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_vechi\RAPORTARI\2025\IANUARIE_2025\"/>
    </mc:Choice>
  </mc:AlternateContent>
  <xr:revisionPtr revIDLastSave="0" documentId="13_ncr:1_{49B07948-AFEB-41E2-86AB-FD895025C8B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recedent" sheetId="2" r:id="rId1"/>
    <sheet name="luna curenta" sheetId="1" r:id="rId2"/>
    <sheet name="cumulat" sheetId="3" r:id="rId3"/>
  </sheets>
  <externalReferences>
    <externalReference r:id="rId4"/>
  </externalReferences>
  <definedNames>
    <definedName name="_xlnm._FilterDatabase" localSheetId="1" hidden="1">'luna curenta'!$B$12:$AI$66</definedName>
    <definedName name="_xlnm.Print_Area" localSheetId="2">cumulat!$A$1:$AS$76</definedName>
    <definedName name="_xlnm.Print_Area" localSheetId="1">'luna curenta'!$B$1:$AS$76</definedName>
    <definedName name="_xlnm.Print_Area" localSheetId="0">precedent!$A$1:$AS$75</definedName>
    <definedName name="_xlnm.Print_Area">[1]JUDETE!$A$1:$E$45</definedName>
    <definedName name="_xlnm.Print_Titles" localSheetId="1">'luna curenta'!$9:$14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0" i="1" l="1"/>
  <c r="M50" i="1" l="1"/>
  <c r="N50" i="1"/>
  <c r="O50" i="1"/>
  <c r="F40" i="1" l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E40" i="1"/>
  <c r="U18" i="1" l="1"/>
  <c r="U16" i="1" s="1"/>
  <c r="T18" i="1"/>
  <c r="T16" i="1" s="1"/>
  <c r="S18" i="1"/>
  <c r="S16" i="1" s="1"/>
  <c r="R18" i="1"/>
  <c r="R16" i="1" s="1"/>
  <c r="Q18" i="1"/>
  <c r="Q16" i="1" s="1"/>
  <c r="P18" i="1"/>
  <c r="P16" i="1" s="1"/>
  <c r="O18" i="1"/>
  <c r="O16" i="1" s="1"/>
  <c r="N18" i="1"/>
  <c r="N16" i="1" s="1"/>
  <c r="M18" i="1"/>
  <c r="M16" i="1" s="1"/>
  <c r="L18" i="1"/>
  <c r="L16" i="1" s="1"/>
  <c r="K18" i="1"/>
  <c r="K16" i="1" s="1"/>
  <c r="J18" i="1"/>
  <c r="J16" i="1" s="1"/>
  <c r="I18" i="1"/>
  <c r="I16" i="1" s="1"/>
  <c r="H18" i="1"/>
  <c r="H16" i="1" s="1"/>
  <c r="G18" i="1"/>
  <c r="G16" i="1" s="1"/>
  <c r="F18" i="1"/>
  <c r="F16" i="1" s="1"/>
  <c r="E18" i="1"/>
  <c r="E16" i="1" s="1"/>
  <c r="D15" i="1" l="1"/>
  <c r="D17" i="1"/>
  <c r="V18" i="1"/>
  <c r="V16" i="1" s="1"/>
  <c r="W18" i="1"/>
  <c r="W16" i="1" s="1"/>
  <c r="X18" i="1"/>
  <c r="X16" i="1" s="1"/>
  <c r="Y18" i="1"/>
  <c r="Y16" i="1" s="1"/>
  <c r="Z18" i="1"/>
  <c r="Z16" i="1" s="1"/>
  <c r="AA18" i="1"/>
  <c r="AA16" i="1" s="1"/>
  <c r="AB18" i="1"/>
  <c r="AB16" i="1" s="1"/>
  <c r="AC18" i="1"/>
  <c r="AC16" i="1" s="1"/>
  <c r="AD18" i="1"/>
  <c r="AD16" i="1" s="1"/>
  <c r="AE18" i="1"/>
  <c r="AE16" i="1" s="1"/>
  <c r="AF18" i="1"/>
  <c r="AF16" i="1" s="1"/>
  <c r="AG18" i="1"/>
  <c r="AG16" i="1" s="1"/>
  <c r="AH18" i="1"/>
  <c r="AH16" i="1" s="1"/>
  <c r="AI18" i="1"/>
  <c r="AI16" i="1" s="1"/>
  <c r="AJ18" i="1"/>
  <c r="AJ16" i="1" s="1"/>
  <c r="AK18" i="1"/>
  <c r="AK16" i="1" s="1"/>
  <c r="AL18" i="1"/>
  <c r="AL16" i="1" s="1"/>
  <c r="AM18" i="1"/>
  <c r="AM16" i="1" s="1"/>
  <c r="AN18" i="1"/>
  <c r="AN16" i="1" s="1"/>
  <c r="AO18" i="1"/>
  <c r="AO16" i="1" s="1"/>
  <c r="AP18" i="1"/>
  <c r="AP16" i="1" s="1"/>
  <c r="AQ18" i="1"/>
  <c r="AQ16" i="1" s="1"/>
  <c r="AR18" i="1"/>
  <c r="AR16" i="1" s="1"/>
  <c r="AS18" i="1"/>
  <c r="AS16" i="1" s="1"/>
  <c r="D19" i="1"/>
  <c r="D20" i="1"/>
  <c r="D21" i="1"/>
  <c r="E22" i="1"/>
  <c r="F22" i="1"/>
  <c r="G22" i="1"/>
  <c r="H22" i="1"/>
  <c r="I22" i="1"/>
  <c r="J22" i="1"/>
  <c r="K22" i="1"/>
  <c r="L22" i="1"/>
  <c r="M22" i="1"/>
  <c r="M37" i="1" s="1"/>
  <c r="N22" i="1"/>
  <c r="O22" i="1"/>
  <c r="O37" i="1" s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D23" i="1"/>
  <c r="D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D26" i="1"/>
  <c r="D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I37" i="1" s="1"/>
  <c r="AJ28" i="1"/>
  <c r="AK28" i="1"/>
  <c r="AL28" i="1"/>
  <c r="AM28" i="1"/>
  <c r="AN28" i="1"/>
  <c r="AO28" i="1"/>
  <c r="AP28" i="1"/>
  <c r="AQ28" i="1"/>
  <c r="AR28" i="1"/>
  <c r="AS28" i="1"/>
  <c r="D29" i="1"/>
  <c r="D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D32" i="1"/>
  <c r="D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Q37" i="1" s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I70" i="1" s="1"/>
  <c r="AJ34" i="1"/>
  <c r="AK34" i="1"/>
  <c r="AL34" i="1"/>
  <c r="AM34" i="1"/>
  <c r="AN34" i="1"/>
  <c r="AO34" i="1"/>
  <c r="AO37" i="1" s="1"/>
  <c r="AO70" i="1" s="1"/>
  <c r="AP34" i="1"/>
  <c r="AQ34" i="1"/>
  <c r="AR34" i="1"/>
  <c r="AS34" i="1"/>
  <c r="D35" i="1"/>
  <c r="D36" i="1"/>
  <c r="Z37" i="1"/>
  <c r="D38" i="1"/>
  <c r="D39" i="1"/>
  <c r="T40" i="1"/>
  <c r="U40" i="1"/>
  <c r="V40" i="1"/>
  <c r="W40" i="1"/>
  <c r="X40" i="1"/>
  <c r="Y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D41" i="1"/>
  <c r="D42" i="1"/>
  <c r="D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D45" i="1"/>
  <c r="D46" i="1"/>
  <c r="D47" i="1"/>
  <c r="D48" i="1"/>
  <c r="D49" i="1"/>
  <c r="E50" i="1"/>
  <c r="F50" i="1"/>
  <c r="G50" i="1"/>
  <c r="H50" i="1"/>
  <c r="I50" i="1"/>
  <c r="J50" i="1"/>
  <c r="K50" i="1"/>
  <c r="L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D67" i="1"/>
  <c r="D68" i="1"/>
  <c r="D69" i="1"/>
  <c r="Z70" i="1"/>
  <c r="J37" i="1" l="1"/>
  <c r="J70" i="1" s="1"/>
  <c r="H37" i="1"/>
  <c r="H70" i="1" s="1"/>
  <c r="U37" i="1"/>
  <c r="U70" i="1" s="1"/>
  <c r="S37" i="1"/>
  <c r="S70" i="1" s="1"/>
  <c r="AD37" i="1"/>
  <c r="AD70" i="1" s="1"/>
  <c r="W37" i="1"/>
  <c r="W70" i="1" s="1"/>
  <c r="AC37" i="1"/>
  <c r="AC70" i="1" s="1"/>
  <c r="AQ37" i="1"/>
  <c r="AQ70" i="1" s="1"/>
  <c r="AM37" i="1"/>
  <c r="AM70" i="1" s="1"/>
  <c r="AK37" i="1"/>
  <c r="AK70" i="1" s="1"/>
  <c r="D34" i="1"/>
  <c r="AG37" i="1"/>
  <c r="AG70" i="1" s="1"/>
  <c r="AA37" i="1"/>
  <c r="AA70" i="1" s="1"/>
  <c r="Y37" i="1"/>
  <c r="Y70" i="1" s="1"/>
  <c r="AS37" i="1"/>
  <c r="AS70" i="1" s="1"/>
  <c r="AR37" i="1"/>
  <c r="AP37" i="1"/>
  <c r="AN37" i="1"/>
  <c r="AL37" i="1"/>
  <c r="AJ37" i="1"/>
  <c r="AH37" i="1"/>
  <c r="AF37" i="1"/>
  <c r="AF70" i="1" s="1"/>
  <c r="AB37" i="1"/>
  <c r="AB70" i="1" s="1"/>
  <c r="X37" i="1"/>
  <c r="X70" i="1" s="1"/>
  <c r="V37" i="1"/>
  <c r="V70" i="1" s="1"/>
  <c r="T37" i="1"/>
  <c r="T70" i="1" s="1"/>
  <c r="R37" i="1"/>
  <c r="R70" i="1" s="1"/>
  <c r="P37" i="1"/>
  <c r="P70" i="1" s="1"/>
  <c r="N37" i="1"/>
  <c r="N70" i="1" s="1"/>
  <c r="F37" i="1"/>
  <c r="F70" i="1" s="1"/>
  <c r="K37" i="1"/>
  <c r="K70" i="1" s="1"/>
  <c r="I37" i="1"/>
  <c r="I70" i="1" s="1"/>
  <c r="Q70" i="1"/>
  <c r="O70" i="1"/>
  <c r="M70" i="1"/>
  <c r="AR70" i="1"/>
  <c r="AP70" i="1"/>
  <c r="AN70" i="1"/>
  <c r="AL70" i="1"/>
  <c r="AJ70" i="1"/>
  <c r="AH70" i="1"/>
  <c r="D31" i="1"/>
  <c r="D25" i="1"/>
  <c r="L37" i="1"/>
  <c r="L70" i="1" s="1"/>
  <c r="G37" i="1"/>
  <c r="G70" i="1" s="1"/>
  <c r="E37" i="1"/>
  <c r="E70" i="1" s="1"/>
  <c r="D50" i="1"/>
  <c r="D28" i="1"/>
  <c r="D22" i="1"/>
  <c r="D44" i="1"/>
  <c r="D40" i="1"/>
  <c r="D66" i="1"/>
  <c r="AE37" i="1"/>
  <c r="AE70" i="1" s="1"/>
  <c r="D18" i="1"/>
  <c r="AU17" i="1"/>
  <c r="AV17" i="1"/>
  <c r="AW17" i="1"/>
  <c r="AX17" i="1"/>
  <c r="AY17" i="1"/>
  <c r="AZ17" i="1"/>
  <c r="D70" i="1" l="1"/>
  <c r="D37" i="1"/>
  <c r="H20" i="3"/>
  <c r="I20" i="3"/>
  <c r="J20" i="3"/>
  <c r="K20" i="3"/>
  <c r="L20" i="3"/>
  <c r="M20" i="3"/>
  <c r="N20" i="3"/>
  <c r="H19" i="3"/>
  <c r="I19" i="3"/>
  <c r="J19" i="3"/>
  <c r="K19" i="3"/>
  <c r="L19" i="3"/>
  <c r="M19" i="3"/>
  <c r="N19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P16" i="3"/>
  <c r="AQ16" i="3"/>
  <c r="AR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E19" i="3"/>
  <c r="F19" i="3"/>
  <c r="G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E20" i="3"/>
  <c r="F20" i="3"/>
  <c r="G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G44" i="3"/>
  <c r="H44" i="3"/>
  <c r="I44" i="3"/>
  <c r="J44" i="3"/>
  <c r="K44" i="3"/>
  <c r="L44" i="3"/>
  <c r="R44" i="3"/>
  <c r="W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I50" i="3"/>
  <c r="J50" i="3"/>
  <c r="K50" i="3"/>
  <c r="L50" i="3"/>
  <c r="N50" i="3"/>
  <c r="Q50" i="3"/>
  <c r="R50" i="3"/>
  <c r="S50" i="3"/>
  <c r="T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D38" i="3" l="1"/>
  <c r="Y18" i="3" l="1"/>
  <c r="W18" i="3"/>
  <c r="X18" i="3"/>
  <c r="K18" i="3" l="1"/>
  <c r="J18" i="3"/>
  <c r="J16" i="3"/>
  <c r="Q18" i="3"/>
  <c r="O18" i="3"/>
  <c r="M18" i="3"/>
  <c r="P18" i="3"/>
  <c r="N18" i="3"/>
  <c r="L18" i="3"/>
  <c r="I18" i="3"/>
  <c r="I16" i="3"/>
  <c r="G18" i="3"/>
  <c r="H18" i="3"/>
  <c r="F18" i="3"/>
  <c r="BI20" i="1"/>
  <c r="BH20" i="1"/>
  <c r="BG20" i="1"/>
  <c r="BF20" i="1"/>
  <c r="BF64" i="3" l="1"/>
  <c r="BE64" i="3"/>
  <c r="BD64" i="3"/>
  <c r="BC64" i="3"/>
  <c r="BB64" i="3"/>
  <c r="BA64" i="3"/>
  <c r="AZ64" i="3"/>
  <c r="BJ63" i="3"/>
  <c r="AW62" i="3"/>
  <c r="AV62" i="3"/>
  <c r="AU62" i="3"/>
  <c r="BD63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X63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Y54" i="3"/>
  <c r="AX54" i="3"/>
  <c r="AW54" i="3"/>
  <c r="AV54" i="3"/>
  <c r="AU54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BK52" i="3"/>
  <c r="BJ52" i="3"/>
  <c r="BI52" i="3"/>
  <c r="BH52" i="3"/>
  <c r="BG52" i="3"/>
  <c r="BF52" i="3"/>
  <c r="BE52" i="3"/>
  <c r="BD52" i="3"/>
  <c r="BC52" i="3"/>
  <c r="BB52" i="3"/>
  <c r="BA52" i="3"/>
  <c r="BK51" i="3"/>
  <c r="BJ51" i="3"/>
  <c r="BI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BK50" i="3"/>
  <c r="BJ50" i="3"/>
  <c r="BH50" i="3"/>
  <c r="BG50" i="3"/>
  <c r="BF50" i="3"/>
  <c r="BE50" i="3"/>
  <c r="BD50" i="3"/>
  <c r="BB50" i="3"/>
  <c r="BA50" i="3"/>
  <c r="AZ50" i="3"/>
  <c r="AX50" i="3"/>
  <c r="AW50" i="3"/>
  <c r="AU50" i="3"/>
  <c r="BK49" i="3"/>
  <c r="BI49" i="3"/>
  <c r="BH49" i="3"/>
  <c r="BF49" i="3"/>
  <c r="BE49" i="3"/>
  <c r="BC49" i="3"/>
  <c r="BB49" i="3"/>
  <c r="AZ49" i="3"/>
  <c r="AY49" i="3"/>
  <c r="AW49" i="3"/>
  <c r="AV49" i="3"/>
  <c r="AU49" i="3"/>
  <c r="BJ48" i="3"/>
  <c r="BH48" i="3"/>
  <c r="BC47" i="3"/>
  <c r="AV47" i="3"/>
  <c r="AU47" i="3"/>
  <c r="BI46" i="3"/>
  <c r="BG46" i="3"/>
  <c r="BF46" i="3"/>
  <c r="BA46" i="3"/>
  <c r="BL45" i="3"/>
  <c r="BE45" i="3"/>
  <c r="AX45" i="3"/>
  <c r="BK44" i="3"/>
  <c r="BJ44" i="3"/>
  <c r="BI44" i="3"/>
  <c r="BH44" i="3"/>
  <c r="BG44" i="3"/>
  <c r="BF44" i="3"/>
  <c r="BE44" i="3"/>
  <c r="BD44" i="3"/>
  <c r="BC44" i="3"/>
  <c r="AX44" i="3"/>
  <c r="BC50" i="3"/>
  <c r="BL41" i="3"/>
  <c r="BD43" i="3"/>
  <c r="BG40" i="3"/>
  <c r="BD40" i="3"/>
  <c r="BH39" i="3"/>
  <c r="BE39" i="3"/>
  <c r="BK38" i="3"/>
  <c r="BJ38" i="3"/>
  <c r="BI38" i="3"/>
  <c r="BF38" i="3"/>
  <c r="AX38" i="3"/>
  <c r="BF36" i="3"/>
  <c r="BE36" i="3"/>
  <c r="BD36" i="3"/>
  <c r="BC36" i="3"/>
  <c r="AZ35" i="3"/>
  <c r="AZ34" i="3"/>
  <c r="AY34" i="3"/>
  <c r="AX34" i="3"/>
  <c r="AW34" i="3"/>
  <c r="AV34" i="3"/>
  <c r="AU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BK32" i="3"/>
  <c r="BJ32" i="3"/>
  <c r="BI32" i="3"/>
  <c r="BH32" i="3"/>
  <c r="BG32" i="3"/>
  <c r="BF32" i="3"/>
  <c r="BE32" i="3"/>
  <c r="BD32" i="3"/>
  <c r="BC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X31" i="3"/>
  <c r="AW31" i="3"/>
  <c r="AU31" i="3"/>
  <c r="BJ30" i="3"/>
  <c r="BH30" i="3"/>
  <c r="BK30" i="3"/>
  <c r="BI30" i="3"/>
  <c r="BG30" i="3"/>
  <c r="BF30" i="3"/>
  <c r="BE30" i="3"/>
  <c r="BD30" i="3"/>
  <c r="BC30" i="3"/>
  <c r="BB30" i="3"/>
  <c r="BA30" i="3"/>
  <c r="AZ30" i="3"/>
  <c r="AY30" i="3"/>
  <c r="AX30" i="3"/>
  <c r="AW30" i="3"/>
  <c r="BE29" i="3"/>
  <c r="AU30" i="3"/>
  <c r="BD29" i="3"/>
  <c r="BC29" i="3"/>
  <c r="BB29" i="3"/>
  <c r="BA29" i="3"/>
  <c r="AZ29" i="3"/>
  <c r="AY29" i="3"/>
  <c r="AX29" i="3"/>
  <c r="AW29" i="3"/>
  <c r="AV29" i="3"/>
  <c r="AU29" i="3"/>
  <c r="BK28" i="3"/>
  <c r="BJ28" i="3"/>
  <c r="BK29" i="3"/>
  <c r="BH28" i="3"/>
  <c r="BG28" i="3"/>
  <c r="BE28" i="3"/>
  <c r="BD28" i="3"/>
  <c r="BC28" i="3"/>
  <c r="BB28" i="3"/>
  <c r="BA28" i="3"/>
  <c r="BI29" i="3"/>
  <c r="AY28" i="3"/>
  <c r="AW28" i="3"/>
  <c r="AV28" i="3"/>
  <c r="AU28" i="3"/>
  <c r="BD49" i="3"/>
  <c r="BG29" i="3"/>
  <c r="BK27" i="3"/>
  <c r="BJ27" i="3"/>
  <c r="BI27" i="3"/>
  <c r="BH27" i="3"/>
  <c r="BG27" i="3"/>
  <c r="AW27" i="3"/>
  <c r="AV27" i="3"/>
  <c r="AU27" i="3"/>
  <c r="BK26" i="3"/>
  <c r="BJ26" i="3"/>
  <c r="BI26" i="3"/>
  <c r="BH26" i="3"/>
  <c r="BG26" i="3"/>
  <c r="BF26" i="3"/>
  <c r="BE26" i="3"/>
  <c r="BD26" i="3"/>
  <c r="BC26" i="3"/>
  <c r="BD27" i="3"/>
  <c r="BA26" i="3"/>
  <c r="AZ26" i="3"/>
  <c r="AX26" i="3"/>
  <c r="AW26" i="3"/>
  <c r="AV26" i="3"/>
  <c r="AU26" i="3"/>
  <c r="BK25" i="3"/>
  <c r="BI25" i="3"/>
  <c r="BG25" i="3"/>
  <c r="BF25" i="3"/>
  <c r="BE25" i="3"/>
  <c r="BD25" i="3"/>
  <c r="BF27" i="3"/>
  <c r="AV69" i="3"/>
  <c r="BA25" i="3"/>
  <c r="AU69" i="3"/>
  <c r="AX25" i="3"/>
  <c r="BE24" i="3"/>
  <c r="BC24" i="3"/>
  <c r="BA24" i="3"/>
  <c r="AY24" i="3"/>
  <c r="AW24" i="3"/>
  <c r="AU24" i="3"/>
  <c r="BC23" i="3"/>
  <c r="BK24" i="3"/>
  <c r="AY23" i="3"/>
  <c r="AW23" i="3"/>
  <c r="AU23" i="3"/>
  <c r="BI24" i="3"/>
  <c r="BB18" i="3"/>
  <c r="BA18" i="3"/>
  <c r="AZ18" i="3"/>
  <c r="AY18" i="3"/>
  <c r="AX18" i="3"/>
  <c r="AW18" i="3"/>
  <c r="AV18" i="3"/>
  <c r="AU18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BK16" i="3"/>
  <c r="BJ16" i="3"/>
  <c r="BI16" i="3"/>
  <c r="BH16" i="3"/>
  <c r="BM15" i="3"/>
  <c r="BK15" i="3"/>
  <c r="BJ15" i="3"/>
  <c r="BI15" i="3"/>
  <c r="BH15" i="3"/>
  <c r="BG15" i="3"/>
  <c r="BC15" i="3"/>
  <c r="BA15" i="3"/>
  <c r="BJ66" i="2"/>
  <c r="BI66" i="2"/>
  <c r="BH66" i="2"/>
  <c r="BG66" i="2"/>
  <c r="BF66" i="2"/>
  <c r="BE66" i="2"/>
  <c r="BD66" i="2"/>
  <c r="BC66" i="2"/>
  <c r="BB66" i="2"/>
  <c r="BA66" i="2"/>
  <c r="AZ66" i="2"/>
  <c r="AY66" i="2"/>
  <c r="AX66" i="2"/>
  <c r="BK66" i="2"/>
  <c r="AV66" i="2"/>
  <c r="AU66" i="2"/>
  <c r="BK65" i="2"/>
  <c r="BJ65" i="2"/>
  <c r="BI65" i="2"/>
  <c r="BH65" i="2"/>
  <c r="BG65" i="2"/>
  <c r="BF65" i="2"/>
  <c r="BE65" i="2"/>
  <c r="BD65" i="2"/>
  <c r="BC65" i="2"/>
  <c r="BB65" i="2"/>
  <c r="BA65" i="2"/>
  <c r="AZ65" i="2"/>
  <c r="AY65" i="2"/>
  <c r="AX65" i="2"/>
  <c r="AW65" i="2"/>
  <c r="AV65" i="2"/>
  <c r="AU65" i="2"/>
  <c r="BK64" i="2"/>
  <c r="BJ64" i="2"/>
  <c r="BI64" i="2"/>
  <c r="BH64" i="2"/>
  <c r="BG64" i="2"/>
  <c r="BF64" i="2"/>
  <c r="BE64" i="2"/>
  <c r="BD64" i="2"/>
  <c r="BC64" i="2"/>
  <c r="BB64" i="2"/>
  <c r="BA64" i="2"/>
  <c r="AZ64" i="2"/>
  <c r="BJ63" i="2"/>
  <c r="AW62" i="2"/>
  <c r="AV62" i="2"/>
  <c r="AU62" i="2"/>
  <c r="BD63" i="2"/>
  <c r="BK61" i="2"/>
  <c r="BJ61" i="2"/>
  <c r="BI61" i="2"/>
  <c r="BH61" i="2"/>
  <c r="BG61" i="2"/>
  <c r="BF61" i="2"/>
  <c r="BE61" i="2"/>
  <c r="BD61" i="2"/>
  <c r="BC61" i="2"/>
  <c r="BB61" i="2"/>
  <c r="BA61" i="2"/>
  <c r="AZ61" i="2"/>
  <c r="AY61" i="2"/>
  <c r="AX61" i="2"/>
  <c r="AW61" i="2"/>
  <c r="AV61" i="2"/>
  <c r="AU61" i="2"/>
  <c r="AX63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BH62" i="2"/>
  <c r="BB62" i="2"/>
  <c r="AY54" i="2"/>
  <c r="AX54" i="2"/>
  <c r="AW54" i="2"/>
  <c r="AV54" i="2"/>
  <c r="AU54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BK50" i="2"/>
  <c r="BJ50" i="2"/>
  <c r="BH50" i="2"/>
  <c r="BG50" i="2"/>
  <c r="BF50" i="2"/>
  <c r="BE50" i="2"/>
  <c r="BD50" i="2"/>
  <c r="BB50" i="2"/>
  <c r="BA50" i="2"/>
  <c r="AZ50" i="2"/>
  <c r="AX50" i="2"/>
  <c r="AW50" i="2"/>
  <c r="AU50" i="2"/>
  <c r="BI50" i="2"/>
  <c r="BK49" i="2"/>
  <c r="BI49" i="2"/>
  <c r="BH49" i="2"/>
  <c r="BF49" i="2"/>
  <c r="BE49" i="2"/>
  <c r="BC49" i="2"/>
  <c r="BB49" i="2"/>
  <c r="AZ49" i="2"/>
  <c r="AY49" i="2"/>
  <c r="AW49" i="2"/>
  <c r="AV49" i="2"/>
  <c r="AU49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BC50" i="2"/>
  <c r="BG43" i="2"/>
  <c r="BK43" i="2"/>
  <c r="BJ43" i="2"/>
  <c r="BI43" i="2"/>
  <c r="BH43" i="2"/>
  <c r="BF43" i="2"/>
  <c r="BE43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BD43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BC43" i="2"/>
  <c r="AY50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BB43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BA43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BK34" i="2"/>
  <c r="BJ34" i="2"/>
  <c r="BA34" i="2"/>
  <c r="AZ34" i="2"/>
  <c r="AY34" i="2"/>
  <c r="AX34" i="2"/>
  <c r="AW34" i="2"/>
  <c r="AV34" i="2"/>
  <c r="AU34" i="2"/>
  <c r="BG34" i="2"/>
  <c r="BE34" i="2"/>
  <c r="BJ49" i="2"/>
  <c r="BC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BK32" i="2"/>
  <c r="BJ32" i="2"/>
  <c r="BI32" i="2"/>
  <c r="BH32" i="2"/>
  <c r="BG32" i="2"/>
  <c r="BF32" i="2"/>
  <c r="BE32" i="2"/>
  <c r="BD32" i="2"/>
  <c r="BC32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Z32" i="2"/>
  <c r="AX31" i="2"/>
  <c r="AW31" i="2"/>
  <c r="AU31" i="2"/>
  <c r="AX32" i="2"/>
  <c r="BF70" i="2"/>
  <c r="BE7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BD29" i="2"/>
  <c r="BC29" i="2"/>
  <c r="BB29" i="2"/>
  <c r="BA29" i="2"/>
  <c r="AZ29" i="2"/>
  <c r="AY29" i="2"/>
  <c r="AX29" i="2"/>
  <c r="AW29" i="2"/>
  <c r="AV29" i="2"/>
  <c r="AU29" i="2"/>
  <c r="BK28" i="2"/>
  <c r="BJ28" i="2"/>
  <c r="BK29" i="2"/>
  <c r="BH28" i="2"/>
  <c r="BG28" i="2"/>
  <c r="BJ29" i="2"/>
  <c r="BE28" i="2"/>
  <c r="BD28" i="2"/>
  <c r="BC28" i="2"/>
  <c r="BB28" i="2"/>
  <c r="BA28" i="2"/>
  <c r="AY28" i="2"/>
  <c r="AW28" i="2"/>
  <c r="AV28" i="2"/>
  <c r="AU28" i="2"/>
  <c r="BD49" i="2"/>
  <c r="BK27" i="2"/>
  <c r="BJ27" i="2"/>
  <c r="BI27" i="2"/>
  <c r="BH27" i="2"/>
  <c r="BG27" i="2"/>
  <c r="BE27" i="2"/>
  <c r="AW27" i="2"/>
  <c r="AV27" i="2"/>
  <c r="AU27" i="2"/>
  <c r="BK26" i="2"/>
  <c r="BJ26" i="2"/>
  <c r="BI26" i="2"/>
  <c r="BH26" i="2"/>
  <c r="BG26" i="2"/>
  <c r="BF26" i="2"/>
  <c r="BE26" i="2"/>
  <c r="BD26" i="2"/>
  <c r="BC26" i="2"/>
  <c r="BD27" i="2"/>
  <c r="BA26" i="2"/>
  <c r="AZ26" i="2"/>
  <c r="AX26" i="2"/>
  <c r="AW26" i="2"/>
  <c r="AV26" i="2"/>
  <c r="AU26" i="2"/>
  <c r="BK25" i="2"/>
  <c r="BI25" i="2"/>
  <c r="BA27" i="2"/>
  <c r="BG25" i="2"/>
  <c r="BF25" i="2"/>
  <c r="BE25" i="2"/>
  <c r="BD25" i="2"/>
  <c r="AV69" i="2"/>
  <c r="BA25" i="2"/>
  <c r="AU69" i="2"/>
  <c r="BF24" i="2"/>
  <c r="BD24" i="2"/>
  <c r="BB24" i="2"/>
  <c r="AZ24" i="2"/>
  <c r="AX24" i="2"/>
  <c r="AV24" i="2"/>
  <c r="BB23" i="2"/>
  <c r="AZ23" i="2"/>
  <c r="AX23" i="2"/>
  <c r="AY25" i="2"/>
  <c r="BB18" i="2"/>
  <c r="BA18" i="2"/>
  <c r="AZ18" i="2"/>
  <c r="AY18" i="2"/>
  <c r="AX18" i="2"/>
  <c r="AW18" i="2"/>
  <c r="AV18" i="2"/>
  <c r="AU18" i="2"/>
  <c r="BH22" i="2"/>
  <c r="AX22" i="2"/>
  <c r="AV22" i="2"/>
  <c r="BK21" i="2"/>
  <c r="BI21" i="2"/>
  <c r="BG21" i="2"/>
  <c r="BE21" i="2"/>
  <c r="BC21" i="2"/>
  <c r="BA21" i="2"/>
  <c r="AY21" i="2"/>
  <c r="AW21" i="2"/>
  <c r="AW19" i="2"/>
  <c r="BD22" i="2"/>
  <c r="BG54" i="2"/>
  <c r="BI20" i="2"/>
  <c r="BE54" i="2"/>
  <c r="BG20" i="2"/>
  <c r="BE20" i="2"/>
  <c r="BA54" i="2"/>
  <c r="BB22" i="2"/>
  <c r="BC18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W42" i="2"/>
  <c r="BK16" i="2"/>
  <c r="BJ16" i="2"/>
  <c r="BI16" i="2"/>
  <c r="BH16" i="2"/>
  <c r="BF16" i="2"/>
  <c r="BD16" i="2"/>
  <c r="BB16" i="2"/>
  <c r="AV42" i="2"/>
  <c r="BM15" i="2"/>
  <c r="BL15" i="2"/>
  <c r="BK15" i="2"/>
  <c r="BJ15" i="2"/>
  <c r="BI15" i="2"/>
  <c r="BH15" i="2"/>
  <c r="BG15" i="2"/>
  <c r="BF15" i="2"/>
  <c r="BE15" i="2"/>
  <c r="BD15" i="2"/>
  <c r="BC15" i="2"/>
  <c r="BA15" i="2"/>
  <c r="AU42" i="2"/>
  <c r="AX49" i="3" l="1"/>
  <c r="BC68" i="3"/>
  <c r="BK22" i="3"/>
  <c r="BA23" i="3"/>
  <c r="BE23" i="3"/>
  <c r="BG23" i="3"/>
  <c r="BI23" i="3"/>
  <c r="BK23" i="3"/>
  <c r="BG24" i="3"/>
  <c r="AW69" i="3"/>
  <c r="AX69" i="3"/>
  <c r="BE42" i="3"/>
  <c r="AV25" i="3"/>
  <c r="AZ25" i="3"/>
  <c r="BB25" i="3"/>
  <c r="BH25" i="3"/>
  <c r="BJ25" i="3"/>
  <c r="BD69" i="3"/>
  <c r="BB69" i="3"/>
  <c r="AZ69" i="3"/>
  <c r="BC69" i="3"/>
  <c r="BA69" i="3"/>
  <c r="BF42" i="3"/>
  <c r="BB26" i="3"/>
  <c r="BH69" i="3"/>
  <c r="BF69" i="3"/>
  <c r="BI69" i="3"/>
  <c r="BG69" i="3"/>
  <c r="BE69" i="3"/>
  <c r="BG42" i="3"/>
  <c r="AX27" i="3"/>
  <c r="AZ27" i="3"/>
  <c r="BB27" i="3"/>
  <c r="BN69" i="3"/>
  <c r="BI28" i="3"/>
  <c r="AV31" i="3"/>
  <c r="BL31" i="3"/>
  <c r="BH71" i="3"/>
  <c r="BF71" i="3"/>
  <c r="BI71" i="3"/>
  <c r="BG71" i="3"/>
  <c r="BE71" i="3"/>
  <c r="AX43" i="3"/>
  <c r="BN71" i="3"/>
  <c r="BL71" i="3"/>
  <c r="BJ71" i="3"/>
  <c r="BM71" i="3"/>
  <c r="BK71" i="3"/>
  <c r="AY43" i="3"/>
  <c r="AY68" i="3"/>
  <c r="AZ68" i="3"/>
  <c r="BA68" i="3"/>
  <c r="BB68" i="3"/>
  <c r="BB42" i="3"/>
  <c r="BJ22" i="3"/>
  <c r="BG68" i="3"/>
  <c r="BE68" i="3"/>
  <c r="BH68" i="3"/>
  <c r="BF68" i="3"/>
  <c r="BD68" i="3"/>
  <c r="BC42" i="3"/>
  <c r="AV23" i="3"/>
  <c r="AX23" i="3"/>
  <c r="AZ23" i="3"/>
  <c r="BB23" i="3"/>
  <c r="BD23" i="3"/>
  <c r="BF23" i="3"/>
  <c r="BH23" i="3"/>
  <c r="BJ23" i="3"/>
  <c r="BM68" i="3"/>
  <c r="BK68" i="3"/>
  <c r="BI68" i="3"/>
  <c r="BL68" i="3"/>
  <c r="BJ68" i="3"/>
  <c r="BD42" i="3"/>
  <c r="AV24" i="3"/>
  <c r="AX24" i="3"/>
  <c r="AZ24" i="3"/>
  <c r="BB24" i="3"/>
  <c r="BD24" i="3"/>
  <c r="BF24" i="3"/>
  <c r="BH24" i="3"/>
  <c r="BJ24" i="3"/>
  <c r="BA49" i="3"/>
  <c r="AY69" i="3"/>
  <c r="AU25" i="3"/>
  <c r="AW25" i="3"/>
  <c r="AY25" i="3"/>
  <c r="BC25" i="3"/>
  <c r="AY26" i="3"/>
  <c r="AY27" i="3"/>
  <c r="BA27" i="3"/>
  <c r="BC27" i="3"/>
  <c r="BE27" i="3"/>
  <c r="BJ69" i="3"/>
  <c r="BK69" i="3"/>
  <c r="BL69" i="3"/>
  <c r="BM69" i="3"/>
  <c r="BH42" i="3"/>
  <c r="AX28" i="3"/>
  <c r="AZ28" i="3"/>
  <c r="BF28" i="3"/>
  <c r="AX70" i="3"/>
  <c r="AV70" i="3"/>
  <c r="AY70" i="3"/>
  <c r="AW70" i="3"/>
  <c r="AU70" i="3"/>
  <c r="BI42" i="3"/>
  <c r="BF29" i="3"/>
  <c r="BH29" i="3"/>
  <c r="BJ29" i="3"/>
  <c r="BD70" i="3"/>
  <c r="BB70" i="3"/>
  <c r="AZ70" i="3"/>
  <c r="BC70" i="3"/>
  <c r="BA70" i="3"/>
  <c r="BJ42" i="3"/>
  <c r="AV30" i="3"/>
  <c r="AY32" i="3"/>
  <c r="BG49" i="3"/>
  <c r="BI70" i="3"/>
  <c r="AY31" i="3"/>
  <c r="BN70" i="3"/>
  <c r="BL70" i="3"/>
  <c r="BJ70" i="3"/>
  <c r="BM70" i="3"/>
  <c r="BK70" i="3"/>
  <c r="AU43" i="3"/>
  <c r="AV32" i="3"/>
  <c r="AX32" i="3"/>
  <c r="BB32" i="3"/>
  <c r="AX71" i="3"/>
  <c r="AV71" i="3"/>
  <c r="AY71" i="3"/>
  <c r="AW71" i="3"/>
  <c r="AU71" i="3"/>
  <c r="AV43" i="3"/>
  <c r="BF34" i="3"/>
  <c r="BJ49" i="3"/>
  <c r="BD71" i="3"/>
  <c r="BA34" i="3"/>
  <c r="BC34" i="3"/>
  <c r="BI34" i="3"/>
  <c r="BK62" i="3"/>
  <c r="AU63" i="3"/>
  <c r="AW63" i="3"/>
  <c r="BA63" i="3"/>
  <c r="BC63" i="3"/>
  <c r="BE63" i="3"/>
  <c r="BG63" i="3"/>
  <c r="BI63" i="3"/>
  <c r="BK63" i="3"/>
  <c r="AU64" i="3"/>
  <c r="AW64" i="3"/>
  <c r="AY64" i="3"/>
  <c r="BJ62" i="3"/>
  <c r="AV63" i="3"/>
  <c r="AZ63" i="3"/>
  <c r="BB63" i="3"/>
  <c r="BF63" i="3"/>
  <c r="BH63" i="3"/>
  <c r="AV64" i="3"/>
  <c r="AX64" i="3"/>
  <c r="AV15" i="2"/>
  <c r="AX15" i="2"/>
  <c r="AZ15" i="2"/>
  <c r="BB15" i="2"/>
  <c r="AX16" i="2"/>
  <c r="BK48" i="2"/>
  <c r="BC54" i="2"/>
  <c r="BI54" i="2"/>
  <c r="AU55" i="2"/>
  <c r="AW55" i="2"/>
  <c r="AY55" i="2"/>
  <c r="BA55" i="2"/>
  <c r="BC55" i="2"/>
  <c r="BE55" i="2"/>
  <c r="BG55" i="2"/>
  <c r="BI55" i="2"/>
  <c r="BK55" i="2"/>
  <c r="AV56" i="2"/>
  <c r="AW56" i="2"/>
  <c r="BE18" i="2"/>
  <c r="BG18" i="2"/>
  <c r="BI18" i="2"/>
  <c r="BK18" i="2"/>
  <c r="AU19" i="2"/>
  <c r="AY19" i="2"/>
  <c r="BA19" i="2"/>
  <c r="BC19" i="2"/>
  <c r="BE19" i="2"/>
  <c r="BG19" i="2"/>
  <c r="BI19" i="2"/>
  <c r="BK19" i="2"/>
  <c r="AU20" i="2"/>
  <c r="AW20" i="2"/>
  <c r="AY20" i="2"/>
  <c r="BA20" i="2"/>
  <c r="BC20" i="2"/>
  <c r="BK20" i="2"/>
  <c r="AU21" i="2"/>
  <c r="AY68" i="2"/>
  <c r="AZ68" i="2"/>
  <c r="BA68" i="2"/>
  <c r="BB68" i="2"/>
  <c r="BB42" i="2"/>
  <c r="AZ22" i="2"/>
  <c r="BF22" i="2"/>
  <c r="BJ22" i="2"/>
  <c r="BG68" i="2"/>
  <c r="BE68" i="2"/>
  <c r="BH68" i="2"/>
  <c r="BF68" i="2"/>
  <c r="BD68" i="2"/>
  <c r="BC42" i="2"/>
  <c r="AV23" i="2"/>
  <c r="BD23" i="2"/>
  <c r="BF23" i="2"/>
  <c r="BH23" i="2"/>
  <c r="BJ23" i="2"/>
  <c r="BM68" i="2"/>
  <c r="BK68" i="2"/>
  <c r="BI68" i="2"/>
  <c r="BL68" i="2"/>
  <c r="BJ68" i="2"/>
  <c r="BD42" i="2"/>
  <c r="BH24" i="2"/>
  <c r="BJ24" i="2"/>
  <c r="BA49" i="2"/>
  <c r="AY69" i="2"/>
  <c r="AU25" i="2"/>
  <c r="AW25" i="2"/>
  <c r="BC25" i="2"/>
  <c r="AY26" i="2"/>
  <c r="AY27" i="2"/>
  <c r="BC27" i="2"/>
  <c r="BJ69" i="2"/>
  <c r="BK69" i="2"/>
  <c r="BL69" i="2"/>
  <c r="BM69" i="2"/>
  <c r="BH42" i="2"/>
  <c r="AX28" i="2"/>
  <c r="AZ28" i="2"/>
  <c r="BF28" i="2"/>
  <c r="AX70" i="2"/>
  <c r="AV70" i="2"/>
  <c r="AY70" i="2"/>
  <c r="AW70" i="2"/>
  <c r="AU70" i="2"/>
  <c r="BI42" i="2"/>
  <c r="BF29" i="2"/>
  <c r="BH29" i="2"/>
  <c r="BD70" i="2"/>
  <c r="BB70" i="2"/>
  <c r="AZ70" i="2"/>
  <c r="BC70" i="2"/>
  <c r="BA70" i="2"/>
  <c r="BJ42" i="2"/>
  <c r="AV30" i="2"/>
  <c r="BG49" i="2"/>
  <c r="BI70" i="2"/>
  <c r="AY31" i="2"/>
  <c r="BN70" i="2"/>
  <c r="BL70" i="2"/>
  <c r="BJ70" i="2"/>
  <c r="BM70" i="2"/>
  <c r="BK70" i="2"/>
  <c r="AU43" i="2"/>
  <c r="AV32" i="2"/>
  <c r="BB32" i="2"/>
  <c r="AX71" i="2"/>
  <c r="AV71" i="2"/>
  <c r="AY71" i="2"/>
  <c r="AW71" i="2"/>
  <c r="AU71" i="2"/>
  <c r="AV43" i="2"/>
  <c r="BD71" i="2"/>
  <c r="BI34" i="2"/>
  <c r="AV16" i="2"/>
  <c r="AZ16" i="2"/>
  <c r="AU15" i="2"/>
  <c r="AW15" i="2"/>
  <c r="AY15" i="2"/>
  <c r="AU16" i="2"/>
  <c r="AW16" i="2"/>
  <c r="AY16" i="2"/>
  <c r="BA16" i="2"/>
  <c r="BC16" i="2"/>
  <c r="BE16" i="2"/>
  <c r="BG16" i="2"/>
  <c r="AZ54" i="2"/>
  <c r="BB54" i="2"/>
  <c r="BD54" i="2"/>
  <c r="BF54" i="2"/>
  <c r="BH54" i="2"/>
  <c r="BJ54" i="2"/>
  <c r="BK54" i="2"/>
  <c r="AV55" i="2"/>
  <c r="AX55" i="2"/>
  <c r="AZ55" i="2"/>
  <c r="BB55" i="2"/>
  <c r="BD55" i="2"/>
  <c r="BF55" i="2"/>
  <c r="BH55" i="2"/>
  <c r="BJ55" i="2"/>
  <c r="AU56" i="2"/>
  <c r="AX56" i="2"/>
  <c r="AX42" i="2"/>
  <c r="BD18" i="2"/>
  <c r="BF18" i="2"/>
  <c r="BH18" i="2"/>
  <c r="BJ18" i="2"/>
  <c r="BD67" i="2"/>
  <c r="BB67" i="2"/>
  <c r="AY42" i="2"/>
  <c r="BE67" i="2"/>
  <c r="BC67" i="2"/>
  <c r="BA67" i="2"/>
  <c r="AV19" i="2"/>
  <c r="AX19" i="2"/>
  <c r="AZ19" i="2"/>
  <c r="BB19" i="2"/>
  <c r="BD19" i="2"/>
  <c r="BF19" i="2"/>
  <c r="BH19" i="2"/>
  <c r="BJ19" i="2"/>
  <c r="BJ67" i="2"/>
  <c r="BI67" i="2"/>
  <c r="BH67" i="2"/>
  <c r="BF67" i="2"/>
  <c r="BG67" i="2"/>
  <c r="AZ42" i="2"/>
  <c r="AV20" i="2"/>
  <c r="AX20" i="2"/>
  <c r="AZ20" i="2"/>
  <c r="BB20" i="2"/>
  <c r="BD20" i="2"/>
  <c r="BF20" i="2"/>
  <c r="BH20" i="2"/>
  <c r="BJ20" i="2"/>
  <c r="AW68" i="2"/>
  <c r="AU68" i="2"/>
  <c r="AX68" i="2"/>
  <c r="AV68" i="2"/>
  <c r="BK67" i="2"/>
  <c r="AZ67" i="2"/>
  <c r="AX67" i="2"/>
  <c r="AV67" i="2"/>
  <c r="BA42" i="2"/>
  <c r="AY67" i="2"/>
  <c r="AW67" i="2"/>
  <c r="AU67" i="2"/>
  <c r="AV21" i="2"/>
  <c r="AX21" i="2"/>
  <c r="AZ21" i="2"/>
  <c r="BB21" i="2"/>
  <c r="BD21" i="2"/>
  <c r="BF21" i="2"/>
  <c r="BH21" i="2"/>
  <c r="BJ21" i="2"/>
  <c r="AX49" i="2"/>
  <c r="BC68" i="2"/>
  <c r="AU22" i="2"/>
  <c r="AW22" i="2"/>
  <c r="AY22" i="2"/>
  <c r="BA22" i="2"/>
  <c r="BC22" i="2"/>
  <c r="BE22" i="2"/>
  <c r="BG22" i="2"/>
  <c r="BI22" i="2"/>
  <c r="BK22" i="2"/>
  <c r="AU23" i="2"/>
  <c r="AW23" i="2"/>
  <c r="AY23" i="2"/>
  <c r="BA23" i="2"/>
  <c r="BC23" i="2"/>
  <c r="BE23" i="2"/>
  <c r="BG23" i="2"/>
  <c r="BI23" i="2"/>
  <c r="BK23" i="2"/>
  <c r="AU24" i="2"/>
  <c r="AW24" i="2"/>
  <c r="AY24" i="2"/>
  <c r="BA24" i="2"/>
  <c r="BC24" i="2"/>
  <c r="BE24" i="2"/>
  <c r="BG24" i="2"/>
  <c r="BI24" i="2"/>
  <c r="BK24" i="2"/>
  <c r="AW69" i="2"/>
  <c r="AX69" i="2"/>
  <c r="BE42" i="2"/>
  <c r="AV25" i="2"/>
  <c r="AX25" i="2"/>
  <c r="AZ25" i="2"/>
  <c r="BB25" i="2"/>
  <c r="BH25" i="2"/>
  <c r="BJ25" i="2"/>
  <c r="BD69" i="2"/>
  <c r="BB69" i="2"/>
  <c r="AZ69" i="2"/>
  <c r="BC69" i="2"/>
  <c r="BA69" i="2"/>
  <c r="BF42" i="2"/>
  <c r="BB26" i="2"/>
  <c r="BH69" i="2"/>
  <c r="BF69" i="2"/>
  <c r="BI69" i="2"/>
  <c r="BG69" i="2"/>
  <c r="BE69" i="2"/>
  <c r="BG42" i="2"/>
  <c r="AX27" i="2"/>
  <c r="AZ27" i="2"/>
  <c r="BB27" i="2"/>
  <c r="BF27" i="2"/>
  <c r="BN69" i="2"/>
  <c r="BI28" i="2"/>
  <c r="BE29" i="2"/>
  <c r="BG29" i="2"/>
  <c r="BI29" i="2"/>
  <c r="AU30" i="2"/>
  <c r="BG70" i="2"/>
  <c r="BH70" i="2"/>
  <c r="BK42" i="2"/>
  <c r="AV31" i="2"/>
  <c r="BL31" i="2"/>
  <c r="AU32" i="2"/>
  <c r="AW32" i="2"/>
  <c r="AY32" i="2"/>
  <c r="BA32" i="2"/>
  <c r="AZ71" i="2"/>
  <c r="BA71" i="2"/>
  <c r="BB71" i="2"/>
  <c r="BC71" i="2"/>
  <c r="AW43" i="2"/>
  <c r="BB34" i="2"/>
  <c r="BD34" i="2"/>
  <c r="BF34" i="2"/>
  <c r="BH34" i="2"/>
  <c r="BH71" i="2"/>
  <c r="BF71" i="2"/>
  <c r="BI71" i="2"/>
  <c r="BG71" i="2"/>
  <c r="BE71" i="2"/>
  <c r="AX43" i="2"/>
  <c r="BN71" i="2"/>
  <c r="BL71" i="2"/>
  <c r="BJ71" i="2"/>
  <c r="BM71" i="2"/>
  <c r="BK71" i="2"/>
  <c r="AY43" i="2"/>
  <c r="AV50" i="2"/>
  <c r="AY62" i="2"/>
  <c r="BA62" i="2"/>
  <c r="BC62" i="2"/>
  <c r="BE62" i="2"/>
  <c r="BG62" i="2"/>
  <c r="BI62" i="2"/>
  <c r="BK62" i="2"/>
  <c r="AU63" i="2"/>
  <c r="AW63" i="2"/>
  <c r="AY63" i="2"/>
  <c r="BA63" i="2"/>
  <c r="BC63" i="2"/>
  <c r="BE63" i="2"/>
  <c r="BG63" i="2"/>
  <c r="BI63" i="2"/>
  <c r="BK63" i="2"/>
  <c r="AU64" i="2"/>
  <c r="AW64" i="2"/>
  <c r="AY64" i="2"/>
  <c r="AX62" i="2"/>
  <c r="AZ62" i="2"/>
  <c r="BD62" i="2"/>
  <c r="BF62" i="2"/>
  <c r="BJ62" i="2"/>
  <c r="AV63" i="2"/>
  <c r="AZ63" i="2"/>
  <c r="BB63" i="2"/>
  <c r="BF63" i="2"/>
  <c r="BH63" i="2"/>
  <c r="AV64" i="2"/>
  <c r="AX64" i="2"/>
  <c r="AW66" i="2"/>
  <c r="R40" i="3"/>
  <c r="R66" i="3"/>
  <c r="R18" i="3" l="1"/>
  <c r="BH34" i="3"/>
  <c r="BB34" i="3"/>
  <c r="BC71" i="3"/>
  <c r="BA71" i="3"/>
  <c r="BA32" i="3"/>
  <c r="AU32" i="3"/>
  <c r="BH70" i="3"/>
  <c r="BF70" i="3"/>
  <c r="AZ32" i="3"/>
  <c r="BG34" i="3"/>
  <c r="BE34" i="3"/>
  <c r="BD34" i="3"/>
  <c r="AW43" i="3"/>
  <c r="BB71" i="3"/>
  <c r="AZ71" i="3"/>
  <c r="AW32" i="3"/>
  <c r="BK42" i="3"/>
  <c r="BG70" i="3"/>
  <c r="BE70" i="3"/>
  <c r="BN68" i="2"/>
  <c r="BL67" i="2"/>
  <c r="BL66" i="2"/>
  <c r="AZ43" i="2"/>
  <c r="R37" i="3"/>
  <c r="AM66" i="3"/>
  <c r="AN66" i="3"/>
  <c r="AO66" i="3"/>
  <c r="AP66" i="3"/>
  <c r="AQ66" i="3"/>
  <c r="L66" i="3"/>
  <c r="AZ65" i="3" s="1"/>
  <c r="I66" i="3"/>
  <c r="J66" i="3"/>
  <c r="L40" i="3"/>
  <c r="I40" i="3"/>
  <c r="J40" i="3"/>
  <c r="AU28" i="1"/>
  <c r="AM18" i="3"/>
  <c r="AN18" i="3"/>
  <c r="AO18" i="3"/>
  <c r="AP18" i="3"/>
  <c r="AQ18" i="3"/>
  <c r="BF35" i="3" l="1"/>
  <c r="BH20" i="3"/>
  <c r="BF20" i="3"/>
  <c r="I37" i="3"/>
  <c r="BM67" i="2"/>
  <c r="BN67" i="2"/>
  <c r="AP37" i="3"/>
  <c r="AN37" i="3"/>
  <c r="L37" i="3"/>
  <c r="AQ37" i="3"/>
  <c r="AM37" i="3"/>
  <c r="J37" i="3"/>
  <c r="AO37" i="3"/>
  <c r="AX23" i="1"/>
  <c r="AZ65" i="1"/>
  <c r="BH32" i="1"/>
  <c r="BG46" i="1"/>
  <c r="BF52" i="1"/>
  <c r="BF35" i="1"/>
  <c r="BE25" i="1"/>
  <c r="BD56" i="1"/>
  <c r="BB30" i="1"/>
  <c r="I70" i="3" l="1"/>
  <c r="AM71" i="1"/>
  <c r="AM71" i="3" s="1"/>
  <c r="AM70" i="3"/>
  <c r="AO71" i="1"/>
  <c r="AO71" i="3" s="1"/>
  <c r="AO70" i="3"/>
  <c r="AQ71" i="1"/>
  <c r="AQ71" i="3" s="1"/>
  <c r="AQ70" i="3"/>
  <c r="AN71" i="1"/>
  <c r="AN71" i="3" s="1"/>
  <c r="AN70" i="3"/>
  <c r="R71" i="1"/>
  <c r="R71" i="3" s="1"/>
  <c r="R70" i="3"/>
  <c r="I71" i="1"/>
  <c r="I71" i="3" s="1"/>
  <c r="D68" i="3"/>
  <c r="AW45" i="3" s="1"/>
  <c r="D67" i="3"/>
  <c r="AV45" i="3" s="1"/>
  <c r="AA66" i="3"/>
  <c r="AW66" i="3" s="1"/>
  <c r="X66" i="3"/>
  <c r="BK65" i="3" s="1"/>
  <c r="W66" i="3"/>
  <c r="BJ65" i="3" s="1"/>
  <c r="V66" i="3"/>
  <c r="BI65" i="3" s="1"/>
  <c r="U66" i="3"/>
  <c r="BH65" i="3" s="1"/>
  <c r="T66" i="3"/>
  <c r="BG65" i="3" s="1"/>
  <c r="S66" i="3"/>
  <c r="BF65" i="3" s="1"/>
  <c r="Q66" i="3"/>
  <c r="P66" i="3"/>
  <c r="BD65" i="3" s="1"/>
  <c r="O66" i="3"/>
  <c r="N66" i="3"/>
  <c r="BB65" i="3" s="1"/>
  <c r="M66" i="3"/>
  <c r="BA65" i="3" s="1"/>
  <c r="K66" i="3"/>
  <c r="AY65" i="3" s="1"/>
  <c r="H66" i="3"/>
  <c r="G66" i="3"/>
  <c r="F66" i="3"/>
  <c r="AV65" i="3" s="1"/>
  <c r="E66" i="3"/>
  <c r="BK65" i="1"/>
  <c r="BJ65" i="1"/>
  <c r="BI65" i="1"/>
  <c r="BH65" i="1"/>
  <c r="BG65" i="1"/>
  <c r="BF65" i="1"/>
  <c r="BE65" i="1"/>
  <c r="BD65" i="1"/>
  <c r="BC65" i="1"/>
  <c r="BB65" i="1"/>
  <c r="BA65" i="1"/>
  <c r="AY65" i="1"/>
  <c r="AX65" i="1"/>
  <c r="AW65" i="1"/>
  <c r="AV65" i="1"/>
  <c r="AU65" i="1"/>
  <c r="BE64" i="1"/>
  <c r="BI44" i="1"/>
  <c r="AW62" i="1"/>
  <c r="AV62" i="1"/>
  <c r="AU62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BG44" i="1"/>
  <c r="BE44" i="1"/>
  <c r="BC44" i="1"/>
  <c r="BK56" i="1"/>
  <c r="BJ56" i="1"/>
  <c r="BI56" i="1"/>
  <c r="BH56" i="1"/>
  <c r="BG56" i="1"/>
  <c r="BF56" i="1"/>
  <c r="BE56" i="1"/>
  <c r="BC56" i="1"/>
  <c r="BB56" i="1"/>
  <c r="BA56" i="1"/>
  <c r="AZ56" i="1"/>
  <c r="AY56" i="1"/>
  <c r="D56" i="3"/>
  <c r="D55" i="3"/>
  <c r="AY54" i="1"/>
  <c r="AX54" i="1"/>
  <c r="AW54" i="1"/>
  <c r="AV54" i="1"/>
  <c r="AU54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D53" i="3"/>
  <c r="BK52" i="1"/>
  <c r="BJ52" i="1"/>
  <c r="BI52" i="1"/>
  <c r="BH52" i="1"/>
  <c r="BG52" i="1"/>
  <c r="BE52" i="1"/>
  <c r="BD52" i="1"/>
  <c r="BC52" i="1"/>
  <c r="BB52" i="1"/>
  <c r="BA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3"/>
  <c r="BK50" i="1"/>
  <c r="BJ50" i="1"/>
  <c r="BH50" i="1"/>
  <c r="BG50" i="1"/>
  <c r="BF50" i="1"/>
  <c r="BE50" i="1"/>
  <c r="BD50" i="1"/>
  <c r="BB50" i="1"/>
  <c r="BA50" i="1"/>
  <c r="AZ50" i="1"/>
  <c r="AX50" i="1"/>
  <c r="AW50" i="1"/>
  <c r="AU50" i="1"/>
  <c r="AY48" i="3"/>
  <c r="AX48" i="3"/>
  <c r="AW48" i="3"/>
  <c r="AV48" i="3"/>
  <c r="AU48" i="3"/>
  <c r="BJ47" i="3"/>
  <c r="BH47" i="3"/>
  <c r="BF47" i="3"/>
  <c r="BD47" i="3"/>
  <c r="BC47" i="1"/>
  <c r="X50" i="3"/>
  <c r="W50" i="3"/>
  <c r="AZ47" i="3" s="1"/>
  <c r="AX47" i="1"/>
  <c r="AU47" i="1"/>
  <c r="BK46" i="1"/>
  <c r="O50" i="3"/>
  <c r="G50" i="3"/>
  <c r="E50" i="3"/>
  <c r="BK49" i="1"/>
  <c r="BI49" i="1"/>
  <c r="BH49" i="1"/>
  <c r="BF49" i="1"/>
  <c r="BE49" i="1"/>
  <c r="BC49" i="1"/>
  <c r="BB49" i="1"/>
  <c r="AZ49" i="1"/>
  <c r="AY49" i="1"/>
  <c r="AW49" i="1"/>
  <c r="AV49" i="1"/>
  <c r="AU49" i="1"/>
  <c r="AW46" i="1"/>
  <c r="BJ48" i="1"/>
  <c r="BH48" i="1"/>
  <c r="AZ48" i="1"/>
  <c r="AY48" i="1"/>
  <c r="AX48" i="1"/>
  <c r="AW48" i="1"/>
  <c r="AV48" i="1"/>
  <c r="AU48" i="1"/>
  <c r="BJ47" i="1"/>
  <c r="BH47" i="1"/>
  <c r="BF47" i="1"/>
  <c r="AV47" i="1"/>
  <c r="BJ46" i="1"/>
  <c r="BI46" i="1"/>
  <c r="BF46" i="1"/>
  <c r="BE46" i="1"/>
  <c r="BA46" i="1"/>
  <c r="AZ46" i="1"/>
  <c r="D46" i="3"/>
  <c r="BI43" i="3" s="1"/>
  <c r="BL45" i="1"/>
  <c r="BH45" i="1"/>
  <c r="BE45" i="1"/>
  <c r="AX45" i="1"/>
  <c r="AW45" i="1"/>
  <c r="D45" i="3"/>
  <c r="BJ44" i="1"/>
  <c r="BH44" i="1"/>
  <c r="BF44" i="1"/>
  <c r="BD44" i="1"/>
  <c r="BB44" i="1"/>
  <c r="AX44" i="1"/>
  <c r="BB41" i="3"/>
  <c r="AY41" i="3"/>
  <c r="AX41" i="3"/>
  <c r="AW41" i="3"/>
  <c r="AV41" i="3"/>
  <c r="BE39" i="1"/>
  <c r="V44" i="3"/>
  <c r="U44" i="3"/>
  <c r="T44" i="3"/>
  <c r="AZ40" i="1"/>
  <c r="Q44" i="3"/>
  <c r="P44" i="3"/>
  <c r="O44" i="3"/>
  <c r="AV40" i="1"/>
  <c r="M44" i="3"/>
  <c r="E44" i="3"/>
  <c r="BK43" i="1"/>
  <c r="BI43" i="1"/>
  <c r="D43" i="3"/>
  <c r="D42" i="3"/>
  <c r="BB41" i="1"/>
  <c r="AY41" i="1"/>
  <c r="AX41" i="1"/>
  <c r="AW41" i="1"/>
  <c r="BD43" i="1"/>
  <c r="BK40" i="1"/>
  <c r="BJ40" i="1"/>
  <c r="BI40" i="1"/>
  <c r="BG40" i="1"/>
  <c r="BF40" i="1"/>
  <c r="BD40" i="1"/>
  <c r="AY37" i="1"/>
  <c r="BH36" i="3"/>
  <c r="BE36" i="1"/>
  <c r="BC36" i="1"/>
  <c r="Z40" i="3"/>
  <c r="BB36" i="3" s="1"/>
  <c r="Y40" i="3"/>
  <c r="X40" i="3"/>
  <c r="W40" i="3"/>
  <c r="U40" i="3"/>
  <c r="S40" i="3"/>
  <c r="BK35" i="1"/>
  <c r="BJ35" i="1"/>
  <c r="O40" i="3"/>
  <c r="M40" i="3"/>
  <c r="H40" i="3"/>
  <c r="BC35" i="1"/>
  <c r="F40" i="3"/>
  <c r="E40" i="3"/>
  <c r="BJ39" i="1"/>
  <c r="BH39" i="1"/>
  <c r="BF39" i="1"/>
  <c r="BD39" i="1"/>
  <c r="BB39" i="1"/>
  <c r="AZ39" i="1"/>
  <c r="AX39" i="1"/>
  <c r="D39" i="3"/>
  <c r="BK38" i="1"/>
  <c r="BJ38" i="1"/>
  <c r="BI38" i="1"/>
  <c r="BH38" i="1"/>
  <c r="BG38" i="1"/>
  <c r="BF38" i="1"/>
  <c r="BE38" i="1"/>
  <c r="BC38" i="1"/>
  <c r="BA38" i="1"/>
  <c r="AX38" i="1"/>
  <c r="AU35" i="1"/>
  <c r="AW37" i="1"/>
  <c r="AU37" i="1"/>
  <c r="BJ36" i="1"/>
  <c r="BH36" i="1"/>
  <c r="BF36" i="1"/>
  <c r="BD36" i="1"/>
  <c r="BB36" i="1"/>
  <c r="BK71" i="1"/>
  <c r="AZ35" i="1"/>
  <c r="BF71" i="1"/>
  <c r="BJ34" i="1"/>
  <c r="AZ34" i="1"/>
  <c r="AY34" i="1"/>
  <c r="AX34" i="1"/>
  <c r="AW34" i="1"/>
  <c r="AV34" i="1"/>
  <c r="AU34" i="1"/>
  <c r="BK33" i="1"/>
  <c r="BG33" i="1"/>
  <c r="BF33" i="1"/>
  <c r="BE33" i="1"/>
  <c r="BD33" i="1"/>
  <c r="BC33" i="1"/>
  <c r="BB33" i="1"/>
  <c r="AZ33" i="1"/>
  <c r="AY33" i="1"/>
  <c r="AX33" i="1"/>
  <c r="AV33" i="1"/>
  <c r="AU33" i="1"/>
  <c r="BK32" i="1"/>
  <c r="BJ32" i="1"/>
  <c r="BI32" i="1"/>
  <c r="BG32" i="1"/>
  <c r="BF32" i="1"/>
  <c r="BD32" i="1"/>
  <c r="BJ33" i="1"/>
  <c r="BI33" i="1"/>
  <c r="BH33" i="1"/>
  <c r="BA33" i="1"/>
  <c r="AW33" i="1"/>
  <c r="AV71" i="1"/>
  <c r="BE32" i="1"/>
  <c r="BC32" i="1"/>
  <c r="BK70" i="1"/>
  <c r="BF31" i="1"/>
  <c r="BK31" i="1"/>
  <c r="BJ31" i="1"/>
  <c r="BI31" i="1"/>
  <c r="BH31" i="1"/>
  <c r="BG31" i="1"/>
  <c r="BE31" i="1"/>
  <c r="BD31" i="1"/>
  <c r="BC31" i="1"/>
  <c r="BB31" i="1"/>
  <c r="BA31" i="1"/>
  <c r="AZ31" i="1"/>
  <c r="AX31" i="1"/>
  <c r="AU31" i="1"/>
  <c r="BJ30" i="1"/>
  <c r="BH30" i="1"/>
  <c r="BF30" i="1"/>
  <c r="BD30" i="1"/>
  <c r="BA30" i="1"/>
  <c r="AY30" i="1"/>
  <c r="BK30" i="1"/>
  <c r="BI30" i="1"/>
  <c r="BG30" i="1"/>
  <c r="BE30" i="1"/>
  <c r="BC30" i="1"/>
  <c r="AZ30" i="1"/>
  <c r="AX30" i="1"/>
  <c r="AW30" i="1"/>
  <c r="BA70" i="1"/>
  <c r="AV70" i="1"/>
  <c r="BD29" i="1"/>
  <c r="BC29" i="1"/>
  <c r="BB29" i="1"/>
  <c r="BA29" i="1"/>
  <c r="AZ29" i="1"/>
  <c r="AY29" i="1"/>
  <c r="AX29" i="1"/>
  <c r="AW29" i="1"/>
  <c r="AV29" i="1"/>
  <c r="AU29" i="1"/>
  <c r="BK28" i="1"/>
  <c r="BJ28" i="1"/>
  <c r="BI28" i="1"/>
  <c r="BH28" i="1"/>
  <c r="BG28" i="1"/>
  <c r="BE28" i="1"/>
  <c r="BD28" i="1"/>
  <c r="BC28" i="1"/>
  <c r="BB28" i="1"/>
  <c r="BA28" i="1"/>
  <c r="AZ28" i="1"/>
  <c r="AY28" i="1"/>
  <c r="AW28" i="1"/>
  <c r="AV28" i="1"/>
  <c r="BK27" i="1"/>
  <c r="BH27" i="1"/>
  <c r="BG27" i="1"/>
  <c r="BF69" i="1"/>
  <c r="BA69" i="1"/>
  <c r="AW27" i="1"/>
  <c r="AV27" i="1"/>
  <c r="AU27" i="1"/>
  <c r="BK26" i="1"/>
  <c r="BJ26" i="1"/>
  <c r="BI26" i="1"/>
  <c r="BH26" i="1"/>
  <c r="BG26" i="1"/>
  <c r="BF26" i="1"/>
  <c r="BE26" i="1"/>
  <c r="BD26" i="1"/>
  <c r="BC26" i="1"/>
  <c r="BA26" i="1"/>
  <c r="AZ26" i="1"/>
  <c r="AX26" i="1"/>
  <c r="AW26" i="1"/>
  <c r="AV26" i="1"/>
  <c r="AU26" i="1"/>
  <c r="BK25" i="1"/>
  <c r="BI25" i="1"/>
  <c r="BH25" i="1"/>
  <c r="BG25" i="1"/>
  <c r="BF25" i="1"/>
  <c r="BD25" i="1"/>
  <c r="BC25" i="1"/>
  <c r="BA25" i="1"/>
  <c r="AZ25" i="1"/>
  <c r="BJ68" i="1"/>
  <c r="BE68" i="1"/>
  <c r="BH24" i="1"/>
  <c r="BG24" i="1"/>
  <c r="BD24" i="1"/>
  <c r="BC24" i="1"/>
  <c r="AZ24" i="1"/>
  <c r="AY24" i="1"/>
  <c r="AV24" i="1"/>
  <c r="AU24" i="1"/>
  <c r="BI23" i="1"/>
  <c r="BH23" i="1"/>
  <c r="BE23" i="1"/>
  <c r="BD23" i="1"/>
  <c r="BA23" i="1"/>
  <c r="AZ23" i="1"/>
  <c r="AW23" i="1"/>
  <c r="BB18" i="1"/>
  <c r="BA18" i="1"/>
  <c r="AZ18" i="1"/>
  <c r="AY18" i="1"/>
  <c r="AX18" i="1"/>
  <c r="AW18" i="1"/>
  <c r="AV18" i="1"/>
  <c r="AU18" i="1"/>
  <c r="AR18" i="3"/>
  <c r="AL18" i="3"/>
  <c r="AK18" i="3"/>
  <c r="BK17" i="1"/>
  <c r="BJ17" i="1"/>
  <c r="BI17" i="1"/>
  <c r="BH17" i="1"/>
  <c r="BG17" i="1"/>
  <c r="BF17" i="1"/>
  <c r="BE17" i="1"/>
  <c r="BD17" i="1"/>
  <c r="BC17" i="1"/>
  <c r="BB17" i="1"/>
  <c r="BA17" i="1"/>
  <c r="BK16" i="1"/>
  <c r="BJ16" i="1"/>
  <c r="BI16" i="1"/>
  <c r="BH16" i="1"/>
  <c r="BM15" i="1"/>
  <c r="BL15" i="1"/>
  <c r="BK15" i="1"/>
  <c r="BJ15" i="1"/>
  <c r="BI15" i="1"/>
  <c r="BH15" i="1"/>
  <c r="BG15" i="1"/>
  <c r="BC15" i="1"/>
  <c r="BA15" i="1"/>
  <c r="M50" i="3" l="1"/>
  <c r="BH46" i="3" s="1"/>
  <c r="AZ47" i="1"/>
  <c r="AY47" i="1"/>
  <c r="V50" i="3"/>
  <c r="AY47" i="3" s="1"/>
  <c r="AJ18" i="3"/>
  <c r="AW22" i="3" s="1"/>
  <c r="AG18" i="3"/>
  <c r="AG16" i="3"/>
  <c r="AC18" i="3"/>
  <c r="BG21" i="3" s="1"/>
  <c r="AI18" i="3"/>
  <c r="AV22" i="3" s="1"/>
  <c r="AD18" i="3"/>
  <c r="BH21" i="3" s="1"/>
  <c r="AH18" i="3"/>
  <c r="AU22" i="3" s="1"/>
  <c r="AH16" i="3"/>
  <c r="BI35" i="1"/>
  <c r="AF18" i="3"/>
  <c r="AF16" i="3"/>
  <c r="AV45" i="1"/>
  <c r="AE18" i="3"/>
  <c r="BI21" i="3" s="1"/>
  <c r="AE16" i="3"/>
  <c r="D20" i="3"/>
  <c r="BG67" i="1"/>
  <c r="D19" i="3"/>
  <c r="BB67" i="1"/>
  <c r="AV66" i="1"/>
  <c r="Z66" i="3"/>
  <c r="AV66" i="3" s="1"/>
  <c r="BA40" i="1"/>
  <c r="AZ36" i="1"/>
  <c r="AZ36" i="3"/>
  <c r="BL15" i="3"/>
  <c r="AX66" i="1"/>
  <c r="AB66" i="3"/>
  <c r="AX66" i="3" s="1"/>
  <c r="AZ66" i="1"/>
  <c r="AD66" i="3"/>
  <c r="AZ66" i="3" s="1"/>
  <c r="BB66" i="1"/>
  <c r="AF66" i="3"/>
  <c r="BB66" i="3" s="1"/>
  <c r="BD66" i="1"/>
  <c r="AH66" i="3"/>
  <c r="BD66" i="3" s="1"/>
  <c r="BF66" i="1"/>
  <c r="AJ66" i="3"/>
  <c r="BF66" i="3" s="1"/>
  <c r="BH66" i="1"/>
  <c r="AL66" i="3"/>
  <c r="BH66" i="3" s="1"/>
  <c r="AY66" i="1"/>
  <c r="AC66" i="3"/>
  <c r="AY66" i="3" s="1"/>
  <c r="BA66" i="1"/>
  <c r="AE66" i="3"/>
  <c r="BA66" i="3" s="1"/>
  <c r="BC66" i="1"/>
  <c r="AG66" i="3"/>
  <c r="BC66" i="3" s="1"/>
  <c r="BE66" i="1"/>
  <c r="AI66" i="3"/>
  <c r="BE66" i="3" s="1"/>
  <c r="BG66" i="1"/>
  <c r="AK66" i="3"/>
  <c r="BG66" i="3" s="1"/>
  <c r="BI66" i="1"/>
  <c r="AR66" i="3"/>
  <c r="BI66" i="3" s="1"/>
  <c r="AB18" i="3"/>
  <c r="AA18" i="3"/>
  <c r="BE21" i="3" s="1"/>
  <c r="Z18" i="3"/>
  <c r="BD21" i="3" s="1"/>
  <c r="AU44" i="1"/>
  <c r="BJ66" i="1"/>
  <c r="AS66" i="3"/>
  <c r="BJ66" i="3" s="1"/>
  <c r="AU66" i="1"/>
  <c r="Y66" i="3"/>
  <c r="AU66" i="3" s="1"/>
  <c r="AX65" i="3"/>
  <c r="BH51" i="3"/>
  <c r="BC65" i="3"/>
  <c r="BE65" i="3"/>
  <c r="AU65" i="3"/>
  <c r="AW65" i="3"/>
  <c r="AY40" i="1"/>
  <c r="BC40" i="1"/>
  <c r="BD39" i="3"/>
  <c r="BC40" i="3"/>
  <c r="AV39" i="1"/>
  <c r="D15" i="3"/>
  <c r="AU15" i="1"/>
  <c r="AW15" i="1"/>
  <c r="AY15" i="1"/>
  <c r="AV15" i="1"/>
  <c r="AX15" i="1"/>
  <c r="AZ15" i="1"/>
  <c r="AV46" i="1"/>
  <c r="D49" i="3"/>
  <c r="BD35" i="1"/>
  <c r="AS18" i="3"/>
  <c r="BA22" i="3" s="1"/>
  <c r="AS16" i="3"/>
  <c r="S18" i="3"/>
  <c r="U18" i="3"/>
  <c r="U16" i="3"/>
  <c r="T18" i="3"/>
  <c r="T16" i="3"/>
  <c r="V18" i="3"/>
  <c r="AZ21" i="3" s="1"/>
  <c r="V16" i="3"/>
  <c r="E18" i="3"/>
  <c r="BC20" i="3" s="1"/>
  <c r="BB44" i="3"/>
  <c r="BH62" i="3"/>
  <c r="BG62" i="3"/>
  <c r="BF62" i="3"/>
  <c r="BE62" i="3"/>
  <c r="BI62" i="3"/>
  <c r="AY63" i="3"/>
  <c r="BD62" i="3"/>
  <c r="AS44" i="3"/>
  <c r="BD41" i="3" s="1"/>
  <c r="BE40" i="1"/>
  <c r="X44" i="3"/>
  <c r="BG39" i="1"/>
  <c r="Y44" i="3"/>
  <c r="BA39" i="1"/>
  <c r="S44" i="3"/>
  <c r="AY40" i="3"/>
  <c r="AZ39" i="3"/>
  <c r="AW40" i="1"/>
  <c r="AW39" i="1"/>
  <c r="N44" i="3"/>
  <c r="F44" i="3"/>
  <c r="BH38" i="3" s="1"/>
  <c r="AS50" i="3"/>
  <c r="AZ48" i="3" s="1"/>
  <c r="Y50" i="3"/>
  <c r="BB47" i="3" s="1"/>
  <c r="U50" i="3"/>
  <c r="AX47" i="3" s="1"/>
  <c r="P50" i="3"/>
  <c r="BK46" i="3" s="1"/>
  <c r="H50" i="3"/>
  <c r="BE46" i="3" s="1"/>
  <c r="F50" i="3"/>
  <c r="BC46" i="3" s="1"/>
  <c r="AZ44" i="1"/>
  <c r="D54" i="3"/>
  <c r="AY45" i="1"/>
  <c r="D47" i="3"/>
  <c r="AS40" i="3"/>
  <c r="AY37" i="3" s="1"/>
  <c r="G40" i="3"/>
  <c r="BC35" i="3" s="1"/>
  <c r="K40" i="3"/>
  <c r="BE35" i="3" s="1"/>
  <c r="N40" i="3"/>
  <c r="BH35" i="3" s="1"/>
  <c r="P40" i="3"/>
  <c r="BJ35" i="3" s="1"/>
  <c r="Q40" i="3"/>
  <c r="BK35" i="3" s="1"/>
  <c r="T40" i="3"/>
  <c r="AV36" i="3" s="1"/>
  <c r="V40" i="3"/>
  <c r="AX36" i="3" s="1"/>
  <c r="BC16" i="1"/>
  <c r="D17" i="3"/>
  <c r="BC46" i="1"/>
  <c r="BB47" i="1"/>
  <c r="BE47" i="1"/>
  <c r="BE47" i="3"/>
  <c r="BG47" i="1"/>
  <c r="BG47" i="3"/>
  <c r="BI47" i="1"/>
  <c r="BI47" i="3"/>
  <c r="BK47" i="1"/>
  <c r="BK47" i="3"/>
  <c r="BD47" i="1"/>
  <c r="BH46" i="1"/>
  <c r="AW44" i="1"/>
  <c r="AW44" i="3"/>
  <c r="BA44" i="1"/>
  <c r="BE35" i="1"/>
  <c r="AW47" i="1"/>
  <c r="AW47" i="3"/>
  <c r="AV36" i="1"/>
  <c r="BH35" i="1"/>
  <c r="BG35" i="1"/>
  <c r="BA47" i="1"/>
  <c r="BA47" i="3"/>
  <c r="BB46" i="1"/>
  <c r="BB46" i="3"/>
  <c r="BD46" i="1"/>
  <c r="BD46" i="3"/>
  <c r="BJ46" i="3"/>
  <c r="AY44" i="1"/>
  <c r="AY44" i="3"/>
  <c r="AW35" i="1"/>
  <c r="BI45" i="1"/>
  <c r="BJ45" i="1"/>
  <c r="AX36" i="1"/>
  <c r="BD35" i="3"/>
  <c r="AY22" i="1"/>
  <c r="AX22" i="3"/>
  <c r="BA20" i="3"/>
  <c r="AZ22" i="3"/>
  <c r="AP71" i="1"/>
  <c r="AP71" i="3" s="1"/>
  <c r="AP70" i="3"/>
  <c r="AY52" i="1"/>
  <c r="AW52" i="1"/>
  <c r="BC45" i="1"/>
  <c r="AY36" i="1"/>
  <c r="AY36" i="3"/>
  <c r="BK39" i="1"/>
  <c r="AU41" i="1"/>
  <c r="AU41" i="3"/>
  <c r="BA41" i="1"/>
  <c r="BA41" i="3"/>
  <c r="BC41" i="1"/>
  <c r="BC41" i="3"/>
  <c r="BI40" i="3"/>
  <c r="BJ39" i="3"/>
  <c r="BK40" i="3"/>
  <c r="AZ41" i="1"/>
  <c r="AZ41" i="3"/>
  <c r="BI39" i="1"/>
  <c r="BH40" i="1"/>
  <c r="AU39" i="1"/>
  <c r="BC39" i="1"/>
  <c r="BB40" i="1"/>
  <c r="BA40" i="3"/>
  <c r="BB39" i="3"/>
  <c r="D44" i="3"/>
  <c r="AX40" i="1"/>
  <c r="BH43" i="1"/>
  <c r="BH43" i="3"/>
  <c r="AW40" i="3"/>
  <c r="AX39" i="3"/>
  <c r="AU40" i="1"/>
  <c r="BG38" i="3"/>
  <c r="BJ36" i="3"/>
  <c r="AU37" i="3"/>
  <c r="AW37" i="3"/>
  <c r="BI36" i="1"/>
  <c r="BI36" i="3"/>
  <c r="BK36" i="1"/>
  <c r="AV37" i="1"/>
  <c r="AX37" i="1"/>
  <c r="BG36" i="1"/>
  <c r="BG36" i="3"/>
  <c r="BD38" i="1"/>
  <c r="BA36" i="1"/>
  <c r="BA36" i="3"/>
  <c r="AW36" i="1"/>
  <c r="AW36" i="3"/>
  <c r="AU36" i="1"/>
  <c r="AU36" i="3"/>
  <c r="BI35" i="3"/>
  <c r="BE43" i="1"/>
  <c r="BE43" i="3"/>
  <c r="BG35" i="3"/>
  <c r="BB35" i="1"/>
  <c r="BB35" i="3"/>
  <c r="BA35" i="1"/>
  <c r="AU68" i="3"/>
  <c r="AV68" i="3"/>
  <c r="AZ67" i="3"/>
  <c r="AV67" i="3"/>
  <c r="AY67" i="3"/>
  <c r="AU67" i="3"/>
  <c r="AW68" i="3"/>
  <c r="AX68" i="3"/>
  <c r="BK67" i="3"/>
  <c r="AX67" i="3"/>
  <c r="BA42" i="3"/>
  <c r="AW67" i="3"/>
  <c r="BJ21" i="1"/>
  <c r="BB43" i="3"/>
  <c r="AV38" i="3"/>
  <c r="BK37" i="3"/>
  <c r="BI37" i="3"/>
  <c r="AW38" i="3"/>
  <c r="AU38" i="3"/>
  <c r="BJ37" i="3"/>
  <c r="BH37" i="3"/>
  <c r="AY35" i="1"/>
  <c r="AX21" i="1"/>
  <c r="BB21" i="3"/>
  <c r="AY21" i="3"/>
  <c r="BC21" i="3"/>
  <c r="BG20" i="3"/>
  <c r="BJ20" i="3"/>
  <c r="BE20" i="3"/>
  <c r="BI22" i="3"/>
  <c r="BK48" i="3"/>
  <c r="BI20" i="3"/>
  <c r="BK20" i="3"/>
  <c r="AV21" i="3"/>
  <c r="BD20" i="3"/>
  <c r="AU21" i="3"/>
  <c r="J71" i="1"/>
  <c r="J71" i="3" s="1"/>
  <c r="J70" i="3"/>
  <c r="L71" i="1"/>
  <c r="L71" i="3" s="1"/>
  <c r="L70" i="3"/>
  <c r="BE16" i="1"/>
  <c r="AU42" i="1"/>
  <c r="AY38" i="1"/>
  <c r="BB38" i="1"/>
  <c r="AY39" i="1"/>
  <c r="BJ43" i="1"/>
  <c r="BK44" i="1"/>
  <c r="BB45" i="1"/>
  <c r="BF45" i="1"/>
  <c r="AU46" i="1"/>
  <c r="AX46" i="1"/>
  <c r="BG48" i="1"/>
  <c r="AU52" i="1"/>
  <c r="AX52" i="1"/>
  <c r="AY25" i="1"/>
  <c r="BD64" i="1"/>
  <c r="BA16" i="1"/>
  <c r="AY27" i="1"/>
  <c r="BA64" i="1"/>
  <c r="D66" i="3"/>
  <c r="BI64" i="3" s="1"/>
  <c r="AY46" i="1"/>
  <c r="BA45" i="1"/>
  <c r="BE41" i="1"/>
  <c r="BG37" i="1"/>
  <c r="BG16" i="1"/>
  <c r="AV35" i="1"/>
  <c r="BF41" i="1"/>
  <c r="BJ41" i="1"/>
  <c r="BI64" i="1"/>
  <c r="AU68" i="1"/>
  <c r="AZ67" i="1"/>
  <c r="AV67" i="1"/>
  <c r="BG49" i="1"/>
  <c r="AY50" i="1"/>
  <c r="BC50" i="1"/>
  <c r="BG41" i="1"/>
  <c r="BH41" i="1"/>
  <c r="BG43" i="1"/>
  <c r="BG45" i="1"/>
  <c r="BK45" i="1"/>
  <c r="BI50" i="1"/>
  <c r="AZ62" i="1"/>
  <c r="BC62" i="1"/>
  <c r="AY62" i="1"/>
  <c r="BB63" i="1"/>
  <c r="BA63" i="1"/>
  <c r="BE63" i="1"/>
  <c r="AW42" i="1"/>
  <c r="BF16" i="1"/>
  <c r="BB16" i="1"/>
  <c r="BA43" i="1"/>
  <c r="BK34" i="1"/>
  <c r="AX35" i="1"/>
  <c r="BH62" i="1"/>
  <c r="BE62" i="1"/>
  <c r="BI62" i="1"/>
  <c r="AZ64" i="1"/>
  <c r="AV64" i="1"/>
  <c r="BD16" i="1"/>
  <c r="BF21" i="1"/>
  <c r="BK69" i="1"/>
  <c r="BD49" i="1"/>
  <c r="BF43" i="1"/>
  <c r="AZ38" i="1"/>
  <c r="BD45" i="1"/>
  <c r="AZ45" i="1"/>
  <c r="AZ52" i="1"/>
  <c r="AV52" i="1"/>
  <c r="AX63" i="1"/>
  <c r="BK62" i="1"/>
  <c r="BB64" i="1"/>
  <c r="BF64" i="1"/>
  <c r="BK66" i="1"/>
  <c r="BJ37" i="1"/>
  <c r="BI37" i="1"/>
  <c r="BC64" i="1"/>
  <c r="BJ63" i="1"/>
  <c r="BK63" i="1"/>
  <c r="BG63" i="1"/>
  <c r="BK29" i="1"/>
  <c r="BG29" i="1"/>
  <c r="AV69" i="1"/>
  <c r="BD27" i="1"/>
  <c r="BF29" i="1"/>
  <c r="E37" i="3"/>
  <c r="BC20" i="1"/>
  <c r="K37" i="3"/>
  <c r="AU21" i="1"/>
  <c r="P37" i="3"/>
  <c r="AY21" i="1"/>
  <c r="U37" i="3"/>
  <c r="BC21" i="1"/>
  <c r="Y37" i="3"/>
  <c r="BG21" i="1"/>
  <c r="AC37" i="3"/>
  <c r="BH55" i="1"/>
  <c r="AG37" i="3"/>
  <c r="BK21" i="1"/>
  <c r="AU20" i="1"/>
  <c r="AK37" i="3"/>
  <c r="AX22" i="1"/>
  <c r="F37" i="3"/>
  <c r="M37" i="3"/>
  <c r="AV21" i="1"/>
  <c r="Q37" i="3"/>
  <c r="AW55" i="1"/>
  <c r="AZ21" i="1"/>
  <c r="V37" i="3"/>
  <c r="BD21" i="1"/>
  <c r="Z37" i="3"/>
  <c r="BH21" i="1"/>
  <c r="AD37" i="3"/>
  <c r="BI55" i="1"/>
  <c r="AH37" i="3"/>
  <c r="AL37" i="3"/>
  <c r="AV20" i="1"/>
  <c r="AX68" i="1"/>
  <c r="BK67" i="1"/>
  <c r="AY67" i="1"/>
  <c r="AU67" i="1"/>
  <c r="AW68" i="1"/>
  <c r="AX67" i="1"/>
  <c r="BA42" i="1"/>
  <c r="AV68" i="1"/>
  <c r="AW67" i="1"/>
  <c r="G37" i="3"/>
  <c r="BE20" i="1"/>
  <c r="BJ20" i="1"/>
  <c r="N37" i="3"/>
  <c r="S37" i="3"/>
  <c r="AW21" i="1"/>
  <c r="W37" i="3"/>
  <c r="BA21" i="1"/>
  <c r="AA37" i="3"/>
  <c r="BE21" i="1"/>
  <c r="BF55" i="1"/>
  <c r="AE37" i="3"/>
  <c r="BI21" i="1"/>
  <c r="AV22" i="1"/>
  <c r="AI37" i="3"/>
  <c r="AW56" i="1"/>
  <c r="AZ22" i="1"/>
  <c r="BA20" i="1"/>
  <c r="AR37" i="3"/>
  <c r="BB15" i="1"/>
  <c r="BF15" i="1"/>
  <c r="BK48" i="1"/>
  <c r="BI22" i="1"/>
  <c r="O37" i="3"/>
  <c r="BK20" i="1"/>
  <c r="T37" i="3"/>
  <c r="X37" i="3"/>
  <c r="BD67" i="1"/>
  <c r="AY42" i="1"/>
  <c r="BC67" i="1"/>
  <c r="BE67" i="1"/>
  <c r="BA67" i="1"/>
  <c r="BJ19" i="1"/>
  <c r="BD20" i="1"/>
  <c r="BB21" i="1"/>
  <c r="AY23" i="1"/>
  <c r="BC23" i="1"/>
  <c r="BG23" i="1"/>
  <c r="BK23" i="1"/>
  <c r="AX24" i="1"/>
  <c r="BB24" i="1"/>
  <c r="BF24" i="1"/>
  <c r="AU22" i="1"/>
  <c r="BK22" i="1"/>
  <c r="BB25" i="1"/>
  <c r="BB26" i="1"/>
  <c r="BJ22" i="1"/>
  <c r="AV23" i="1"/>
  <c r="BK68" i="1"/>
  <c r="BM68" i="1"/>
  <c r="BI68" i="1"/>
  <c r="BL68" i="1"/>
  <c r="BD42" i="1"/>
  <c r="AY70" i="1"/>
  <c r="AU70" i="1"/>
  <c r="AX70" i="1"/>
  <c r="BI42" i="1"/>
  <c r="AW70" i="1"/>
  <c r="AV30" i="1"/>
  <c r="BG70" i="1"/>
  <c r="BI70" i="1"/>
  <c r="AW31" i="1"/>
  <c r="BL70" i="1"/>
  <c r="BN70" i="1"/>
  <c r="BJ70" i="1"/>
  <c r="AU43" i="1"/>
  <c r="BM70" i="1"/>
  <c r="BB32" i="1"/>
  <c r="BD71" i="1"/>
  <c r="BJ49" i="1"/>
  <c r="BA34" i="1"/>
  <c r="BI34" i="1"/>
  <c r="BB69" i="1"/>
  <c r="BF42" i="1"/>
  <c r="BD69" i="1"/>
  <c r="AZ69" i="1"/>
  <c r="BC69" i="1"/>
  <c r="BL69" i="1"/>
  <c r="BH42" i="1"/>
  <c r="AU32" i="1"/>
  <c r="BB34" i="1"/>
  <c r="BN71" i="1"/>
  <c r="BJ71" i="1"/>
  <c r="BM71" i="1"/>
  <c r="BL71" i="1"/>
  <c r="AY43" i="1"/>
  <c r="AW38" i="1"/>
  <c r="BK37" i="1"/>
  <c r="AU38" i="1"/>
  <c r="BB43" i="1"/>
  <c r="BH37" i="1"/>
  <c r="AF37" i="3"/>
  <c r="BG55" i="1"/>
  <c r="AJ37" i="3"/>
  <c r="AX56" i="1"/>
  <c r="AS37" i="3"/>
  <c r="BK19" i="1"/>
  <c r="BG68" i="1"/>
  <c r="BC42" i="1"/>
  <c r="BF68" i="1"/>
  <c r="BH68" i="1"/>
  <c r="BD68" i="1"/>
  <c r="BB23" i="1"/>
  <c r="BF23" i="1"/>
  <c r="BJ23" i="1"/>
  <c r="BA49" i="1"/>
  <c r="AY69" i="1"/>
  <c r="AY26" i="1"/>
  <c r="BE27" i="1"/>
  <c r="BI27" i="1"/>
  <c r="BJ69" i="1"/>
  <c r="AX28" i="1"/>
  <c r="BF28" i="1"/>
  <c r="BD70" i="1"/>
  <c r="AZ70" i="1"/>
  <c r="BC70" i="1"/>
  <c r="BJ42" i="1"/>
  <c r="BB70" i="1"/>
  <c r="AY31" i="1"/>
  <c r="AX71" i="1"/>
  <c r="AW71" i="1"/>
  <c r="AV43" i="1"/>
  <c r="AY71" i="1"/>
  <c r="AU71" i="1"/>
  <c r="AV38" i="1"/>
  <c r="BH67" i="1"/>
  <c r="BJ67" i="1"/>
  <c r="BF67" i="1"/>
  <c r="BI67" i="1"/>
  <c r="AZ42" i="1"/>
  <c r="BB20" i="1"/>
  <c r="BC68" i="1"/>
  <c r="AX49" i="1"/>
  <c r="AW22" i="1"/>
  <c r="BA22" i="1"/>
  <c r="AU23" i="1"/>
  <c r="AW24" i="1"/>
  <c r="BA24" i="1"/>
  <c r="BE24" i="1"/>
  <c r="BJ25" i="1"/>
  <c r="BG42" i="1"/>
  <c r="BI69" i="1"/>
  <c r="BE69" i="1"/>
  <c r="BH69" i="1"/>
  <c r="BG69" i="1"/>
  <c r="AX27" i="1"/>
  <c r="BF27" i="1"/>
  <c r="BJ27" i="1"/>
  <c r="BM69" i="1"/>
  <c r="BE29" i="1"/>
  <c r="BI29" i="1"/>
  <c r="AV31" i="1"/>
  <c r="BL31" i="1"/>
  <c r="AW32" i="1"/>
  <c r="BD34" i="1"/>
  <c r="BH34" i="1"/>
  <c r="BI71" i="1"/>
  <c r="BE71" i="1"/>
  <c r="BH71" i="1"/>
  <c r="BG71" i="1"/>
  <c r="AX43" i="1"/>
  <c r="AB37" i="3"/>
  <c r="BK41" i="1"/>
  <c r="BA62" i="1"/>
  <c r="AU63" i="1"/>
  <c r="AY63" i="1"/>
  <c r="BC63" i="1"/>
  <c r="AW64" i="1"/>
  <c r="AV41" i="1"/>
  <c r="BD41" i="1"/>
  <c r="BL41" i="1"/>
  <c r="AX62" i="1"/>
  <c r="BB62" i="1"/>
  <c r="BF62" i="1"/>
  <c r="BJ62" i="1"/>
  <c r="AV63" i="1"/>
  <c r="AZ63" i="1"/>
  <c r="BD63" i="1"/>
  <c r="BH63" i="1"/>
  <c r="AX64" i="1"/>
  <c r="AW66" i="1"/>
  <c r="BG62" i="1"/>
  <c r="AW63" i="1"/>
  <c r="BI63" i="1"/>
  <c r="AU64" i="1"/>
  <c r="AY64" i="1"/>
  <c r="BD62" i="1"/>
  <c r="BF63" i="1"/>
  <c r="BI50" i="3" l="1"/>
  <c r="AV20" i="3"/>
  <c r="AU20" i="3"/>
  <c r="BK21" i="3"/>
  <c r="BB20" i="3"/>
  <c r="BE41" i="3"/>
  <c r="BA19" i="3"/>
  <c r="AZ19" i="3"/>
  <c r="AZ19" i="1"/>
  <c r="BJ19" i="3"/>
  <c r="AY19" i="1"/>
  <c r="AU55" i="1"/>
  <c r="BA19" i="1"/>
  <c r="AV55" i="1"/>
  <c r="AW55" i="3"/>
  <c r="BH55" i="3"/>
  <c r="BF55" i="3"/>
  <c r="BI55" i="3"/>
  <c r="BG48" i="3"/>
  <c r="BH64" i="1"/>
  <c r="BJ64" i="1"/>
  <c r="AU45" i="1"/>
  <c r="BK64" i="1"/>
  <c r="BG64" i="1"/>
  <c r="Z71" i="1"/>
  <c r="Z71" i="3" s="1"/>
  <c r="BH64" i="3"/>
  <c r="BG64" i="3"/>
  <c r="BJ64" i="3"/>
  <c r="BK66" i="3"/>
  <c r="BK64" i="3"/>
  <c r="AU45" i="3"/>
  <c r="AZ46" i="3"/>
  <c r="AX46" i="3"/>
  <c r="AV46" i="3"/>
  <c r="AU44" i="3"/>
  <c r="AY46" i="3"/>
  <c r="AW46" i="3"/>
  <c r="AU46" i="3"/>
  <c r="AX56" i="3"/>
  <c r="BF40" i="3"/>
  <c r="BG39" i="3"/>
  <c r="BA39" i="3"/>
  <c r="AZ40" i="3"/>
  <c r="BI41" i="1"/>
  <c r="AW39" i="3"/>
  <c r="AV40" i="3"/>
  <c r="BA48" i="1"/>
  <c r="D50" i="3"/>
  <c r="AY50" i="3"/>
  <c r="BG37" i="3"/>
  <c r="D40" i="3"/>
  <c r="BB37" i="3" s="1"/>
  <c r="H70" i="3"/>
  <c r="H37" i="3"/>
  <c r="AV50" i="3" s="1"/>
  <c r="AX42" i="1"/>
  <c r="D18" i="3"/>
  <c r="BG41" i="3"/>
  <c r="BF48" i="1"/>
  <c r="BC48" i="1"/>
  <c r="BB62" i="3"/>
  <c r="BA44" i="3"/>
  <c r="BA62" i="3"/>
  <c r="AX62" i="3"/>
  <c r="AY62" i="3"/>
  <c r="BC62" i="3"/>
  <c r="AZ62" i="3"/>
  <c r="BD48" i="1"/>
  <c r="P71" i="1"/>
  <c r="P71" i="3" s="1"/>
  <c r="BD22" i="1"/>
  <c r="AV55" i="3"/>
  <c r="BK45" i="3"/>
  <c r="BI45" i="3"/>
  <c r="BG45" i="3"/>
  <c r="BK43" i="3"/>
  <c r="BJ45" i="3"/>
  <c r="BH45" i="3"/>
  <c r="BF45" i="3"/>
  <c r="AI71" i="1"/>
  <c r="AI71" i="3" s="1"/>
  <c r="AI70" i="3"/>
  <c r="AA71" i="1"/>
  <c r="AA71" i="3" s="1"/>
  <c r="AA70" i="3"/>
  <c r="AL71" i="1"/>
  <c r="AL71" i="3" s="1"/>
  <c r="AL70" i="3"/>
  <c r="AH71" i="1"/>
  <c r="AH71" i="3" s="1"/>
  <c r="AH70" i="3"/>
  <c r="AD71" i="1"/>
  <c r="AD71" i="3" s="1"/>
  <c r="AD70" i="3"/>
  <c r="X70" i="3"/>
  <c r="O70" i="3"/>
  <c r="K71" i="1"/>
  <c r="K71" i="3" s="1"/>
  <c r="AY22" i="3"/>
  <c r="BF21" i="3"/>
  <c r="AZ52" i="3"/>
  <c r="AX52" i="3"/>
  <c r="AV52" i="3"/>
  <c r="AZ44" i="3"/>
  <c r="AY52" i="3"/>
  <c r="AW52" i="3"/>
  <c r="AU52" i="3"/>
  <c r="BC45" i="3"/>
  <c r="BA45" i="3"/>
  <c r="AY45" i="3"/>
  <c r="BJ43" i="3"/>
  <c r="BD45" i="3"/>
  <c r="BB45" i="3"/>
  <c r="AZ45" i="3"/>
  <c r="BC37" i="1"/>
  <c r="BE37" i="1"/>
  <c r="BA37" i="1"/>
  <c r="BF37" i="1"/>
  <c r="G70" i="3"/>
  <c r="BJ40" i="3"/>
  <c r="BK39" i="3"/>
  <c r="BI39" i="3"/>
  <c r="BH40" i="3"/>
  <c r="BE40" i="3"/>
  <c r="BF39" i="3"/>
  <c r="AU39" i="3"/>
  <c r="BC39" i="3"/>
  <c r="BB40" i="3"/>
  <c r="AY39" i="3"/>
  <c r="AX40" i="3"/>
  <c r="BJ41" i="3"/>
  <c r="BH41" i="3"/>
  <c r="BG43" i="3"/>
  <c r="BK41" i="3"/>
  <c r="BI41" i="3"/>
  <c r="BF41" i="3"/>
  <c r="AU40" i="3"/>
  <c r="AV39" i="3"/>
  <c r="AX37" i="3"/>
  <c r="AW56" i="3"/>
  <c r="AV37" i="3"/>
  <c r="BK36" i="3"/>
  <c r="BF43" i="3"/>
  <c r="BD38" i="3"/>
  <c r="BB38" i="3"/>
  <c r="AZ38" i="3"/>
  <c r="BE38" i="3"/>
  <c r="BC38" i="3"/>
  <c r="BA38" i="3"/>
  <c r="AY38" i="3"/>
  <c r="AZ37" i="1"/>
  <c r="BC43" i="1"/>
  <c r="BB37" i="1"/>
  <c r="BD37" i="1"/>
  <c r="BA35" i="3"/>
  <c r="N70" i="3"/>
  <c r="Q71" i="1"/>
  <c r="Q71" i="3" s="1"/>
  <c r="AS71" i="1"/>
  <c r="AS71" i="3" s="1"/>
  <c r="AS70" i="3"/>
  <c r="AF71" i="1"/>
  <c r="AF71" i="3" s="1"/>
  <c r="AF70" i="3"/>
  <c r="AE71" i="1"/>
  <c r="AE71" i="3" s="1"/>
  <c r="AE70" i="3"/>
  <c r="AG71" i="1"/>
  <c r="AG71" i="3" s="1"/>
  <c r="AG70" i="3"/>
  <c r="BG55" i="3"/>
  <c r="BK19" i="3"/>
  <c r="BJ21" i="3"/>
  <c r="BA43" i="3"/>
  <c r="AY35" i="3"/>
  <c r="AW35" i="3"/>
  <c r="AU35" i="3"/>
  <c r="BJ34" i="3"/>
  <c r="AX35" i="3"/>
  <c r="AV35" i="3"/>
  <c r="BK34" i="3"/>
  <c r="X71" i="1"/>
  <c r="X71" i="3" s="1"/>
  <c r="T71" i="1"/>
  <c r="T71" i="3" s="1"/>
  <c r="T70" i="3"/>
  <c r="W71" i="1"/>
  <c r="W71" i="3" s="1"/>
  <c r="W70" i="3"/>
  <c r="V71" i="1"/>
  <c r="V71" i="3" s="1"/>
  <c r="V70" i="3"/>
  <c r="AW21" i="3"/>
  <c r="AU55" i="3"/>
  <c r="AX21" i="3"/>
  <c r="AY19" i="3"/>
  <c r="S71" i="1"/>
  <c r="S71" i="3" s="1"/>
  <c r="S70" i="3"/>
  <c r="Y71" i="1"/>
  <c r="Y71" i="3" s="1"/>
  <c r="Y70" i="3"/>
  <c r="BA21" i="3"/>
  <c r="H71" i="1"/>
  <c r="H71" i="3" s="1"/>
  <c r="P70" i="3"/>
  <c r="E71" i="1"/>
  <c r="E71" i="3" s="1"/>
  <c r="E70" i="3"/>
  <c r="F71" i="1"/>
  <c r="F71" i="3" s="1"/>
  <c r="F70" i="3"/>
  <c r="G71" i="1"/>
  <c r="G71" i="3" s="1"/>
  <c r="AV50" i="1"/>
  <c r="BD67" i="3"/>
  <c r="AY42" i="3"/>
  <c r="BC67" i="3"/>
  <c r="BB67" i="3"/>
  <c r="BE67" i="3"/>
  <c r="BA67" i="3"/>
  <c r="BJ67" i="3"/>
  <c r="BH67" i="3"/>
  <c r="BG67" i="3"/>
  <c r="BI67" i="3"/>
  <c r="BF67" i="3"/>
  <c r="AZ42" i="3"/>
  <c r="AW42" i="3"/>
  <c r="BD16" i="3"/>
  <c r="BF15" i="3"/>
  <c r="BF16" i="3"/>
  <c r="BB16" i="3"/>
  <c r="BC16" i="3"/>
  <c r="BA16" i="3"/>
  <c r="BE16" i="3"/>
  <c r="AU42" i="3"/>
  <c r="AU15" i="3"/>
  <c r="AY15" i="3"/>
  <c r="AV15" i="3"/>
  <c r="AZ15" i="3"/>
  <c r="AW15" i="3"/>
  <c r="BG16" i="3"/>
  <c r="AX15" i="3"/>
  <c r="BB15" i="3"/>
  <c r="BA32" i="1"/>
  <c r="AU30" i="1"/>
  <c r="BB27" i="1"/>
  <c r="AU69" i="1"/>
  <c r="BH70" i="1"/>
  <c r="BH29" i="1"/>
  <c r="BA27" i="1"/>
  <c r="BE42" i="1"/>
  <c r="AW69" i="1"/>
  <c r="BH22" i="1"/>
  <c r="BE70" i="1"/>
  <c r="BN69" i="1"/>
  <c r="BK42" i="1"/>
  <c r="AX69" i="1"/>
  <c r="D37" i="3"/>
  <c r="BC27" i="1"/>
  <c r="AZ27" i="1"/>
  <c r="BJ29" i="1"/>
  <c r="BB48" i="1"/>
  <c r="AV44" i="1"/>
  <c r="BE48" i="1"/>
  <c r="BC71" i="1"/>
  <c r="BB71" i="1"/>
  <c r="BG22" i="1"/>
  <c r="BC22" i="1"/>
  <c r="AW43" i="1"/>
  <c r="BJ24" i="1"/>
  <c r="AZ68" i="1"/>
  <c r="BF34" i="1"/>
  <c r="AZ71" i="1"/>
  <c r="AZ32" i="1"/>
  <c r="BF70" i="1"/>
  <c r="AV32" i="1"/>
  <c r="BA71" i="1"/>
  <c r="BG34" i="1"/>
  <c r="BC34" i="1"/>
  <c r="BM67" i="1"/>
  <c r="AX25" i="1"/>
  <c r="BE34" i="1"/>
  <c r="BF22" i="1"/>
  <c r="AY32" i="1"/>
  <c r="BB22" i="1"/>
  <c r="BK24" i="1"/>
  <c r="AV25" i="1"/>
  <c r="AX32" i="1"/>
  <c r="BB68" i="1"/>
  <c r="BE22" i="1"/>
  <c r="BI24" i="1"/>
  <c r="BB42" i="1"/>
  <c r="BA68" i="1"/>
  <c r="AW25" i="1"/>
  <c r="AY68" i="1"/>
  <c r="AU25" i="1"/>
  <c r="BC37" i="3" l="1"/>
  <c r="AZ37" i="3"/>
  <c r="BC43" i="3"/>
  <c r="BE37" i="3"/>
  <c r="BD37" i="3"/>
  <c r="BF37" i="3"/>
  <c r="BA37" i="3"/>
  <c r="Q70" i="3"/>
  <c r="Z70" i="3"/>
  <c r="O71" i="1"/>
  <c r="O71" i="3" s="1"/>
  <c r="BE48" i="3"/>
  <c r="BA48" i="3"/>
  <c r="BF48" i="3"/>
  <c r="BD48" i="3"/>
  <c r="BB48" i="3"/>
  <c r="AV44" i="3"/>
  <c r="BC48" i="3"/>
  <c r="N71" i="1"/>
  <c r="N71" i="3" s="1"/>
  <c r="BM67" i="3"/>
  <c r="K70" i="3"/>
  <c r="D71" i="1"/>
  <c r="D71" i="3" s="1"/>
  <c r="AC71" i="1"/>
  <c r="AC71" i="3" s="1"/>
  <c r="AC70" i="3"/>
  <c r="AK71" i="1"/>
  <c r="AK71" i="3" s="1"/>
  <c r="AK70" i="3"/>
  <c r="AR71" i="1"/>
  <c r="AR71" i="3" s="1"/>
  <c r="AR70" i="3"/>
  <c r="AJ71" i="1"/>
  <c r="AJ71" i="3" s="1"/>
  <c r="AJ70" i="3"/>
  <c r="AB71" i="1"/>
  <c r="AB71" i="3" s="1"/>
  <c r="AB70" i="3"/>
  <c r="BL66" i="1"/>
  <c r="U71" i="1"/>
  <c r="U71" i="3" s="1"/>
  <c r="U70" i="3"/>
  <c r="BL66" i="3"/>
  <c r="AZ43" i="3"/>
  <c r="BN68" i="3"/>
  <c r="BN67" i="3"/>
  <c r="BF22" i="3"/>
  <c r="AX42" i="3"/>
  <c r="BG22" i="3"/>
  <c r="BH22" i="3"/>
  <c r="BC22" i="3"/>
  <c r="BD22" i="3"/>
  <c r="BE22" i="3"/>
  <c r="BB22" i="3"/>
  <c r="BL67" i="3"/>
  <c r="M71" i="1"/>
  <c r="M71" i="3" s="1"/>
  <c r="M70" i="3"/>
  <c r="BL67" i="1"/>
  <c r="BN67" i="1"/>
  <c r="AZ43" i="1"/>
  <c r="BN68" i="1"/>
  <c r="D70" i="3" l="1"/>
  <c r="BI54" i="1"/>
  <c r="AV19" i="1"/>
  <c r="R16" i="3"/>
  <c r="BC19" i="1"/>
  <c r="AY55" i="1"/>
  <c r="BE19" i="1"/>
  <c r="BA55" i="1"/>
  <c r="BG19" i="1"/>
  <c r="BC55" i="1"/>
  <c r="BI19" i="1"/>
  <c r="BE55" i="1"/>
  <c r="AX20" i="1"/>
  <c r="BK55" i="1"/>
  <c r="AZ20" i="1"/>
  <c r="AV56" i="1"/>
  <c r="AW19" i="1"/>
  <c r="BJ54" i="1"/>
  <c r="AX19" i="1"/>
  <c r="BK54" i="1"/>
  <c r="BB19" i="1"/>
  <c r="AX55" i="1"/>
  <c r="AZ55" i="1"/>
  <c r="BD19" i="1"/>
  <c r="BB55" i="1"/>
  <c r="BF19" i="1"/>
  <c r="BD55" i="1"/>
  <c r="BH19" i="1"/>
  <c r="BJ55" i="1"/>
  <c r="AW20" i="1"/>
  <c r="AU56" i="1"/>
  <c r="AY20" i="1"/>
  <c r="AM16" i="3"/>
  <c r="BH54" i="1"/>
  <c r="AU19" i="1"/>
  <c r="BF54" i="1"/>
  <c r="BJ18" i="1"/>
  <c r="BG54" i="1"/>
  <c r="BK18" i="1"/>
  <c r="BI18" i="1"/>
  <c r="BE54" i="1"/>
  <c r="BB54" i="1"/>
  <c r="BF18" i="1"/>
  <c r="BE18" i="1"/>
  <c r="BA54" i="1"/>
  <c r="BD54" i="1"/>
  <c r="BH18" i="1"/>
  <c r="BI48" i="1"/>
  <c r="BG18" i="1"/>
  <c r="BE15" i="1"/>
  <c r="BC54" i="1"/>
  <c r="H16" i="3"/>
  <c r="BG18" i="3" s="1"/>
  <c r="L16" i="3"/>
  <c r="BE54" i="3" s="1"/>
  <c r="K16" i="3"/>
  <c r="BD54" i="3" s="1"/>
  <c r="G16" i="3"/>
  <c r="M16" i="3"/>
  <c r="BF54" i="3" s="1"/>
  <c r="O16" i="3"/>
  <c r="AU19" i="3" s="1"/>
  <c r="BD18" i="1"/>
  <c r="AZ54" i="1"/>
  <c r="AL16" i="3"/>
  <c r="AV56" i="3" s="1"/>
  <c r="X16" i="3"/>
  <c r="N16" i="3"/>
  <c r="BK18" i="3" s="1"/>
  <c r="Q16" i="3"/>
  <c r="BJ54" i="3" s="1"/>
  <c r="F16" i="3"/>
  <c r="BA54" i="3" s="1"/>
  <c r="AJ16" i="3"/>
  <c r="AX20" i="3" s="1"/>
  <c r="Z16" i="3"/>
  <c r="BA55" i="3" s="1"/>
  <c r="AA16" i="3"/>
  <c r="BB55" i="3" s="1"/>
  <c r="E16" i="3"/>
  <c r="AZ54" i="3" s="1"/>
  <c r="D16" i="1"/>
  <c r="BC18" i="1" s="1"/>
  <c r="S16" i="3"/>
  <c r="BK54" i="3" s="1"/>
  <c r="W16" i="3"/>
  <c r="AX55" i="3" s="1"/>
  <c r="AN16" i="3"/>
  <c r="AO16" i="3"/>
  <c r="AK16" i="3"/>
  <c r="AY20" i="3" s="1"/>
  <c r="Y16" i="3"/>
  <c r="BD19" i="3" s="1"/>
  <c r="P16" i="3"/>
  <c r="AV19" i="3" s="1"/>
  <c r="AB16" i="3"/>
  <c r="BG19" i="3" s="1"/>
  <c r="AC16" i="3"/>
  <c r="BH19" i="3" s="1"/>
  <c r="AD16" i="3"/>
  <c r="BE55" i="3" s="1"/>
  <c r="AI16" i="3"/>
  <c r="AW20" i="3" s="1"/>
  <c r="AV16" i="1" l="1"/>
  <c r="BG54" i="3"/>
  <c r="AZ55" i="3"/>
  <c r="BB19" i="3"/>
  <c r="BD55" i="3"/>
  <c r="BK55" i="3"/>
  <c r="AU16" i="1"/>
  <c r="AZ16" i="1"/>
  <c r="AW19" i="3"/>
  <c r="BH54" i="3"/>
  <c r="BJ18" i="3"/>
  <c r="BC54" i="3"/>
  <c r="BC55" i="3"/>
  <c r="AY55" i="3"/>
  <c r="BB54" i="3"/>
  <c r="BD15" i="1"/>
  <c r="AV42" i="1"/>
  <c r="BE15" i="3"/>
  <c r="BI48" i="3"/>
  <c r="AW16" i="1"/>
  <c r="AY16" i="1"/>
  <c r="BJ55" i="3"/>
  <c r="BI19" i="3"/>
  <c r="AX16" i="1"/>
  <c r="BI54" i="3"/>
  <c r="AU56" i="3"/>
  <c r="AX19" i="3"/>
  <c r="D16" i="3"/>
  <c r="BD18" i="3"/>
  <c r="BF19" i="3"/>
  <c r="BE19" i="3"/>
  <c r="BE18" i="3"/>
  <c r="BC19" i="3"/>
  <c r="AZ20" i="3"/>
  <c r="BF18" i="3"/>
  <c r="BH18" i="3"/>
  <c r="BI18" i="3"/>
  <c r="BC18" i="3" l="1"/>
  <c r="AV42" i="3"/>
  <c r="BD15" i="3"/>
  <c r="AW16" i="3"/>
  <c r="AU16" i="3"/>
  <c r="AY16" i="3"/>
  <c r="AV16" i="3"/>
  <c r="AZ16" i="3"/>
  <c r="AX16" i="3"/>
</calcChain>
</file>

<file path=xl/sharedStrings.xml><?xml version="1.0" encoding="utf-8"?>
<sst xmlns="http://schemas.openxmlformats.org/spreadsheetml/2006/main" count="665" uniqueCount="208">
  <si>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</si>
  <si>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</si>
  <si>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</si>
  <si>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</si>
  <si>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</si>
  <si>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</si>
  <si>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</si>
  <si>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</si>
  <si>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</si>
  <si>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</si>
  <si>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</si>
  <si>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</si>
  <si>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</si>
  <si>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</si>
  <si>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</si>
  <si>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</si>
  <si>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</si>
  <si>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</si>
  <si>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</si>
  <si>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</si>
  <si>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</si>
  <si>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</si>
  <si>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</si>
  <si>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</si>
  <si>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</si>
  <si>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</si>
  <si>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</si>
  <si>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</si>
  <si>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</si>
  <si>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</si>
  <si>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</si>
  <si>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</si>
  <si>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</si>
  <si>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</si>
  <si>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</si>
  <si>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</si>
  <si>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</si>
  <si>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</si>
  <si>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</si>
  <si>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</si>
  <si>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</si>
  <si>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</si>
  <si>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</si>
  <si>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</si>
  <si>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</si>
  <si>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</si>
  <si>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</si>
  <si>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</si>
  <si>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</si>
  <si>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</si>
  <si>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</si>
  <si>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</si>
  <si>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</si>
  <si>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</si>
  <si>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</si>
  <si>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</si>
  <si>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</si>
  <si>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</si>
  <si>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</si>
  <si>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</si>
  <si>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</si>
  <si>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</si>
  <si>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</si>
  <si>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</si>
  <si>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</si>
  <si>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</si>
  <si>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</si>
  <si>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</si>
  <si>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</si>
  <si>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</si>
  <si>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</si>
  <si>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</si>
  <si>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</si>
  <si>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</si>
  <si>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</si>
  <si>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</si>
  <si>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</si>
  <si>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</si>
  <si>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</si>
  <si>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</si>
  <si>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</si>
  <si>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</si>
  <si>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</si>
  <si>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</si>
  <si>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</si>
  <si>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</si>
  <si>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</si>
  <si>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</si>
  <si>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</si>
  <si>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</si>
  <si>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</si>
  <si>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</si>
  <si>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</si>
  <si>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</si>
  <si>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</si>
  <si>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</si>
  <si>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</si>
  <si>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</si>
  <si>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</si>
  <si>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</si>
  <si>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</si>
  <si>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</si>
  <si>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</si>
  <si>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</si>
  <si>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</si>
  <si>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</si>
  <si>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</si>
  <si>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</si>
  <si>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</si>
  <si>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</si>
  <si>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</si>
  <si>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</si>
  <si>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</si>
  <si>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</si>
  <si>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</si>
  <si>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</si>
  <si>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</si>
  <si>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</si>
  <si>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</si>
  <si>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</si>
  <si>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</si>
  <si>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</si>
  <si>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</si>
  <si>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</si>
  <si>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</si>
  <si>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</si>
  <si>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</si>
  <si>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</si>
  <si>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</si>
  <si>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</si>
  <si>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</si>
  <si>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</si>
  <si>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</si>
  <si>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</si>
  <si>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</si>
  <si>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</si>
  <si>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</si>
  <si>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</si>
  <si>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</si>
  <si>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</si>
  <si>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</si>
  <si>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</si>
  <si>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</si>
  <si>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</si>
  <si>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</si>
  <si>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</si>
  <si>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</si>
  <si>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</si>
  <si>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</si>
  <si>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</si>
  <si>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</si>
  <si>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</si>
  <si>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</si>
  <si>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</si>
  <si>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</si>
  <si>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</si>
  <si>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</si>
  <si>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</si>
  <si>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</si>
  <si>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</si>
  <si>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</si>
  <si>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</si>
  <si>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</si>
  <si>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</si>
  <si>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</si>
  <si>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</si>
  <si>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</si>
  <si>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</si>
  <si>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</si>
  <si>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</si>
  <si>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</si>
  <si>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</si>
  <si>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</si>
  <si>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</si>
  <si>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</si>
  <si>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</si>
  <si>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</si>
  <si>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</si>
  <si>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</si>
  <si>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</si>
  <si>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</si>
  <si>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</si>
  <si>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</si>
  <si>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</si>
  <si>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</si>
  <si>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</si>
  <si>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</si>
  <si>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Director  Executiv , </t>
  </si>
  <si>
    <t xml:space="preserve"> Director  Executiv Adj , </t>
  </si>
  <si>
    <t xml:space="preserve"> Comparmentul APMPOIMAES, </t>
  </si>
  <si>
    <t xml:space="preserve"> NELUTA  VOINEA </t>
  </si>
  <si>
    <t>AJOFM VRANCEA</t>
  </si>
  <si>
    <t xml:space="preserve"> pentru luna </t>
  </si>
  <si>
    <t>Agentia pentru Ocuparea Fortei de Munca a judetului VRANCEA</t>
  </si>
  <si>
    <t xml:space="preserve">Cursuri de formare profesionala </t>
  </si>
  <si>
    <t>MARIANA DIANA MONAC</t>
  </si>
  <si>
    <t xml:space="preserve"> CUMULAT la luna</t>
  </si>
  <si>
    <t>Cursuri de formare profesionala FSE</t>
  </si>
  <si>
    <t>Numar total persoane ocupate ocupate prin masurile active de stimularea a fortei de munca in anul 2023</t>
  </si>
  <si>
    <t>TATIANA CIOBOTARU</t>
  </si>
  <si>
    <t>NR.</t>
  </si>
  <si>
    <t xml:space="preserve"> NR ...................../...............................2024</t>
  </si>
  <si>
    <t>Agentia pentru Ocuparea Fortei de Munca a judetului VN</t>
  </si>
  <si>
    <t>Numar total persoane ocupate ocupate prin masurile active de stimularea a fortei de munca in anul 2024</t>
  </si>
  <si>
    <t>Intocmit,</t>
  </si>
  <si>
    <t>p. Director Executiv,</t>
  </si>
  <si>
    <t>INSPECTOR SUPERIOR</t>
  </si>
  <si>
    <t>p. Director Exec. Adj,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</si>
</sst>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  <numFmt numFmtId="169" formatCode="0_);\(0\)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i/>
      <sz val="14"/>
      <name val="Trebuchet MS"/>
      <family val="2"/>
    </font>
    <font>
      <i/>
      <sz val="9"/>
      <name val="Trebuchet MS"/>
      <family val="2"/>
    </font>
    <font>
      <b/>
      <sz val="20"/>
      <name val="Trebuchet MS"/>
      <family val="2"/>
    </font>
    <font>
      <b/>
      <sz val="22"/>
      <name val="Trebuchet MS"/>
      <family val="2"/>
    </font>
    <font>
      <b/>
      <sz val="16"/>
      <name val="Trebuchet MS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Trebuchet MS"/>
      <family val="2"/>
      <charset val="238"/>
    </font>
    <font>
      <sz val="11"/>
      <name val="Trebuchet MS"/>
      <family val="2"/>
      <charset val="238"/>
    </font>
    <font>
      <b/>
      <i/>
      <sz val="11"/>
      <name val="Trebuchet MS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66" fontId="2" fillId="0" borderId="0" applyFont="0" applyFill="0" applyBorder="0" applyAlignment="0" applyProtection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</cellStyleXfs>
  <cellXfs count="230">
    <xf numFmtId="0" fontId="0" fillId="0" borderId="0" xfId="0"/>
    <xf numFmtId="167" fontId="7" fillId="2" borderId="1" xfId="1" applyNumberFormat="1" applyFont="1" applyFill="1" applyBorder="1" applyAlignment="1">
      <alignment horizontal="center" vertical="center" wrapText="1"/>
    </xf>
    <xf numFmtId="167" fontId="7" fillId="2" borderId="1" xfId="1" applyNumberFormat="1" applyFont="1" applyFill="1" applyBorder="1" applyAlignment="1">
      <alignment horizontal="center" vertical="center"/>
    </xf>
    <xf numFmtId="167" fontId="7" fillId="0" borderId="1" xfId="1" applyNumberFormat="1" applyFont="1" applyFill="1" applyBorder="1" applyAlignment="1">
      <alignment horizontal="left" wrapText="1"/>
    </xf>
    <xf numFmtId="0" fontId="7" fillId="4" borderId="0" xfId="2" applyFont="1" applyFill="1"/>
    <xf numFmtId="0" fontId="7" fillId="4" borderId="0" xfId="2" applyFont="1" applyFill="1" applyAlignment="1">
      <alignment horizontal="left"/>
    </xf>
    <xf numFmtId="167" fontId="7" fillId="4" borderId="0" xfId="1" applyNumberFormat="1" applyFont="1" applyFill="1" applyBorder="1" applyAlignment="1">
      <alignment horizontal="left"/>
    </xf>
    <xf numFmtId="167" fontId="7" fillId="0" borderId="0" xfId="1" applyNumberFormat="1" applyFont="1" applyFill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 applyAlignment="1">
      <alignment horizontal="left"/>
    </xf>
    <xf numFmtId="167" fontId="10" fillId="0" borderId="0" xfId="1" applyNumberFormat="1" applyFont="1" applyFill="1"/>
    <xf numFmtId="167" fontId="11" fillId="0" borderId="0" xfId="1" applyNumberFormat="1" applyFont="1" applyFill="1"/>
    <xf numFmtId="167" fontId="9" fillId="0" borderId="0" xfId="1" applyNumberFormat="1" applyFont="1" applyFill="1"/>
    <xf numFmtId="167" fontId="7" fillId="6" borderId="1" xfId="1" applyNumberFormat="1" applyFont="1" applyFill="1" applyBorder="1" applyAlignment="1">
      <alignment horizontal="left" wrapText="1"/>
    </xf>
    <xf numFmtId="167" fontId="10" fillId="6" borderId="1" xfId="1" applyNumberFormat="1" applyFont="1" applyFill="1" applyBorder="1" applyAlignment="1">
      <alignment horizontal="left" wrapText="1"/>
    </xf>
    <xf numFmtId="167" fontId="7" fillId="7" borderId="0" xfId="1" applyNumberFormat="1" applyFont="1" applyFill="1" applyBorder="1" applyAlignment="1">
      <alignment horizontal="center" vertical="center" wrapText="1"/>
    </xf>
    <xf numFmtId="167" fontId="7" fillId="8" borderId="0" xfId="1" applyNumberFormat="1" applyFont="1" applyFill="1" applyBorder="1" applyAlignment="1">
      <alignment horizontal="center" vertical="center" wrapText="1"/>
    </xf>
    <xf numFmtId="167" fontId="7" fillId="5" borderId="0" xfId="1" applyNumberFormat="1" applyFont="1" applyFill="1" applyAlignment="1">
      <alignment horizontal="center" vertical="center" wrapText="1"/>
    </xf>
    <xf numFmtId="167" fontId="11" fillId="7" borderId="0" xfId="1" applyNumberFormat="1" applyFont="1" applyFill="1"/>
    <xf numFmtId="167" fontId="7" fillId="9" borderId="1" xfId="1" applyNumberFormat="1" applyFont="1" applyFill="1" applyBorder="1" applyAlignment="1">
      <alignment horizontal="center" vertical="top" wrapText="1"/>
    </xf>
    <xf numFmtId="167" fontId="7" fillId="9" borderId="1" xfId="1" applyNumberFormat="1" applyFont="1" applyFill="1" applyBorder="1" applyAlignment="1">
      <alignment horizontal="left" vertical="top" wrapText="1"/>
    </xf>
    <xf numFmtId="167" fontId="10" fillId="9" borderId="1" xfId="1" applyNumberFormat="1" applyFont="1" applyFill="1" applyBorder="1" applyAlignment="1">
      <alignment horizontal="left" wrapText="1"/>
    </xf>
    <xf numFmtId="167" fontId="7" fillId="14" borderId="0" xfId="1" applyNumberFormat="1" applyFont="1" applyFill="1" applyBorder="1" applyAlignment="1">
      <alignment horizontal="center" vertical="center" wrapText="1"/>
    </xf>
    <xf numFmtId="167" fontId="9" fillId="9" borderId="0" xfId="1" applyNumberFormat="1" applyFont="1" applyFill="1"/>
    <xf numFmtId="167" fontId="10" fillId="6" borderId="1" xfId="1" applyNumberFormat="1" applyFont="1" applyFill="1" applyBorder="1" applyAlignment="1">
      <alignment horizontal="center" vertical="top" wrapText="1"/>
    </xf>
    <xf numFmtId="167" fontId="10" fillId="6" borderId="1" xfId="1" applyNumberFormat="1" applyFont="1" applyFill="1" applyBorder="1" applyAlignment="1">
      <alignment horizontal="left" vertical="top" wrapText="1"/>
    </xf>
    <xf numFmtId="167" fontId="12" fillId="0" borderId="0" xfId="1" applyNumberFormat="1" applyFont="1" applyFill="1"/>
    <xf numFmtId="167" fontId="7" fillId="9" borderId="1" xfId="10" applyNumberFormat="1" applyFont="1" applyFill="1" applyBorder="1" applyAlignment="1">
      <alignment horizontal="left" vertical="top" wrapText="1"/>
    </xf>
    <xf numFmtId="167" fontId="7" fillId="9" borderId="1" xfId="1" applyNumberFormat="1" applyFont="1" applyFill="1" applyBorder="1"/>
    <xf numFmtId="167" fontId="7" fillId="0" borderId="1" xfId="1" applyNumberFormat="1" applyFont="1" applyFill="1" applyBorder="1" applyAlignment="1">
      <alignment horizontal="center" vertical="top" wrapText="1"/>
    </xf>
    <xf numFmtId="167" fontId="9" fillId="0" borderId="1" xfId="10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/>
    </xf>
    <xf numFmtId="167" fontId="10" fillId="0" borderId="1" xfId="1" applyNumberFormat="1" applyFont="1" applyFill="1" applyBorder="1" applyAlignment="1">
      <alignment horizontal="left"/>
    </xf>
    <xf numFmtId="167" fontId="13" fillId="0" borderId="0" xfId="1" applyNumberFormat="1" applyFont="1" applyFill="1"/>
    <xf numFmtId="167" fontId="7" fillId="11" borderId="1" xfId="1" applyNumberFormat="1" applyFont="1" applyFill="1" applyBorder="1" applyAlignment="1">
      <alignment horizontal="center" vertical="top" wrapText="1"/>
    </xf>
    <xf numFmtId="167" fontId="7" fillId="11" borderId="1" xfId="1" applyNumberFormat="1" applyFont="1" applyFill="1" applyBorder="1" applyAlignment="1">
      <alignment horizontal="left"/>
    </xf>
    <xf numFmtId="167" fontId="10" fillId="11" borderId="1" xfId="1" applyNumberFormat="1" applyFont="1" applyFill="1" applyBorder="1" applyAlignment="1">
      <alignment horizontal="left"/>
    </xf>
    <xf numFmtId="167" fontId="9" fillId="11" borderId="0" xfId="1" applyNumberFormat="1" applyFont="1" applyFill="1"/>
    <xf numFmtId="0" fontId="9" fillId="9" borderId="1" xfId="3" applyFont="1" applyFill="1" applyBorder="1" applyAlignment="1">
      <alignment horizontal="left" vertical="top" wrapText="1"/>
    </xf>
    <xf numFmtId="167" fontId="14" fillId="11" borderId="1" xfId="1" applyNumberFormat="1" applyFont="1" applyFill="1" applyBorder="1"/>
    <xf numFmtId="0" fontId="9" fillId="0" borderId="1" xfId="3" applyFont="1" applyBorder="1" applyAlignment="1">
      <alignment horizontal="left" vertical="top" wrapText="1"/>
    </xf>
    <xf numFmtId="167" fontId="9" fillId="11" borderId="1" xfId="1" applyNumberFormat="1" applyFont="1" applyFill="1" applyBorder="1"/>
    <xf numFmtId="167" fontId="7" fillId="11" borderId="0" xfId="1" applyNumberFormat="1" applyFont="1" applyFill="1" applyBorder="1" applyAlignment="1">
      <alignment horizontal="center" vertical="center" wrapText="1"/>
    </xf>
    <xf numFmtId="167" fontId="7" fillId="11" borderId="0" xfId="1" applyNumberFormat="1" applyFont="1" applyFill="1"/>
    <xf numFmtId="167" fontId="7" fillId="0" borderId="1" xfId="1" applyNumberFormat="1" applyFont="1" applyFill="1" applyBorder="1" applyAlignment="1">
      <alignment horizontal="left" vertical="top" wrapText="1"/>
    </xf>
    <xf numFmtId="167" fontId="10" fillId="11" borderId="1" xfId="1" applyNumberFormat="1" applyFont="1" applyFill="1" applyBorder="1" applyAlignment="1">
      <alignment horizontal="left" vertical="top" wrapText="1"/>
    </xf>
    <xf numFmtId="167" fontId="10" fillId="10" borderId="1" xfId="1" applyNumberFormat="1" applyFont="1" applyFill="1" applyBorder="1" applyAlignment="1">
      <alignment horizontal="left"/>
    </xf>
    <xf numFmtId="167" fontId="10" fillId="9" borderId="1" xfId="1" applyNumberFormat="1" applyFont="1" applyFill="1" applyBorder="1" applyAlignment="1">
      <alignment horizontal="left" vertical="top" wrapText="1"/>
    </xf>
    <xf numFmtId="167" fontId="10" fillId="10" borderId="1" xfId="1" applyNumberFormat="1" applyFont="1" applyFill="1" applyBorder="1" applyAlignment="1">
      <alignment horizontal="left" vertical="top" wrapText="1"/>
    </xf>
    <xf numFmtId="167" fontId="15" fillId="10" borderId="1" xfId="1" applyNumberFormat="1" applyFont="1" applyFill="1" applyBorder="1" applyAlignment="1">
      <alignment horizontal="center" vertical="top" wrapText="1"/>
    </xf>
    <xf numFmtId="9" fontId="16" fillId="10" borderId="1" xfId="4" applyFont="1" applyFill="1" applyBorder="1" applyAlignment="1">
      <alignment horizontal="left" vertical="top" wrapText="1"/>
    </xf>
    <xf numFmtId="167" fontId="15" fillId="10" borderId="1" xfId="1" applyNumberFormat="1" applyFont="1" applyFill="1" applyBorder="1"/>
    <xf numFmtId="167" fontId="17" fillId="10" borderId="1" xfId="1" applyNumberFormat="1" applyFont="1" applyFill="1" applyBorder="1" applyAlignment="1">
      <alignment horizontal="left"/>
    </xf>
    <xf numFmtId="9" fontId="9" fillId="0" borderId="1" xfId="4" applyFont="1" applyFill="1" applyBorder="1" applyAlignment="1">
      <alignment horizontal="left" vertical="top" wrapText="1"/>
    </xf>
    <xf numFmtId="167" fontId="9" fillId="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9" fillId="4" borderId="1" xfId="1" applyNumberFormat="1" applyFont="1" applyFill="1" applyBorder="1" applyAlignment="1">
      <alignment horizontal="left"/>
    </xf>
    <xf numFmtId="167" fontId="10" fillId="4" borderId="1" xfId="1" applyNumberFormat="1" applyFont="1" applyFill="1" applyBorder="1" applyAlignment="1">
      <alignment horizontal="left"/>
    </xf>
    <xf numFmtId="168" fontId="7" fillId="0" borderId="1" xfId="1" applyNumberFormat="1" applyFont="1" applyFill="1" applyBorder="1" applyAlignment="1">
      <alignment horizontal="center" vertical="top" wrapText="1"/>
    </xf>
    <xf numFmtId="167" fontId="9" fillId="0" borderId="1" xfId="1" applyNumberFormat="1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4" borderId="1" xfId="1" applyNumberFormat="1" applyFont="1" applyFill="1" applyBorder="1"/>
    <xf numFmtId="167" fontId="14" fillId="0" borderId="1" xfId="1" applyNumberFormat="1" applyFont="1" applyFill="1" applyBorder="1" applyAlignment="1">
      <alignment horizontal="left" vertical="top" wrapText="1"/>
    </xf>
    <xf numFmtId="167" fontId="7" fillId="0" borderId="0" xfId="1" applyNumberFormat="1" applyFont="1" applyFill="1" applyBorder="1" applyAlignment="1">
      <alignment horizontal="center" vertical="center" wrapText="1"/>
    </xf>
    <xf numFmtId="49" fontId="7" fillId="11" borderId="1" xfId="1" applyNumberFormat="1" applyFont="1" applyFill="1" applyBorder="1" applyAlignment="1">
      <alignment horizontal="center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7" fillId="11" borderId="1" xfId="1" applyNumberFormat="1" applyFont="1" applyFill="1" applyBorder="1"/>
    <xf numFmtId="167" fontId="9" fillId="11" borderId="1" xfId="1" applyNumberFormat="1" applyFont="1" applyFill="1" applyBorder="1" applyAlignment="1">
      <alignment horizontal="left"/>
    </xf>
    <xf numFmtId="168" fontId="10" fillId="6" borderId="1" xfId="1" applyNumberFormat="1" applyFont="1" applyFill="1" applyBorder="1" applyAlignment="1">
      <alignment horizontal="center" vertical="top" wrapText="1"/>
    </xf>
    <xf numFmtId="167" fontId="10" fillId="10" borderId="1" xfId="1" applyNumberFormat="1" applyFont="1" applyFill="1" applyBorder="1" applyAlignment="1">
      <alignment horizontal="left" wrapText="1"/>
    </xf>
    <xf numFmtId="167" fontId="10" fillId="12" borderId="1" xfId="1" applyNumberFormat="1" applyFont="1" applyFill="1" applyBorder="1" applyAlignment="1">
      <alignment horizontal="left" vertical="top" wrapText="1"/>
    </xf>
    <xf numFmtId="0" fontId="7" fillId="9" borderId="1" xfId="3" applyFont="1" applyFill="1" applyBorder="1" applyAlignment="1">
      <alignment horizontal="left" vertical="top" wrapText="1"/>
    </xf>
    <xf numFmtId="167" fontId="7" fillId="9" borderId="1" xfId="3" applyNumberFormat="1" applyFont="1" applyFill="1" applyBorder="1" applyAlignment="1">
      <alignment horizontal="left" vertical="top" wrapText="1"/>
    </xf>
    <xf numFmtId="167" fontId="7" fillId="13" borderId="0" xfId="1" applyNumberFormat="1" applyFont="1" applyFill="1" applyBorder="1" applyAlignment="1">
      <alignment horizontal="center" vertical="center" wrapText="1"/>
    </xf>
    <xf numFmtId="0" fontId="7" fillId="11" borderId="1" xfId="3" applyFont="1" applyFill="1" applyBorder="1" applyAlignment="1">
      <alignment horizontal="left" vertical="top" wrapText="1"/>
    </xf>
    <xf numFmtId="167" fontId="7" fillId="13" borderId="0" xfId="1" applyNumberFormat="1" applyFont="1" applyFill="1" applyAlignment="1">
      <alignment horizontal="center" vertical="center" wrapText="1"/>
    </xf>
    <xf numFmtId="167" fontId="7" fillId="14" borderId="0" xfId="1" applyNumberFormat="1" applyFont="1" applyFill="1" applyAlignment="1">
      <alignment horizontal="center" vertical="center" wrapText="1"/>
    </xf>
    <xf numFmtId="167" fontId="7" fillId="13" borderId="0" xfId="1" applyNumberFormat="1" applyFont="1" applyFill="1"/>
    <xf numFmtId="167" fontId="9" fillId="13" borderId="0" xfId="1" applyNumberFormat="1" applyFont="1" applyFill="1"/>
    <xf numFmtId="167" fontId="7" fillId="9" borderId="6" xfId="1" applyNumberFormat="1" applyFont="1" applyFill="1" applyBorder="1" applyAlignment="1">
      <alignment horizontal="center" vertical="top" wrapText="1"/>
    </xf>
    <xf numFmtId="167" fontId="7" fillId="9" borderId="6" xfId="1" applyNumberFormat="1" applyFont="1" applyFill="1" applyBorder="1" applyAlignment="1">
      <alignment horizontal="left" vertical="top" wrapText="1"/>
    </xf>
    <xf numFmtId="167" fontId="7" fillId="9" borderId="6" xfId="1" applyNumberFormat="1" applyFont="1" applyFill="1" applyBorder="1"/>
    <xf numFmtId="167" fontId="10" fillId="9" borderId="6" xfId="1" applyNumberFormat="1" applyFont="1" applyFill="1" applyBorder="1"/>
    <xf numFmtId="167" fontId="7" fillId="4" borderId="0" xfId="1" applyNumberFormat="1" applyFont="1" applyFill="1" applyAlignment="1">
      <alignment horizontal="left"/>
    </xf>
    <xf numFmtId="167" fontId="7" fillId="4" borderId="0" xfId="1" applyNumberFormat="1" applyFont="1" applyFill="1"/>
    <xf numFmtId="167" fontId="10" fillId="4" borderId="0" xfId="1" applyNumberFormat="1" applyFont="1" applyFill="1"/>
    <xf numFmtId="167" fontId="7" fillId="4" borderId="0" xfId="1" applyNumberFormat="1" applyFont="1" applyFill="1" applyBorder="1"/>
    <xf numFmtId="167" fontId="7" fillId="0" borderId="0" xfId="1" applyNumberFormat="1" applyFont="1" applyFill="1" applyBorder="1"/>
    <xf numFmtId="167" fontId="9" fillId="2" borderId="0" xfId="1" applyNumberFormat="1" applyFont="1" applyFill="1" applyAlignment="1">
      <alignment horizontal="center" vertical="center" wrapText="1"/>
    </xf>
    <xf numFmtId="167" fontId="9" fillId="2" borderId="0" xfId="1" applyNumberFormat="1" applyFont="1" applyFill="1"/>
    <xf numFmtId="167" fontId="11" fillId="4" borderId="0" xfId="1" applyNumberFormat="1" applyFont="1" applyFill="1"/>
    <xf numFmtId="167" fontId="7" fillId="4" borderId="0" xfId="1" applyNumberFormat="1" applyFont="1" applyFill="1" applyAlignment="1">
      <alignment horizontal="center"/>
    </xf>
    <xf numFmtId="167" fontId="9" fillId="0" borderId="0" xfId="5" applyNumberFormat="1" applyFont="1" applyFill="1"/>
    <xf numFmtId="167" fontId="7" fillId="0" borderId="0" xfId="5" applyNumberFormat="1" applyFont="1" applyFill="1" applyAlignment="1">
      <alignment horizontal="left"/>
    </xf>
    <xf numFmtId="167" fontId="7" fillId="0" borderId="0" xfId="5" applyNumberFormat="1" applyFont="1" applyFill="1"/>
    <xf numFmtId="167" fontId="10" fillId="0" borderId="0" xfId="5" applyNumberFormat="1" applyFont="1" applyFill="1"/>
    <xf numFmtId="167" fontId="11" fillId="0" borderId="0" xfId="5" applyNumberFormat="1" applyFont="1" applyFill="1"/>
    <xf numFmtId="167" fontId="7" fillId="0" borderId="0" xfId="5" applyNumberFormat="1" applyFont="1" applyFill="1" applyAlignment="1">
      <alignment horizontal="center"/>
    </xf>
    <xf numFmtId="167" fontId="7" fillId="0" borderId="0" xfId="1" applyNumberFormat="1" applyFont="1" applyFill="1" applyBorder="1" applyAlignment="1">
      <alignment horizontal="left"/>
    </xf>
    <xf numFmtId="0" fontId="7" fillId="0" borderId="0" xfId="2" applyFont="1"/>
    <xf numFmtId="0" fontId="18" fillId="0" borderId="0" xfId="2" applyFont="1"/>
    <xf numFmtId="0" fontId="21" fillId="0" borderId="0" xfId="2" applyFont="1"/>
    <xf numFmtId="0" fontId="22" fillId="0" borderId="0" xfId="2" applyFont="1" applyAlignment="1">
      <alignment horizontal="left"/>
    </xf>
    <xf numFmtId="167" fontId="23" fillId="11" borderId="0" xfId="1" applyNumberFormat="1" applyFont="1" applyFill="1" applyBorder="1" applyAlignment="1">
      <alignment horizontal="left"/>
    </xf>
    <xf numFmtId="167" fontId="24" fillId="0" borderId="0" xfId="1" applyNumberFormat="1" applyFont="1" applyFill="1" applyAlignment="1">
      <alignment horizontal="left"/>
    </xf>
    <xf numFmtId="167" fontId="24" fillId="0" borderId="0" xfId="1" applyNumberFormat="1" applyFont="1" applyFill="1"/>
    <xf numFmtId="167" fontId="25" fillId="0" borderId="0" xfId="1" applyNumberFormat="1" applyFont="1" applyFill="1"/>
    <xf numFmtId="167" fontId="26" fillId="0" borderId="0" xfId="1" applyNumberFormat="1" applyFont="1" applyFill="1"/>
    <xf numFmtId="167" fontId="24" fillId="11" borderId="0" xfId="1" applyNumberFormat="1" applyFont="1" applyFill="1" applyBorder="1" applyAlignment="1">
      <alignment horizontal="left"/>
    </xf>
    <xf numFmtId="167" fontId="22" fillId="11" borderId="0" xfId="1" applyNumberFormat="1" applyFont="1" applyFill="1" applyBorder="1" applyAlignment="1">
      <alignment horizontal="left"/>
    </xf>
    <xf numFmtId="167" fontId="28" fillId="11" borderId="0" xfId="1" applyNumberFormat="1" applyFont="1" applyFill="1" applyBorder="1" applyAlignment="1">
      <alignment horizontal="left"/>
    </xf>
    <xf numFmtId="167" fontId="8" fillId="11" borderId="1" xfId="1" applyNumberFormat="1" applyFont="1" applyFill="1" applyBorder="1" applyAlignment="1">
      <alignment horizontal="center" vertical="center" wrapText="1"/>
    </xf>
    <xf numFmtId="167" fontId="7" fillId="11" borderId="1" xfId="1" applyNumberFormat="1" applyFont="1" applyFill="1" applyBorder="1" applyAlignment="1">
      <alignment horizontal="left" wrapText="1"/>
    </xf>
    <xf numFmtId="167" fontId="10" fillId="11" borderId="1" xfId="1" applyNumberFormat="1" applyFont="1" applyFill="1" applyBorder="1" applyAlignment="1">
      <alignment horizontal="left" wrapText="1"/>
    </xf>
    <xf numFmtId="167" fontId="17" fillId="11" borderId="1" xfId="1" applyNumberFormat="1" applyFont="1" applyFill="1" applyBorder="1" applyAlignment="1">
      <alignment horizontal="left"/>
    </xf>
    <xf numFmtId="167" fontId="10" fillId="11" borderId="6" xfId="1" applyNumberFormat="1" applyFont="1" applyFill="1" applyBorder="1"/>
    <xf numFmtId="167" fontId="7" fillId="11" borderId="0" xfId="1" applyNumberFormat="1" applyFont="1" applyFill="1" applyAlignment="1">
      <alignment horizontal="left"/>
    </xf>
    <xf numFmtId="167" fontId="10" fillId="11" borderId="0" xfId="1" applyNumberFormat="1" applyFont="1" applyFill="1"/>
    <xf numFmtId="167" fontId="11" fillId="11" borderId="0" xfId="1" applyNumberFormat="1" applyFont="1" applyFill="1"/>
    <xf numFmtId="167" fontId="7" fillId="11" borderId="0" xfId="1" applyNumberFormat="1" applyFont="1" applyFill="1" applyAlignment="1">
      <alignment horizontal="center"/>
    </xf>
    <xf numFmtId="167" fontId="7" fillId="11" borderId="0" xfId="1" applyNumberFormat="1" applyFont="1" applyFill="1" applyAlignment="1"/>
    <xf numFmtId="167" fontId="29" fillId="0" borderId="0" xfId="5" applyNumberFormat="1" applyFont="1" applyFill="1"/>
    <xf numFmtId="167" fontId="30" fillId="0" borderId="0" xfId="5" applyNumberFormat="1" applyFont="1" applyFill="1" applyAlignment="1">
      <alignment horizontal="center"/>
    </xf>
    <xf numFmtId="167" fontId="30" fillId="0" borderId="0" xfId="5" applyNumberFormat="1" applyFont="1" applyFill="1" applyAlignment="1">
      <alignment horizontal="left"/>
    </xf>
    <xf numFmtId="167" fontId="30" fillId="0" borderId="0" xfId="5" applyNumberFormat="1" applyFont="1" applyFill="1"/>
    <xf numFmtId="167" fontId="31" fillId="0" borderId="0" xfId="5" applyNumberFormat="1" applyFont="1" applyFill="1"/>
    <xf numFmtId="167" fontId="29" fillId="0" borderId="0" xfId="1" applyNumberFormat="1" applyFont="1" applyFill="1"/>
    <xf numFmtId="167" fontId="30" fillId="0" borderId="0" xfId="1" applyNumberFormat="1" applyFont="1" applyFill="1" applyAlignment="1">
      <alignment horizontal="center"/>
    </xf>
    <xf numFmtId="167" fontId="30" fillId="0" borderId="0" xfId="1" applyNumberFormat="1" applyFont="1" applyFill="1" applyAlignment="1">
      <alignment horizontal="left"/>
    </xf>
    <xf numFmtId="167" fontId="30" fillId="0" borderId="0" xfId="1" applyNumberFormat="1" applyFont="1" applyFill="1"/>
    <xf numFmtId="167" fontId="31" fillId="0" borderId="0" xfId="1" applyNumberFormat="1" applyFont="1" applyFill="1"/>
    <xf numFmtId="167" fontId="29" fillId="2" borderId="0" xfId="1" applyNumberFormat="1" applyFont="1" applyFill="1"/>
    <xf numFmtId="167" fontId="10" fillId="11" borderId="0" xfId="1" applyNumberFormat="1" applyFont="1" applyFill="1" applyBorder="1"/>
    <xf numFmtId="167" fontId="7" fillId="11" borderId="0" xfId="1" applyNumberFormat="1" applyFont="1" applyFill="1" applyBorder="1" applyAlignment="1">
      <alignment horizontal="center" vertical="top" wrapText="1"/>
    </xf>
    <xf numFmtId="167" fontId="7" fillId="11" borderId="0" xfId="1" applyNumberFormat="1" applyFont="1" applyFill="1" applyBorder="1" applyAlignment="1">
      <alignment horizontal="left" vertical="top" wrapText="1"/>
    </xf>
    <xf numFmtId="167" fontId="7" fillId="11" borderId="0" xfId="1" applyNumberFormat="1" applyFont="1" applyFill="1" applyBorder="1"/>
    <xf numFmtId="37" fontId="7" fillId="11" borderId="0" xfId="1" applyNumberFormat="1" applyFont="1" applyFill="1" applyAlignment="1"/>
    <xf numFmtId="167" fontId="7" fillId="9" borderId="1" xfId="1" applyNumberFormat="1" applyFont="1" applyFill="1" applyBorder="1" applyAlignment="1">
      <alignment horizontal="left" wrapText="1"/>
    </xf>
    <xf numFmtId="167" fontId="7" fillId="6" borderId="1" xfId="1" applyNumberFormat="1" applyFont="1" applyFill="1" applyBorder="1" applyAlignment="1">
      <alignment horizontal="left" vertical="top" wrapText="1"/>
    </xf>
    <xf numFmtId="167" fontId="7" fillId="10" borderId="1" xfId="1" applyNumberFormat="1" applyFont="1" applyFill="1" applyBorder="1" applyAlignment="1">
      <alignment horizontal="left"/>
    </xf>
    <xf numFmtId="167" fontId="7" fillId="10" borderId="1" xfId="1" applyNumberFormat="1" applyFont="1" applyFill="1" applyBorder="1" applyAlignment="1">
      <alignment horizontal="left" vertical="top" wrapText="1"/>
    </xf>
    <xf numFmtId="167" fontId="15" fillId="10" borderId="1" xfId="1" applyNumberFormat="1" applyFont="1" applyFill="1" applyBorder="1" applyAlignment="1">
      <alignment horizontal="left"/>
    </xf>
    <xf numFmtId="167" fontId="7" fillId="4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9" fillId="10" borderId="1" xfId="1" applyNumberFormat="1" applyFont="1" applyFill="1" applyBorder="1" applyAlignment="1">
      <alignment horizontal="left"/>
    </xf>
    <xf numFmtId="167" fontId="32" fillId="0" borderId="0" xfId="1" applyNumberFormat="1" applyFont="1" applyFill="1"/>
    <xf numFmtId="167" fontId="32" fillId="0" borderId="1" xfId="1" applyNumberFormat="1" applyFont="1" applyFill="1" applyBorder="1" applyAlignment="1">
      <alignment horizontal="left" wrapText="1"/>
    </xf>
    <xf numFmtId="167" fontId="32" fillId="11" borderId="1" xfId="1" applyNumberFormat="1" applyFont="1" applyFill="1" applyBorder="1" applyAlignment="1">
      <alignment horizontal="left" wrapText="1"/>
    </xf>
    <xf numFmtId="167" fontId="7" fillId="16" borderId="0" xfId="1" applyNumberFormat="1" applyFont="1" applyFill="1"/>
    <xf numFmtId="167" fontId="7" fillId="16" borderId="0" xfId="1" applyNumberFormat="1" applyFont="1" applyFill="1" applyAlignment="1"/>
    <xf numFmtId="167" fontId="7" fillId="16" borderId="0" xfId="1" applyNumberFormat="1" applyFont="1" applyFill="1" applyAlignment="1">
      <alignment horizontal="center"/>
    </xf>
    <xf numFmtId="167" fontId="7" fillId="16" borderId="1" xfId="1" applyNumberFormat="1" applyFont="1" applyFill="1" applyBorder="1" applyAlignment="1">
      <alignment horizontal="left" wrapText="1"/>
    </xf>
    <xf numFmtId="167" fontId="10" fillId="16" borderId="1" xfId="1" applyNumberFormat="1" applyFont="1" applyFill="1" applyBorder="1" applyAlignment="1">
      <alignment horizontal="left" wrapText="1"/>
    </xf>
    <xf numFmtId="167" fontId="10" fillId="16" borderId="1" xfId="1" applyNumberFormat="1" applyFont="1" applyFill="1" applyBorder="1" applyAlignment="1">
      <alignment horizontal="left"/>
    </xf>
    <xf numFmtId="167" fontId="10" fillId="16" borderId="1" xfId="1" applyNumberFormat="1" applyFont="1" applyFill="1" applyBorder="1" applyAlignment="1">
      <alignment horizontal="left" vertical="top" wrapText="1"/>
    </xf>
    <xf numFmtId="167" fontId="17" fillId="16" borderId="1" xfId="1" applyNumberFormat="1" applyFont="1" applyFill="1" applyBorder="1" applyAlignment="1">
      <alignment horizontal="left"/>
    </xf>
    <xf numFmtId="167" fontId="7" fillId="16" borderId="1" xfId="1" applyNumberFormat="1" applyFont="1" applyFill="1" applyBorder="1"/>
    <xf numFmtId="167" fontId="10" fillId="16" borderId="6" xfId="1" applyNumberFormat="1" applyFont="1" applyFill="1" applyBorder="1"/>
    <xf numFmtId="167" fontId="10" fillId="16" borderId="0" xfId="1" applyNumberFormat="1" applyFont="1" applyFill="1" applyBorder="1"/>
    <xf numFmtId="167" fontId="7" fillId="16" borderId="0" xfId="1" applyNumberFormat="1" applyFont="1" applyFill="1" applyAlignment="1">
      <alignment horizontal="left"/>
    </xf>
    <xf numFmtId="0" fontId="7" fillId="16" borderId="0" xfId="2" applyFont="1" applyFill="1" applyAlignment="1">
      <alignment horizontal="left"/>
    </xf>
    <xf numFmtId="167" fontId="10" fillId="16" borderId="0" xfId="5" applyNumberFormat="1" applyFont="1" applyFill="1"/>
    <xf numFmtId="167" fontId="30" fillId="16" borderId="0" xfId="5" applyNumberFormat="1" applyFont="1" applyFill="1"/>
    <xf numFmtId="167" fontId="30" fillId="16" borderId="0" xfId="1" applyNumberFormat="1" applyFont="1" applyFill="1"/>
    <xf numFmtId="167" fontId="24" fillId="16" borderId="0" xfId="1" applyNumberFormat="1" applyFont="1" applyFill="1"/>
    <xf numFmtId="167" fontId="9" fillId="16" borderId="0" xfId="1" applyNumberFormat="1" applyFont="1" applyFill="1"/>
    <xf numFmtId="167" fontId="10" fillId="16" borderId="0" xfId="1" applyNumberFormat="1" applyFont="1" applyFill="1"/>
    <xf numFmtId="167" fontId="25" fillId="16" borderId="0" xfId="1" applyNumberFormat="1" applyFont="1" applyFill="1"/>
    <xf numFmtId="167" fontId="11" fillId="16" borderId="0" xfId="5" applyNumberFormat="1" applyFont="1" applyFill="1"/>
    <xf numFmtId="167" fontId="9" fillId="0" borderId="1" xfId="1" applyNumberFormat="1" applyFont="1" applyFill="1" applyBorder="1" applyAlignment="1">
      <alignment horizontal="center" vertical="top" wrapText="1"/>
    </xf>
    <xf numFmtId="167" fontId="11" fillId="11" borderId="1" xfId="1" applyNumberFormat="1" applyFont="1" applyFill="1" applyBorder="1" applyAlignment="1">
      <alignment horizontal="left"/>
    </xf>
    <xf numFmtId="167" fontId="9" fillId="8" borderId="0" xfId="1" applyNumberFormat="1" applyFont="1" applyFill="1" applyBorder="1" applyAlignment="1">
      <alignment horizontal="center" vertical="center" wrapText="1"/>
    </xf>
    <xf numFmtId="167" fontId="7" fillId="11" borderId="1" xfId="1" applyNumberFormat="1" applyFont="1" applyFill="1" applyBorder="1" applyAlignment="1">
      <alignment horizontal="left" vertical="top" wrapText="1"/>
    </xf>
    <xf numFmtId="167" fontId="33" fillId="11" borderId="0" xfId="1" applyNumberFormat="1" applyFont="1" applyFill="1" applyAlignment="1">
      <alignment horizontal="right"/>
    </xf>
    <xf numFmtId="167" fontId="13" fillId="11" borderId="1" xfId="1" applyNumberFormat="1" applyFont="1" applyFill="1" applyBorder="1"/>
    <xf numFmtId="167" fontId="34" fillId="11" borderId="0" xfId="1" applyNumberFormat="1" applyFont="1" applyFill="1" applyAlignment="1"/>
    <xf numFmtId="169" fontId="35" fillId="11" borderId="0" xfId="1" applyNumberFormat="1" applyFont="1" applyFill="1" applyAlignment="1"/>
    <xf numFmtId="167" fontId="7" fillId="17" borderId="1" xfId="1" applyNumberFormat="1" applyFont="1" applyFill="1" applyBorder="1" applyAlignment="1">
      <alignment horizontal="left" vertical="top" wrapText="1"/>
    </xf>
    <xf numFmtId="167" fontId="7" fillId="17" borderId="1" xfId="1" applyNumberFormat="1" applyFont="1" applyFill="1" applyBorder="1" applyAlignment="1">
      <alignment horizontal="left" wrapText="1"/>
    </xf>
    <xf numFmtId="0" fontId="36" fillId="0" borderId="0" xfId="0" applyFont="1"/>
    <xf numFmtId="0" fontId="37" fillId="0" borderId="0" xfId="0" applyFont="1"/>
    <xf numFmtId="167" fontId="38" fillId="11" borderId="0" xfId="1" applyNumberFormat="1" applyFont="1" applyFill="1" applyBorder="1"/>
    <xf numFmtId="167" fontId="39" fillId="11" borderId="0" xfId="1" applyNumberFormat="1" applyFont="1" applyFill="1"/>
    <xf numFmtId="167" fontId="40" fillId="11" borderId="0" xfId="1" applyNumberFormat="1" applyFont="1" applyFill="1" applyBorder="1"/>
    <xf numFmtId="169" fontId="30" fillId="11" borderId="0" xfId="1" applyNumberFormat="1" applyFont="1" applyFill="1" applyAlignment="1"/>
    <xf numFmtId="167" fontId="7" fillId="11" borderId="0" xfId="1" applyNumberFormat="1" applyFont="1" applyFill="1" applyAlignment="1">
      <alignment horizontal="center"/>
    </xf>
    <xf numFmtId="167" fontId="7" fillId="0" borderId="5" xfId="1" applyNumberFormat="1" applyFont="1" applyFill="1" applyBorder="1" applyAlignment="1">
      <alignment horizontal="center" vertical="center"/>
    </xf>
    <xf numFmtId="167" fontId="7" fillId="0" borderId="7" xfId="1" applyNumberFormat="1" applyFont="1" applyFill="1" applyBorder="1" applyAlignment="1">
      <alignment horizontal="center" vertical="center"/>
    </xf>
    <xf numFmtId="167" fontId="7" fillId="0" borderId="6" xfId="1" applyNumberFormat="1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>
      <alignment horizontal="center" wrapText="1"/>
    </xf>
    <xf numFmtId="167" fontId="7" fillId="0" borderId="3" xfId="1" applyNumberFormat="1" applyFont="1" applyFill="1" applyBorder="1" applyAlignment="1">
      <alignment horizontal="center" wrapText="1"/>
    </xf>
    <xf numFmtId="0" fontId="9" fillId="0" borderId="4" xfId="2" applyFont="1" applyBorder="1" applyAlignment="1">
      <alignment horizontal="center" wrapText="1"/>
    </xf>
    <xf numFmtId="167" fontId="7" fillId="0" borderId="5" xfId="1" applyNumberFormat="1" applyFont="1" applyFill="1" applyBorder="1" applyAlignment="1">
      <alignment horizontal="center" vertical="center" wrapText="1"/>
    </xf>
    <xf numFmtId="167" fontId="7" fillId="0" borderId="7" xfId="1" applyNumberFormat="1" applyFont="1" applyFill="1" applyBorder="1" applyAlignment="1">
      <alignment horizontal="center" vertical="center" wrapText="1"/>
    </xf>
    <xf numFmtId="167" fontId="7" fillId="0" borderId="6" xfId="1" applyNumberFormat="1" applyFont="1" applyFill="1" applyBorder="1" applyAlignment="1">
      <alignment horizontal="center" vertical="center" wrapText="1"/>
    </xf>
    <xf numFmtId="167" fontId="7" fillId="0" borderId="2" xfId="1" applyNumberFormat="1" applyFont="1" applyFill="1" applyBorder="1" applyAlignment="1">
      <alignment horizontal="center" vertical="center" wrapText="1"/>
    </xf>
    <xf numFmtId="167" fontId="7" fillId="0" borderId="4" xfId="1" applyNumberFormat="1" applyFont="1" applyFill="1" applyBorder="1" applyAlignment="1">
      <alignment horizontal="center" vertical="center" wrapText="1"/>
    </xf>
    <xf numFmtId="167" fontId="7" fillId="0" borderId="3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7" fillId="16" borderId="5" xfId="1" applyNumberFormat="1" applyFont="1" applyFill="1" applyBorder="1" applyAlignment="1">
      <alignment horizontal="center" vertical="center" wrapText="1"/>
    </xf>
    <xf numFmtId="167" fontId="7" fillId="16" borderId="7" xfId="1" applyNumberFormat="1" applyFont="1" applyFill="1" applyBorder="1" applyAlignment="1">
      <alignment horizontal="center" vertical="center" wrapText="1"/>
    </xf>
    <xf numFmtId="167" fontId="7" fillId="16" borderId="6" xfId="1" applyNumberFormat="1" applyFont="1" applyFill="1" applyBorder="1" applyAlignment="1">
      <alignment horizontal="center" vertical="center" wrapText="1"/>
    </xf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7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7" fillId="3" borderId="5" xfId="1" applyNumberFormat="1" applyFont="1" applyFill="1" applyBorder="1" applyAlignment="1">
      <alignment horizontal="center" vertical="center" wrapText="1"/>
    </xf>
    <xf numFmtId="167" fontId="7" fillId="3" borderId="7" xfId="1" applyNumberFormat="1" applyFont="1" applyFill="1" applyBorder="1" applyAlignment="1">
      <alignment horizontal="center" vertical="center" wrapText="1"/>
    </xf>
    <xf numFmtId="167" fontId="7" fillId="3" borderId="6" xfId="1" applyNumberFormat="1" applyFont="1" applyFill="1" applyBorder="1" applyAlignment="1">
      <alignment horizontal="center" vertical="center" wrapText="1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7" fillId="2" borderId="2" xfId="1" applyNumberFormat="1" applyFont="1" applyFill="1" applyBorder="1" applyAlignment="1">
      <alignment horizontal="center" vertical="center" wrapText="1"/>
    </xf>
    <xf numFmtId="167" fontId="7" fillId="2" borderId="3" xfId="1" applyNumberFormat="1" applyFont="1" applyFill="1" applyBorder="1" applyAlignment="1">
      <alignment horizontal="center" vertical="center" wrapText="1"/>
    </xf>
    <xf numFmtId="167" fontId="7" fillId="2" borderId="4" xfId="1" applyNumberFormat="1" applyFont="1" applyFill="1" applyBorder="1" applyAlignment="1">
      <alignment horizontal="center" vertical="center" wrapText="1"/>
    </xf>
    <xf numFmtId="167" fontId="7" fillId="15" borderId="5" xfId="1" applyNumberFormat="1" applyFont="1" applyFill="1" applyBorder="1" applyAlignment="1">
      <alignment horizontal="center" vertical="center" wrapText="1"/>
    </xf>
    <xf numFmtId="167" fontId="7" fillId="15" borderId="7" xfId="1" applyNumberFormat="1" applyFont="1" applyFill="1" applyBorder="1" applyAlignment="1">
      <alignment horizontal="center" vertical="center" wrapText="1"/>
    </xf>
    <xf numFmtId="167" fontId="7" fillId="15" borderId="6" xfId="1" applyNumberFormat="1" applyFont="1" applyFill="1" applyBorder="1" applyAlignment="1">
      <alignment horizontal="center" vertical="center" wrapText="1"/>
    </xf>
    <xf numFmtId="167" fontId="8" fillId="11" borderId="5" xfId="1" applyNumberFormat="1" applyFont="1" applyFill="1" applyBorder="1" applyAlignment="1">
      <alignment horizontal="center" vertical="center" wrapText="1"/>
    </xf>
    <xf numFmtId="167" fontId="8" fillId="11" borderId="7" xfId="1" applyNumberFormat="1" applyFont="1" applyFill="1" applyBorder="1" applyAlignment="1">
      <alignment horizontal="center" vertical="center" wrapText="1"/>
    </xf>
    <xf numFmtId="167" fontId="8" fillId="11" borderId="6" xfId="1" applyNumberFormat="1" applyFont="1" applyFill="1" applyBorder="1" applyAlignment="1">
      <alignment horizontal="center" vertical="center" wrapText="1"/>
    </xf>
    <xf numFmtId="167" fontId="9" fillId="2" borderId="5" xfId="1" applyNumberFormat="1" applyFont="1" applyFill="1" applyBorder="1" applyAlignment="1">
      <alignment horizontal="center" vertical="center" wrapText="1"/>
    </xf>
    <xf numFmtId="167" fontId="9" fillId="2" borderId="6" xfId="1" applyNumberFormat="1" applyFont="1" applyFill="1" applyBorder="1" applyAlignment="1">
      <alignment horizontal="center" vertical="center" wrapText="1"/>
    </xf>
    <xf numFmtId="167" fontId="7" fillId="5" borderId="5" xfId="1" applyNumberFormat="1" applyFont="1" applyFill="1" applyBorder="1" applyAlignment="1">
      <alignment horizontal="center" vertical="center" wrapText="1"/>
    </xf>
    <xf numFmtId="167" fontId="7" fillId="5" borderId="6" xfId="1" applyNumberFormat="1" applyFont="1" applyFill="1" applyBorder="1" applyAlignment="1">
      <alignment horizontal="center" vertical="center" wrapText="1"/>
    </xf>
    <xf numFmtId="167" fontId="7" fillId="0" borderId="0" xfId="5" applyNumberFormat="1" applyFont="1" applyFill="1" applyAlignment="1">
      <alignment horizontal="center" vertical="center" wrapText="1"/>
    </xf>
    <xf numFmtId="0" fontId="9" fillId="0" borderId="0" xfId="2" applyFont="1" applyAlignment="1">
      <alignment wrapText="1"/>
    </xf>
    <xf numFmtId="0" fontId="7" fillId="0" borderId="0" xfId="2" applyFont="1" applyAlignment="1">
      <alignment horizontal="left"/>
    </xf>
  </cellXfs>
  <cellStyles count="12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 4" xfId="11" xr:uid="{00000000-0005-0000-0000-000007000000}"/>
    <cellStyle name="Normal_buget aprobat finante" xfId="3" xr:uid="{00000000-0005-0000-0000-000008000000}"/>
    <cellStyle name="Percent 2" xfId="4" xr:uid="{00000000-0005-0000-0000-000009000000}"/>
    <cellStyle name="Virgulă 2" xfId="5" xr:uid="{00000000-0005-0000-0000-00000A000000}"/>
    <cellStyle name="Virgulă 3" xfId="9" xr:uid="{00000000-0005-0000-0000-00000B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53"/>
  <sheetViews>
    <sheetView view="pageBreakPreview" topLeftCell="B1" zoomScale="60" zoomScaleNormal="75" workbookViewId="0">
      <selection activeCell="D15" sqref="D15"/>
    </sheetView>
  </sheetViews>
  <sheetFormatPr defaultRowHeight="18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7" width="13.140625" style="149" customWidth="1"/>
    <col min="8" max="8" width="13.140625" style="7" customWidth="1"/>
    <col min="9" max="9" width="20" style="149" customWidth="1"/>
    <col min="10" max="10" width="19.140625" style="7" customWidth="1"/>
    <col min="11" max="11" width="16.5703125" style="167" customWidth="1"/>
    <col min="12" max="12" width="17.7109375" style="167" customWidth="1"/>
    <col min="13" max="13" width="13.28515625" style="167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3.140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89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x14ac:dyDescent="0.35">
      <c r="B1" s="7" t="s">
        <v>202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x14ac:dyDescent="0.35">
      <c r="B4" s="7"/>
      <c r="C4" s="9" t="s">
        <v>191</v>
      </c>
      <c r="AK4" s="10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2:223" s="37" customFormat="1" x14ac:dyDescent="0.35">
      <c r="B5" s="43"/>
      <c r="C5" s="116" t="s">
        <v>201</v>
      </c>
      <c r="D5" s="116"/>
      <c r="E5" s="116"/>
      <c r="F5" s="116"/>
      <c r="G5" s="149"/>
      <c r="H5" s="43"/>
      <c r="I5" s="149"/>
      <c r="J5" s="43"/>
      <c r="K5" s="167"/>
      <c r="L5" s="167"/>
      <c r="M5" s="167"/>
      <c r="N5" s="117"/>
      <c r="O5" s="117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K5" s="117"/>
    </row>
    <row r="6" spans="2:223" s="37" customFormat="1" x14ac:dyDescent="0.35">
      <c r="B6" s="186" t="s">
        <v>168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U6" s="119"/>
      <c r="AV6" s="119"/>
      <c r="AW6" s="119"/>
      <c r="HO6" s="37" t="s">
        <v>174</v>
      </c>
    </row>
    <row r="7" spans="2:223" s="37" customFormat="1" x14ac:dyDescent="0.35">
      <c r="C7" s="120"/>
      <c r="D7" s="120"/>
      <c r="E7" s="120"/>
      <c r="F7" s="120"/>
      <c r="G7" s="150"/>
      <c r="H7" s="120"/>
      <c r="I7" s="150"/>
      <c r="J7" s="120"/>
      <c r="K7" s="150"/>
      <c r="L7" s="150"/>
      <c r="M7" s="150"/>
      <c r="N7" s="120"/>
      <c r="O7" s="120"/>
      <c r="P7" s="120"/>
      <c r="Q7" s="120" t="s">
        <v>192</v>
      </c>
      <c r="R7" s="120"/>
      <c r="S7" s="120"/>
      <c r="T7" s="120" t="s">
        <v>179</v>
      </c>
      <c r="U7" s="120">
        <v>2024</v>
      </c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HO7" s="37" t="s">
        <v>175</v>
      </c>
    </row>
    <row r="8" spans="2:223" s="37" customFormat="1" x14ac:dyDescent="0.35">
      <c r="B8" s="119"/>
      <c r="C8" s="119"/>
      <c r="D8" s="119"/>
      <c r="E8" s="119"/>
      <c r="F8" s="119"/>
      <c r="G8" s="151"/>
      <c r="H8" s="119"/>
      <c r="I8" s="151"/>
      <c r="J8" s="119"/>
      <c r="K8" s="151"/>
      <c r="L8" s="151"/>
      <c r="M8" s="151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HO8" s="37" t="s">
        <v>176</v>
      </c>
    </row>
    <row r="9" spans="2:223" x14ac:dyDescent="0.35">
      <c r="B9" s="187" t="s">
        <v>1</v>
      </c>
      <c r="C9" s="187" t="s">
        <v>2</v>
      </c>
      <c r="D9" s="190" t="s">
        <v>169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HO9" s="12" t="s">
        <v>177</v>
      </c>
    </row>
    <row r="10" spans="2:223" x14ac:dyDescent="0.35">
      <c r="B10" s="188"/>
      <c r="C10" s="188"/>
      <c r="D10" s="193" t="s">
        <v>170</v>
      </c>
      <c r="E10" s="196" t="s">
        <v>3</v>
      </c>
      <c r="F10" s="197"/>
      <c r="G10" s="196" t="s">
        <v>4</v>
      </c>
      <c r="H10" s="198"/>
      <c r="I10" s="198"/>
      <c r="J10" s="198"/>
      <c r="K10" s="198"/>
      <c r="L10" s="198"/>
      <c r="M10" s="198"/>
      <c r="N10" s="197"/>
      <c r="O10" s="196" t="s">
        <v>5</v>
      </c>
      <c r="P10" s="197"/>
      <c r="Q10" s="196" t="s">
        <v>6</v>
      </c>
      <c r="R10" s="198"/>
      <c r="S10" s="198"/>
      <c r="T10" s="198"/>
      <c r="U10" s="198"/>
      <c r="V10" s="198"/>
      <c r="W10" s="197"/>
      <c r="X10" s="196" t="s">
        <v>7</v>
      </c>
      <c r="Y10" s="198"/>
      <c r="Z10" s="197"/>
      <c r="AA10" s="196" t="s">
        <v>8</v>
      </c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7"/>
      <c r="AT10" s="111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7"/>
      <c r="HO10" s="12" t="s">
        <v>178</v>
      </c>
    </row>
    <row r="11" spans="2:223" x14ac:dyDescent="0.35">
      <c r="B11" s="188"/>
      <c r="C11" s="188"/>
      <c r="D11" s="194"/>
      <c r="E11" s="199" t="s">
        <v>9</v>
      </c>
      <c r="F11" s="199" t="s">
        <v>10</v>
      </c>
      <c r="G11" s="202" t="s">
        <v>11</v>
      </c>
      <c r="H11" s="205" t="s">
        <v>171</v>
      </c>
      <c r="I11" s="202" t="s">
        <v>12</v>
      </c>
      <c r="J11" s="208" t="s">
        <v>163</v>
      </c>
      <c r="K11" s="202" t="s">
        <v>13</v>
      </c>
      <c r="L11" s="202" t="s">
        <v>14</v>
      </c>
      <c r="M11" s="202" t="s">
        <v>165</v>
      </c>
      <c r="N11" s="205" t="s">
        <v>15</v>
      </c>
      <c r="O11" s="199" t="s">
        <v>16</v>
      </c>
      <c r="P11" s="199" t="s">
        <v>17</v>
      </c>
      <c r="Q11" s="205" t="s">
        <v>164</v>
      </c>
      <c r="R11" s="205" t="s">
        <v>41</v>
      </c>
      <c r="S11" s="199" t="s">
        <v>18</v>
      </c>
      <c r="T11" s="199" t="s">
        <v>19</v>
      </c>
      <c r="U11" s="199" t="s">
        <v>20</v>
      </c>
      <c r="V11" s="199" t="s">
        <v>21</v>
      </c>
      <c r="W11" s="199" t="s">
        <v>22</v>
      </c>
      <c r="X11" s="199" t="s">
        <v>23</v>
      </c>
      <c r="Y11" s="199" t="s">
        <v>24</v>
      </c>
      <c r="Z11" s="199" t="s">
        <v>25</v>
      </c>
      <c r="AA11" s="214" t="s">
        <v>26</v>
      </c>
      <c r="AB11" s="215"/>
      <c r="AC11" s="215"/>
      <c r="AD11" s="216"/>
      <c r="AE11" s="199" t="s">
        <v>27</v>
      </c>
      <c r="AF11" s="199" t="s">
        <v>28</v>
      </c>
      <c r="AG11" s="217" t="s">
        <v>29</v>
      </c>
      <c r="AH11" s="211" t="s">
        <v>30</v>
      </c>
      <c r="AI11" s="199" t="s">
        <v>31</v>
      </c>
      <c r="AJ11" s="199" t="s">
        <v>32</v>
      </c>
      <c r="AK11" s="211" t="s">
        <v>33</v>
      </c>
      <c r="AL11" s="211" t="s">
        <v>34</v>
      </c>
      <c r="AM11" s="217" t="s">
        <v>35</v>
      </c>
      <c r="AN11" s="217" t="s">
        <v>36</v>
      </c>
      <c r="AO11" s="217" t="s">
        <v>37</v>
      </c>
      <c r="AP11" s="217" t="s">
        <v>38</v>
      </c>
      <c r="AQ11" s="217" t="s">
        <v>162</v>
      </c>
      <c r="AR11" s="199" t="s">
        <v>39</v>
      </c>
      <c r="AS11" s="199" t="s">
        <v>40</v>
      </c>
      <c r="AT11" s="220"/>
      <c r="AU11" s="12">
        <v>1</v>
      </c>
      <c r="AV11" s="12">
        <v>2</v>
      </c>
      <c r="AW11" s="12">
        <v>3</v>
      </c>
      <c r="AX11" s="12">
        <v>4</v>
      </c>
      <c r="AY11" s="12">
        <v>5</v>
      </c>
      <c r="AZ11" s="12">
        <v>6</v>
      </c>
      <c r="BA11" s="12">
        <v>7</v>
      </c>
      <c r="BB11" s="12">
        <v>8</v>
      </c>
      <c r="BC11" s="12">
        <v>9</v>
      </c>
      <c r="BD11" s="12">
        <v>10</v>
      </c>
      <c r="BE11" s="12">
        <v>11</v>
      </c>
      <c r="BF11" s="12">
        <v>12</v>
      </c>
      <c r="BG11" s="12">
        <v>13</v>
      </c>
      <c r="BH11" s="12">
        <v>14</v>
      </c>
      <c r="BI11" s="12">
        <v>15</v>
      </c>
      <c r="BJ11" s="12">
        <v>16</v>
      </c>
      <c r="BK11" s="12">
        <v>17</v>
      </c>
      <c r="BL11" s="12">
        <v>18</v>
      </c>
      <c r="HO11" s="12" t="s">
        <v>179</v>
      </c>
    </row>
    <row r="12" spans="2:223" s="7" customFormat="1" ht="54" x14ac:dyDescent="0.35">
      <c r="B12" s="188"/>
      <c r="C12" s="188"/>
      <c r="D12" s="194"/>
      <c r="E12" s="200"/>
      <c r="F12" s="200"/>
      <c r="G12" s="203"/>
      <c r="H12" s="206"/>
      <c r="I12" s="203"/>
      <c r="J12" s="209"/>
      <c r="K12" s="203"/>
      <c r="L12" s="203"/>
      <c r="M12" s="203"/>
      <c r="N12" s="206"/>
      <c r="O12" s="200"/>
      <c r="P12" s="200"/>
      <c r="Q12" s="206"/>
      <c r="R12" s="206"/>
      <c r="S12" s="200"/>
      <c r="T12" s="200"/>
      <c r="U12" s="200"/>
      <c r="V12" s="200"/>
      <c r="W12" s="200"/>
      <c r="X12" s="200"/>
      <c r="Y12" s="200"/>
      <c r="Z12" s="200"/>
      <c r="AA12" s="1" t="s">
        <v>42</v>
      </c>
      <c r="AB12" s="2" t="s">
        <v>16</v>
      </c>
      <c r="AC12" s="1" t="s">
        <v>43</v>
      </c>
      <c r="AD12" s="2" t="s">
        <v>16</v>
      </c>
      <c r="AE12" s="200"/>
      <c r="AF12" s="200"/>
      <c r="AG12" s="218"/>
      <c r="AH12" s="212"/>
      <c r="AI12" s="200"/>
      <c r="AJ12" s="200"/>
      <c r="AK12" s="212"/>
      <c r="AL12" s="212"/>
      <c r="AM12" s="218"/>
      <c r="AN12" s="218"/>
      <c r="AO12" s="218"/>
      <c r="AP12" s="218"/>
      <c r="AQ12" s="218"/>
      <c r="AR12" s="200"/>
      <c r="AS12" s="200"/>
      <c r="AT12" s="221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HO12" s="12" t="s">
        <v>180</v>
      </c>
    </row>
    <row r="13" spans="2:223" s="7" customFormat="1" ht="54" x14ac:dyDescent="0.35">
      <c r="B13" s="189"/>
      <c r="C13" s="189"/>
      <c r="D13" s="195"/>
      <c r="E13" s="201"/>
      <c r="F13" s="201"/>
      <c r="G13" s="204"/>
      <c r="H13" s="207"/>
      <c r="I13" s="204"/>
      <c r="J13" s="210"/>
      <c r="K13" s="204"/>
      <c r="L13" s="204"/>
      <c r="M13" s="204"/>
      <c r="N13" s="207"/>
      <c r="O13" s="201"/>
      <c r="P13" s="201"/>
      <c r="Q13" s="207"/>
      <c r="R13" s="207"/>
      <c r="S13" s="201"/>
      <c r="T13" s="201"/>
      <c r="U13" s="201"/>
      <c r="V13" s="201"/>
      <c r="W13" s="201"/>
      <c r="X13" s="201"/>
      <c r="Y13" s="201"/>
      <c r="Z13" s="201"/>
      <c r="AA13" s="1" t="s">
        <v>44</v>
      </c>
      <c r="AB13" s="1" t="s">
        <v>16</v>
      </c>
      <c r="AC13" s="1" t="s">
        <v>44</v>
      </c>
      <c r="AD13" s="1" t="s">
        <v>16</v>
      </c>
      <c r="AE13" s="201"/>
      <c r="AF13" s="201"/>
      <c r="AG13" s="219"/>
      <c r="AH13" s="213"/>
      <c r="AI13" s="201"/>
      <c r="AJ13" s="201"/>
      <c r="AK13" s="213"/>
      <c r="AL13" s="213"/>
      <c r="AM13" s="219"/>
      <c r="AN13" s="219"/>
      <c r="AO13" s="219"/>
      <c r="AP13" s="219"/>
      <c r="AQ13" s="219"/>
      <c r="AR13" s="201"/>
      <c r="AS13" s="201"/>
      <c r="AT13" s="222"/>
      <c r="AU13" s="223" t="s">
        <v>45</v>
      </c>
      <c r="AV13" s="223" t="s">
        <v>45</v>
      </c>
      <c r="AW13" s="223" t="s">
        <v>45</v>
      </c>
      <c r="AX13" s="223" t="s">
        <v>45</v>
      </c>
      <c r="AY13" s="223" t="s">
        <v>45</v>
      </c>
      <c r="AZ13" s="223" t="s">
        <v>45</v>
      </c>
      <c r="BA13" s="223" t="s">
        <v>45</v>
      </c>
      <c r="BB13" s="223" t="s">
        <v>45</v>
      </c>
      <c r="BC13" s="223" t="s">
        <v>45</v>
      </c>
      <c r="BD13" s="223" t="s">
        <v>45</v>
      </c>
      <c r="BE13" s="223" t="s">
        <v>45</v>
      </c>
      <c r="BF13" s="223" t="s">
        <v>45</v>
      </c>
      <c r="BG13" s="223" t="s">
        <v>45</v>
      </c>
      <c r="BH13" s="223" t="s">
        <v>45</v>
      </c>
      <c r="BI13" s="223" t="s">
        <v>45</v>
      </c>
      <c r="BJ13" s="223" t="s">
        <v>45</v>
      </c>
      <c r="BK13" s="223" t="s">
        <v>45</v>
      </c>
      <c r="BL13" s="225" t="s">
        <v>46</v>
      </c>
      <c r="HO13" s="12" t="s">
        <v>181</v>
      </c>
    </row>
    <row r="14" spans="2:223" x14ac:dyDescent="0.35">
      <c r="B14" s="3">
        <v>0</v>
      </c>
      <c r="C14" s="3">
        <v>1</v>
      </c>
      <c r="D14" s="3">
        <v>2</v>
      </c>
      <c r="E14" s="3">
        <v>3</v>
      </c>
      <c r="F14" s="3">
        <v>4</v>
      </c>
      <c r="G14" s="152">
        <v>5</v>
      </c>
      <c r="H14" s="3">
        <v>6</v>
      </c>
      <c r="I14" s="152">
        <v>7</v>
      </c>
      <c r="J14" s="3">
        <v>8</v>
      </c>
      <c r="K14" s="152">
        <v>9</v>
      </c>
      <c r="L14" s="152">
        <v>10</v>
      </c>
      <c r="M14" s="152">
        <v>11</v>
      </c>
      <c r="N14" s="3">
        <v>12</v>
      </c>
      <c r="O14" s="3">
        <v>13</v>
      </c>
      <c r="P14" s="3">
        <v>14</v>
      </c>
      <c r="Q14" s="3">
        <v>15</v>
      </c>
      <c r="R14" s="3">
        <v>16</v>
      </c>
      <c r="S14" s="3">
        <v>17</v>
      </c>
      <c r="T14" s="3">
        <v>18</v>
      </c>
      <c r="U14" s="3">
        <v>19</v>
      </c>
      <c r="V14" s="3">
        <v>20</v>
      </c>
      <c r="W14" s="3">
        <v>21</v>
      </c>
      <c r="X14" s="3">
        <v>22</v>
      </c>
      <c r="Y14" s="3">
        <v>23</v>
      </c>
      <c r="Z14" s="3">
        <v>24</v>
      </c>
      <c r="AA14" s="3">
        <v>25</v>
      </c>
      <c r="AB14" s="3">
        <v>26</v>
      </c>
      <c r="AC14" s="3">
        <v>27</v>
      </c>
      <c r="AD14" s="3">
        <v>28</v>
      </c>
      <c r="AE14" s="3">
        <v>29</v>
      </c>
      <c r="AF14" s="3">
        <v>30</v>
      </c>
      <c r="AG14" s="3">
        <v>31</v>
      </c>
      <c r="AH14" s="3">
        <v>32</v>
      </c>
      <c r="AI14" s="3">
        <v>33</v>
      </c>
      <c r="AJ14" s="3">
        <v>34</v>
      </c>
      <c r="AK14" s="3">
        <v>35</v>
      </c>
      <c r="AL14" s="3">
        <v>36</v>
      </c>
      <c r="AM14" s="3">
        <v>37</v>
      </c>
      <c r="AN14" s="3">
        <v>38</v>
      </c>
      <c r="AO14" s="3">
        <v>39</v>
      </c>
      <c r="AP14" s="3">
        <v>40</v>
      </c>
      <c r="AQ14" s="3">
        <v>41</v>
      </c>
      <c r="AR14" s="3">
        <v>42</v>
      </c>
      <c r="AS14" s="3">
        <v>43</v>
      </c>
      <c r="AT14" s="112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6"/>
      <c r="BM14" s="12" t="s">
        <v>186</v>
      </c>
      <c r="HO14" s="12" t="s">
        <v>182</v>
      </c>
    </row>
    <row r="15" spans="2:223" s="11" customFormat="1" ht="36" x14ac:dyDescent="0.35">
      <c r="B15" s="13" t="s">
        <v>47</v>
      </c>
      <c r="C15" s="14" t="s">
        <v>48</v>
      </c>
      <c r="D15" s="14"/>
      <c r="E15" s="14"/>
      <c r="F15" s="14"/>
      <c r="G15" s="153"/>
      <c r="H15" s="14"/>
      <c r="I15" s="153"/>
      <c r="J15" s="14"/>
      <c r="K15" s="153"/>
      <c r="L15" s="153"/>
      <c r="M15" s="15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13"/>
      <c r="AU15" s="15" t="str">
        <f>IF(G15++I15+K15+L15+M15=D15," ","GRESEALA")</f>
        <v xml:space="preserve"> </v>
      </c>
      <c r="AV15" s="15" t="str">
        <f>IF(AA15+AC15+AE15+AF15+AG15+AH15+AI15+AJ15+AK15+AL15+AM15+AN15+AO15+AP15+AQ15+AR15+AS15&gt;=D15," ","GRESEALA")</f>
        <v xml:space="preserve"> </v>
      </c>
      <c r="AW15" s="16" t="str">
        <f>IF(E15+F15=D15," ","GRESEALA")</f>
        <v xml:space="preserve"> </v>
      </c>
      <c r="AX15" s="16" t="str">
        <f>IF(O15+P15=D15," ","GRESEALA")</f>
        <v xml:space="preserve"> </v>
      </c>
      <c r="AY15" s="16" t="str">
        <f>IF(Q15+S15+T15+U15+V15+W15=D15," ","GRESEALA")</f>
        <v xml:space="preserve"> </v>
      </c>
      <c r="AZ15" s="16" t="str">
        <f>IF(X15+Y15+Z15=D15," ","GRESEALA")</f>
        <v xml:space="preserve"> </v>
      </c>
      <c r="BA15" s="16" t="str">
        <f>IF(N15&lt;=M15," ","GRESEALA")</f>
        <v xml:space="preserve"> </v>
      </c>
      <c r="BB15" s="16" t="str">
        <f>IF(AS15&lt;=D15," ","GRESEALA")</f>
        <v xml:space="preserve"> </v>
      </c>
      <c r="BC15" s="16" t="str">
        <f>IF(H15&lt;=G15," ","GRESEALA")</f>
        <v xml:space="preserve"> </v>
      </c>
      <c r="BD15" s="16" t="str">
        <f>IF(AS16&lt;=D16," ","GRESEALA")</f>
        <v xml:space="preserve"> </v>
      </c>
      <c r="BE15" s="16" t="str">
        <f>IF(H16&lt;=G16," ","GRESEALA")</f>
        <v xml:space="preserve"> </v>
      </c>
      <c r="BF15" s="16" t="str">
        <f>IF(AS17&lt;=D17," ","GRESEALA")</f>
        <v xml:space="preserve"> </v>
      </c>
      <c r="BG15" s="16" t="str">
        <f>IF(H17&lt;=G17," ","GRESEALA")</f>
        <v xml:space="preserve"> </v>
      </c>
      <c r="BH15" s="16" t="str">
        <f>IF(Z17&lt;=Z15," ","GRESEALA")</f>
        <v xml:space="preserve"> </v>
      </c>
      <c r="BI15" s="16" t="str">
        <f>IF(AA17&lt;=AA15," ","GRESEALA")</f>
        <v xml:space="preserve"> </v>
      </c>
      <c r="BJ15" s="16" t="str">
        <f>IF(AB17&lt;=AB15," ","GRESEALA")</f>
        <v xml:space="preserve"> </v>
      </c>
      <c r="BK15" s="16" t="str">
        <f>IF(H17&lt;=H15," ","GRESEALA")</f>
        <v xml:space="preserve"> </v>
      </c>
      <c r="BL15" s="17" t="str">
        <f>IF((X41=0)*AND(X42=0)*AND(X40=0),"  ","GRESEALA")</f>
        <v xml:space="preserve">  </v>
      </c>
      <c r="BM15" s="18" t="str">
        <f>IF(J16&lt;=I16," ","GRESEALA")</f>
        <v xml:space="preserve"> </v>
      </c>
      <c r="HO15" s="12" t="s">
        <v>183</v>
      </c>
    </row>
    <row r="16" spans="2:223" s="23" customFormat="1" x14ac:dyDescent="0.35">
      <c r="B16" s="19" t="s">
        <v>49</v>
      </c>
      <c r="C16" s="20" t="s">
        <v>50</v>
      </c>
      <c r="D16" s="21"/>
      <c r="E16" s="21"/>
      <c r="F16" s="21"/>
      <c r="G16" s="153"/>
      <c r="H16" s="21"/>
      <c r="I16" s="153"/>
      <c r="J16" s="21"/>
      <c r="K16" s="153"/>
      <c r="L16" s="153"/>
      <c r="M16" s="153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113"/>
      <c r="AU16" s="16" t="str">
        <f>IF(E16+F16=D16," ","GRESEALA")</f>
        <v xml:space="preserve"> </v>
      </c>
      <c r="AV16" s="22" t="str">
        <f>IF(G16+K16+I16+L16+M16=D16," ","GRESEALA")</f>
        <v xml:space="preserve"> </v>
      </c>
      <c r="AW16" s="16" t="str">
        <f>IF(O16+P16=D16," ","GRESEALA")</f>
        <v xml:space="preserve"> </v>
      </c>
      <c r="AX16" s="16" t="str">
        <f>IF(Q16+S16+T16+U16+V16+W16=D16," ","GRESEALA")</f>
        <v xml:space="preserve"> </v>
      </c>
      <c r="AY16" s="16" t="str">
        <f>IF(X16+Y16+Z16=D16," ","GRESEALA")</f>
        <v xml:space="preserve"> </v>
      </c>
      <c r="AZ16" s="16" t="str">
        <f>IF(AA16+AC16+AE16+AF16+AG16+AH16+AI16+AJ16+AK16+AL16+AR16+AS16&gt;=D16," ","GRESEALA")</f>
        <v xml:space="preserve"> </v>
      </c>
      <c r="BA16" s="16" t="str">
        <f>IF(E17+F17=D17," ","GRESEALA")</f>
        <v xml:space="preserve"> </v>
      </c>
      <c r="BB16" s="22" t="str">
        <f>IF(G17+K17+I17+L17+M17=D17," ","GRESEALA")</f>
        <v xml:space="preserve"> </v>
      </c>
      <c r="BC16" s="16" t="str">
        <f>IF(O17+P17=D17," ","GRESEALA")</f>
        <v xml:space="preserve"> </v>
      </c>
      <c r="BD16" s="16" t="str">
        <f>IF(Q17+S17+T17+U17+V17+W17=D17," ","GRESEALA")</f>
        <v xml:space="preserve"> </v>
      </c>
      <c r="BE16" s="16" t="str">
        <f>IF(X17+Y17+Z17=D17," ","GRESEALA")</f>
        <v xml:space="preserve"> </v>
      </c>
      <c r="BF16" s="22" t="str">
        <f>IF(AA17+AC17+AE17+AF17+AG17+AH17+AI17+AJ17+AK17+AL17+AM17+AN17+AO17+AP17+AQ17+AR17+AS17&gt;=D17," ","GRESEALA")</f>
        <v xml:space="preserve"> </v>
      </c>
      <c r="BG16" s="16" t="str">
        <f>IF(D17&lt;=D15," ","GRESEALA")</f>
        <v xml:space="preserve"> </v>
      </c>
      <c r="BH16" s="16" t="str">
        <f>IF(E17&lt;=E15," ","GRESEALA")</f>
        <v xml:space="preserve"> </v>
      </c>
      <c r="BI16" s="16" t="str">
        <f>IF(F17&lt;=F15," ","GRESEALA")</f>
        <v xml:space="preserve"> </v>
      </c>
      <c r="BJ16" s="16" t="str">
        <f>IF(G17&lt;=G15," ","GRESEALA")</f>
        <v xml:space="preserve"> </v>
      </c>
      <c r="BK16" s="16" t="str">
        <f>IF(K17&lt;=K15," ","GRESEALA")</f>
        <v xml:space="preserve"> </v>
      </c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 t="s">
        <v>184</v>
      </c>
    </row>
    <row r="17" spans="2:223" s="26" customFormat="1" ht="36" x14ac:dyDescent="0.35">
      <c r="B17" s="24" t="s">
        <v>51</v>
      </c>
      <c r="C17" s="25" t="s">
        <v>52</v>
      </c>
      <c r="D17" s="14"/>
      <c r="E17" s="14"/>
      <c r="F17" s="14"/>
      <c r="G17" s="153"/>
      <c r="H17" s="14"/>
      <c r="I17" s="153"/>
      <c r="J17" s="14"/>
      <c r="K17" s="153"/>
      <c r="L17" s="153"/>
      <c r="M17" s="15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13"/>
      <c r="AU17" s="16" t="str">
        <f>IF(AK17&lt;=AK15," ","GRESEALA")</f>
        <v xml:space="preserve"> </v>
      </c>
      <c r="AV17" s="16" t="str">
        <f>IF(AL17&lt;=AL15," ","GRESEALA")</f>
        <v xml:space="preserve"> </v>
      </c>
      <c r="AW17" s="16" t="str">
        <f>IF(AR17&lt;=AR15," ","GRESEALA")</f>
        <v xml:space="preserve"> </v>
      </c>
      <c r="AX17" s="16" t="str">
        <f>IF(AS17&lt;=AS15," ","GRESEALA")</f>
        <v xml:space="preserve"> </v>
      </c>
      <c r="AY17" s="22" t="str">
        <f>IF(AS17&lt;=AS15," ","GRESEALA")</f>
        <v xml:space="preserve"> </v>
      </c>
      <c r="AZ17" s="16" t="str">
        <f>IF(M17&lt;=M15," ","GRESEALA")</f>
        <v xml:space="preserve"> </v>
      </c>
      <c r="BA17" s="16" t="str">
        <f>IF(N17&lt;=N15," ","GRESEALA")</f>
        <v xml:space="preserve"> </v>
      </c>
      <c r="BB17" s="16" t="str">
        <f>IF(O17&lt;=O15," ","GRESEALA")</f>
        <v xml:space="preserve"> </v>
      </c>
      <c r="BC17" s="16" t="str">
        <f>IF(P17&lt;=P15," ","GRESEALA")</f>
        <v xml:space="preserve"> </v>
      </c>
      <c r="BD17" s="16" t="str">
        <f>IF(Q17&lt;=Q15," ","GRESEALA")</f>
        <v xml:space="preserve"> </v>
      </c>
      <c r="BE17" s="16" t="str">
        <f t="shared" ref="BE17:BK17" si="0">IF(S17&lt;=S15," ","GRESEALA")</f>
        <v xml:space="preserve"> </v>
      </c>
      <c r="BF17" s="16" t="str">
        <f t="shared" si="0"/>
        <v xml:space="preserve"> </v>
      </c>
      <c r="BG17" s="16" t="str">
        <f t="shared" si="0"/>
        <v xml:space="preserve"> </v>
      </c>
      <c r="BH17" s="16" t="str">
        <f t="shared" si="0"/>
        <v xml:space="preserve"> </v>
      </c>
      <c r="BI17" s="16" t="str">
        <f t="shared" si="0"/>
        <v xml:space="preserve"> </v>
      </c>
      <c r="BJ17" s="16" t="str">
        <f t="shared" si="0"/>
        <v xml:space="preserve"> </v>
      </c>
      <c r="BK17" s="16" t="str">
        <f t="shared" si="0"/>
        <v xml:space="preserve"> </v>
      </c>
      <c r="BL17" s="12"/>
      <c r="HO17" s="12" t="s">
        <v>185</v>
      </c>
    </row>
    <row r="18" spans="2:223" x14ac:dyDescent="0.35">
      <c r="B18" s="19" t="s">
        <v>53</v>
      </c>
      <c r="C18" s="27" t="s">
        <v>54</v>
      </c>
      <c r="D18" s="28"/>
      <c r="E18" s="21"/>
      <c r="F18" s="21"/>
      <c r="G18" s="153"/>
      <c r="H18" s="21"/>
      <c r="I18" s="153"/>
      <c r="J18" s="21"/>
      <c r="K18" s="153"/>
      <c r="L18" s="153"/>
      <c r="M18" s="153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113"/>
      <c r="AU18" s="16" t="str">
        <f t="shared" ref="AU18:BB18" si="1">IF(AC17&lt;=AC15," ","GRESEALA")</f>
        <v xml:space="preserve"> </v>
      </c>
      <c r="AV18" s="16" t="str">
        <f t="shared" si="1"/>
        <v xml:space="preserve"> </v>
      </c>
      <c r="AW18" s="16" t="str">
        <f t="shared" si="1"/>
        <v xml:space="preserve"> </v>
      </c>
      <c r="AX18" s="16" t="str">
        <f t="shared" si="1"/>
        <v xml:space="preserve"> </v>
      </c>
      <c r="AY18" s="16" t="str">
        <f t="shared" si="1"/>
        <v xml:space="preserve"> </v>
      </c>
      <c r="AZ18" s="16" t="str">
        <f t="shared" si="1"/>
        <v xml:space="preserve"> </v>
      </c>
      <c r="BA18" s="16" t="str">
        <f t="shared" si="1"/>
        <v xml:space="preserve"> </v>
      </c>
      <c r="BB18" s="16" t="str">
        <f t="shared" si="1"/>
        <v xml:space="preserve"> </v>
      </c>
      <c r="BC18" s="16" t="str">
        <f>IF(D18&lt;=D16," ","GRESEALA")</f>
        <v xml:space="preserve"> </v>
      </c>
      <c r="BD18" s="16" t="str">
        <f>IF(E18&lt;=E16," ","GRESEALA")</f>
        <v xml:space="preserve"> </v>
      </c>
      <c r="BE18" s="16" t="str">
        <f>IF(F18&lt;=F16," ","GRESEALA")</f>
        <v xml:space="preserve"> </v>
      </c>
      <c r="BF18" s="16" t="str">
        <f>IF(G18&lt;=G16," ","GRESEALA")</f>
        <v xml:space="preserve"> </v>
      </c>
      <c r="BG18" s="16" t="str">
        <f>IF(H18&lt;=H16," ","GRESEALA")</f>
        <v xml:space="preserve"> </v>
      </c>
      <c r="BH18" s="16" t="str">
        <f>IF(K18&lt;=K16," ","GRESEALA")</f>
        <v xml:space="preserve"> </v>
      </c>
      <c r="BI18" s="22" t="str">
        <f>IF(L18&lt;=L16," ","GRESEALA")</f>
        <v xml:space="preserve"> </v>
      </c>
      <c r="BJ18" s="16" t="str">
        <f>IF(M18&lt;=M16," ","GRESEALA")</f>
        <v xml:space="preserve"> </v>
      </c>
      <c r="BK18" s="16" t="str">
        <f>IF(N18&lt;=N16," ","GRESEALA")</f>
        <v xml:space="preserve"> </v>
      </c>
    </row>
    <row r="19" spans="2:223" s="33" customFormat="1" ht="36" x14ac:dyDescent="0.35">
      <c r="B19" s="29" t="s">
        <v>55</v>
      </c>
      <c r="C19" s="30" t="s">
        <v>56</v>
      </c>
      <c r="D19" s="31"/>
      <c r="E19" s="32"/>
      <c r="F19" s="32"/>
      <c r="G19" s="154"/>
      <c r="H19" s="32"/>
      <c r="I19" s="154"/>
      <c r="J19" s="32"/>
      <c r="K19" s="154"/>
      <c r="L19" s="154"/>
      <c r="M19" s="154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6"/>
      <c r="AU19" s="16" t="str">
        <f>IF(O18&lt;=O16," ","GRESEALA")</f>
        <v xml:space="preserve"> </v>
      </c>
      <c r="AV19" s="16" t="str">
        <f>IF(P18&lt;=P16," ","GRESEALA")</f>
        <v xml:space="preserve"> </v>
      </c>
      <c r="AW19" s="16" t="str">
        <f>IF(Q18&lt;=Q16," ","GRESEALA")</f>
        <v xml:space="preserve"> </v>
      </c>
      <c r="AX19" s="16" t="str">
        <f t="shared" ref="AX19:BK19" si="2">IF(S18&lt;=S16," ","GRESEALA")</f>
        <v xml:space="preserve"> </v>
      </c>
      <c r="AY19" s="16" t="str">
        <f t="shared" si="2"/>
        <v xml:space="preserve"> </v>
      </c>
      <c r="AZ19" s="16" t="str">
        <f t="shared" si="2"/>
        <v xml:space="preserve"> </v>
      </c>
      <c r="BA19" s="16" t="str">
        <f t="shared" si="2"/>
        <v xml:space="preserve"> </v>
      </c>
      <c r="BB19" s="16" t="str">
        <f t="shared" si="2"/>
        <v xml:space="preserve"> </v>
      </c>
      <c r="BC19" s="16" t="str">
        <f t="shared" si="2"/>
        <v xml:space="preserve"> </v>
      </c>
      <c r="BD19" s="16" t="str">
        <f t="shared" si="2"/>
        <v xml:space="preserve"> </v>
      </c>
      <c r="BE19" s="16" t="str">
        <f t="shared" si="2"/>
        <v xml:space="preserve"> </v>
      </c>
      <c r="BF19" s="16" t="str">
        <f t="shared" si="2"/>
        <v xml:space="preserve"> </v>
      </c>
      <c r="BG19" s="16" t="str">
        <f t="shared" si="2"/>
        <v xml:space="preserve"> </v>
      </c>
      <c r="BH19" s="16" t="str">
        <f t="shared" si="2"/>
        <v xml:space="preserve"> </v>
      </c>
      <c r="BI19" s="16" t="str">
        <f t="shared" si="2"/>
        <v xml:space="preserve"> </v>
      </c>
      <c r="BJ19" s="16" t="str">
        <f t="shared" si="2"/>
        <v xml:space="preserve"> </v>
      </c>
      <c r="BK19" s="16" t="str">
        <f t="shared" si="2"/>
        <v xml:space="preserve"> </v>
      </c>
      <c r="BL19" s="12"/>
    </row>
    <row r="20" spans="2:223" x14ac:dyDescent="0.35">
      <c r="B20" s="29" t="s">
        <v>57</v>
      </c>
      <c r="C20" s="30" t="s">
        <v>58</v>
      </c>
      <c r="D20" s="31"/>
      <c r="E20" s="32"/>
      <c r="F20" s="32"/>
      <c r="G20" s="154"/>
      <c r="H20" s="32"/>
      <c r="I20" s="154"/>
      <c r="J20" s="32"/>
      <c r="K20" s="154"/>
      <c r="L20" s="154"/>
      <c r="M20" s="154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6"/>
      <c r="AU20" s="16" t="str">
        <f t="shared" ref="AU20:AZ20" si="3">IF(AG18&lt;=AG16," ","GRESEALA")</f>
        <v xml:space="preserve"> </v>
      </c>
      <c r="AV20" s="16" t="str">
        <f t="shared" si="3"/>
        <v xml:space="preserve"> </v>
      </c>
      <c r="AW20" s="16" t="str">
        <f t="shared" si="3"/>
        <v xml:space="preserve"> </v>
      </c>
      <c r="AX20" s="16" t="str">
        <f t="shared" si="3"/>
        <v xml:space="preserve"> </v>
      </c>
      <c r="AY20" s="16" t="str">
        <f t="shared" si="3"/>
        <v xml:space="preserve"> </v>
      </c>
      <c r="AZ20" s="16" t="str">
        <f t="shared" si="3"/>
        <v xml:space="preserve"> </v>
      </c>
      <c r="BA20" s="16" t="str">
        <f t="shared" ref="BA20:BB20" si="4">IF(AR18&lt;=AR16," ","GRESEALA")</f>
        <v xml:space="preserve"> </v>
      </c>
      <c r="BB20" s="16" t="str">
        <f t="shared" si="4"/>
        <v xml:space="preserve"> </v>
      </c>
      <c r="BC20" s="16" t="str">
        <f>IF(E19+E20=E18," ","GRESEALA")</f>
        <v xml:space="preserve"> </v>
      </c>
      <c r="BD20" s="16" t="str">
        <f>IF(F19+F20=F18," ","GRESEALA")</f>
        <v xml:space="preserve"> </v>
      </c>
      <c r="BE20" s="16" t="str">
        <f>IF(G19+G20=G18," ","GRESEALA")</f>
        <v xml:space="preserve"> </v>
      </c>
      <c r="BF20" s="16" t="str">
        <f>IF(H19+H20=H18," ","GRESEALA")</f>
        <v xml:space="preserve"> </v>
      </c>
      <c r="BG20" s="16" t="str">
        <f>IF(K19+K20=K18," ","GRESEALA")</f>
        <v xml:space="preserve"> </v>
      </c>
      <c r="BH20" s="22" t="str">
        <f>IF(L19+L20=L18," ","GRESEALA")</f>
        <v xml:space="preserve"> </v>
      </c>
      <c r="BI20" s="16" t="str">
        <f>IF(M19+M20=M18," ","GRESEALA")</f>
        <v xml:space="preserve"> </v>
      </c>
      <c r="BJ20" s="16" t="str">
        <f>IF(N19+N20=N18," ","GRESEALA")</f>
        <v xml:space="preserve"> </v>
      </c>
      <c r="BK20" s="16" t="str">
        <f>IF(O19+O20=O18," ","GRESEALA")</f>
        <v xml:space="preserve"> </v>
      </c>
    </row>
    <row r="21" spans="2:223" s="37" customFormat="1" ht="36" x14ac:dyDescent="0.35">
      <c r="B21" s="34" t="s">
        <v>59</v>
      </c>
      <c r="C21" s="30" t="s">
        <v>60</v>
      </c>
      <c r="D21" s="35"/>
      <c r="E21" s="36"/>
      <c r="F21" s="36"/>
      <c r="G21" s="154"/>
      <c r="H21" s="36"/>
      <c r="I21" s="154"/>
      <c r="J21" s="36"/>
      <c r="K21" s="154"/>
      <c r="L21" s="154"/>
      <c r="M21" s="154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16" t="str">
        <f>IF(P19+P20=P18," ","GRESEALA")</f>
        <v xml:space="preserve"> </v>
      </c>
      <c r="AV21" s="16" t="str">
        <f>IF(Q19+Q20=Q18," ","GRESEALA")</f>
        <v xml:space="preserve"> </v>
      </c>
      <c r="AW21" s="16" t="str">
        <f t="shared" ref="AW21:BK21" si="5">IF(S19+S20=S18," ","GRESEALA")</f>
        <v xml:space="preserve"> </v>
      </c>
      <c r="AX21" s="16" t="str">
        <f t="shared" si="5"/>
        <v xml:space="preserve"> </v>
      </c>
      <c r="AY21" s="16" t="str">
        <f t="shared" si="5"/>
        <v xml:space="preserve"> </v>
      </c>
      <c r="AZ21" s="16" t="str">
        <f t="shared" si="5"/>
        <v xml:space="preserve"> </v>
      </c>
      <c r="BA21" s="16" t="str">
        <f t="shared" si="5"/>
        <v xml:space="preserve"> </v>
      </c>
      <c r="BB21" s="16" t="str">
        <f t="shared" si="5"/>
        <v xml:space="preserve"> </v>
      </c>
      <c r="BC21" s="16" t="str">
        <f t="shared" si="5"/>
        <v xml:space="preserve"> </v>
      </c>
      <c r="BD21" s="16" t="str">
        <f t="shared" si="5"/>
        <v xml:space="preserve"> </v>
      </c>
      <c r="BE21" s="16" t="str">
        <f t="shared" si="5"/>
        <v xml:space="preserve"> </v>
      </c>
      <c r="BF21" s="16" t="str">
        <f t="shared" si="5"/>
        <v xml:space="preserve"> </v>
      </c>
      <c r="BG21" s="16" t="str">
        <f t="shared" si="5"/>
        <v xml:space="preserve"> </v>
      </c>
      <c r="BH21" s="16" t="str">
        <f t="shared" si="5"/>
        <v xml:space="preserve"> </v>
      </c>
      <c r="BI21" s="16" t="str">
        <f t="shared" si="5"/>
        <v xml:space="preserve"> </v>
      </c>
      <c r="BJ21" s="16" t="str">
        <f t="shared" si="5"/>
        <v xml:space="preserve"> </v>
      </c>
      <c r="BK21" s="16" t="str">
        <f t="shared" si="5"/>
        <v xml:space="preserve"> </v>
      </c>
    </row>
    <row r="22" spans="2:223" s="37" customFormat="1" ht="54" x14ac:dyDescent="0.35">
      <c r="B22" s="19" t="s">
        <v>61</v>
      </c>
      <c r="C22" s="38" t="s">
        <v>62</v>
      </c>
      <c r="D22" s="28"/>
      <c r="E22" s="21"/>
      <c r="F22" s="21"/>
      <c r="G22" s="153"/>
      <c r="H22" s="21"/>
      <c r="I22" s="153"/>
      <c r="J22" s="21"/>
      <c r="K22" s="153"/>
      <c r="L22" s="153"/>
      <c r="M22" s="153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113"/>
      <c r="AU22" s="16" t="str">
        <f>IF(AH19+AH20=AH18," ","GRESEALA")</f>
        <v xml:space="preserve"> </v>
      </c>
      <c r="AV22" s="16" t="str">
        <f>IF(AI19+AI20=AI18," ","GRESEALA")</f>
        <v xml:space="preserve"> </v>
      </c>
      <c r="AW22" s="16" t="str">
        <f>IF(AJ19+AJ20=AJ18," ","GRESEALA")</f>
        <v xml:space="preserve"> </v>
      </c>
      <c r="AX22" s="16" t="str">
        <f>IF(AK19+AK20=AK18," ","GRESEALA")</f>
        <v xml:space="preserve"> </v>
      </c>
      <c r="AY22" s="16" t="str">
        <f>IF(AL19+AL20=AL18," ","GRESEALA")</f>
        <v xml:space="preserve"> </v>
      </c>
      <c r="AZ22" s="16" t="str">
        <f t="shared" ref="AZ22:BA22" si="6">IF(AR19+AR20=AR18," ","GRESEALA")</f>
        <v xml:space="preserve"> </v>
      </c>
      <c r="BA22" s="16" t="str">
        <f t="shared" si="6"/>
        <v xml:space="preserve"> </v>
      </c>
      <c r="BB22" s="16" t="str">
        <f>IF(E18+F18=D18," ","GRESEALA")</f>
        <v xml:space="preserve"> </v>
      </c>
      <c r="BC22" s="16" t="str">
        <f>IF(G18+K18+I18+L18+M18=D18," ","GRESEALA")</f>
        <v xml:space="preserve"> </v>
      </c>
      <c r="BD22" s="16" t="str">
        <f>IF(O18+P18=D18," ","GRESEALA")</f>
        <v xml:space="preserve"> </v>
      </c>
      <c r="BE22" s="16" t="str">
        <f>IF(Q18+S18+T18+U18+V18+W18=D18," ","GRESEALA")</f>
        <v xml:space="preserve"> </v>
      </c>
      <c r="BF22" s="16" t="str">
        <f>IF(X18+Y18+Z18=D18," ","GRESEALA")</f>
        <v xml:space="preserve"> </v>
      </c>
      <c r="BG22" s="16" t="str">
        <f>IF(AA18+AC18+AE18+AF18+AG18+AH18+AI18+AJ18+AK18+AL18+AM18+AN18+AO18+AP18+AQ18+AR18+AS18&gt;=D18," ","GRESEALA")</f>
        <v xml:space="preserve"> </v>
      </c>
      <c r="BH22" s="16" t="str">
        <f>IF(AS18&lt;=D18," ","GRESEALA")</f>
        <v xml:space="preserve"> </v>
      </c>
      <c r="BI22" s="16" t="str">
        <f>IF(H18&lt;=G18," ","GRESEALA")</f>
        <v xml:space="preserve"> </v>
      </c>
      <c r="BJ22" s="16" t="str">
        <f>IF(E23+E24=E22," ","GRESEALA")</f>
        <v xml:space="preserve"> </v>
      </c>
      <c r="BK22" s="16" t="str">
        <f>IF(F23+F24=F22," ","GRESEALA")</f>
        <v xml:space="preserve"> </v>
      </c>
    </row>
    <row r="23" spans="2:223" s="37" customFormat="1" ht="36" x14ac:dyDescent="0.35">
      <c r="B23" s="34" t="s">
        <v>63</v>
      </c>
      <c r="C23" s="40" t="s">
        <v>64</v>
      </c>
      <c r="D23" s="39"/>
      <c r="E23" s="36"/>
      <c r="F23" s="36"/>
      <c r="G23" s="154"/>
      <c r="H23" s="36"/>
      <c r="I23" s="154"/>
      <c r="J23" s="36"/>
      <c r="K23" s="154"/>
      <c r="L23" s="154"/>
      <c r="M23" s="154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16" t="str">
        <f>IF(G23+G24=G22," ","GRESEALA")</f>
        <v xml:space="preserve"> </v>
      </c>
      <c r="AV23" s="16" t="str">
        <f>IF(H23+H24=H22," ","GRESEALA")</f>
        <v xml:space="preserve"> </v>
      </c>
      <c r="AW23" s="16" t="str">
        <f t="shared" ref="AW23:BC23" si="7">IF(K23+K24=K22," ","GRESEALA")</f>
        <v xml:space="preserve"> </v>
      </c>
      <c r="AX23" s="16" t="str">
        <f t="shared" si="7"/>
        <v xml:space="preserve"> </v>
      </c>
      <c r="AY23" s="16" t="str">
        <f t="shared" si="7"/>
        <v xml:space="preserve"> </v>
      </c>
      <c r="AZ23" s="16" t="str">
        <f t="shared" si="7"/>
        <v xml:space="preserve"> </v>
      </c>
      <c r="BA23" s="16" t="str">
        <f t="shared" si="7"/>
        <v xml:space="preserve"> </v>
      </c>
      <c r="BB23" s="16" t="str">
        <f t="shared" si="7"/>
        <v xml:space="preserve"> </v>
      </c>
      <c r="BC23" s="16" t="str">
        <f t="shared" si="7"/>
        <v xml:space="preserve"> </v>
      </c>
      <c r="BD23" s="16" t="str">
        <f t="shared" ref="BD23:BK23" si="8">IF(S23+S24=S22," ","GRESEALA")</f>
        <v xml:space="preserve"> </v>
      </c>
      <c r="BE23" s="16" t="str">
        <f t="shared" si="8"/>
        <v xml:space="preserve"> </v>
      </c>
      <c r="BF23" s="16" t="str">
        <f t="shared" si="8"/>
        <v xml:space="preserve"> </v>
      </c>
      <c r="BG23" s="16" t="str">
        <f t="shared" si="8"/>
        <v xml:space="preserve"> </v>
      </c>
      <c r="BH23" s="16" t="str">
        <f t="shared" si="8"/>
        <v xml:space="preserve"> </v>
      </c>
      <c r="BI23" s="16" t="str">
        <f t="shared" si="8"/>
        <v xml:space="preserve"> </v>
      </c>
      <c r="BJ23" s="16" t="str">
        <f t="shared" si="8"/>
        <v xml:space="preserve"> </v>
      </c>
      <c r="BK23" s="16" t="str">
        <f t="shared" si="8"/>
        <v xml:space="preserve"> </v>
      </c>
    </row>
    <row r="24" spans="2:223" s="37" customFormat="1" ht="36" x14ac:dyDescent="0.35">
      <c r="B24" s="34" t="s">
        <v>65</v>
      </c>
      <c r="C24" s="40" t="s">
        <v>66</v>
      </c>
      <c r="D24" s="39"/>
      <c r="E24" s="36"/>
      <c r="F24" s="36"/>
      <c r="G24" s="154"/>
      <c r="H24" s="36"/>
      <c r="I24" s="154"/>
      <c r="J24" s="36"/>
      <c r="K24" s="154"/>
      <c r="L24" s="154"/>
      <c r="M24" s="154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16" t="str">
        <f t="shared" ref="AU24:BF24" si="9">IF(AA23+AA24=AA22," ","GRESEALA")</f>
        <v xml:space="preserve"> </v>
      </c>
      <c r="AV24" s="16" t="str">
        <f t="shared" si="9"/>
        <v xml:space="preserve"> </v>
      </c>
      <c r="AW24" s="16" t="str">
        <f t="shared" si="9"/>
        <v xml:space="preserve"> </v>
      </c>
      <c r="AX24" s="16" t="str">
        <f t="shared" si="9"/>
        <v xml:space="preserve"> </v>
      </c>
      <c r="AY24" s="16" t="str">
        <f t="shared" si="9"/>
        <v xml:space="preserve"> </v>
      </c>
      <c r="AZ24" s="16" t="str">
        <f t="shared" si="9"/>
        <v xml:space="preserve"> </v>
      </c>
      <c r="BA24" s="16" t="str">
        <f t="shared" si="9"/>
        <v xml:space="preserve"> </v>
      </c>
      <c r="BB24" s="16" t="str">
        <f t="shared" si="9"/>
        <v xml:space="preserve"> </v>
      </c>
      <c r="BC24" s="16" t="str">
        <f t="shared" si="9"/>
        <v xml:space="preserve"> </v>
      </c>
      <c r="BD24" s="16" t="str">
        <f t="shared" si="9"/>
        <v xml:space="preserve"> </v>
      </c>
      <c r="BE24" s="16" t="str">
        <f t="shared" si="9"/>
        <v xml:space="preserve"> </v>
      </c>
      <c r="BF24" s="16" t="str">
        <f t="shared" si="9"/>
        <v xml:space="preserve"> </v>
      </c>
      <c r="BG24" s="16" t="str">
        <f t="shared" ref="BG24:BH24" si="10">IF(AR23+AR24=AR22," ","GRESEALA")</f>
        <v xml:space="preserve"> </v>
      </c>
      <c r="BH24" s="16" t="str">
        <f t="shared" si="10"/>
        <v xml:space="preserve"> </v>
      </c>
      <c r="BI24" s="16" t="str">
        <f>IF(E22+F22=D22," ","GRESEALA")</f>
        <v xml:space="preserve"> </v>
      </c>
      <c r="BJ24" s="16" t="str">
        <f>IF(G22+I22+K22+L22+M22=D22," ","GRESEALA")</f>
        <v xml:space="preserve"> </v>
      </c>
      <c r="BK24" s="16" t="str">
        <f>IF(O22+P22=D22," ","GRESEALA")</f>
        <v xml:space="preserve"> </v>
      </c>
    </row>
    <row r="25" spans="2:223" s="37" customFormat="1" ht="54" x14ac:dyDescent="0.35">
      <c r="B25" s="19" t="s">
        <v>67</v>
      </c>
      <c r="C25" s="38" t="s">
        <v>68</v>
      </c>
      <c r="D25" s="28"/>
      <c r="E25" s="21"/>
      <c r="F25" s="21"/>
      <c r="G25" s="153"/>
      <c r="H25" s="21"/>
      <c r="I25" s="153"/>
      <c r="J25" s="21"/>
      <c r="K25" s="153"/>
      <c r="L25" s="153"/>
      <c r="M25" s="153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113"/>
      <c r="AU25" s="16" t="str">
        <f>IF(Q22+S22+T22+U22+V22+W22=D22," ","GRESEALA")</f>
        <v xml:space="preserve"> </v>
      </c>
      <c r="AV25" s="16" t="str">
        <f>IF(X22+Y22+Z22=D22," ","GRESEALA")</f>
        <v xml:space="preserve"> </v>
      </c>
      <c r="AW25" s="16" t="str">
        <f>IF(AA22+AC22+AE22+AF22+AG22+AH22+AI22+AJ22+AK22+AL22+AR22+AS22&gt;=D22," ","GRESEALA")</f>
        <v xml:space="preserve"> </v>
      </c>
      <c r="AX25" s="16" t="str">
        <f>IF(AS22&gt;=D22," ","GRESEALA")</f>
        <v xml:space="preserve"> </v>
      </c>
      <c r="AY25" s="16" t="str">
        <f>IF(H22&gt;=G22," ","GRESEALA")</f>
        <v xml:space="preserve"> </v>
      </c>
      <c r="AZ25" s="16" t="str">
        <f>IF(E26+E27=E25," ","GRESEALA")</f>
        <v xml:space="preserve"> </v>
      </c>
      <c r="BA25" s="16" t="str">
        <f>IF(F26+F27=F25," ","GRESEALA")</f>
        <v xml:space="preserve"> </v>
      </c>
      <c r="BB25" s="16" t="str">
        <f>IF(G26+G27=G25," ","GRESEALA")</f>
        <v xml:space="preserve"> </v>
      </c>
      <c r="BC25" s="16" t="str">
        <f>IF(H26+H27=H25," ","GRESEALA")</f>
        <v xml:space="preserve"> </v>
      </c>
      <c r="BD25" s="16" t="str">
        <f t="shared" ref="BD25:BJ25" si="11">IF(K26+K27=K25," ","GRESEALA")</f>
        <v xml:space="preserve"> </v>
      </c>
      <c r="BE25" s="16" t="str">
        <f t="shared" si="11"/>
        <v xml:space="preserve"> </v>
      </c>
      <c r="BF25" s="16" t="str">
        <f t="shared" si="11"/>
        <v xml:space="preserve"> </v>
      </c>
      <c r="BG25" s="16" t="str">
        <f t="shared" si="11"/>
        <v xml:space="preserve"> </v>
      </c>
      <c r="BH25" s="16" t="str">
        <f t="shared" si="11"/>
        <v xml:space="preserve"> </v>
      </c>
      <c r="BI25" s="16" t="str">
        <f t="shared" si="11"/>
        <v xml:space="preserve"> </v>
      </c>
      <c r="BJ25" s="16" t="str">
        <f t="shared" si="11"/>
        <v xml:space="preserve"> </v>
      </c>
      <c r="BK25" s="16" t="str">
        <f t="shared" ref="BK25" si="12">IF(S26+S27=S25," ","GRESEALA")</f>
        <v xml:space="preserve"> </v>
      </c>
    </row>
    <row r="26" spans="2:223" s="37" customFormat="1" ht="36" x14ac:dyDescent="0.35">
      <c r="B26" s="34" t="s">
        <v>69</v>
      </c>
      <c r="C26" s="40" t="s">
        <v>70</v>
      </c>
      <c r="D26" s="35"/>
      <c r="E26" s="36"/>
      <c r="F26" s="36"/>
      <c r="G26" s="154"/>
      <c r="H26" s="36"/>
      <c r="I26" s="154"/>
      <c r="J26" s="36"/>
      <c r="K26" s="154"/>
      <c r="L26" s="154"/>
      <c r="M26" s="154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16" t="str">
        <f t="shared" ref="AU26:BK26" si="13">IF(T26+T27=T25," ","GRESEALA")</f>
        <v xml:space="preserve"> </v>
      </c>
      <c r="AV26" s="16" t="str">
        <f t="shared" si="13"/>
        <v xml:space="preserve"> </v>
      </c>
      <c r="AW26" s="16" t="str">
        <f t="shared" si="13"/>
        <v xml:space="preserve"> </v>
      </c>
      <c r="AX26" s="16" t="str">
        <f t="shared" si="13"/>
        <v xml:space="preserve"> </v>
      </c>
      <c r="AY26" s="16" t="str">
        <f t="shared" si="13"/>
        <v xml:space="preserve"> </v>
      </c>
      <c r="AZ26" s="16" t="str">
        <f t="shared" si="13"/>
        <v xml:space="preserve"> </v>
      </c>
      <c r="BA26" s="16" t="str">
        <f t="shared" si="13"/>
        <v xml:space="preserve"> </v>
      </c>
      <c r="BB26" s="16" t="str">
        <f t="shared" si="13"/>
        <v xml:space="preserve"> </v>
      </c>
      <c r="BC26" s="16" t="str">
        <f t="shared" si="13"/>
        <v xml:space="preserve"> </v>
      </c>
      <c r="BD26" s="16" t="str">
        <f t="shared" si="13"/>
        <v xml:space="preserve"> </v>
      </c>
      <c r="BE26" s="16" t="str">
        <f t="shared" si="13"/>
        <v xml:space="preserve"> </v>
      </c>
      <c r="BF26" s="16" t="str">
        <f t="shared" si="13"/>
        <v xml:space="preserve"> </v>
      </c>
      <c r="BG26" s="16" t="str">
        <f t="shared" si="13"/>
        <v xml:space="preserve"> </v>
      </c>
      <c r="BH26" s="16" t="str">
        <f t="shared" si="13"/>
        <v xml:space="preserve"> </v>
      </c>
      <c r="BI26" s="16" t="str">
        <f t="shared" si="13"/>
        <v xml:space="preserve"> </v>
      </c>
      <c r="BJ26" s="16" t="str">
        <f t="shared" si="13"/>
        <v xml:space="preserve"> </v>
      </c>
      <c r="BK26" s="16" t="str">
        <f t="shared" si="13"/>
        <v xml:space="preserve"> </v>
      </c>
    </row>
    <row r="27" spans="2:223" s="37" customFormat="1" ht="36" x14ac:dyDescent="0.35">
      <c r="B27" s="34" t="s">
        <v>71</v>
      </c>
      <c r="C27" s="40" t="s">
        <v>72</v>
      </c>
      <c r="D27" s="35"/>
      <c r="E27" s="36"/>
      <c r="F27" s="36"/>
      <c r="G27" s="154"/>
      <c r="H27" s="36"/>
      <c r="I27" s="154"/>
      <c r="J27" s="36"/>
      <c r="K27" s="154"/>
      <c r="L27" s="154"/>
      <c r="M27" s="154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16" t="str">
        <f>IF(AK26+AK27=AK25," ","GRESEALA")</f>
        <v xml:space="preserve"> </v>
      </c>
      <c r="AV27" s="16" t="str">
        <f>IF(AL26+AL27=AL25," ","GRESEALA")</f>
        <v xml:space="preserve"> </v>
      </c>
      <c r="AW27" s="16" t="str">
        <f>IF(AR26+AR27=AR25," ","GRESEALA")</f>
        <v xml:space="preserve"> </v>
      </c>
      <c r="AX27" s="16" t="str">
        <f>IF(AS26+AS27=AS25," ","GRESEALA")</f>
        <v xml:space="preserve"> </v>
      </c>
      <c r="AY27" s="16" t="str">
        <f>IF(E25+F25=D25," ","GRESEALA")</f>
        <v xml:space="preserve"> </v>
      </c>
      <c r="AZ27" s="16" t="str">
        <f>IF(G25+K25+I25+L25+M25=D25," ","GRESEALA")</f>
        <v xml:space="preserve"> </v>
      </c>
      <c r="BA27" s="16" t="str">
        <f>IF(O25+P25=D25," ","GRESEALA")</f>
        <v xml:space="preserve"> </v>
      </c>
      <c r="BB27" s="16" t="str">
        <f>IF(Q25+S25+T25+U25+V25+W25=D25," ","GRESEALA")</f>
        <v xml:space="preserve"> </v>
      </c>
      <c r="BC27" s="16" t="str">
        <f>IF(X25+Y25+Z25=D25," ","GRESEALA")</f>
        <v xml:space="preserve"> </v>
      </c>
      <c r="BD27" s="16" t="str">
        <f>IF(AA25+AC25+AE25+AF25+AG25+AH25+AI25+AJ25+AK25+AL25+AM25+AN25+AO25+AP25+AQ25+AR25+AS25&gt;=D25," ","GRESEALA")</f>
        <v xml:space="preserve"> </v>
      </c>
      <c r="BE27" s="16" t="str">
        <f>IF(AS25&lt;=D25," ","GRESEALA")</f>
        <v xml:space="preserve"> </v>
      </c>
      <c r="BF27" s="16" t="str">
        <f>IF(H25&lt;=G25," ","GRESEALA")</f>
        <v xml:space="preserve"> </v>
      </c>
      <c r="BG27" s="16" t="str">
        <f>IF(E29+E30=E28," ","GRESEALA")</f>
        <v xml:space="preserve"> </v>
      </c>
      <c r="BH27" s="16" t="str">
        <f>IF(F29+F30=F28," ","GRESEALA")</f>
        <v xml:space="preserve"> </v>
      </c>
      <c r="BI27" s="16" t="str">
        <f>IF(G29+G30=G28," ","GRESEALA")</f>
        <v xml:space="preserve"> </v>
      </c>
      <c r="BJ27" s="16" t="str">
        <f>IF(H29+H30=H28," ","GRESEALA")</f>
        <v xml:space="preserve"> </v>
      </c>
      <c r="BK27" s="16" t="str">
        <f>IF(K29+K30=K28," ","GRESEALA")</f>
        <v xml:space="preserve"> </v>
      </c>
    </row>
    <row r="28" spans="2:223" s="37" customFormat="1" ht="72" x14ac:dyDescent="0.35">
      <c r="B28" s="19" t="s">
        <v>73</v>
      </c>
      <c r="C28" s="38" t="s">
        <v>74</v>
      </c>
      <c r="D28" s="28"/>
      <c r="E28" s="21"/>
      <c r="F28" s="21"/>
      <c r="G28" s="153"/>
      <c r="H28" s="21"/>
      <c r="I28" s="153"/>
      <c r="J28" s="21"/>
      <c r="K28" s="153"/>
      <c r="L28" s="153"/>
      <c r="M28" s="15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113"/>
      <c r="AU28" s="16" t="str">
        <f t="shared" ref="AU28:AZ28" si="14">IF(L29+L30=L28," ","GRESEALA")</f>
        <v xml:space="preserve"> </v>
      </c>
      <c r="AV28" s="16" t="str">
        <f t="shared" si="14"/>
        <v xml:space="preserve"> </v>
      </c>
      <c r="AW28" s="16" t="str">
        <f t="shared" si="14"/>
        <v xml:space="preserve"> </v>
      </c>
      <c r="AX28" s="16" t="str">
        <f t="shared" si="14"/>
        <v xml:space="preserve"> </v>
      </c>
      <c r="AY28" s="16" t="str">
        <f t="shared" si="14"/>
        <v xml:space="preserve"> </v>
      </c>
      <c r="AZ28" s="16" t="str">
        <f t="shared" si="14"/>
        <v xml:space="preserve"> </v>
      </c>
      <c r="BA28" s="16" t="str">
        <f t="shared" ref="BA28:BK28" si="15">IF(S29+S30=S28," ","GRESEALA")</f>
        <v xml:space="preserve"> </v>
      </c>
      <c r="BB28" s="16" t="str">
        <f t="shared" si="15"/>
        <v xml:space="preserve"> </v>
      </c>
      <c r="BC28" s="16" t="str">
        <f t="shared" si="15"/>
        <v xml:space="preserve"> </v>
      </c>
      <c r="BD28" s="16" t="str">
        <f t="shared" si="15"/>
        <v xml:space="preserve"> </v>
      </c>
      <c r="BE28" s="16" t="str">
        <f t="shared" si="15"/>
        <v xml:space="preserve"> </v>
      </c>
      <c r="BF28" s="16" t="str">
        <f t="shared" si="15"/>
        <v xml:space="preserve"> </v>
      </c>
      <c r="BG28" s="16" t="str">
        <f t="shared" si="15"/>
        <v xml:space="preserve"> </v>
      </c>
      <c r="BH28" s="16" t="str">
        <f t="shared" si="15"/>
        <v xml:space="preserve"> </v>
      </c>
      <c r="BI28" s="16" t="str">
        <f t="shared" si="15"/>
        <v xml:space="preserve"> </v>
      </c>
      <c r="BJ28" s="16" t="str">
        <f t="shared" si="15"/>
        <v xml:space="preserve"> </v>
      </c>
      <c r="BK28" s="16" t="str">
        <f t="shared" si="15"/>
        <v xml:space="preserve"> </v>
      </c>
    </row>
    <row r="29" spans="2:223" s="37" customFormat="1" ht="36" x14ac:dyDescent="0.35">
      <c r="B29" s="34" t="s">
        <v>75</v>
      </c>
      <c r="C29" s="40" t="s">
        <v>76</v>
      </c>
      <c r="D29" s="41"/>
      <c r="E29" s="36"/>
      <c r="F29" s="36"/>
      <c r="G29" s="154"/>
      <c r="H29" s="36"/>
      <c r="I29" s="154"/>
      <c r="J29" s="36"/>
      <c r="K29" s="154"/>
      <c r="L29" s="154"/>
      <c r="M29" s="154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16" t="str">
        <f t="shared" ref="AU29:BC29" si="16">IF(AD29+AD30=AD28," ","GRESEALA")</f>
        <v xml:space="preserve"> </v>
      </c>
      <c r="AV29" s="16" t="str">
        <f t="shared" si="16"/>
        <v xml:space="preserve"> </v>
      </c>
      <c r="AW29" s="16" t="str">
        <f t="shared" si="16"/>
        <v xml:space="preserve"> </v>
      </c>
      <c r="AX29" s="16" t="str">
        <f t="shared" si="16"/>
        <v xml:space="preserve"> </v>
      </c>
      <c r="AY29" s="16" t="str">
        <f t="shared" si="16"/>
        <v xml:space="preserve"> </v>
      </c>
      <c r="AZ29" s="16" t="str">
        <f t="shared" si="16"/>
        <v xml:space="preserve"> </v>
      </c>
      <c r="BA29" s="16" t="str">
        <f t="shared" si="16"/>
        <v xml:space="preserve"> </v>
      </c>
      <c r="BB29" s="16" t="str">
        <f t="shared" si="16"/>
        <v xml:space="preserve"> </v>
      </c>
      <c r="BC29" s="16" t="str">
        <f t="shared" si="16"/>
        <v xml:space="preserve"> </v>
      </c>
      <c r="BD29" s="16" t="str">
        <f t="shared" ref="BD29:BE29" si="17">IF(AR29+AR30=AR28," ","GRESEALA")</f>
        <v xml:space="preserve"> </v>
      </c>
      <c r="BE29" s="16" t="str">
        <f t="shared" si="17"/>
        <v xml:space="preserve"> </v>
      </c>
      <c r="BF29" s="16" t="str">
        <f>IF(E28+F28=D28," ","GRESEALA")</f>
        <v xml:space="preserve"> </v>
      </c>
      <c r="BG29" s="16" t="str">
        <f>IF(G28+K28+I28+L28+M28=D28," ","GRESEALA")</f>
        <v xml:space="preserve"> </v>
      </c>
      <c r="BH29" s="16" t="str">
        <f>IF(O28+P28=D28," ","GRESEALA")</f>
        <v xml:space="preserve"> </v>
      </c>
      <c r="BI29" s="16" t="str">
        <f>IF(Q28+S28+T28+U28+V28+W28=D28," ","GRESEALA")</f>
        <v xml:space="preserve"> </v>
      </c>
      <c r="BJ29" s="16" t="str">
        <f>IF(X28+Y28+Z28=D28," ","GRESEALA")</f>
        <v xml:space="preserve"> </v>
      </c>
      <c r="BK29" s="16" t="str">
        <f>IF(AA28+AC28+AE28+AF28+AG28+AH28+AI28+AJ28+AK28+AL28+AM28+AN28+AO28+AP28+AQ28+AR28+AS28&gt;=D28," ","GRESEALA")</f>
        <v xml:space="preserve"> </v>
      </c>
    </row>
    <row r="30" spans="2:223" s="37" customFormat="1" ht="36" x14ac:dyDescent="0.35">
      <c r="B30" s="34" t="s">
        <v>77</v>
      </c>
      <c r="C30" s="40" t="s">
        <v>78</v>
      </c>
      <c r="D30" s="41"/>
      <c r="E30" s="36"/>
      <c r="F30" s="36"/>
      <c r="G30" s="154"/>
      <c r="H30" s="36"/>
      <c r="I30" s="154"/>
      <c r="J30" s="36"/>
      <c r="K30" s="154"/>
      <c r="L30" s="154"/>
      <c r="M30" s="154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16" t="str">
        <f>IF(AS28&lt;=D28," ","GRESEALA")</f>
        <v xml:space="preserve"> </v>
      </c>
      <c r="AV30" s="16" t="str">
        <f>IF(H28&lt;=G28," ","GRESEALA")</f>
        <v xml:space="preserve"> </v>
      </c>
      <c r="AW30" s="16" t="str">
        <f>IF(E32+E33=E31," ","GRESEALA")</f>
        <v xml:space="preserve"> </v>
      </c>
      <c r="AX30" s="16" t="str">
        <f>IF(F32+F33=F31," ","GRESEALA")</f>
        <v xml:space="preserve"> </v>
      </c>
      <c r="AY30" s="16" t="str">
        <f>IF(G32+G33=G31," ","GRESEALA")</f>
        <v xml:space="preserve"> </v>
      </c>
      <c r="AZ30" s="16" t="str">
        <f>IF(H32+H33=H31," ","GRESEALA")</f>
        <v xml:space="preserve"> </v>
      </c>
      <c r="BA30" s="16" t="str">
        <f t="shared" ref="BA30:BG30" si="18">IF(K32+K33=K31," ","GRESEALA")</f>
        <v xml:space="preserve"> </v>
      </c>
      <c r="BB30" s="16" t="str">
        <f t="shared" si="18"/>
        <v xml:space="preserve"> </v>
      </c>
      <c r="BC30" s="16" t="str">
        <f t="shared" si="18"/>
        <v xml:space="preserve"> </v>
      </c>
      <c r="BD30" s="16" t="str">
        <f t="shared" si="18"/>
        <v xml:space="preserve"> </v>
      </c>
      <c r="BE30" s="16" t="str">
        <f t="shared" si="18"/>
        <v xml:space="preserve"> </v>
      </c>
      <c r="BF30" s="16" t="str">
        <f t="shared" si="18"/>
        <v xml:space="preserve"> </v>
      </c>
      <c r="BG30" s="16" t="str">
        <f t="shared" si="18"/>
        <v xml:space="preserve"> </v>
      </c>
      <c r="BH30" s="16" t="str">
        <f t="shared" ref="BH30:BK30" si="19">IF(S32+S33=S31," ","GRESEALA")</f>
        <v xml:space="preserve"> </v>
      </c>
      <c r="BI30" s="16" t="str">
        <f t="shared" si="19"/>
        <v xml:space="preserve"> </v>
      </c>
      <c r="BJ30" s="16" t="str">
        <f t="shared" si="19"/>
        <v xml:space="preserve"> </v>
      </c>
      <c r="BK30" s="16" t="str">
        <f t="shared" si="19"/>
        <v xml:space="preserve"> </v>
      </c>
    </row>
    <row r="31" spans="2:223" s="37" customFormat="1" ht="54" x14ac:dyDescent="0.35">
      <c r="B31" s="19" t="s">
        <v>79</v>
      </c>
      <c r="C31" s="38" t="s">
        <v>80</v>
      </c>
      <c r="D31" s="28"/>
      <c r="E31" s="21"/>
      <c r="F31" s="21"/>
      <c r="G31" s="153"/>
      <c r="H31" s="21"/>
      <c r="I31" s="153"/>
      <c r="J31" s="21"/>
      <c r="K31" s="153"/>
      <c r="L31" s="153"/>
      <c r="M31" s="153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113"/>
      <c r="AU31" s="16" t="str">
        <f t="shared" ref="AU31:BJ31" si="20">IF(W32+W33=W31," ","GRESEALA")</f>
        <v xml:space="preserve"> </v>
      </c>
      <c r="AV31" s="16" t="str">
        <f t="shared" si="20"/>
        <v xml:space="preserve"> </v>
      </c>
      <c r="AW31" s="16" t="str">
        <f t="shared" si="20"/>
        <v xml:space="preserve"> </v>
      </c>
      <c r="AX31" s="16" t="str">
        <f t="shared" si="20"/>
        <v xml:space="preserve"> </v>
      </c>
      <c r="AY31" s="16" t="str">
        <f t="shared" si="20"/>
        <v xml:space="preserve"> </v>
      </c>
      <c r="AZ31" s="16" t="str">
        <f t="shared" si="20"/>
        <v xml:space="preserve"> </v>
      </c>
      <c r="BA31" s="16" t="str">
        <f t="shared" si="20"/>
        <v xml:space="preserve"> </v>
      </c>
      <c r="BB31" s="16" t="str">
        <f t="shared" si="20"/>
        <v xml:space="preserve"> </v>
      </c>
      <c r="BC31" s="16" t="str">
        <f t="shared" si="20"/>
        <v xml:space="preserve"> </v>
      </c>
      <c r="BD31" s="16" t="str">
        <f t="shared" si="20"/>
        <v xml:space="preserve"> </v>
      </c>
      <c r="BE31" s="16" t="str">
        <f t="shared" si="20"/>
        <v xml:space="preserve"> </v>
      </c>
      <c r="BF31" s="16" t="str">
        <f t="shared" si="20"/>
        <v xml:space="preserve"> </v>
      </c>
      <c r="BG31" s="16" t="str">
        <f t="shared" si="20"/>
        <v xml:space="preserve"> </v>
      </c>
      <c r="BH31" s="16" t="str">
        <f t="shared" si="20"/>
        <v xml:space="preserve"> </v>
      </c>
      <c r="BI31" s="16" t="str">
        <f t="shared" si="20"/>
        <v xml:space="preserve"> </v>
      </c>
      <c r="BJ31" s="16" t="str">
        <f t="shared" si="20"/>
        <v xml:space="preserve"> </v>
      </c>
      <c r="BK31" s="16" t="str">
        <f t="shared" ref="BK31:BL31" si="21">IF(AR32+AR33=AR31," ","GRESEALA")</f>
        <v xml:space="preserve"> </v>
      </c>
      <c r="BL31" s="42" t="str">
        <f t="shared" si="21"/>
        <v xml:space="preserve"> </v>
      </c>
    </row>
    <row r="32" spans="2:223" s="37" customFormat="1" ht="36" x14ac:dyDescent="0.35">
      <c r="B32" s="34" t="s">
        <v>81</v>
      </c>
      <c r="C32" s="40" t="s">
        <v>82</v>
      </c>
      <c r="D32" s="35"/>
      <c r="E32" s="36"/>
      <c r="F32" s="36"/>
      <c r="G32" s="154"/>
      <c r="H32" s="36"/>
      <c r="I32" s="154"/>
      <c r="J32" s="36"/>
      <c r="K32" s="154"/>
      <c r="L32" s="154"/>
      <c r="M32" s="154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16" t="str">
        <f>IF(E31+F31=D31," ","GRESEALA")</f>
        <v xml:space="preserve"> </v>
      </c>
      <c r="AV32" s="16" t="str">
        <f>IF(G31+K31+I31+L31+M31=D31," ","GRESEALA")</f>
        <v xml:space="preserve"> </v>
      </c>
      <c r="AW32" s="16" t="str">
        <f>IF(O31+P31=D31," ","GRESEALA")</f>
        <v xml:space="preserve"> </v>
      </c>
      <c r="AX32" s="16" t="str">
        <f>IF(Q31+S31+T31+U31+V31+W31=D31," ","GRESEALA")</f>
        <v xml:space="preserve"> </v>
      </c>
      <c r="AY32" s="16" t="str">
        <f>IF(X31+Y31+Z31=D31," ","GRESEALA")</f>
        <v xml:space="preserve"> </v>
      </c>
      <c r="AZ32" s="16" t="str">
        <f>IF(AA31+AC31+AE31+AF31+AG31+AH31+AI31+AJ31+AK31+AL31+AM31+AN31+AO31+AP31+AQ31+AR31+AS31&gt;=D31," ","GRESEALA")</f>
        <v xml:space="preserve"> </v>
      </c>
      <c r="BA32" s="16" t="str">
        <f>IF(AS31&lt;=D31," ","GRESEALA")</f>
        <v xml:space="preserve"> </v>
      </c>
      <c r="BB32" s="16" t="str">
        <f>IF(H31&lt;=G31," ","GRESEALA")</f>
        <v xml:space="preserve"> </v>
      </c>
      <c r="BC32" s="16" t="str">
        <f>IF(E35+E36=E34," ","GRESEALA")</f>
        <v xml:space="preserve"> </v>
      </c>
      <c r="BD32" s="16" t="str">
        <f>IF(F35+F36=F34," ","GRESEALA")</f>
        <v xml:space="preserve"> </v>
      </c>
      <c r="BE32" s="16" t="str">
        <f>IF(G35+G36=G34," ","GRESEALA")</f>
        <v xml:space="preserve"> </v>
      </c>
      <c r="BF32" s="16" t="str">
        <f>IF(H35+H36=H34," ","GRESEALA")</f>
        <v xml:space="preserve"> </v>
      </c>
      <c r="BG32" s="16" t="str">
        <f>IF(K35+K36=K34," ","GRESEALA")</f>
        <v xml:space="preserve"> </v>
      </c>
      <c r="BH32" s="16" t="str">
        <f>IF(L35+L36=L34," ","GRESEALA")</f>
        <v xml:space="preserve"> </v>
      </c>
      <c r="BI32" s="16" t="str">
        <f>IF(M35+M36=M34," ","GRESEALA")</f>
        <v xml:space="preserve"> </v>
      </c>
      <c r="BJ32" s="16" t="str">
        <f>IF(N35+N36=N34," ","GRESEALA")</f>
        <v xml:space="preserve"> </v>
      </c>
      <c r="BK32" s="16" t="str">
        <f>IF(O35+O36=O34," ","GRESEALA")</f>
        <v xml:space="preserve"> </v>
      </c>
    </row>
    <row r="33" spans="2:223" s="37" customFormat="1" ht="36" x14ac:dyDescent="0.35">
      <c r="B33" s="34" t="s">
        <v>83</v>
      </c>
      <c r="C33" s="40" t="s">
        <v>84</v>
      </c>
      <c r="D33" s="35"/>
      <c r="E33" s="36"/>
      <c r="F33" s="36"/>
      <c r="G33" s="154"/>
      <c r="H33" s="36"/>
      <c r="I33" s="154"/>
      <c r="J33" s="36"/>
      <c r="K33" s="154"/>
      <c r="L33" s="154"/>
      <c r="M33" s="154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16" t="str">
        <f>IF(P35+P36=P34," ","GRESEALA")</f>
        <v xml:space="preserve"> </v>
      </c>
      <c r="AV33" s="16" t="str">
        <f>IF(Q35+Q36=Q34," ","GRESEALA")</f>
        <v xml:space="preserve"> </v>
      </c>
      <c r="AW33" s="16" t="str">
        <f t="shared" ref="AW33:BK33" si="22">IF(S35+S36=S34," ","GRESEALA")</f>
        <v xml:space="preserve"> </v>
      </c>
      <c r="AX33" s="16" t="str">
        <f t="shared" si="22"/>
        <v xml:space="preserve"> </v>
      </c>
      <c r="AY33" s="16" t="str">
        <f t="shared" si="22"/>
        <v xml:space="preserve"> </v>
      </c>
      <c r="AZ33" s="16" t="str">
        <f t="shared" si="22"/>
        <v xml:space="preserve"> </v>
      </c>
      <c r="BA33" s="16" t="str">
        <f t="shared" si="22"/>
        <v xml:space="preserve"> </v>
      </c>
      <c r="BB33" s="16" t="str">
        <f t="shared" si="22"/>
        <v xml:space="preserve"> </v>
      </c>
      <c r="BC33" s="16" t="str">
        <f t="shared" si="22"/>
        <v xml:space="preserve"> </v>
      </c>
      <c r="BD33" s="16" t="str">
        <f t="shared" si="22"/>
        <v xml:space="preserve"> </v>
      </c>
      <c r="BE33" s="16" t="str">
        <f t="shared" si="22"/>
        <v xml:space="preserve"> </v>
      </c>
      <c r="BF33" s="16" t="str">
        <f t="shared" si="22"/>
        <v xml:space="preserve"> </v>
      </c>
      <c r="BG33" s="16" t="str">
        <f t="shared" si="22"/>
        <v xml:space="preserve"> </v>
      </c>
      <c r="BH33" s="16" t="str">
        <f t="shared" si="22"/>
        <v xml:space="preserve"> </v>
      </c>
      <c r="BI33" s="16" t="str">
        <f t="shared" si="22"/>
        <v xml:space="preserve"> </v>
      </c>
      <c r="BJ33" s="16" t="str">
        <f t="shared" si="22"/>
        <v xml:space="preserve"> </v>
      </c>
      <c r="BK33" s="16" t="str">
        <f t="shared" si="22"/>
        <v xml:space="preserve"> </v>
      </c>
    </row>
    <row r="34" spans="2:223" s="37" customFormat="1" ht="72" x14ac:dyDescent="0.35">
      <c r="B34" s="19" t="s">
        <v>85</v>
      </c>
      <c r="C34" s="38" t="s">
        <v>86</v>
      </c>
      <c r="D34" s="28"/>
      <c r="E34" s="21"/>
      <c r="F34" s="21"/>
      <c r="G34" s="153"/>
      <c r="H34" s="21"/>
      <c r="I34" s="153"/>
      <c r="J34" s="21"/>
      <c r="K34" s="153"/>
      <c r="L34" s="153"/>
      <c r="M34" s="153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113"/>
      <c r="AU34" s="16" t="str">
        <f>IF(AH35+AH36=AH34," ","GRESEALA")</f>
        <v xml:space="preserve"> </v>
      </c>
      <c r="AV34" s="16" t="str">
        <f>IF(AI35+AI36=AI34," ","GRESEALA")</f>
        <v xml:space="preserve"> </v>
      </c>
      <c r="AW34" s="16" t="str">
        <f>IF(AJ35+AJ36=AJ34," ","GRESEALA")</f>
        <v xml:space="preserve"> </v>
      </c>
      <c r="AX34" s="16" t="str">
        <f>IF(AK35+AK36=AK34," ","GRESEALA")</f>
        <v xml:space="preserve"> </v>
      </c>
      <c r="AY34" s="16" t="str">
        <f>IF(AL35+AL36=AL34," ","GRESEALA")</f>
        <v xml:space="preserve"> </v>
      </c>
      <c r="AZ34" s="16" t="str">
        <f t="shared" ref="AZ34:BA34" si="23">IF(AR35+AR36=AR34," ","GRESEALA")</f>
        <v xml:space="preserve"> </v>
      </c>
      <c r="BA34" s="16" t="str">
        <f t="shared" si="23"/>
        <v xml:space="preserve"> </v>
      </c>
      <c r="BB34" s="16" t="str">
        <f>IF(E34+F34=D34," ","GRESEALA")</f>
        <v xml:space="preserve"> </v>
      </c>
      <c r="BC34" s="16" t="str">
        <f>IF(G34+K34+I34+L34+M34=D34," ","GRESEALA")</f>
        <v xml:space="preserve"> </v>
      </c>
      <c r="BD34" s="16" t="str">
        <f>IF(O34+P34=D34," ","GRESEALA")</f>
        <v xml:space="preserve"> </v>
      </c>
      <c r="BE34" s="16" t="str">
        <f>IF(Q34+S34+T34+U34+V34+W34=D34," ","GRESEALA")</f>
        <v xml:space="preserve"> </v>
      </c>
      <c r="BF34" s="16" t="str">
        <f>IF(X34+Y34+Z34=D34," ","GRESEALA")</f>
        <v xml:space="preserve"> </v>
      </c>
      <c r="BG34" s="16" t="str">
        <f>IF(AA34+AC34+AE34+AF34+AG34+AH34+AI34+AJ34+AK34+AL34+AM34+AN34+AO34+AP34+AQ34+AR34+AS34&gt;=D34," ","GRESEALA")</f>
        <v xml:space="preserve"> </v>
      </c>
      <c r="BH34" s="16" t="str">
        <f>IF(AS34&lt;=D34," ","GRESEALA")</f>
        <v xml:space="preserve"> </v>
      </c>
      <c r="BI34" s="16" t="str">
        <f>IF(H34&gt;=G34," ","GRESEALA")</f>
        <v xml:space="preserve"> </v>
      </c>
      <c r="BJ34" s="16" t="str">
        <f>IF(E38+F38=D38," ","GRESEALA")</f>
        <v xml:space="preserve"> </v>
      </c>
      <c r="BK34" s="16" t="str">
        <f>IF(G38+K38+I38+L38+M38=D38," ","GRESEALA")</f>
        <v xml:space="preserve"> </v>
      </c>
    </row>
    <row r="35" spans="2:223" s="37" customFormat="1" ht="36" x14ac:dyDescent="0.35">
      <c r="B35" s="34" t="s">
        <v>87</v>
      </c>
      <c r="C35" s="40" t="s">
        <v>88</v>
      </c>
      <c r="D35" s="35"/>
      <c r="E35" s="36"/>
      <c r="F35" s="36"/>
      <c r="G35" s="154"/>
      <c r="H35" s="36"/>
      <c r="I35" s="154"/>
      <c r="J35" s="36"/>
      <c r="K35" s="154"/>
      <c r="L35" s="154"/>
      <c r="M35" s="154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16" t="str">
        <f>IF(O38+P38=D38," ","GRESEALA")</f>
        <v xml:space="preserve"> </v>
      </c>
      <c r="AV35" s="16" t="str">
        <f>IF(Q38+S38+T38+U38+V38+W38=D38," ","GRESEALA")</f>
        <v xml:space="preserve"> </v>
      </c>
      <c r="AW35" s="16" t="str">
        <f>IF(X38+Y38+Z38=D38," ","GRESEALA")</f>
        <v xml:space="preserve"> </v>
      </c>
      <c r="AX35" s="16" t="str">
        <f>IF(AA38+AC38+AE38+AF38+AG38+AH38+AI38+AJ38+AK38+AL38+AM38+AN38+AO38+AP38+AQ38+AR38+AS38&gt;=D38," ","GRESEALA")</f>
        <v xml:space="preserve"> </v>
      </c>
      <c r="AY35" s="16" t="str">
        <f>IF(AS38&lt;=D38," ","GRESEALA")</f>
        <v xml:space="preserve"> </v>
      </c>
      <c r="AZ35" s="16" t="str">
        <f>IF(H38&lt;=G38," ","GRESEALA")</f>
        <v xml:space="preserve"> </v>
      </c>
      <c r="BA35" s="16" t="str">
        <f>IF(E41+E42=E40," ","GRESEALA")</f>
        <v xml:space="preserve"> </v>
      </c>
      <c r="BB35" s="16" t="str">
        <f>IF(F41+F42=F40," ","GRESEALA")</f>
        <v xml:space="preserve"> </v>
      </c>
      <c r="BC35" s="16" t="str">
        <f>IF(G41+G42=G40," ","GRESEALA")</f>
        <v xml:space="preserve"> </v>
      </c>
      <c r="BD35" s="16" t="str">
        <f>IF(H41+H42=H40," ","GRESEALA")</f>
        <v xml:space="preserve"> </v>
      </c>
      <c r="BE35" s="16" t="str">
        <f t="shared" ref="BE35:BK35" si="24">IF(K41+K42=K40," ","GRESEALA")</f>
        <v xml:space="preserve"> </v>
      </c>
      <c r="BF35" s="16" t="str">
        <f t="shared" si="24"/>
        <v xml:space="preserve"> </v>
      </c>
      <c r="BG35" s="16" t="str">
        <f t="shared" si="24"/>
        <v xml:space="preserve"> </v>
      </c>
      <c r="BH35" s="16" t="str">
        <f t="shared" si="24"/>
        <v xml:space="preserve"> </v>
      </c>
      <c r="BI35" s="16" t="str">
        <f t="shared" si="24"/>
        <v xml:space="preserve"> </v>
      </c>
      <c r="BJ35" s="16" t="str">
        <f t="shared" si="24"/>
        <v xml:space="preserve"> </v>
      </c>
      <c r="BK35" s="16" t="str">
        <f t="shared" si="24"/>
        <v xml:space="preserve"> </v>
      </c>
    </row>
    <row r="36" spans="2:223" s="37" customFormat="1" ht="36" x14ac:dyDescent="0.35">
      <c r="B36" s="34" t="s">
        <v>89</v>
      </c>
      <c r="C36" s="40" t="s">
        <v>90</v>
      </c>
      <c r="D36" s="35"/>
      <c r="E36" s="36"/>
      <c r="F36" s="36"/>
      <c r="G36" s="154"/>
      <c r="H36" s="36"/>
      <c r="I36" s="154"/>
      <c r="J36" s="36"/>
      <c r="K36" s="154"/>
      <c r="L36" s="154"/>
      <c r="M36" s="154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16" t="str">
        <f t="shared" ref="AU36:BK36" si="25">IF(S41+S42=S40," ","GRESEALA")</f>
        <v xml:space="preserve"> </v>
      </c>
      <c r="AV36" s="16" t="str">
        <f t="shared" si="25"/>
        <v xml:space="preserve"> </v>
      </c>
      <c r="AW36" s="16" t="str">
        <f t="shared" si="25"/>
        <v xml:space="preserve"> </v>
      </c>
      <c r="AX36" s="16" t="str">
        <f t="shared" si="25"/>
        <v xml:space="preserve"> </v>
      </c>
      <c r="AY36" s="16" t="str">
        <f t="shared" si="25"/>
        <v xml:space="preserve"> </v>
      </c>
      <c r="AZ36" s="16" t="str">
        <f t="shared" si="25"/>
        <v xml:space="preserve"> </v>
      </c>
      <c r="BA36" s="16" t="str">
        <f t="shared" si="25"/>
        <v xml:space="preserve"> </v>
      </c>
      <c r="BB36" s="16" t="str">
        <f t="shared" si="25"/>
        <v xml:space="preserve"> </v>
      </c>
      <c r="BC36" s="16" t="str">
        <f t="shared" si="25"/>
        <v xml:space="preserve"> </v>
      </c>
      <c r="BD36" s="16" t="str">
        <f t="shared" si="25"/>
        <v xml:space="preserve"> </v>
      </c>
      <c r="BE36" s="16" t="str">
        <f t="shared" si="25"/>
        <v xml:space="preserve"> </v>
      </c>
      <c r="BF36" s="16" t="str">
        <f t="shared" si="25"/>
        <v xml:space="preserve"> </v>
      </c>
      <c r="BG36" s="16" t="str">
        <f t="shared" si="25"/>
        <v xml:space="preserve"> </v>
      </c>
      <c r="BH36" s="16" t="str">
        <f t="shared" si="25"/>
        <v xml:space="preserve"> </v>
      </c>
      <c r="BI36" s="16" t="str">
        <f t="shared" si="25"/>
        <v xml:space="preserve"> </v>
      </c>
      <c r="BJ36" s="16" t="str">
        <f t="shared" si="25"/>
        <v xml:space="preserve"> </v>
      </c>
      <c r="BK36" s="16" t="str">
        <f t="shared" si="25"/>
        <v xml:space="preserve"> </v>
      </c>
    </row>
    <row r="37" spans="2:223" s="37" customFormat="1" x14ac:dyDescent="0.35">
      <c r="B37" s="19" t="s">
        <v>91</v>
      </c>
      <c r="C37" s="38" t="s">
        <v>92</v>
      </c>
      <c r="D37" s="28"/>
      <c r="E37" s="21"/>
      <c r="F37" s="21"/>
      <c r="G37" s="153"/>
      <c r="H37" s="21"/>
      <c r="I37" s="153"/>
      <c r="J37" s="21"/>
      <c r="K37" s="153"/>
      <c r="L37" s="153"/>
      <c r="M37" s="153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113"/>
      <c r="AU37" s="16" t="str">
        <f>IF(AJ41+AJ42=AJ40," ","GRESEALA")</f>
        <v xml:space="preserve"> </v>
      </c>
      <c r="AV37" s="16" t="str">
        <f>IF(AK41+AK42=AK40," ","GRESEALA")</f>
        <v xml:space="preserve"> </v>
      </c>
      <c r="AW37" s="16" t="str">
        <f>IF(AL41+AL42=AL40," ","GRESEALA")</f>
        <v xml:space="preserve"> </v>
      </c>
      <c r="AX37" s="16" t="str">
        <f>IF(AR41+AR42=AR40," ","GRESEALA")</f>
        <v xml:space="preserve"> </v>
      </c>
      <c r="AY37" s="16" t="str">
        <f>IF(AS41+AS42=AS40," ","GRESEALA")</f>
        <v xml:space="preserve"> </v>
      </c>
      <c r="AZ37" s="16" t="str">
        <f>IF(E40+F40=D40," ","GRESEALA")</f>
        <v xml:space="preserve"> </v>
      </c>
      <c r="BA37" s="16" t="str">
        <f>IF(G40+K40+I40+L40+M40=D40," ","GRESEALA")</f>
        <v xml:space="preserve"> </v>
      </c>
      <c r="BB37" s="16" t="str">
        <f>IF(O40+P40=D40," ","GRESEALA")</f>
        <v xml:space="preserve"> </v>
      </c>
      <c r="BC37" s="16" t="str">
        <f>IF(Q40+S40+T40+U40+V40+W40=D40," ","GRESEALA")</f>
        <v xml:space="preserve"> </v>
      </c>
      <c r="BD37" s="16" t="str">
        <f>IF(X40+Y40+Z40=D40," ","GRESEALA")</f>
        <v xml:space="preserve"> </v>
      </c>
      <c r="BE37" s="16" t="str">
        <f>IF(AA40+AC40+AE40+AF40+AG40+AH40+AI40+AJ40+AK40+AL40+AM40+AN40+AO40+AP40+AQ40+AR40+AS40&gt;=D40," ","GRESEALA")</f>
        <v xml:space="preserve"> </v>
      </c>
      <c r="BF37" s="16" t="str">
        <f>IF(AS40&lt;=D40," ","GRESEALA")</f>
        <v xml:space="preserve"> </v>
      </c>
      <c r="BG37" s="16" t="str">
        <f>IF(H40&lt;=G40," ","GRESEALA")</f>
        <v xml:space="preserve"> </v>
      </c>
      <c r="BH37" s="16" t="str">
        <f>IF(E39+F39=D39," ","GRESEALA")</f>
        <v xml:space="preserve"> </v>
      </c>
      <c r="BI37" s="16" t="str">
        <f>IF(G39+K39+I39+L39+M39=D39," ","GRESEALA")</f>
        <v xml:space="preserve"> </v>
      </c>
      <c r="BJ37" s="16" t="str">
        <f>IF(O39+P39=D39," ","GRESEALA")</f>
        <v xml:space="preserve"> </v>
      </c>
      <c r="BK37" s="16" t="str">
        <f>IF(Q39+S39+T39+U39+V39+W39=D39," ","GRESEALA")</f>
        <v xml:space="preserve"> </v>
      </c>
      <c r="BL37" s="43"/>
    </row>
    <row r="38" spans="2:223" ht="36" x14ac:dyDescent="0.35">
      <c r="B38" s="24" t="s">
        <v>93</v>
      </c>
      <c r="C38" s="25" t="s">
        <v>94</v>
      </c>
      <c r="D38" s="25"/>
      <c r="E38" s="14"/>
      <c r="F38" s="14"/>
      <c r="G38" s="153"/>
      <c r="H38" s="14"/>
      <c r="I38" s="153"/>
      <c r="J38" s="14"/>
      <c r="K38" s="153"/>
      <c r="L38" s="153"/>
      <c r="M38" s="15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13"/>
      <c r="AU38" s="16" t="str">
        <f>IF(X39+Y39+Z39=D39," ","GRESEALA")</f>
        <v xml:space="preserve"> </v>
      </c>
      <c r="AV38" s="16" t="str">
        <f>IF(AA39+AC39+AE39+AF39+AG39+AH39+AI39+AJ39+AK39+AL39+AR39+AS39&gt;=D39," ","GRESEALA")</f>
        <v xml:space="preserve"> </v>
      </c>
      <c r="AW38" s="16" t="str">
        <f>IF(AS39&lt;=D39," ","GRESEALA")</f>
        <v xml:space="preserve"> </v>
      </c>
      <c r="AX38" s="16" t="str">
        <f>IF(H39&lt;=G39," ","GRESEALA")</f>
        <v xml:space="preserve"> </v>
      </c>
      <c r="AY38" s="16" t="str">
        <f>IF(E43+F43=D43," ","GRESEALA")</f>
        <v xml:space="preserve"> </v>
      </c>
      <c r="AZ38" s="22" t="str">
        <f>IF(G43+K43+I43+L43+M43=D43," ","GRESEALA")</f>
        <v xml:space="preserve"> </v>
      </c>
      <c r="BA38" s="16" t="str">
        <f>IF(O43+P43=D43," ","GRESEALA")</f>
        <v xml:space="preserve"> </v>
      </c>
      <c r="BB38" s="16" t="str">
        <f>IF(Q43+S43+T43+U43+V43+W43=D43," ","GRESEALA")</f>
        <v xml:space="preserve"> </v>
      </c>
      <c r="BC38" s="16" t="str">
        <f>IF(X43+Y43+Z43=D43," ","GRESEALA")</f>
        <v xml:space="preserve"> </v>
      </c>
      <c r="BD38" s="16" t="str">
        <f>IF(AA43+AC43+AE43+AF43+AG43+AH43+AI43+AJ43+AK43+AL43+AR43+AS43&gt;=D43," ","GRESEALA")</f>
        <v xml:space="preserve"> </v>
      </c>
      <c r="BE38" s="16" t="str">
        <f>IF(AS43&lt;=D43," ","GRESEALA")</f>
        <v xml:space="preserve"> </v>
      </c>
      <c r="BF38" s="16" t="str">
        <f>IF(H43&lt;=G43," ","GRESEALA")</f>
        <v xml:space="preserve"> </v>
      </c>
      <c r="BG38" s="16" t="str">
        <f>IF(E45+E46=E44," ","GRESEALA")</f>
        <v xml:space="preserve"> </v>
      </c>
      <c r="BH38" s="16" t="str">
        <f>IF(F45+F46=F44," ","GRESEALA")</f>
        <v xml:space="preserve"> </v>
      </c>
      <c r="BI38" s="16" t="str">
        <f>IF(G45+G46=G44," ","GRESEALA")</f>
        <v xml:space="preserve"> </v>
      </c>
      <c r="BJ38" s="16" t="str">
        <f>IF(H45+H46=H44," ","GRESEALA")</f>
        <v xml:space="preserve"> </v>
      </c>
      <c r="BK38" s="16" t="str">
        <f>IF(K45+K46=K44," ","GRESEALA")</f>
        <v xml:space="preserve"> </v>
      </c>
    </row>
    <row r="39" spans="2:223" s="7" customFormat="1" x14ac:dyDescent="0.35">
      <c r="B39" s="29">
        <v>2</v>
      </c>
      <c r="C39" s="44" t="s">
        <v>95</v>
      </c>
      <c r="D39" s="45"/>
      <c r="E39" s="32"/>
      <c r="F39" s="32"/>
      <c r="G39" s="154"/>
      <c r="H39" s="32"/>
      <c r="I39" s="154"/>
      <c r="J39" s="32"/>
      <c r="K39" s="154"/>
      <c r="L39" s="154"/>
      <c r="M39" s="154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46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6"/>
      <c r="AU39" s="22" t="str">
        <f>IF(X45+X46=X44," ","GRESEALA")</f>
        <v xml:space="preserve"> </v>
      </c>
      <c r="AV39" s="16" t="str">
        <f>IF(M45+M46=M44," ","GRESEALA")</f>
        <v xml:space="preserve"> </v>
      </c>
      <c r="AW39" s="16" t="str">
        <f>IF(N45+N46=N44," ","GRESEALA")</f>
        <v xml:space="preserve"> </v>
      </c>
      <c r="AX39" s="16" t="str">
        <f>IF(O45+O46=O44," ","GRESEALA")</f>
        <v xml:space="preserve"> </v>
      </c>
      <c r="AY39" s="16" t="str">
        <f>IF(P45+P46=P44," ","GRESEALA")</f>
        <v xml:space="preserve"> </v>
      </c>
      <c r="AZ39" s="16" t="str">
        <f>IF(Q45+Q46=Q44," ","GRESEALA")</f>
        <v xml:space="preserve"> </v>
      </c>
      <c r="BA39" s="16" t="str">
        <f t="shared" ref="BA39:BK39" si="26">IF(S45+S46=S44," ","GRESEALA")</f>
        <v xml:space="preserve"> </v>
      </c>
      <c r="BB39" s="16" t="str">
        <f t="shared" si="26"/>
        <v xml:space="preserve"> </v>
      </c>
      <c r="BC39" s="16" t="str">
        <f t="shared" si="26"/>
        <v xml:space="preserve"> </v>
      </c>
      <c r="BD39" s="16" t="str">
        <f t="shared" si="26"/>
        <v xml:space="preserve"> </v>
      </c>
      <c r="BE39" s="16" t="str">
        <f t="shared" si="26"/>
        <v xml:space="preserve"> </v>
      </c>
      <c r="BF39" s="16" t="str">
        <f t="shared" si="26"/>
        <v xml:space="preserve"> </v>
      </c>
      <c r="BG39" s="16" t="str">
        <f t="shared" si="26"/>
        <v xml:space="preserve"> </v>
      </c>
      <c r="BH39" s="16" t="str">
        <f t="shared" si="26"/>
        <v xml:space="preserve"> </v>
      </c>
      <c r="BI39" s="16" t="str">
        <f t="shared" si="26"/>
        <v xml:space="preserve"> </v>
      </c>
      <c r="BJ39" s="16" t="str">
        <f t="shared" si="26"/>
        <v xml:space="preserve"> </v>
      </c>
      <c r="BK39" s="16" t="str">
        <f t="shared" si="26"/>
        <v xml:space="preserve"> </v>
      </c>
      <c r="BL39" s="12"/>
    </row>
    <row r="40" spans="2:223" s="7" customFormat="1" ht="54" x14ac:dyDescent="0.35">
      <c r="B40" s="19">
        <v>3</v>
      </c>
      <c r="C40" s="20" t="s">
        <v>96</v>
      </c>
      <c r="D40" s="20"/>
      <c r="E40" s="47"/>
      <c r="F40" s="47"/>
      <c r="G40" s="155"/>
      <c r="H40" s="47"/>
      <c r="I40" s="155"/>
      <c r="J40" s="47"/>
      <c r="K40" s="155"/>
      <c r="L40" s="155"/>
      <c r="M40" s="155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8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5"/>
      <c r="AU40" s="16" t="str">
        <f>IF(M45+M46=M44," ","GRESEALA")</f>
        <v xml:space="preserve"> </v>
      </c>
      <c r="AV40" s="16" t="str">
        <f>IF(N45+N46=N44," ","GRESEALA")</f>
        <v xml:space="preserve"> </v>
      </c>
      <c r="AW40" s="16" t="str">
        <f>IF(O45+O46=O44," ","GRESEALA")</f>
        <v xml:space="preserve"> </v>
      </c>
      <c r="AX40" s="16" t="str">
        <f>IF(P45+P46=P44," ","GRESEALA")</f>
        <v xml:space="preserve"> </v>
      </c>
      <c r="AY40" s="16" t="str">
        <f>IF(Q45+Q46=Q44," ","GRESEALA")</f>
        <v xml:space="preserve"> </v>
      </c>
      <c r="AZ40" s="16" t="str">
        <f t="shared" ref="AZ40:BK40" si="27">IF(S45+S46=S44," ","GRESEALA")</f>
        <v xml:space="preserve"> </v>
      </c>
      <c r="BA40" s="16" t="str">
        <f t="shared" si="27"/>
        <v xml:space="preserve"> </v>
      </c>
      <c r="BB40" s="16" t="str">
        <f t="shared" si="27"/>
        <v xml:space="preserve"> </v>
      </c>
      <c r="BC40" s="16" t="str">
        <f t="shared" si="27"/>
        <v xml:space="preserve"> </v>
      </c>
      <c r="BD40" s="16" t="str">
        <f t="shared" si="27"/>
        <v xml:space="preserve"> </v>
      </c>
      <c r="BE40" s="16" t="str">
        <f t="shared" si="27"/>
        <v xml:space="preserve"> </v>
      </c>
      <c r="BF40" s="16" t="str">
        <f t="shared" si="27"/>
        <v xml:space="preserve"> </v>
      </c>
      <c r="BG40" s="16" t="str">
        <f t="shared" si="27"/>
        <v xml:space="preserve"> </v>
      </c>
      <c r="BH40" s="16" t="str">
        <f t="shared" si="27"/>
        <v xml:space="preserve"> </v>
      </c>
      <c r="BI40" s="16" t="str">
        <f t="shared" si="27"/>
        <v xml:space="preserve"> </v>
      </c>
      <c r="BJ40" s="16" t="str">
        <f t="shared" si="27"/>
        <v xml:space="preserve"> </v>
      </c>
      <c r="BK40" s="16" t="str">
        <f t="shared" si="27"/>
        <v xml:space="preserve"> </v>
      </c>
      <c r="BL40" s="12"/>
    </row>
    <row r="41" spans="2:223" ht="36" x14ac:dyDescent="0.35">
      <c r="B41" s="49" t="s">
        <v>97</v>
      </c>
      <c r="C41" s="50" t="s">
        <v>98</v>
      </c>
      <c r="D41" s="51"/>
      <c r="E41" s="52"/>
      <c r="F41" s="52"/>
      <c r="G41" s="156"/>
      <c r="H41" s="52"/>
      <c r="I41" s="156"/>
      <c r="J41" s="52"/>
      <c r="K41" s="156"/>
      <c r="L41" s="156"/>
      <c r="M41" s="156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114"/>
      <c r="AU41" s="16" t="str">
        <f t="shared" ref="AU41:BB41" si="28">IF(AE45+AE46=AE44," ","GRESEALA")</f>
        <v xml:space="preserve"> </v>
      </c>
      <c r="AV41" s="16" t="str">
        <f t="shared" si="28"/>
        <v xml:space="preserve"> </v>
      </c>
      <c r="AW41" s="16" t="str">
        <f t="shared" si="28"/>
        <v xml:space="preserve"> </v>
      </c>
      <c r="AX41" s="16" t="str">
        <f t="shared" si="28"/>
        <v xml:space="preserve"> </v>
      </c>
      <c r="AY41" s="16" t="str">
        <f t="shared" si="28"/>
        <v xml:space="preserve"> </v>
      </c>
      <c r="AZ41" s="16" t="str">
        <f t="shared" si="28"/>
        <v xml:space="preserve"> </v>
      </c>
      <c r="BA41" s="16" t="str">
        <f t="shared" si="28"/>
        <v xml:space="preserve"> </v>
      </c>
      <c r="BB41" s="16" t="str">
        <f t="shared" si="28"/>
        <v xml:space="preserve"> </v>
      </c>
      <c r="BC41" s="16" t="str">
        <f t="shared" ref="BC41:BD41" si="29">IF(AR45+AR46=AR44," ","GRESEALA")</f>
        <v xml:space="preserve"> </v>
      </c>
      <c r="BD41" s="16" t="str">
        <f t="shared" si="29"/>
        <v xml:space="preserve"> </v>
      </c>
      <c r="BE41" s="16" t="str">
        <f>IF(E44+F44=D44," ","GRESEALA")</f>
        <v xml:space="preserve"> </v>
      </c>
      <c r="BF41" s="22" t="str">
        <f>IF(G44+K44+I44+L44+M44=D44," ","GRESEALA")</f>
        <v xml:space="preserve"> </v>
      </c>
      <c r="BG41" s="16" t="str">
        <f>IF(O44+P44=D44," ","GRESEALA")</f>
        <v xml:space="preserve"> </v>
      </c>
      <c r="BH41" s="16" t="str">
        <f>IF(Q44+S44+T44+U44+V44+W44=D44," ","GRESEALA")</f>
        <v xml:space="preserve"> </v>
      </c>
      <c r="BI41" s="16" t="str">
        <f>IF(X44+Y44+Z44=D44," ","GRESEALA")</f>
        <v xml:space="preserve"> </v>
      </c>
      <c r="BJ41" s="22" t="str">
        <f>IF(AA44+AC44+AE44+AF44+AG44+AH44+AI44+AJ44+AK44+AL44+AM44+AN44+AO44+AP44+AQ44+AR44+AS44&gt;=D44," ","GRESEALA")</f>
        <v xml:space="preserve"> </v>
      </c>
      <c r="BK41" s="16" t="str">
        <f>IF(AS44&lt;=D44," ","GRESEALA")</f>
        <v xml:space="preserve"> </v>
      </c>
      <c r="BL41" s="16" t="str">
        <f>IF(H44&lt;=G44," ","GRESEALA")</f>
        <v xml:space="preserve"> </v>
      </c>
    </row>
    <row r="42" spans="2:223" ht="36" x14ac:dyDescent="0.35">
      <c r="B42" s="29" t="s">
        <v>99</v>
      </c>
      <c r="C42" s="53" t="s">
        <v>100</v>
      </c>
      <c r="D42" s="54"/>
      <c r="E42" s="32"/>
      <c r="F42" s="32"/>
      <c r="G42" s="154"/>
      <c r="H42" s="32"/>
      <c r="I42" s="154"/>
      <c r="J42" s="32"/>
      <c r="K42" s="154"/>
      <c r="L42" s="154"/>
      <c r="M42" s="154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46"/>
      <c r="Y42" s="32"/>
      <c r="Z42" s="46"/>
      <c r="AA42" s="46"/>
      <c r="AB42" s="46"/>
      <c r="AC42" s="46"/>
      <c r="AD42" s="46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6"/>
      <c r="AU42" s="16" t="str">
        <f>IF(AS15&lt;=D15," ","GRESEALA")</f>
        <v xml:space="preserve"> </v>
      </c>
      <c r="AV42" s="16" t="str">
        <f>IF(AS16&lt;=D16," ","GRESEALA")</f>
        <v xml:space="preserve"> </v>
      </c>
      <c r="AW42" s="16" t="str">
        <f>IF(AS17&lt;=D17," ","GRESEALA")</f>
        <v xml:space="preserve"> </v>
      </c>
      <c r="AX42" s="16" t="str">
        <f>IF(AS18&lt;=D18," ","GRESEALA")</f>
        <v xml:space="preserve"> </v>
      </c>
      <c r="AY42" s="16" t="str">
        <f>IF(AS19&lt;=D19," ","GRESEALA")</f>
        <v xml:space="preserve"> </v>
      </c>
      <c r="AZ42" s="16" t="str">
        <f>IF(AS20&lt;=D20," ","GRESEALA")</f>
        <v xml:space="preserve"> </v>
      </c>
      <c r="BA42" s="16" t="str">
        <f>IF(AS21&lt;=D21," ","GRESEALA")</f>
        <v xml:space="preserve"> </v>
      </c>
      <c r="BB42" s="16" t="str">
        <f>IF(AS22&lt;=D22," ","GRESEALA")</f>
        <v xml:space="preserve"> </v>
      </c>
      <c r="BC42" s="16" t="str">
        <f>IF(AS23&lt;=D23," ","GRESEALA")</f>
        <v xml:space="preserve"> </v>
      </c>
      <c r="BD42" s="16" t="str">
        <f>IF(AS24&lt;=D24," ","GRESEALA")</f>
        <v xml:space="preserve"> </v>
      </c>
      <c r="BE42" s="16" t="str">
        <f>IF(AS25&lt;=D25," ","GRESEALA")</f>
        <v xml:space="preserve"> </v>
      </c>
      <c r="BF42" s="16" t="str">
        <f>IF(AS26&lt;=D26," ","GRESEALA")</f>
        <v xml:space="preserve"> </v>
      </c>
      <c r="BG42" s="16" t="str">
        <f>IF(AS27&lt;=D27," ","GRESEALA")</f>
        <v xml:space="preserve"> </v>
      </c>
      <c r="BH42" s="16" t="str">
        <f>IF(AS28&lt;=D28," ","GRESEALA")</f>
        <v xml:space="preserve"> </v>
      </c>
      <c r="BI42" s="16" t="str">
        <f>IF(AS29&lt;=D29," ","GRESEALA")</f>
        <v xml:space="preserve"> </v>
      </c>
      <c r="BJ42" s="16" t="str">
        <f>IF(AS30&lt;=D30," ","GRESEALA")</f>
        <v xml:space="preserve"> </v>
      </c>
      <c r="BK42" s="16" t="str">
        <f>IF(AS31&lt;=D31," ","GRESEALA")</f>
        <v xml:space="preserve"> </v>
      </c>
    </row>
    <row r="43" spans="2:223" x14ac:dyDescent="0.35">
      <c r="B43" s="29">
        <v>4</v>
      </c>
      <c r="C43" s="55" t="s">
        <v>101</v>
      </c>
      <c r="D43" s="56"/>
      <c r="E43" s="32"/>
      <c r="F43" s="32"/>
      <c r="G43" s="154"/>
      <c r="H43" s="32"/>
      <c r="I43" s="154"/>
      <c r="J43" s="32"/>
      <c r="K43" s="154"/>
      <c r="L43" s="154"/>
      <c r="M43" s="154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57"/>
      <c r="Y43" s="46"/>
      <c r="Z43" s="46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6"/>
      <c r="AU43" s="16" t="str">
        <f>IF(AS32&lt;=D32," ","GRESEALA")</f>
        <v xml:space="preserve"> </v>
      </c>
      <c r="AV43" s="16" t="str">
        <f>IF(AS33&lt;=D33," ","GRESEALA")</f>
        <v xml:space="preserve"> </v>
      </c>
      <c r="AW43" s="16" t="str">
        <f>IF(AS34&lt;=D34," ","GRESEALA")</f>
        <v xml:space="preserve"> </v>
      </c>
      <c r="AX43" s="16" t="str">
        <f>IF(AS35&lt;=D35," ","GRESEALA")</f>
        <v xml:space="preserve"> </v>
      </c>
      <c r="AY43" s="16" t="str">
        <f>IF(AS36&lt;=D36," ","GRESEALA")</f>
        <v xml:space="preserve"> </v>
      </c>
      <c r="AZ43" s="16" t="str">
        <f>IF(AS37&lt;=D37," ","GRESEALA")</f>
        <v xml:space="preserve"> </v>
      </c>
      <c r="BA43" s="16" t="str">
        <f>IF(AS38&lt;=D38," ","GRESEALA")</f>
        <v xml:space="preserve"> </v>
      </c>
      <c r="BB43" s="16" t="str">
        <f>IF(AS39&lt;=D39," ","GRESEALA")</f>
        <v xml:space="preserve"> </v>
      </c>
      <c r="BC43" s="16" t="str">
        <f>IF(AS40&lt;=D40," ","GRESEALA")</f>
        <v xml:space="preserve"> </v>
      </c>
      <c r="BD43" s="16" t="str">
        <f>IF(AS41&lt;=D41," ","GRESEALA")</f>
        <v xml:space="preserve"> </v>
      </c>
      <c r="BE43" s="16" t="str">
        <f>IF(AS42&lt;=D42," ","GRESEALA")</f>
        <v xml:space="preserve"> </v>
      </c>
      <c r="BF43" s="16" t="str">
        <f>IF(AS43&lt;=D43," ","GRESEALA")</f>
        <v xml:space="preserve"> </v>
      </c>
      <c r="BG43" s="16" t="str">
        <f>IF(AS44&lt;=D44," ","GRESEALA")</f>
        <v xml:space="preserve"> </v>
      </c>
      <c r="BH43" s="16" t="str">
        <f>IF(AS45&lt;=D45," ","GRESEALA")</f>
        <v xml:space="preserve"> </v>
      </c>
      <c r="BI43" s="16" t="str">
        <f>IF(AS46&lt;=D46," ","GRESEALA")</f>
        <v xml:space="preserve"> </v>
      </c>
      <c r="BJ43" s="16" t="str">
        <f>IF(AS47&lt;=D47," ","GRESEALA")</f>
        <v xml:space="preserve"> </v>
      </c>
      <c r="BK43" s="16" t="str">
        <f>IF(AS48&lt;=D48," ","GRESEALA")</f>
        <v xml:space="preserve"> </v>
      </c>
    </row>
    <row r="44" spans="2:223" ht="90" x14ac:dyDescent="0.35">
      <c r="B44" s="19">
        <v>5</v>
      </c>
      <c r="C44" s="20" t="s">
        <v>102</v>
      </c>
      <c r="D44" s="20"/>
      <c r="E44" s="47"/>
      <c r="F44" s="47"/>
      <c r="G44" s="155"/>
      <c r="H44" s="47"/>
      <c r="I44" s="155"/>
      <c r="J44" s="47"/>
      <c r="K44" s="155"/>
      <c r="L44" s="155"/>
      <c r="M44" s="155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8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5"/>
      <c r="AU44" s="16" t="str">
        <f>IF(AS49&lt;=D49," ","GRESEALA")</f>
        <v xml:space="preserve"> </v>
      </c>
      <c r="AV44" s="16" t="str">
        <f>IF(AS50&lt;=D50," ","GRESEALA")</f>
        <v xml:space="preserve"> </v>
      </c>
      <c r="AW44" s="16" t="str">
        <f>IF(AS51&lt;=D51," ","GRESEALA")</f>
        <v xml:space="preserve"> </v>
      </c>
      <c r="AX44" s="16" t="str">
        <f>IF(AS52&lt;=D52," ","GRESEALA")</f>
        <v xml:space="preserve"> </v>
      </c>
      <c r="AY44" s="16" t="str">
        <f>IF(AS53&lt;=D53," ","GRESEALA")</f>
        <v xml:space="preserve"> </v>
      </c>
      <c r="AZ44" s="16" t="str">
        <f>IF(AS54&lt;=D54," ","GRESEALA")</f>
        <v xml:space="preserve"> </v>
      </c>
      <c r="BA44" s="16" t="str">
        <f>IF(AS55&lt;=D55," ","GRESEALA")</f>
        <v xml:space="preserve"> </v>
      </c>
      <c r="BB44" s="16" t="str">
        <f>IF(AS56&lt;=D56," ","GRESEALA")</f>
        <v xml:space="preserve"> </v>
      </c>
      <c r="BC44" s="16" t="str">
        <f>IF(AS57&lt;=D57," ","GRESEALA")</f>
        <v xml:space="preserve"> </v>
      </c>
      <c r="BD44" s="16" t="str">
        <f>IF(AS58&lt;=D58," ","GRESEALA")</f>
        <v xml:space="preserve"> </v>
      </c>
      <c r="BE44" s="16" t="str">
        <f>IF(AS59&lt;=D59," ","GRESEALA")</f>
        <v xml:space="preserve"> </v>
      </c>
      <c r="BF44" s="16" t="str">
        <f>IF(AS60&lt;=D60," ","GRESEALA")</f>
        <v xml:space="preserve"> </v>
      </c>
      <c r="BG44" s="16" t="str">
        <f>IF(AS61&lt;=D61," ","GRESEALA")</f>
        <v xml:space="preserve"> </v>
      </c>
      <c r="BH44" s="16" t="str">
        <f>IF(AS62&lt;=D62," ","GRESEALA")</f>
        <v xml:space="preserve"> </v>
      </c>
      <c r="BI44" s="16" t="str">
        <f>IF(AS63&lt;=D63," ","GRESEALA")</f>
        <v xml:space="preserve"> </v>
      </c>
      <c r="BJ44" s="16" t="str">
        <f>IF(AS64&lt;=D64," ","GRESEALA")</f>
        <v xml:space="preserve"> </v>
      </c>
      <c r="BK44" s="16" t="str">
        <f>IF(AS65&lt;=D65," ","GRESEALA")</f>
        <v xml:space="preserve"> </v>
      </c>
    </row>
    <row r="45" spans="2:223" x14ac:dyDescent="0.35">
      <c r="B45" s="58" t="s">
        <v>103</v>
      </c>
      <c r="C45" s="59" t="s">
        <v>104</v>
      </c>
      <c r="D45" s="54"/>
      <c r="E45" s="32"/>
      <c r="F45" s="32"/>
      <c r="G45" s="154"/>
      <c r="H45" s="46"/>
      <c r="I45" s="154"/>
      <c r="J45" s="46"/>
      <c r="K45" s="154"/>
      <c r="L45" s="154"/>
      <c r="M45" s="154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46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6"/>
      <c r="AU45" s="16" t="str">
        <f>IF(AS66&lt;=D66," ","GRESEALA")</f>
        <v xml:space="preserve"> </v>
      </c>
      <c r="AV45" s="16" t="str">
        <f>IF(AS67&lt;=D67," ","GRESEALA")</f>
        <v xml:space="preserve"> </v>
      </c>
      <c r="AW45" s="16" t="str">
        <f>IF(AS68&lt;=D68," ","GRESEALA")</f>
        <v xml:space="preserve"> </v>
      </c>
      <c r="AX45" s="16" t="str">
        <f>IF(AS69&lt;=D69," ","GRESEALA")</f>
        <v xml:space="preserve"> </v>
      </c>
      <c r="AY45" s="16" t="str">
        <f>IF(E47+F47=D47," ","GRESEALA")</f>
        <v xml:space="preserve"> </v>
      </c>
      <c r="AZ45" s="22" t="str">
        <f>IF(G47+K47+I47+L47+M47=D47," ","GRESEALA")</f>
        <v xml:space="preserve"> </v>
      </c>
      <c r="BA45" s="16" t="str">
        <f>IF(O47+P47=D47," ","GRESEALA")</f>
        <v xml:space="preserve"> </v>
      </c>
      <c r="BB45" s="16" t="str">
        <f>IF(Q47+S47+T47+U47+V47+W47=D47," ","GRESEALA")</f>
        <v xml:space="preserve"> </v>
      </c>
      <c r="BC45" s="16" t="str">
        <f>IF(X47+Y47+Z47=D47," ","GRESEALA")</f>
        <v xml:space="preserve"> </v>
      </c>
      <c r="BD45" s="22" t="str">
        <f>IF(AA47+AC47+AE47+AF47+AG47+AH47+AI47+AJ47+AK47+AL47+AM47+AN47+AO47+AP47+AQ47+AR47+AS47&gt;=D47," ","GRESEALA")</f>
        <v xml:space="preserve"> </v>
      </c>
      <c r="BE45" s="16" t="str">
        <f>IF(H47&lt;=G47," ","GRESEALA")</f>
        <v xml:space="preserve"> </v>
      </c>
      <c r="BF45" s="16" t="str">
        <f>IF(E48+F48=D48," ","GRESEALA")</f>
        <v xml:space="preserve"> </v>
      </c>
      <c r="BG45" s="22" t="str">
        <f>IF(G48+K48+I48+L48+M48=D48," ","GRESEALA")</f>
        <v xml:space="preserve"> </v>
      </c>
      <c r="BH45" s="16" t="str">
        <f>IF(O48+P48=D48," ","GRESEALA")</f>
        <v xml:space="preserve"> </v>
      </c>
      <c r="BI45" s="16" t="str">
        <f>IF(Q48+S48+T48+U48+V48+W48=D48," ","GRESEALA")</f>
        <v xml:space="preserve"> </v>
      </c>
      <c r="BJ45" s="16" t="str">
        <f>IF(X48+Y48+Z48=D48," ","GRESEALA")</f>
        <v xml:space="preserve"> </v>
      </c>
      <c r="BK45" s="22" t="str">
        <f>IF(AA48+AC48+AE48+AF48+AG48+AH48+AI48+AJ48+AK48+AL48+AM48+AN48+AO48+AP48+AQ48+AR48+AS48&gt;=D48," ","GRESEALA")</f>
        <v xml:space="preserve"> </v>
      </c>
      <c r="BL45" s="16" t="str">
        <f>IF(H48&lt;=G48," ","GRESEALA")</f>
        <v xml:space="preserve"> </v>
      </c>
    </row>
    <row r="46" spans="2:223" ht="36" x14ac:dyDescent="0.35">
      <c r="B46" s="58" t="s">
        <v>105</v>
      </c>
      <c r="C46" s="59" t="s">
        <v>106</v>
      </c>
      <c r="D46" s="54"/>
      <c r="E46" s="32"/>
      <c r="F46" s="32"/>
      <c r="G46" s="154"/>
      <c r="H46" s="32"/>
      <c r="I46" s="154"/>
      <c r="J46" s="32"/>
      <c r="K46" s="154"/>
      <c r="L46" s="154"/>
      <c r="M46" s="154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46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6"/>
      <c r="AU46" s="16" t="str">
        <f>IF(E49+F49=D49," ","GRESEALA")</f>
        <v xml:space="preserve"> </v>
      </c>
      <c r="AV46" s="22" t="str">
        <f>IF(G49+K49+I49+L49+M49=D49," ","GRESEALA")</f>
        <v xml:space="preserve"> </v>
      </c>
      <c r="AW46" s="16" t="str">
        <f>IF(O49+P49=D49," ","GRESEALA")</f>
        <v xml:space="preserve"> </v>
      </c>
      <c r="AX46" s="16" t="str">
        <f>IF(Q49+S49+T49+U49+V49+W49=D49," ","GRESEALA")</f>
        <v xml:space="preserve"> </v>
      </c>
      <c r="AY46" s="16" t="str">
        <f>IF(X49+Y49+Z49=D49," ","GRESEALA")</f>
        <v xml:space="preserve"> </v>
      </c>
      <c r="AZ46" s="16" t="str">
        <f>IF(AA49+AC49+AE49+AF49+AG49+AH49+AI49+AJ49+AK49+AL49+AR49+AS49&gt;=D49," ","GRESEALA")</f>
        <v xml:space="preserve"> </v>
      </c>
      <c r="BA46" s="16" t="str">
        <f>IF(H49&lt;=G49," ","GRESEALA")</f>
        <v xml:space="preserve"> </v>
      </c>
      <c r="BB46" s="16" t="str">
        <f>IF(E51+E52+E53=E50," ","GRESEALA")</f>
        <v xml:space="preserve"> </v>
      </c>
      <c r="BC46" s="16" t="str">
        <f>IF(F51+F52+F53=F50," ","GRESEALA")</f>
        <v xml:space="preserve"> </v>
      </c>
      <c r="BD46" s="16" t="str">
        <f>IF(G51+G52+G53=G50," ","GRESEALA")</f>
        <v xml:space="preserve"> </v>
      </c>
      <c r="BE46" s="16" t="str">
        <f>IF(H51+H52+H53=H50," ","GRESEALA")</f>
        <v xml:space="preserve"> </v>
      </c>
      <c r="BF46" s="16" t="str">
        <f t="shared" ref="BF46:BK46" si="30">IF(K51+K52+K53=K50," ","GRESEALA")</f>
        <v xml:space="preserve"> </v>
      </c>
      <c r="BG46" s="22" t="str">
        <f t="shared" si="30"/>
        <v xml:space="preserve"> </v>
      </c>
      <c r="BH46" s="16" t="str">
        <f t="shared" si="30"/>
        <v xml:space="preserve"> </v>
      </c>
      <c r="BI46" s="16" t="str">
        <f t="shared" si="30"/>
        <v xml:space="preserve"> </v>
      </c>
      <c r="BJ46" s="16" t="str">
        <f t="shared" si="30"/>
        <v xml:space="preserve"> </v>
      </c>
      <c r="BK46" s="16" t="str">
        <f t="shared" si="30"/>
        <v xml:space="preserve"> </v>
      </c>
    </row>
    <row r="47" spans="2:223" ht="36" x14ac:dyDescent="0.35">
      <c r="B47" s="29">
        <v>6</v>
      </c>
      <c r="C47" s="60" t="s">
        <v>172</v>
      </c>
      <c r="D47" s="56"/>
      <c r="E47" s="32"/>
      <c r="F47" s="32"/>
      <c r="G47" s="154"/>
      <c r="H47" s="57"/>
      <c r="I47" s="154"/>
      <c r="J47" s="57"/>
      <c r="K47" s="154"/>
      <c r="L47" s="154"/>
      <c r="M47" s="154"/>
      <c r="N47" s="46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46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6"/>
      <c r="AU47" s="16" t="str">
        <f>IF(Q51+Q52+Q53=Q50," ","GRESEALA")</f>
        <v xml:space="preserve"> </v>
      </c>
      <c r="AV47" s="16" t="str">
        <f t="shared" ref="AV47:BK47" si="31">IF(S51+S52+S53=S50," ","GRESEALA")</f>
        <v xml:space="preserve"> </v>
      </c>
      <c r="AW47" s="16" t="str">
        <f t="shared" si="31"/>
        <v xml:space="preserve"> </v>
      </c>
      <c r="AX47" s="16" t="str">
        <f t="shared" si="31"/>
        <v xml:space="preserve"> </v>
      </c>
      <c r="AY47" s="16" t="str">
        <f t="shared" si="31"/>
        <v xml:space="preserve"> </v>
      </c>
      <c r="AZ47" s="16" t="str">
        <f t="shared" si="31"/>
        <v xml:space="preserve"> </v>
      </c>
      <c r="BA47" s="16" t="str">
        <f t="shared" si="31"/>
        <v xml:space="preserve"> </v>
      </c>
      <c r="BB47" s="16" t="str">
        <f t="shared" si="31"/>
        <v xml:space="preserve"> </v>
      </c>
      <c r="BC47" s="16" t="str">
        <f t="shared" si="31"/>
        <v xml:space="preserve"> </v>
      </c>
      <c r="BD47" s="16" t="str">
        <f t="shared" si="31"/>
        <v xml:space="preserve"> </v>
      </c>
      <c r="BE47" s="16" t="str">
        <f t="shared" si="31"/>
        <v xml:space="preserve"> </v>
      </c>
      <c r="BF47" s="16" t="str">
        <f t="shared" si="31"/>
        <v xml:space="preserve"> </v>
      </c>
      <c r="BG47" s="16" t="str">
        <f t="shared" si="31"/>
        <v xml:space="preserve"> </v>
      </c>
      <c r="BH47" s="16" t="str">
        <f t="shared" si="31"/>
        <v xml:space="preserve"> </v>
      </c>
      <c r="BI47" s="16" t="str">
        <f t="shared" si="31"/>
        <v xml:space="preserve"> </v>
      </c>
      <c r="BJ47" s="16" t="str">
        <f t="shared" si="31"/>
        <v xml:space="preserve"> </v>
      </c>
      <c r="BK47" s="16" t="str">
        <f t="shared" si="31"/>
        <v xml:space="preserve"> </v>
      </c>
    </row>
    <row r="48" spans="2:223" s="23" customFormat="1" ht="36" x14ac:dyDescent="0.35">
      <c r="B48" s="29">
        <v>7</v>
      </c>
      <c r="C48" s="60" t="s">
        <v>173</v>
      </c>
      <c r="D48" s="61"/>
      <c r="E48" s="32"/>
      <c r="F48" s="32"/>
      <c r="G48" s="154"/>
      <c r="H48" s="32"/>
      <c r="I48" s="154"/>
      <c r="J48" s="32"/>
      <c r="K48" s="154"/>
      <c r="L48" s="154"/>
      <c r="M48" s="154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57"/>
      <c r="Y48" s="46"/>
      <c r="Z48" s="46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6"/>
      <c r="AU48" s="16" t="str">
        <f>IF(AI51+AI52+AI53=AI50," ","GRESEALA")</f>
        <v xml:space="preserve"> </v>
      </c>
      <c r="AV48" s="16" t="str">
        <f>IF(AJ51+AJ52+AJ53=AJ50," ","GRESEALA")</f>
        <v xml:space="preserve"> </v>
      </c>
      <c r="AW48" s="16" t="str">
        <f>IF(AK51+AK52+AK53=AK50," ","GRESEALA")</f>
        <v xml:space="preserve"> </v>
      </c>
      <c r="AX48" s="16" t="str">
        <f>IF(AL51+AL52+AL53=AL50," ","GRESEALA")</f>
        <v xml:space="preserve"> </v>
      </c>
      <c r="AY48" s="16" t="str">
        <f t="shared" ref="AY48:AZ48" si="32">IF(AR51+AR52+AR53=AR50," ","GRESEALA")</f>
        <v xml:space="preserve"> </v>
      </c>
      <c r="AZ48" s="16" t="str">
        <f t="shared" si="32"/>
        <v xml:space="preserve"> </v>
      </c>
      <c r="BA48" s="16" t="str">
        <f>IF(E50+F50=D50," ","GRESEALA")</f>
        <v xml:space="preserve"> </v>
      </c>
      <c r="BB48" s="22" t="str">
        <f>IF(G50+K50+I50+L50+M50=D50," ","GRESEALA")</f>
        <v xml:space="preserve"> </v>
      </c>
      <c r="BC48" s="16" t="str">
        <f>IF(O50+P50=D50," ","GRESEALA")</f>
        <v xml:space="preserve"> </v>
      </c>
      <c r="BD48" s="16" t="str">
        <f>IF(Q50+S50+T50+U50+V50+W50=D50," ","GRESEALA")</f>
        <v xml:space="preserve"> </v>
      </c>
      <c r="BE48" s="16" t="str">
        <f>IF(X50+Y50+Z50=D50," ","GRESEALA")</f>
        <v xml:space="preserve"> </v>
      </c>
      <c r="BF48" s="22" t="str">
        <f>IF(AA50+AC50+AE50+AF50+AG50+AH50+AI50+AJ50+AK50+AL50+AM50+AN50+AO50+AP50+AQ50+AR50+AS50&gt;=D50," ","GRESEALA")</f>
        <v xml:space="preserve"> </v>
      </c>
      <c r="BG48" s="16" t="str">
        <f>IF(H50&lt;=G50," ","GRESEALA")</f>
        <v xml:space="preserve"> </v>
      </c>
      <c r="BH48" s="16" t="str">
        <f>IF(H15&lt;=G15," ","GRESEALA")</f>
        <v xml:space="preserve"> </v>
      </c>
      <c r="BI48" s="16" t="str">
        <f>IF(H16&lt;=G16," ","GRESEALA")</f>
        <v xml:space="preserve"> </v>
      </c>
      <c r="BJ48" s="16" t="str">
        <f>IF(H17&lt;=G17," ","GRESEALA")</f>
        <v xml:space="preserve"> </v>
      </c>
      <c r="BK48" s="16" t="str">
        <f>IF(H18&lt;=G18," ","GRESEALA")</f>
        <v xml:space="preserve"> </v>
      </c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</row>
    <row r="49" spans="2:64" ht="54" x14ac:dyDescent="0.35">
      <c r="B49" s="29">
        <v>8</v>
      </c>
      <c r="C49" s="44" t="s">
        <v>107</v>
      </c>
      <c r="D49" s="54"/>
      <c r="E49" s="32"/>
      <c r="F49" s="32"/>
      <c r="G49" s="154"/>
      <c r="H49" s="46"/>
      <c r="I49" s="154"/>
      <c r="J49" s="46"/>
      <c r="K49" s="154"/>
      <c r="L49" s="154"/>
      <c r="M49" s="154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46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6"/>
      <c r="AU49" s="16" t="str">
        <f>IF(H19&lt;=G19," ","GRESEALA")</f>
        <v xml:space="preserve"> </v>
      </c>
      <c r="AV49" s="16" t="str">
        <f>IF(H20&lt;=G20," ","GRESEALA")</f>
        <v xml:space="preserve"> </v>
      </c>
      <c r="AW49" s="16" t="str">
        <f>IF(H21&lt;=G21," ","GRESEALA")</f>
        <v xml:space="preserve"> </v>
      </c>
      <c r="AX49" s="16" t="str">
        <f>IF(H22&lt;=G22," ","GRESEALA")</f>
        <v xml:space="preserve"> </v>
      </c>
      <c r="AY49" s="16" t="str">
        <f>IF(H23&lt;=G23," ","GRESEALA")</f>
        <v xml:space="preserve"> </v>
      </c>
      <c r="AZ49" s="16" t="str">
        <f>IF(H24&lt;=G24," ","GRESEALA")</f>
        <v xml:space="preserve"> </v>
      </c>
      <c r="BA49" s="16" t="str">
        <f>IF(H25&lt;=G25," ","GRESEALA")</f>
        <v xml:space="preserve"> </v>
      </c>
      <c r="BB49" s="16" t="str">
        <f>IF(H26&lt;=G26," ","GRESEALA")</f>
        <v xml:space="preserve"> </v>
      </c>
      <c r="BC49" s="16" t="str">
        <f>IF(H27&lt;=G27," ","GRESEALA")</f>
        <v xml:space="preserve"> </v>
      </c>
      <c r="BD49" s="16" t="str">
        <f>IF(H28&lt;=G28," ","GRESEALA")</f>
        <v xml:space="preserve"> </v>
      </c>
      <c r="BE49" s="16" t="str">
        <f>IF(H29&lt;=G29," ","GRESEALA")</f>
        <v xml:space="preserve"> </v>
      </c>
      <c r="BF49" s="16" t="str">
        <f>IF(H30&lt;=G30," ","GRESEALA")</f>
        <v xml:space="preserve"> </v>
      </c>
      <c r="BG49" s="16" t="str">
        <f>IF(H31&lt;=G31," ","GRESEALA")</f>
        <v xml:space="preserve"> </v>
      </c>
      <c r="BH49" s="16" t="str">
        <f>IF(H32&lt;=G32," ","GRESEALA")</f>
        <v xml:space="preserve"> </v>
      </c>
      <c r="BI49" s="16" t="str">
        <f>IF(H33&lt;=G33," ","GRESEALA")</f>
        <v xml:space="preserve"> </v>
      </c>
      <c r="BJ49" s="16" t="str">
        <f>IF(H34&lt;=G34," ","GRESEALA")</f>
        <v xml:space="preserve"> </v>
      </c>
      <c r="BK49" s="16" t="str">
        <f>IF(H35&lt;=G35," ","GRESEALA")</f>
        <v xml:space="preserve"> </v>
      </c>
      <c r="BL49" s="37"/>
    </row>
    <row r="50" spans="2:64" ht="36" x14ac:dyDescent="0.35">
      <c r="B50" s="19">
        <v>9</v>
      </c>
      <c r="C50" s="20" t="s">
        <v>108</v>
      </c>
      <c r="D50" s="20"/>
      <c r="E50" s="47"/>
      <c r="F50" s="47"/>
      <c r="G50" s="155"/>
      <c r="H50" s="47"/>
      <c r="I50" s="155"/>
      <c r="J50" s="47"/>
      <c r="K50" s="155"/>
      <c r="L50" s="155"/>
      <c r="M50" s="155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8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5"/>
      <c r="AU50" s="16" t="str">
        <f>IF(H36&lt;=G36," ","GRESEALA")</f>
        <v xml:space="preserve"> </v>
      </c>
      <c r="AV50" s="16" t="str">
        <f>IF(H37&lt;=G37," ","GRESEALA")</f>
        <v xml:space="preserve"> </v>
      </c>
      <c r="AW50" s="16" t="str">
        <f>IF(H38&lt;=G38," ","GRESEALA")</f>
        <v xml:space="preserve"> </v>
      </c>
      <c r="AX50" s="16" t="str">
        <f>IF(H39&lt;=G39," ","GRESEALA")</f>
        <v xml:space="preserve"> </v>
      </c>
      <c r="AY50" s="16" t="str">
        <f>IF(H40&lt;=G40," ","GRESEALA")</f>
        <v xml:space="preserve"> </v>
      </c>
      <c r="AZ50" s="16" t="str">
        <f>IF(H41&lt;=G41," ","GRESEALA")</f>
        <v xml:space="preserve"> </v>
      </c>
      <c r="BA50" s="16" t="str">
        <f>IF(H42&lt;=G42," ","GRESEALA")</f>
        <v xml:space="preserve"> </v>
      </c>
      <c r="BB50" s="16" t="str">
        <f>IF(H43&lt;=G43," ","GRESEALA")</f>
        <v xml:space="preserve"> </v>
      </c>
      <c r="BC50" s="16" t="str">
        <f>IF(H44&lt;=G44," ","GRESEALA")</f>
        <v xml:space="preserve"> </v>
      </c>
      <c r="BD50" s="16" t="str">
        <f>IF(H45&lt;=G45," ","GRESEALA")</f>
        <v xml:space="preserve"> </v>
      </c>
      <c r="BE50" s="16" t="str">
        <f>IF(H46&lt;=G46," ","GRESEALA")</f>
        <v xml:space="preserve"> </v>
      </c>
      <c r="BF50" s="16" t="str">
        <f>IF(H47&lt;=G47," ","GRESEALA")</f>
        <v xml:space="preserve"> </v>
      </c>
      <c r="BG50" s="16" t="str">
        <f>IF(H48&lt;=G48," ","GRESEALA")</f>
        <v xml:space="preserve"> </v>
      </c>
      <c r="BH50" s="16" t="str">
        <f>IF(H49&lt;=G49," ","GRESEALA")</f>
        <v xml:space="preserve"> </v>
      </c>
      <c r="BI50" s="16" t="str">
        <f>IF(H50&lt;=G50," ","GRESEALA")</f>
        <v xml:space="preserve"> </v>
      </c>
      <c r="BJ50" s="16" t="str">
        <f>IF(H51&lt;=G51," ","GRESEALA")</f>
        <v xml:space="preserve"> </v>
      </c>
      <c r="BK50" s="16" t="str">
        <f>IF(H52&lt;=G52," ","GRESEALA")</f>
        <v xml:space="preserve"> </v>
      </c>
    </row>
    <row r="51" spans="2:64" ht="36" x14ac:dyDescent="0.35">
      <c r="B51" s="29" t="s">
        <v>109</v>
      </c>
      <c r="C51" s="62" t="s">
        <v>110</v>
      </c>
      <c r="D51" s="41"/>
      <c r="E51" s="32"/>
      <c r="F51" s="32"/>
      <c r="G51" s="154"/>
      <c r="H51" s="32"/>
      <c r="I51" s="154"/>
      <c r="J51" s="32"/>
      <c r="K51" s="154"/>
      <c r="L51" s="154"/>
      <c r="M51" s="154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46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6"/>
      <c r="AU51" s="16" t="str">
        <f>IF(H53&lt;=G53," ","GRESEALA")</f>
        <v xml:space="preserve"> </v>
      </c>
      <c r="AV51" s="16" t="str">
        <f>IF(H54&lt;=G54," ","GRESEALA")</f>
        <v xml:space="preserve"> </v>
      </c>
      <c r="AW51" s="16" t="str">
        <f>IF(H55&lt;=G55," ","GRESEALA")</f>
        <v xml:space="preserve"> </v>
      </c>
      <c r="AX51" s="16" t="str">
        <f>IF(H56&lt;=G56," ","GRESEALA")</f>
        <v xml:space="preserve"> </v>
      </c>
      <c r="AY51" s="16" t="str">
        <f>IF(H57&lt;=G57," ","GRESEALA")</f>
        <v xml:space="preserve"> </v>
      </c>
      <c r="AZ51" s="16" t="str">
        <f>IF(H58&lt;=G58," ","GRESEALA")</f>
        <v xml:space="preserve"> </v>
      </c>
      <c r="BA51" s="16" t="str">
        <f>IF(H59&lt;=G59," ","GRESEALA")</f>
        <v xml:space="preserve"> </v>
      </c>
      <c r="BB51" s="16" t="str">
        <f>IF(H60&lt;=G60," ","GRESEALA")</f>
        <v xml:space="preserve"> </v>
      </c>
      <c r="BC51" s="16" t="str">
        <f>IF(H61&lt;=G61," ","GRESEALA")</f>
        <v xml:space="preserve"> </v>
      </c>
      <c r="BD51" s="16" t="str">
        <f>IF(H62&lt;=G62," ","GRESEALA")</f>
        <v xml:space="preserve"> </v>
      </c>
      <c r="BE51" s="16" t="str">
        <f>IF(H63&lt;=G63," ","GRESEALA")</f>
        <v xml:space="preserve"> </v>
      </c>
      <c r="BF51" s="16" t="str">
        <f>IF(H64&lt;=G64," ","GRESEALA")</f>
        <v xml:space="preserve"> </v>
      </c>
      <c r="BG51" s="16" t="str">
        <f>IF(H65&lt;=G65," ","GRESEALA")</f>
        <v xml:space="preserve"> </v>
      </c>
      <c r="BH51" s="16" t="str">
        <f>IF(H66&lt;=G66," ","GRESEALA")</f>
        <v xml:space="preserve"> </v>
      </c>
      <c r="BI51" s="16" t="str">
        <f>IF(H67&lt;=G67," ","GRESEALA")</f>
        <v xml:space="preserve"> </v>
      </c>
      <c r="BJ51" s="16" t="str">
        <f>IF(H68&lt;=G68," ","GRESEALA")</f>
        <v xml:space="preserve"> </v>
      </c>
      <c r="BK51" s="16" t="str">
        <f>IF(H69&lt;=G69," ","GRESEALA")</f>
        <v xml:space="preserve"> </v>
      </c>
    </row>
    <row r="52" spans="2:64" ht="36" x14ac:dyDescent="0.35">
      <c r="B52" s="29" t="s">
        <v>111</v>
      </c>
      <c r="C52" s="62" t="s">
        <v>112</v>
      </c>
      <c r="D52" s="54"/>
      <c r="E52" s="32"/>
      <c r="F52" s="32"/>
      <c r="G52" s="154"/>
      <c r="H52" s="32"/>
      <c r="I52" s="154"/>
      <c r="J52" s="32"/>
      <c r="K52" s="154"/>
      <c r="L52" s="154"/>
      <c r="M52" s="154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46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6"/>
      <c r="AU52" s="16" t="str">
        <f>IF(E54+F54=D54," ","GRESEALA")</f>
        <v xml:space="preserve"> </v>
      </c>
      <c r="AV52" s="22" t="str">
        <f>IF(G54+K54+I54+L54++M54=D54," ","GRESEALA")</f>
        <v xml:space="preserve"> </v>
      </c>
      <c r="AW52" s="16" t="str">
        <f>IF(O54+P54=D54," ","GRESEALA")</f>
        <v xml:space="preserve"> </v>
      </c>
      <c r="AX52" s="16" t="str">
        <f>IF(Q54+S54+T54+U54+V54+W54=D54," ","GRESEALA")</f>
        <v xml:space="preserve"> </v>
      </c>
      <c r="AY52" s="16" t="str">
        <f>IF(X54+Y54+Z54=D54," ","GRESEALA")</f>
        <v xml:space="preserve"> </v>
      </c>
      <c r="AZ52" s="22" t="str">
        <f>IF(AA54+AC54+AE54+AF54+AG54+AH54+AI54+AJ54+AK54+AL54+AM54+AN54+AO54+AP54+AQ54+AR54+AS54&gt;=D54," ","GRESEALA")</f>
        <v xml:space="preserve"> </v>
      </c>
      <c r="BA52" s="16" t="str">
        <f>IF(E38&lt;=E15," ","GRESEALA")</f>
        <v xml:space="preserve"> </v>
      </c>
      <c r="BB52" s="16" t="str">
        <f>IF(F38&lt;=F15," ","GRESEALA")</f>
        <v xml:space="preserve"> </v>
      </c>
      <c r="BC52" s="16" t="str">
        <f>IF(G38&lt;=G15," ","GRESEALA")</f>
        <v xml:space="preserve"> </v>
      </c>
      <c r="BD52" s="16" t="str">
        <f>IF(H38&lt;=H15," ","GRESEALA")</f>
        <v xml:space="preserve"> </v>
      </c>
      <c r="BE52" s="16" t="str">
        <f t="shared" ref="BE52:BK52" si="33">IF(K38&lt;=K15," ","GRESEALA")</f>
        <v xml:space="preserve"> </v>
      </c>
      <c r="BF52" s="22" t="str">
        <f t="shared" si="33"/>
        <v xml:space="preserve"> </v>
      </c>
      <c r="BG52" s="16" t="str">
        <f t="shared" si="33"/>
        <v xml:space="preserve"> </v>
      </c>
      <c r="BH52" s="16" t="str">
        <f t="shared" si="33"/>
        <v xml:space="preserve"> </v>
      </c>
      <c r="BI52" s="16" t="str">
        <f t="shared" si="33"/>
        <v xml:space="preserve"> </v>
      </c>
      <c r="BJ52" s="16" t="str">
        <f t="shared" si="33"/>
        <v xml:space="preserve"> </v>
      </c>
      <c r="BK52" s="16" t="str">
        <f t="shared" si="33"/>
        <v xml:space="preserve"> </v>
      </c>
    </row>
    <row r="53" spans="2:64" x14ac:dyDescent="0.35">
      <c r="B53" s="29" t="s">
        <v>113</v>
      </c>
      <c r="C53" s="62" t="s">
        <v>114</v>
      </c>
      <c r="D53" s="54"/>
      <c r="E53" s="32"/>
      <c r="F53" s="32"/>
      <c r="G53" s="154"/>
      <c r="H53" s="32"/>
      <c r="I53" s="154"/>
      <c r="J53" s="32"/>
      <c r="K53" s="154"/>
      <c r="L53" s="154"/>
      <c r="M53" s="154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46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6"/>
      <c r="AU53" s="16" t="str">
        <f t="shared" ref="AU53:BK53" si="34">IF(S38&lt;=S15," ","GRESEALA")</f>
        <v xml:space="preserve"> </v>
      </c>
      <c r="AV53" s="16" t="str">
        <f t="shared" si="34"/>
        <v xml:space="preserve"> </v>
      </c>
      <c r="AW53" s="16" t="str">
        <f t="shared" si="34"/>
        <v xml:space="preserve"> </v>
      </c>
      <c r="AX53" s="16" t="str">
        <f t="shared" si="34"/>
        <v xml:space="preserve"> </v>
      </c>
      <c r="AY53" s="16" t="str">
        <f t="shared" si="34"/>
        <v xml:space="preserve"> </v>
      </c>
      <c r="AZ53" s="16" t="str">
        <f t="shared" si="34"/>
        <v xml:space="preserve"> </v>
      </c>
      <c r="BA53" s="16" t="str">
        <f t="shared" si="34"/>
        <v xml:space="preserve"> </v>
      </c>
      <c r="BB53" s="16" t="str">
        <f t="shared" si="34"/>
        <v xml:space="preserve"> </v>
      </c>
      <c r="BC53" s="16" t="str">
        <f t="shared" si="34"/>
        <v xml:space="preserve"> </v>
      </c>
      <c r="BD53" s="16" t="str">
        <f t="shared" si="34"/>
        <v xml:space="preserve"> </v>
      </c>
      <c r="BE53" s="16" t="str">
        <f t="shared" si="34"/>
        <v xml:space="preserve"> </v>
      </c>
      <c r="BF53" s="16" t="str">
        <f t="shared" si="34"/>
        <v xml:space="preserve"> </v>
      </c>
      <c r="BG53" s="16" t="str">
        <f t="shared" si="34"/>
        <v xml:space="preserve"> </v>
      </c>
      <c r="BH53" s="16" t="str">
        <f t="shared" si="34"/>
        <v xml:space="preserve"> </v>
      </c>
      <c r="BI53" s="16" t="str">
        <f t="shared" si="34"/>
        <v xml:space="preserve"> </v>
      </c>
      <c r="BJ53" s="16" t="str">
        <f t="shared" si="34"/>
        <v xml:space="preserve"> </v>
      </c>
      <c r="BK53" s="16" t="str">
        <f t="shared" si="34"/>
        <v xml:space="preserve"> </v>
      </c>
    </row>
    <row r="54" spans="2:64" ht="36" x14ac:dyDescent="0.35">
      <c r="B54" s="29">
        <v>10</v>
      </c>
      <c r="C54" s="44" t="s">
        <v>115</v>
      </c>
      <c r="D54" s="54"/>
      <c r="E54" s="32"/>
      <c r="F54" s="32"/>
      <c r="G54" s="154"/>
      <c r="H54" s="32"/>
      <c r="I54" s="154"/>
      <c r="J54" s="32"/>
      <c r="K54" s="154"/>
      <c r="L54" s="154"/>
      <c r="M54" s="154"/>
      <c r="N54" s="32"/>
      <c r="O54" s="32"/>
      <c r="P54" s="32"/>
      <c r="Q54" s="46"/>
      <c r="R54" s="46"/>
      <c r="S54" s="32"/>
      <c r="T54" s="32"/>
      <c r="U54" s="32"/>
      <c r="V54" s="32"/>
      <c r="W54" s="32"/>
      <c r="X54" s="32"/>
      <c r="Y54" s="32"/>
      <c r="Z54" s="46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6"/>
      <c r="AU54" s="16" t="str">
        <f>IF(AJ38&lt;=AJ15," ","GRESEALA")</f>
        <v xml:space="preserve"> </v>
      </c>
      <c r="AV54" s="16" t="str">
        <f>IF(AK38&lt;=AK15," ","GRESEALA")</f>
        <v xml:space="preserve"> </v>
      </c>
      <c r="AW54" s="16" t="str">
        <f>IF(AL38&lt;=AL15," ","GRESEALA")</f>
        <v xml:space="preserve"> </v>
      </c>
      <c r="AX54" s="16" t="str">
        <f>IF(AR38&lt;=AR15," ","GRESEALA")</f>
        <v xml:space="preserve"> </v>
      </c>
      <c r="AY54" s="16" t="str">
        <f>IF(AS38&lt;=AS15," ","GRESEALA")</f>
        <v xml:space="preserve"> </v>
      </c>
      <c r="AZ54" s="16" t="str">
        <f>IF(E18+E39+E40+E43+E44+E47+E48+E49+E50+E54+E55+E56+E57+E62+E63+E65+E66&gt;=E16," ","GRESEALA")</f>
        <v xml:space="preserve"> </v>
      </c>
      <c r="BA54" s="16" t="str">
        <f>IF(F18+F39+F40+F43+F44+F47+F48+F49+F50+F54+F55+F56+F57+F62+F63+F65+F66&gt;=F16," ","GRESEALA")</f>
        <v xml:space="preserve"> </v>
      </c>
      <c r="BB54" s="16" t="str">
        <f>IF(G18+G39+G40+G43+G44+G47+G48+G49+G50+G54+G55+G56+G57+G62+G63+G65+G66&gt;=G16," ","GRESEALA")</f>
        <v xml:space="preserve"> </v>
      </c>
      <c r="BC54" s="16" t="str">
        <f>IF(H18+H39+H40+H43+H44+H47+H48+H49+H50+H54+H55+H56+H57+H62+H63+H65+H66&gt;=H16," ","GRESEALA")</f>
        <v xml:space="preserve"> </v>
      </c>
      <c r="BD54" s="16" t="str">
        <f t="shared" ref="BD54:BJ54" si="35">IF(K18+K39+K40+K43+K44+K47+K48+K49+K50+K54+K55+K56+K57+K62+K63+K65+K66&gt;=K16," ","GRESEALA")</f>
        <v xml:space="preserve"> </v>
      </c>
      <c r="BE54" s="22" t="str">
        <f t="shared" si="35"/>
        <v xml:space="preserve"> </v>
      </c>
      <c r="BF54" s="16" t="str">
        <f t="shared" si="35"/>
        <v xml:space="preserve"> </v>
      </c>
      <c r="BG54" s="16" t="str">
        <f t="shared" si="35"/>
        <v xml:space="preserve"> </v>
      </c>
      <c r="BH54" s="16" t="str">
        <f t="shared" si="35"/>
        <v xml:space="preserve"> </v>
      </c>
      <c r="BI54" s="16" t="str">
        <f t="shared" si="35"/>
        <v xml:space="preserve"> </v>
      </c>
      <c r="BJ54" s="16" t="str">
        <f t="shared" si="35"/>
        <v xml:space="preserve"> </v>
      </c>
      <c r="BK54" s="16" t="str">
        <f t="shared" ref="BK54" si="36">IF(S18+S39+S40+S43+S44+S47+S48+S49+S50+S54+S55+S56+S57+S62+S63+S65+S66&gt;=S16," ","GRESEALA")</f>
        <v xml:space="preserve"> </v>
      </c>
    </row>
    <row r="55" spans="2:64" ht="36" x14ac:dyDescent="0.35">
      <c r="B55" s="29">
        <v>11</v>
      </c>
      <c r="C55" s="60" t="s">
        <v>116</v>
      </c>
      <c r="D55" s="54"/>
      <c r="E55" s="32"/>
      <c r="F55" s="32"/>
      <c r="G55" s="154"/>
      <c r="H55" s="32"/>
      <c r="I55" s="154"/>
      <c r="J55" s="32"/>
      <c r="K55" s="154"/>
      <c r="L55" s="154"/>
      <c r="M55" s="154"/>
      <c r="N55" s="32"/>
      <c r="O55" s="32"/>
      <c r="P55" s="32"/>
      <c r="Q55" s="46"/>
      <c r="R55" s="46"/>
      <c r="S55" s="32"/>
      <c r="T55" s="32"/>
      <c r="U55" s="32"/>
      <c r="V55" s="32"/>
      <c r="W55" s="32"/>
      <c r="X55" s="32"/>
      <c r="Y55" s="32"/>
      <c r="Z55" s="46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6"/>
      <c r="AU55" s="16" t="str">
        <f t="shared" ref="AU55:BK55" si="37">IF(T18+T39+T40+T43+T44+T47+T48+T49+T50+T54+T55+T56+T57+T62+T63+T65+T66&gt;=T16," ","GRESEALA")</f>
        <v xml:space="preserve"> </v>
      </c>
      <c r="AV55" s="16" t="str">
        <f t="shared" si="37"/>
        <v xml:space="preserve"> </v>
      </c>
      <c r="AW55" s="16" t="str">
        <f t="shared" si="37"/>
        <v xml:space="preserve"> </v>
      </c>
      <c r="AX55" s="16" t="str">
        <f t="shared" si="37"/>
        <v xml:space="preserve"> </v>
      </c>
      <c r="AY55" s="16" t="str">
        <f t="shared" si="37"/>
        <v xml:space="preserve"> </v>
      </c>
      <c r="AZ55" s="16" t="str">
        <f t="shared" si="37"/>
        <v xml:space="preserve"> </v>
      </c>
      <c r="BA55" s="16" t="str">
        <f t="shared" si="37"/>
        <v xml:space="preserve"> </v>
      </c>
      <c r="BB55" s="16" t="str">
        <f t="shared" si="37"/>
        <v xml:space="preserve"> </v>
      </c>
      <c r="BC55" s="16" t="str">
        <f t="shared" si="37"/>
        <v xml:space="preserve"> </v>
      </c>
      <c r="BD55" s="16" t="str">
        <f t="shared" si="37"/>
        <v xml:space="preserve"> </v>
      </c>
      <c r="BE55" s="16" t="str">
        <f t="shared" si="37"/>
        <v xml:space="preserve"> </v>
      </c>
      <c r="BF55" s="16" t="str">
        <f t="shared" si="37"/>
        <v xml:space="preserve"> </v>
      </c>
      <c r="BG55" s="16" t="str">
        <f t="shared" si="37"/>
        <v xml:space="preserve"> </v>
      </c>
      <c r="BH55" s="16" t="str">
        <f t="shared" si="37"/>
        <v xml:space="preserve"> </v>
      </c>
      <c r="BI55" s="16" t="str">
        <f t="shared" si="37"/>
        <v xml:space="preserve"> </v>
      </c>
      <c r="BJ55" s="16" t="str">
        <f t="shared" si="37"/>
        <v xml:space="preserve"> </v>
      </c>
      <c r="BK55" s="16" t="str">
        <f t="shared" si="37"/>
        <v xml:space="preserve"> </v>
      </c>
    </row>
    <row r="56" spans="2:64" ht="36" x14ac:dyDescent="0.35">
      <c r="B56" s="29">
        <v>12</v>
      </c>
      <c r="C56" s="44" t="s">
        <v>117</v>
      </c>
      <c r="D56" s="56"/>
      <c r="E56" s="32"/>
      <c r="F56" s="32"/>
      <c r="G56" s="154"/>
      <c r="H56" s="32"/>
      <c r="I56" s="154"/>
      <c r="J56" s="32"/>
      <c r="K56" s="154"/>
      <c r="L56" s="154"/>
      <c r="M56" s="154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46"/>
      <c r="AA56" s="32"/>
      <c r="AB56" s="32"/>
      <c r="AC56" s="32"/>
      <c r="AD56" s="32"/>
      <c r="AE56" s="57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6"/>
      <c r="AU56" s="16" t="str">
        <f>IF(AK18+AK39+AK40+AK43+AK44+AK47+AK48+AK49+AK50+AK54+AK55+AK56+AK57+AK62+AK63+AK65+AK66&gt;=AK16," ","GRESEALA")</f>
        <v xml:space="preserve"> </v>
      </c>
      <c r="AV56" s="16" t="str">
        <f>IF(AL18+AL39+AL40+AL43+AL44+AL47+AL48+AL49+AL50+AL54+AL55+AL56+AL57+AL62+AL63+AL65+AL66&gt;=AL16," ","GRESEALA")</f>
        <v xml:space="preserve"> </v>
      </c>
      <c r="AW56" s="16" t="str">
        <f>IF(AR18+AR39+AR40+AR43+AR44+AR47+AR48+AR49+AR50+AR54+AR55+AR56+AR57+AR62+AR63+AR65+AR66&gt;=AR16," ","GRESEALA")</f>
        <v xml:space="preserve"> </v>
      </c>
      <c r="AX56" s="16" t="str">
        <f>IF(AS18+AS39+AS40+AS43+AS44+AS47+AS48+AS49+AS50+AS54+AS55+AS56+AS57+AS62+AS63+AS65+AS66&gt;=AS16," ","GRESEALA")</f>
        <v xml:space="preserve"> </v>
      </c>
      <c r="AY56" s="16" t="str">
        <f>IF(E17+E38+E61+E64&gt;=E15," ","GRESEALA")</f>
        <v xml:space="preserve"> </v>
      </c>
      <c r="AZ56" s="16" t="str">
        <f>IF(F17+F38+F61+F64&gt;=F15," ","GRESEALA")</f>
        <v xml:space="preserve"> </v>
      </c>
      <c r="BA56" s="16" t="str">
        <f>IF(G17+G38+G61+G64&gt;=G15," ","GRESEALA")</f>
        <v xml:space="preserve"> </v>
      </c>
      <c r="BB56" s="16" t="str">
        <f>IF(H17+H38+H61+H64&gt;=H15," ","GRESEALA")</f>
        <v xml:space="preserve"> </v>
      </c>
      <c r="BC56" s="16" t="str">
        <f t="shared" ref="BC56:BI56" si="38">IF(K17+K38+K61+K64&gt;=K15," ","GRESEALA")</f>
        <v xml:space="preserve"> </v>
      </c>
      <c r="BD56" s="22" t="str">
        <f t="shared" si="38"/>
        <v xml:space="preserve"> </v>
      </c>
      <c r="BE56" s="16" t="str">
        <f t="shared" si="38"/>
        <v xml:space="preserve"> </v>
      </c>
      <c r="BF56" s="16" t="str">
        <f t="shared" si="38"/>
        <v xml:space="preserve"> </v>
      </c>
      <c r="BG56" s="16" t="str">
        <f t="shared" si="38"/>
        <v xml:space="preserve"> </v>
      </c>
      <c r="BH56" s="16" t="str">
        <f t="shared" si="38"/>
        <v xml:space="preserve"> </v>
      </c>
      <c r="BI56" s="16" t="str">
        <f t="shared" si="38"/>
        <v xml:space="preserve"> </v>
      </c>
      <c r="BJ56" s="16" t="str">
        <f t="shared" ref="BJ56:BK56" si="39">IF(S17+S38+S61+S64&gt;=S15," ","GRESEALA")</f>
        <v xml:space="preserve"> </v>
      </c>
      <c r="BK56" s="16" t="str">
        <f t="shared" si="39"/>
        <v xml:space="preserve"> </v>
      </c>
    </row>
    <row r="57" spans="2:64" ht="36" x14ac:dyDescent="0.35">
      <c r="B57" s="19"/>
      <c r="C57" s="20" t="s">
        <v>118</v>
      </c>
      <c r="D57" s="28"/>
      <c r="E57" s="47"/>
      <c r="F57" s="47"/>
      <c r="G57" s="155"/>
      <c r="H57" s="47"/>
      <c r="I57" s="155"/>
      <c r="J57" s="47"/>
      <c r="K57" s="155"/>
      <c r="L57" s="155"/>
      <c r="M57" s="155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8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5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</row>
    <row r="58" spans="2:64" x14ac:dyDescent="0.35">
      <c r="B58" s="64"/>
      <c r="C58" s="65" t="s">
        <v>119</v>
      </c>
      <c r="D58" s="66"/>
      <c r="E58" s="46"/>
      <c r="F58" s="46"/>
      <c r="G58" s="154"/>
      <c r="H58" s="46"/>
      <c r="I58" s="154"/>
      <c r="J58" s="46"/>
      <c r="K58" s="154"/>
      <c r="L58" s="154"/>
      <c r="M58" s="154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36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</row>
    <row r="59" spans="2:64" ht="36" x14ac:dyDescent="0.35">
      <c r="B59" s="64"/>
      <c r="C59" s="65" t="s">
        <v>120</v>
      </c>
      <c r="D59" s="67"/>
      <c r="E59" s="46"/>
      <c r="F59" s="46"/>
      <c r="G59" s="154"/>
      <c r="H59" s="46"/>
      <c r="I59" s="154"/>
      <c r="J59" s="46"/>
      <c r="K59" s="154"/>
      <c r="L59" s="154"/>
      <c r="M59" s="154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36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</row>
    <row r="60" spans="2:64" ht="36" x14ac:dyDescent="0.35">
      <c r="B60" s="64"/>
      <c r="C60" s="65" t="s">
        <v>121</v>
      </c>
      <c r="D60" s="66"/>
      <c r="E60" s="46"/>
      <c r="F60" s="46"/>
      <c r="G60" s="154"/>
      <c r="H60" s="46"/>
      <c r="I60" s="154"/>
      <c r="J60" s="46"/>
      <c r="K60" s="154"/>
      <c r="L60" s="154"/>
      <c r="M60" s="154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36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</row>
    <row r="61" spans="2:64" ht="54" x14ac:dyDescent="0.35">
      <c r="B61" s="68">
        <v>13.1</v>
      </c>
      <c r="C61" s="25" t="s">
        <v>122</v>
      </c>
      <c r="D61" s="25"/>
      <c r="E61" s="14"/>
      <c r="F61" s="14"/>
      <c r="G61" s="153"/>
      <c r="H61" s="14"/>
      <c r="I61" s="153"/>
      <c r="J61" s="14"/>
      <c r="K61" s="153"/>
      <c r="L61" s="153"/>
      <c r="M61" s="153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69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13"/>
      <c r="AU61" s="16" t="str">
        <f t="shared" ref="AU61:BK61" si="40">IF(U17+U38+U61+U64&gt;=U15," ","GRESEALA")</f>
        <v xml:space="preserve"> </v>
      </c>
      <c r="AV61" s="16" t="str">
        <f t="shared" si="40"/>
        <v xml:space="preserve"> </v>
      </c>
      <c r="AW61" s="16" t="str">
        <f t="shared" si="40"/>
        <v xml:space="preserve"> </v>
      </c>
      <c r="AX61" s="16" t="str">
        <f t="shared" si="40"/>
        <v xml:space="preserve"> </v>
      </c>
      <c r="AY61" s="16" t="str">
        <f t="shared" si="40"/>
        <v xml:space="preserve"> </v>
      </c>
      <c r="AZ61" s="16" t="str">
        <f t="shared" si="40"/>
        <v xml:space="preserve"> </v>
      </c>
      <c r="BA61" s="16" t="str">
        <f t="shared" si="40"/>
        <v xml:space="preserve"> </v>
      </c>
      <c r="BB61" s="16" t="str">
        <f t="shared" si="40"/>
        <v xml:space="preserve"> </v>
      </c>
      <c r="BC61" s="16" t="str">
        <f t="shared" si="40"/>
        <v xml:space="preserve"> </v>
      </c>
      <c r="BD61" s="16" t="str">
        <f t="shared" si="40"/>
        <v xml:space="preserve"> </v>
      </c>
      <c r="BE61" s="16" t="str">
        <f t="shared" si="40"/>
        <v xml:space="preserve"> </v>
      </c>
      <c r="BF61" s="16" t="str">
        <f t="shared" si="40"/>
        <v xml:space="preserve"> </v>
      </c>
      <c r="BG61" s="16" t="str">
        <f t="shared" si="40"/>
        <v xml:space="preserve"> </v>
      </c>
      <c r="BH61" s="16" t="str">
        <f t="shared" si="40"/>
        <v xml:space="preserve"> </v>
      </c>
      <c r="BI61" s="16" t="str">
        <f t="shared" si="40"/>
        <v xml:space="preserve"> </v>
      </c>
      <c r="BJ61" s="16" t="str">
        <f t="shared" si="40"/>
        <v xml:space="preserve"> </v>
      </c>
      <c r="BK61" s="16" t="str">
        <f t="shared" si="40"/>
        <v xml:space="preserve"> </v>
      </c>
    </row>
    <row r="62" spans="2:64" ht="54" x14ac:dyDescent="0.35">
      <c r="B62" s="29">
        <v>13</v>
      </c>
      <c r="C62" s="44" t="s">
        <v>123</v>
      </c>
      <c r="D62" s="66"/>
      <c r="E62" s="32"/>
      <c r="F62" s="32"/>
      <c r="G62" s="154"/>
      <c r="H62" s="32"/>
      <c r="I62" s="154"/>
      <c r="J62" s="32"/>
      <c r="K62" s="154"/>
      <c r="L62" s="154"/>
      <c r="M62" s="154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46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6"/>
      <c r="AU62" s="16" t="str">
        <f>IF(AL17+AL38+AL61+AL64&gt;=AL15," ","GRESEALA")</f>
        <v xml:space="preserve"> </v>
      </c>
      <c r="AV62" s="16" t="str">
        <f>IF(AR17+AR38+AR61+AR64&gt;=AR15," ","GRESEALA")</f>
        <v xml:space="preserve"> </v>
      </c>
      <c r="AW62" s="16" t="str">
        <f>IF(AS17+AS38+AS61+AS64&gt;=AS15," ","GRESEALA")</f>
        <v xml:space="preserve"> </v>
      </c>
      <c r="AX62" s="16" t="str">
        <f>IF(E55+F55=D55," ","GRESEALA")</f>
        <v xml:space="preserve"> </v>
      </c>
      <c r="AY62" s="22" t="str">
        <f>IF(G55+K55+I55+L55+M55=D55," ","GRESEALA")</f>
        <v xml:space="preserve"> </v>
      </c>
      <c r="AZ62" s="16" t="str">
        <f>IF(O55+P55=D55," ","GRESEALA")</f>
        <v xml:space="preserve"> </v>
      </c>
      <c r="BA62" s="16" t="str">
        <f>IF(Q55+S55+T55+U55+V55+W55=D55," ","GRESEALA")</f>
        <v xml:space="preserve"> </v>
      </c>
      <c r="BB62" s="16" t="str">
        <f>IF(X55+Y55+Z55=D55," ","GRESEALA")</f>
        <v xml:space="preserve"> </v>
      </c>
      <c r="BC62" s="22" t="str">
        <f>IF(AA55+AC55+AE55+AF55+AG55+AH55+AI55+AJ55+AK55+AL55+AM55+AN55+AO55+AP55+AQ55+AR55+AS55&gt;=D55," ","GRESEALA")</f>
        <v xml:space="preserve"> </v>
      </c>
      <c r="BD62" s="16" t="str">
        <f>IF(E56+F56=D56," ","GRESEALA")</f>
        <v xml:space="preserve"> </v>
      </c>
      <c r="BE62" s="22" t="str">
        <f>IF(G56+K56+I56+L56+M56=D56," ","GRESEALA")</f>
        <v xml:space="preserve"> </v>
      </c>
      <c r="BF62" s="16" t="str">
        <f>IF(O56+P56=D56," ","GRESEALA")</f>
        <v xml:space="preserve"> </v>
      </c>
      <c r="BG62" s="16" t="str">
        <f>IF(Q56+S56+T56+U56+V56+W56=D56," ","GRESEALA")</f>
        <v xml:space="preserve"> </v>
      </c>
      <c r="BH62" s="16" t="str">
        <f>IF(X56+Y56+Z56=D56," ","GRESEALA")</f>
        <v xml:space="preserve"> </v>
      </c>
      <c r="BI62" s="22" t="str">
        <f>IF(AA56+AC56+AE56+AF56+AG56+AH56+AI56+AJ56+AK56+AL56+AM56+AN56+AO56+AP56+AQ56+AR56+AS56&gt;=D56," ","GRESEALA")</f>
        <v xml:space="preserve"> </v>
      </c>
      <c r="BJ62" s="16" t="str">
        <f>IF(E61+F61=D61," ","GRESEALA")</f>
        <v xml:space="preserve"> </v>
      </c>
      <c r="BK62" s="22" t="str">
        <f>IF(G61+K61+I61+L61+M61=D61," ","GRESEALA")</f>
        <v xml:space="preserve"> </v>
      </c>
    </row>
    <row r="63" spans="2:64" ht="54" x14ac:dyDescent="0.35">
      <c r="B63" s="29">
        <v>14</v>
      </c>
      <c r="C63" s="44" t="s">
        <v>124</v>
      </c>
      <c r="D63" s="54"/>
      <c r="E63" s="32"/>
      <c r="F63" s="32"/>
      <c r="G63" s="154"/>
      <c r="H63" s="32"/>
      <c r="I63" s="154"/>
      <c r="J63" s="32"/>
      <c r="K63" s="154"/>
      <c r="L63" s="154"/>
      <c r="M63" s="154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46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6"/>
      <c r="AU63" s="16" t="str">
        <f>IF(O61+P61=D61," ","GRESEALA")</f>
        <v xml:space="preserve"> </v>
      </c>
      <c r="AV63" s="16" t="str">
        <f>IF(Q61+S61+T61+U61+V61+W61=D61," ","GRESEALA")</f>
        <v xml:space="preserve"> </v>
      </c>
      <c r="AW63" s="16" t="str">
        <f>IF(X61+Y61+Z61=D61," ","GRESEALA")</f>
        <v xml:space="preserve"> </v>
      </c>
      <c r="AX63" s="16" t="str">
        <f>IF(AA61+AC61+AE61+AF61+AG61+AH61+AI61+AJ61+AK61+AL61+AR61+AS61&gt;=D61," ","GRESEALA")</f>
        <v xml:space="preserve"> </v>
      </c>
      <c r="AY63" s="16" t="str">
        <f>IF(D56=AE56," ","GRESEALA")</f>
        <v xml:space="preserve"> </v>
      </c>
      <c r="AZ63" s="16" t="str">
        <f>IF(E62+F62=D62," ","GRESEALA")</f>
        <v xml:space="preserve"> </v>
      </c>
      <c r="BA63" s="22" t="str">
        <f>IF(G62+K62+I62+L62+M62=D62," ","GRESEALA")</f>
        <v xml:space="preserve"> </v>
      </c>
      <c r="BB63" s="16" t="str">
        <f>IF(O62+P62=D62," ","GRESEALA")</f>
        <v xml:space="preserve"> </v>
      </c>
      <c r="BC63" s="16" t="str">
        <f>IF(Q62+S62+T62+U62+V62+W62=D62," ","GRESEALA")</f>
        <v xml:space="preserve"> </v>
      </c>
      <c r="BD63" s="16" t="str">
        <f>IF(X62+Y62+Z62=D62," ","GRESEALA")</f>
        <v xml:space="preserve"> </v>
      </c>
      <c r="BE63" s="22" t="str">
        <f>IF(AA62+AC62+AE62+AF62+AG62+AH62+AI62+AJ62+AK62+AL62+AM62+AN62+AO62+AP62+AQ62+AR62+AS62&gt;=D62," ","GRESEALA")</f>
        <v xml:space="preserve"> </v>
      </c>
      <c r="BF63" s="16" t="str">
        <f>IF(E63+F63=D63," ","GRESEALA")</f>
        <v xml:space="preserve"> </v>
      </c>
      <c r="BG63" s="22" t="str">
        <f>IF(G63+K63+I63+L63+M63=D63," ","GRESEALA")</f>
        <v xml:space="preserve"> </v>
      </c>
      <c r="BH63" s="16" t="str">
        <f>IF(O63+P63=D63," ","GRESEALA")</f>
        <v xml:space="preserve"> </v>
      </c>
      <c r="BI63" s="16" t="str">
        <f>IF(Q63+S63+T63+U63+V63+W63=D63," ","GRESEALA")</f>
        <v xml:space="preserve"> </v>
      </c>
      <c r="BJ63" s="16" t="str">
        <f>IF(X63+Y63+Z63=D63," ","GRESEALA")</f>
        <v xml:space="preserve"> </v>
      </c>
      <c r="BK63" s="22" t="str">
        <f>IF(AA63+AC63+AE63+AF63+AG63+AH63+AI63+AJ63+AK63+AL63+AM63+AN63+AO63+AP63+AQ63+AR63+AS63&gt;=D63," ","GRESEALA")</f>
        <v xml:space="preserve"> </v>
      </c>
    </row>
    <row r="64" spans="2:64" s="26" customFormat="1" ht="36" x14ac:dyDescent="0.35">
      <c r="B64" s="68">
        <v>15.1</v>
      </c>
      <c r="C64" s="25" t="s">
        <v>125</v>
      </c>
      <c r="D64" s="25"/>
      <c r="E64" s="14"/>
      <c r="F64" s="14"/>
      <c r="G64" s="153"/>
      <c r="H64" s="14"/>
      <c r="I64" s="153"/>
      <c r="J64" s="14"/>
      <c r="K64" s="153"/>
      <c r="L64" s="153"/>
      <c r="M64" s="155"/>
      <c r="N64" s="70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69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13"/>
      <c r="AU64" s="16" t="str">
        <f>IF(E64+F64=D64," ","GRESEALA")</f>
        <v xml:space="preserve"> </v>
      </c>
      <c r="AV64" s="22" t="str">
        <f>IF(G64+K64+I64+L64+M64=D64," ","GRESEALA")</f>
        <v xml:space="preserve"> </v>
      </c>
      <c r="AW64" s="16" t="str">
        <f>IF(O64+P64=D64," ","GRESEALA")</f>
        <v xml:space="preserve"> </v>
      </c>
      <c r="AX64" s="16" t="str">
        <f>IF(Q64+S64+T64+U64+V64+W64=D64," ","GRESEALA")</f>
        <v xml:space="preserve"> </v>
      </c>
      <c r="AY64" s="16" t="str">
        <f>IF(X64+Y64+Z64=D64," ","GRESEALA")</f>
        <v xml:space="preserve"> </v>
      </c>
      <c r="AZ64" s="16" t="str">
        <f>IF(AA64+AC64+AE64+AF64+AG64+AH64+AI64+AJ64+AK64+AL64+AR64+AS64&gt;=D64," ","GRESEALA")</f>
        <v xml:space="preserve"> </v>
      </c>
      <c r="BA64" s="16" t="str">
        <f>IF(E65+F65=D65," ","GRESEALA")</f>
        <v xml:space="preserve"> </v>
      </c>
      <c r="BB64" s="22" t="str">
        <f>IF(G65+K65+I65+L65+M65=D65," ","GRESEALA")</f>
        <v xml:space="preserve"> </v>
      </c>
      <c r="BC64" s="16" t="str">
        <f>IF(O65+P65=D65," ","GRESEALA")</f>
        <v xml:space="preserve"> </v>
      </c>
      <c r="BD64" s="16" t="str">
        <f>IF(Q65+S65+T65+U65+V65+W65=D65," ","GRESEALA")</f>
        <v xml:space="preserve"> </v>
      </c>
      <c r="BE64" s="16" t="str">
        <f>IF(X65+Y65+Z65=D65," ","GRESEALA")</f>
        <v xml:space="preserve"> </v>
      </c>
      <c r="BF64" s="22" t="str">
        <f>IF(AA65+AC65+AE65+AF65+AG65+AH65+AI65+AJ65+AK65+AL65+AM65+AN65+AO65+AP65+AQ65+AR65+AS65&gt;=D65," ","GRESEALA")</f>
        <v xml:space="preserve"> </v>
      </c>
      <c r="BG64" s="16" t="str">
        <f>IF(E66+F66=D66," ","GRESEALA")</f>
        <v xml:space="preserve"> </v>
      </c>
      <c r="BH64" s="22" t="str">
        <f>IF(G66+K66+I66+L66+M66=D66," ","GRESEALA")</f>
        <v xml:space="preserve"> </v>
      </c>
      <c r="BI64" s="16" t="str">
        <f>IF(O66+P66=D66," ","GRESEALA")</f>
        <v xml:space="preserve"> </v>
      </c>
      <c r="BJ64" s="16" t="str">
        <f>IF(Q66+S66+T66+U66+V66+W66=D66," ","GRESEALA")</f>
        <v xml:space="preserve"> </v>
      </c>
      <c r="BK64" s="16" t="str">
        <f>IF(X66+Y66+Z66=D66," ","GRESEALA")</f>
        <v xml:space="preserve"> </v>
      </c>
    </row>
    <row r="65" spans="2:66" ht="36" x14ac:dyDescent="0.35">
      <c r="B65" s="29">
        <v>15</v>
      </c>
      <c r="C65" s="44" t="s">
        <v>126</v>
      </c>
      <c r="D65" s="54"/>
      <c r="E65" s="32"/>
      <c r="F65" s="32"/>
      <c r="G65" s="154"/>
      <c r="H65" s="32"/>
      <c r="I65" s="154"/>
      <c r="J65" s="32"/>
      <c r="K65" s="154"/>
      <c r="L65" s="154"/>
      <c r="M65" s="154"/>
      <c r="N65" s="46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46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6"/>
      <c r="AU65" s="16" t="str">
        <f>IF(E67+E68+E69=E66," ","GRESEALA")</f>
        <v xml:space="preserve"> </v>
      </c>
      <c r="AV65" s="16" t="str">
        <f>IF(F67+F68+F69=F66," ","GRESEALA")</f>
        <v xml:space="preserve"> </v>
      </c>
      <c r="AW65" s="16" t="str">
        <f>IF(G67+G68+G69=G66," ","GRESEALA")</f>
        <v xml:space="preserve"> </v>
      </c>
      <c r="AX65" s="16" t="str">
        <f>IF(H67+H68+H69=H66," ","GRESEALA")</f>
        <v xml:space="preserve"> </v>
      </c>
      <c r="AY65" s="16" t="str">
        <f t="shared" ref="AY65:BE65" si="41">IF(K67+K68+K69=K66," ","GRESEALA")</f>
        <v xml:space="preserve"> </v>
      </c>
      <c r="AZ65" s="22" t="str">
        <f t="shared" si="41"/>
        <v xml:space="preserve"> </v>
      </c>
      <c r="BA65" s="16" t="str">
        <f t="shared" si="41"/>
        <v xml:space="preserve"> </v>
      </c>
      <c r="BB65" s="16" t="str">
        <f t="shared" si="41"/>
        <v xml:space="preserve"> </v>
      </c>
      <c r="BC65" s="16" t="str">
        <f t="shared" si="41"/>
        <v xml:space="preserve"> </v>
      </c>
      <c r="BD65" s="16" t="str">
        <f t="shared" si="41"/>
        <v xml:space="preserve"> </v>
      </c>
      <c r="BE65" s="16" t="str">
        <f t="shared" si="41"/>
        <v xml:space="preserve"> </v>
      </c>
      <c r="BF65" s="16" t="str">
        <f t="shared" ref="BF65:BK65" si="42">IF(S67+S68+S69=S66," ","GRESEALA")</f>
        <v xml:space="preserve"> </v>
      </c>
      <c r="BG65" s="16" t="str">
        <f t="shared" si="42"/>
        <v xml:space="preserve"> </v>
      </c>
      <c r="BH65" s="16" t="str">
        <f t="shared" si="42"/>
        <v xml:space="preserve"> </v>
      </c>
      <c r="BI65" s="16" t="str">
        <f t="shared" si="42"/>
        <v xml:space="preserve"> </v>
      </c>
      <c r="BJ65" s="16" t="str">
        <f t="shared" si="42"/>
        <v xml:space="preserve"> </v>
      </c>
      <c r="BK65" s="16" t="str">
        <f t="shared" si="42"/>
        <v xml:space="preserve"> </v>
      </c>
      <c r="BL65" s="7"/>
    </row>
    <row r="66" spans="2:66" ht="36" x14ac:dyDescent="0.35">
      <c r="B66" s="19">
        <v>16</v>
      </c>
      <c r="C66" s="71" t="s">
        <v>127</v>
      </c>
      <c r="D66" s="72"/>
      <c r="E66" s="21"/>
      <c r="F66" s="21"/>
      <c r="G66" s="153"/>
      <c r="H66" s="21"/>
      <c r="I66" s="153"/>
      <c r="J66" s="21"/>
      <c r="K66" s="153"/>
      <c r="L66" s="153"/>
      <c r="M66" s="153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69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113"/>
      <c r="AU66" s="16" t="str">
        <f t="shared" ref="AU66:BH66" si="43">IF(Y67+Y68+Y69=Y66," ","GRESEALA")</f>
        <v xml:space="preserve"> </v>
      </c>
      <c r="AV66" s="16" t="str">
        <f t="shared" si="43"/>
        <v xml:space="preserve"> </v>
      </c>
      <c r="AW66" s="16" t="str">
        <f t="shared" si="43"/>
        <v xml:space="preserve"> </v>
      </c>
      <c r="AX66" s="16" t="str">
        <f t="shared" si="43"/>
        <v xml:space="preserve"> </v>
      </c>
      <c r="AY66" s="16" t="str">
        <f t="shared" si="43"/>
        <v xml:space="preserve"> </v>
      </c>
      <c r="AZ66" s="16" t="str">
        <f t="shared" si="43"/>
        <v xml:space="preserve"> </v>
      </c>
      <c r="BA66" s="16" t="str">
        <f t="shared" si="43"/>
        <v xml:space="preserve"> </v>
      </c>
      <c r="BB66" s="16" t="str">
        <f t="shared" si="43"/>
        <v xml:space="preserve"> </v>
      </c>
      <c r="BC66" s="16" t="str">
        <f t="shared" si="43"/>
        <v xml:space="preserve"> </v>
      </c>
      <c r="BD66" s="16" t="str">
        <f t="shared" si="43"/>
        <v xml:space="preserve"> </v>
      </c>
      <c r="BE66" s="16" t="str">
        <f t="shared" si="43"/>
        <v xml:space="preserve"> </v>
      </c>
      <c r="BF66" s="16" t="str">
        <f t="shared" si="43"/>
        <v xml:space="preserve"> </v>
      </c>
      <c r="BG66" s="16" t="str">
        <f t="shared" si="43"/>
        <v xml:space="preserve"> </v>
      </c>
      <c r="BH66" s="16" t="str">
        <f t="shared" si="43"/>
        <v xml:space="preserve"> </v>
      </c>
      <c r="BI66" s="16" t="str">
        <f t="shared" ref="BI66:BJ66" si="44">IF(AR67+AR68+AR69=AR66," ","GRESEALA")</f>
        <v xml:space="preserve"> </v>
      </c>
      <c r="BJ66" s="16" t="str">
        <f t="shared" si="44"/>
        <v xml:space="preserve"> </v>
      </c>
      <c r="BK66" s="22" t="str">
        <f>IF(AA66+AC66+AE66+AF66+AG66+AH66+AI66+AJ66+AK66+AL66+AM66+AN66+AO66+AP66+AQ66+AR66+AS66&gt;=D66," ","GRESEALA")</f>
        <v xml:space="preserve"> </v>
      </c>
      <c r="BL66" s="73" t="str">
        <f>IF(X37+Y37+Z37=D37," ","GRESEALA")</f>
        <v xml:space="preserve"> </v>
      </c>
    </row>
    <row r="67" spans="2:66" x14ac:dyDescent="0.35">
      <c r="B67" s="34" t="s">
        <v>128</v>
      </c>
      <c r="C67" s="74"/>
      <c r="D67" s="54"/>
      <c r="E67" s="32"/>
      <c r="F67" s="32"/>
      <c r="G67" s="154"/>
      <c r="H67" s="32"/>
      <c r="I67" s="154"/>
      <c r="J67" s="32"/>
      <c r="K67" s="154"/>
      <c r="L67" s="154"/>
      <c r="M67" s="154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46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6"/>
      <c r="AU67" s="16" t="str">
        <f>IF(E21+F21=D21," ","GRESEALA")</f>
        <v xml:space="preserve"> </v>
      </c>
      <c r="AV67" s="22" t="str">
        <f>IF(G21+K21+I21+L21+M21=D21," ","GRESEALA")</f>
        <v xml:space="preserve"> </v>
      </c>
      <c r="AW67" s="16" t="str">
        <f>IF(O21+P21=D21," ","GRESEALA")</f>
        <v xml:space="preserve"> </v>
      </c>
      <c r="AX67" s="16" t="str">
        <f>IF(Q21+S21+T21+U21+V21+W21=D21," ","GRESEALA")</f>
        <v xml:space="preserve"> </v>
      </c>
      <c r="AY67" s="16" t="str">
        <f>IF(X21+Y21+Z21=D21," ","GRESEALA")</f>
        <v xml:space="preserve"> </v>
      </c>
      <c r="AZ67" s="22" t="str">
        <f>IF(AA21+AC21+AE21+AF21+AG21+AH21+AI21+AJ21+AK21+AL21+AM21+AN21+AO21+AP21+AQ21+AR21+AS21&gt;=D21," ","GRESEALA")</f>
        <v xml:space="preserve"> </v>
      </c>
      <c r="BA67" s="73" t="str">
        <f>IF(E19+F19=D19," ","GRESEALA")</f>
        <v xml:space="preserve"> </v>
      </c>
      <c r="BB67" s="22" t="str">
        <f>IF(G19+K19+I19+L19+M19=D19," ","GRESEALA")</f>
        <v xml:space="preserve"> </v>
      </c>
      <c r="BC67" s="73" t="str">
        <f>IF(O19+P19=D19," ","GRESEALA")</f>
        <v xml:space="preserve"> </v>
      </c>
      <c r="BD67" s="73" t="str">
        <f>IF(Q19+S19+T19+U19+V19+W19=D19," ","GRESEALA")</f>
        <v xml:space="preserve"> </v>
      </c>
      <c r="BE67" s="73" t="str">
        <f>IF(X19+Y19+Z19=D19," ","GRESEALA")</f>
        <v xml:space="preserve"> </v>
      </c>
      <c r="BF67" s="73" t="str">
        <f>IF(E20+F20=D20," ","GRESEALA")</f>
        <v xml:space="preserve"> </v>
      </c>
      <c r="BG67" s="22" t="str">
        <f>IF(G20+K20+I20+L20+M20=D20," ","GRESEALA")</f>
        <v xml:space="preserve"> </v>
      </c>
      <c r="BH67" s="73" t="str">
        <f>IF(O20+P20=D20," ","GRESEALA")</f>
        <v xml:space="preserve"> </v>
      </c>
      <c r="BI67" s="73" t="str">
        <f>IF(Q20+S20+T20+U20+V20+W20=D20," ","GRESEALA")</f>
        <v xml:space="preserve"> </v>
      </c>
      <c r="BJ67" s="73" t="str">
        <f>IF(X20+Y20+Z20=D20," ","GRESEALA")</f>
        <v xml:space="preserve"> </v>
      </c>
      <c r="BK67" s="73" t="str">
        <f>IF(E21+F21=D21," ","GRESEALA")</f>
        <v xml:space="preserve"> </v>
      </c>
      <c r="BL67" s="73" t="str">
        <f>IF(E37+F37=D37," ","GRESEALA")</f>
        <v xml:space="preserve"> </v>
      </c>
      <c r="BM67" s="22" t="str">
        <f>IF(G37+K37+I37+L37+M37=D37," ","GRESEALA")</f>
        <v xml:space="preserve"> </v>
      </c>
      <c r="BN67" s="73" t="str">
        <f>IF(O37+P37=D37," ","GRESEALA")</f>
        <v xml:space="preserve"> </v>
      </c>
    </row>
    <row r="68" spans="2:66" x14ac:dyDescent="0.35">
      <c r="B68" s="34" t="s">
        <v>129</v>
      </c>
      <c r="C68" s="74"/>
      <c r="D68" s="54">
        <v>0</v>
      </c>
      <c r="E68" s="32">
        <v>0</v>
      </c>
      <c r="F68" s="32">
        <v>0</v>
      </c>
      <c r="G68" s="154">
        <v>0</v>
      </c>
      <c r="H68" s="32">
        <v>0</v>
      </c>
      <c r="I68" s="154">
        <v>0</v>
      </c>
      <c r="J68" s="32">
        <v>0</v>
      </c>
      <c r="K68" s="154">
        <v>0</v>
      </c>
      <c r="L68" s="154">
        <v>0</v>
      </c>
      <c r="M68" s="154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46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2">
        <v>0</v>
      </c>
      <c r="AL68" s="32">
        <v>0</v>
      </c>
      <c r="AM68" s="32">
        <v>0</v>
      </c>
      <c r="AN68" s="32">
        <v>0</v>
      </c>
      <c r="AO68" s="32">
        <v>0</v>
      </c>
      <c r="AP68" s="32">
        <v>0</v>
      </c>
      <c r="AQ68" s="32">
        <v>0</v>
      </c>
      <c r="AR68" s="32">
        <v>0</v>
      </c>
      <c r="AS68" s="32">
        <v>0</v>
      </c>
      <c r="AT68" s="36"/>
      <c r="AU68" s="73" t="str">
        <f>IF(G21+I21+K21+L21+M21=D21," ","GRESEALA")</f>
        <v xml:space="preserve"> </v>
      </c>
      <c r="AV68" s="73" t="str">
        <f>IF(O21+P21=D21," ","GRESEALA")</f>
        <v xml:space="preserve"> </v>
      </c>
      <c r="AW68" s="73" t="str">
        <f>IF(Q21+S21+T21+U21+V21+W21=D21," ","GRESEALA")</f>
        <v xml:space="preserve"> </v>
      </c>
      <c r="AX68" s="73" t="str">
        <f>IF(X21+Y21+Z21=D21," ","GRESEALA")</f>
        <v xml:space="preserve"> </v>
      </c>
      <c r="AY68" s="73" t="str">
        <f>IF(E22+F22=D22," ","GRESEALA")</f>
        <v xml:space="preserve"> </v>
      </c>
      <c r="AZ68" s="22" t="str">
        <f>IF(G22+K22+I22+L22+M22=D22," ","GRESEALA")</f>
        <v xml:space="preserve"> </v>
      </c>
      <c r="BA68" s="73" t="str">
        <f>IF(O22+P22=D22," ","GRESEALA")</f>
        <v xml:space="preserve"> </v>
      </c>
      <c r="BB68" s="73" t="str">
        <f>IF(Q22+S22+T22+U22+V22+W22=D22," ","GRESEALA")</f>
        <v xml:space="preserve"> </v>
      </c>
      <c r="BC68" s="73" t="str">
        <f>IF(X22+Y22+Z22=D22," ","GRESEALA")</f>
        <v xml:space="preserve"> </v>
      </c>
      <c r="BD68" s="73" t="str">
        <f>IF(E23+F23=D23," ","GRESEALA")</f>
        <v xml:space="preserve"> </v>
      </c>
      <c r="BE68" s="22" t="str">
        <f>IF(G23+K23+I23+L23+M23=D23," ","GRESEALA")</f>
        <v xml:space="preserve"> </v>
      </c>
      <c r="BF68" s="73" t="str">
        <f>IF(O23+P23=D23," ","GRESEALA")</f>
        <v xml:space="preserve"> </v>
      </c>
      <c r="BG68" s="73" t="str">
        <f>IF(Q23+S23+T23+U23+V23+W23=D23," ","GRESEALA")</f>
        <v xml:space="preserve"> </v>
      </c>
      <c r="BH68" s="73" t="str">
        <f>IF(X23+Y23+Z23=D23," ","GRESEALA")</f>
        <v xml:space="preserve"> </v>
      </c>
      <c r="BI68" s="75" t="str">
        <f>IF(E24+F24=D24," ","GRESEALA")</f>
        <v xml:space="preserve"> </v>
      </c>
      <c r="BJ68" s="76" t="str">
        <f>IF(G24+K24+I24+L24+M24=D24," ","GRESEALA")</f>
        <v xml:space="preserve"> </v>
      </c>
      <c r="BK68" s="75" t="str">
        <f>IF(O24+P24=D24," ","GRESEALA")</f>
        <v xml:space="preserve"> </v>
      </c>
      <c r="BL68" s="77" t="str">
        <f>IF(Q24+S24+T24+U24+V24+W24=D24," ","GRESEALA")</f>
        <v xml:space="preserve"> </v>
      </c>
      <c r="BM68" s="78" t="str">
        <f>IF(X24+Y24+Z24=D24," ","GRESEALA")</f>
        <v xml:space="preserve"> </v>
      </c>
      <c r="BN68" s="73" t="str">
        <f>IF(Q37+S37+T37+U37+V37+W37=D37," ","GRESEALA")</f>
        <v xml:space="preserve"> </v>
      </c>
    </row>
    <row r="69" spans="2:66" x14ac:dyDescent="0.35">
      <c r="B69" s="34" t="s">
        <v>130</v>
      </c>
      <c r="C69" s="74"/>
      <c r="D69" s="54">
        <v>0</v>
      </c>
      <c r="E69" s="32">
        <v>0</v>
      </c>
      <c r="F69" s="32">
        <v>0</v>
      </c>
      <c r="G69" s="154">
        <v>0</v>
      </c>
      <c r="H69" s="32">
        <v>0</v>
      </c>
      <c r="I69" s="154">
        <v>0</v>
      </c>
      <c r="J69" s="32">
        <v>0</v>
      </c>
      <c r="K69" s="154">
        <v>0</v>
      </c>
      <c r="L69" s="154">
        <v>0</v>
      </c>
      <c r="M69" s="154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46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Q69" s="32">
        <v>0</v>
      </c>
      <c r="AR69" s="32">
        <v>0</v>
      </c>
      <c r="AS69" s="32">
        <v>0</v>
      </c>
      <c r="AT69" s="36"/>
      <c r="AU69" s="73" t="str">
        <f>IF(E25+F25=D25," ","GRESEALA")</f>
        <v xml:space="preserve"> </v>
      </c>
      <c r="AV69" s="22" t="str">
        <f>IF(G25+K25+I25+L25+M25=D25," ","GRESEALA")</f>
        <v xml:space="preserve"> </v>
      </c>
      <c r="AW69" s="73" t="str">
        <f>IF(O25+P25=D25," ","GRESEALA")</f>
        <v xml:space="preserve"> </v>
      </c>
      <c r="AX69" s="73" t="str">
        <f>IF(Q25+S25+T25+U25+V25+W25=D25," ","GRESEALA")</f>
        <v xml:space="preserve"> </v>
      </c>
      <c r="AY69" s="73" t="str">
        <f>IF(X25+Y25+Z25=D25," ","GRESEALA")</f>
        <v xml:space="preserve"> </v>
      </c>
      <c r="AZ69" s="73" t="str">
        <f>IF(E26+F26=D26," ","GRESEALA")</f>
        <v xml:space="preserve"> </v>
      </c>
      <c r="BA69" s="22" t="str">
        <f>IF(G26+K26+I26+L26+M26=D26," ","GRESEALA")</f>
        <v xml:space="preserve"> </v>
      </c>
      <c r="BB69" s="73" t="str">
        <f>IF(O26+P26=D26," ","GRESEALA")</f>
        <v xml:space="preserve"> </v>
      </c>
      <c r="BC69" s="73" t="str">
        <f>IF(Q26+S26+T26+U26+V26+W26=D26," ","GRESEALA")</f>
        <v xml:space="preserve"> </v>
      </c>
      <c r="BD69" s="73" t="str">
        <f>IF(X26+Y26+Z26=D26," ","GRESEALA")</f>
        <v xml:space="preserve"> </v>
      </c>
      <c r="BE69" s="73" t="str">
        <f>IF(E27+F27=D27," ","GRESEALA")</f>
        <v xml:space="preserve"> </v>
      </c>
      <c r="BF69" s="22" t="str">
        <f>IF(G27+K27+I27+L27+M27=D27," ","GRESEALA")</f>
        <v xml:space="preserve"> </v>
      </c>
      <c r="BG69" s="73" t="str">
        <f>IF(O27+P27=D27," ","GRESEALA")</f>
        <v xml:space="preserve"> </v>
      </c>
      <c r="BH69" s="73" t="str">
        <f>IF(Q27+S27+T27+U27+V27+W27=D27," ","GRESEALA")</f>
        <v xml:space="preserve"> </v>
      </c>
      <c r="BI69" s="73" t="str">
        <f>IF(X27+Y27+Z27=D27," ","GRESEALA")</f>
        <v xml:space="preserve"> </v>
      </c>
      <c r="BJ69" s="73" t="str">
        <f>IF(E28+F28=D28," ","GRESEALA")</f>
        <v xml:space="preserve"> </v>
      </c>
      <c r="BK69" s="22" t="str">
        <f>IF(G28+K28+I28+L28+M28=D28," ","GRESEALA")</f>
        <v xml:space="preserve"> </v>
      </c>
      <c r="BL69" s="73" t="str">
        <f>IF(O28+P28=D28," ","GRESEALA")</f>
        <v xml:space="preserve"> </v>
      </c>
      <c r="BM69" s="73" t="str">
        <f>IF(Q28+S28+T28+U28+V28+W28=D28," ","GRESEALA")</f>
        <v xml:space="preserve"> </v>
      </c>
      <c r="BN69" s="73" t="str">
        <f>IF(X28+Y28+Z28=D28," ","GRESEALA")</f>
        <v xml:space="preserve"> </v>
      </c>
    </row>
    <row r="70" spans="2:66" ht="36" x14ac:dyDescent="0.35">
      <c r="B70" s="19" t="s">
        <v>131</v>
      </c>
      <c r="C70" s="20" t="s">
        <v>132</v>
      </c>
      <c r="D70" s="28">
        <v>1619</v>
      </c>
      <c r="E70" s="28">
        <v>607</v>
      </c>
      <c r="F70" s="28">
        <v>1012</v>
      </c>
      <c r="G70" s="157">
        <v>305</v>
      </c>
      <c r="H70" s="28">
        <v>233</v>
      </c>
      <c r="I70" s="157">
        <v>105</v>
      </c>
      <c r="J70" s="28">
        <v>48</v>
      </c>
      <c r="K70" s="157">
        <v>102</v>
      </c>
      <c r="L70" s="157">
        <v>233</v>
      </c>
      <c r="M70" s="157">
        <v>874</v>
      </c>
      <c r="N70" s="28">
        <v>302</v>
      </c>
      <c r="O70" s="28">
        <v>760</v>
      </c>
      <c r="P70" s="28">
        <v>859</v>
      </c>
      <c r="Q70" s="28">
        <v>135</v>
      </c>
      <c r="R70" s="28">
        <v>11</v>
      </c>
      <c r="S70" s="28">
        <v>543</v>
      </c>
      <c r="T70" s="28">
        <v>451</v>
      </c>
      <c r="U70" s="28">
        <v>343</v>
      </c>
      <c r="V70" s="28">
        <v>49</v>
      </c>
      <c r="W70" s="28">
        <v>98</v>
      </c>
      <c r="X70" s="28">
        <v>1309</v>
      </c>
      <c r="Y70" s="28">
        <v>310</v>
      </c>
      <c r="Z70" s="28">
        <v>0</v>
      </c>
      <c r="AA70" s="28">
        <v>23</v>
      </c>
      <c r="AB70" s="28">
        <v>0</v>
      </c>
      <c r="AC70" s="28">
        <v>72</v>
      </c>
      <c r="AD70" s="28">
        <v>0</v>
      </c>
      <c r="AE70" s="28">
        <v>3</v>
      </c>
      <c r="AF70" s="28">
        <v>20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8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1501</v>
      </c>
      <c r="AT70" s="66"/>
      <c r="AU70" s="73" t="str">
        <f>IF(E29+F29=D29," ","GRESEALA")</f>
        <v xml:space="preserve"> </v>
      </c>
      <c r="AV70" s="22" t="str">
        <f>IF(G29+K29+I29+L29+M29=D29," ","GRESEALA")</f>
        <v xml:space="preserve"> </v>
      </c>
      <c r="AW70" s="73" t="str">
        <f>IF(O29+P29=D29," ","GRESEALA")</f>
        <v xml:space="preserve"> </v>
      </c>
      <c r="AX70" s="73" t="str">
        <f>IF(Q29+S29+T29+U29+V29+W29=D29," ","GRESEALA")</f>
        <v xml:space="preserve"> </v>
      </c>
      <c r="AY70" s="73" t="str">
        <f>IF(X29+Y29+Z29=D29," ","GRESEALA")</f>
        <v xml:space="preserve"> </v>
      </c>
      <c r="AZ70" s="73" t="str">
        <f>IF(E30+F30=D30," ","GRESEALA")</f>
        <v xml:space="preserve"> </v>
      </c>
      <c r="BA70" s="22" t="str">
        <f>IF(G30+K30+I30+L30++M30=D30," ","GRESEALA")</f>
        <v xml:space="preserve"> </v>
      </c>
      <c r="BB70" s="73" t="str">
        <f>IF(O30+P30=D30," ","GRESEALA")</f>
        <v xml:space="preserve"> </v>
      </c>
      <c r="BC70" s="73" t="str">
        <f>IF(Q30+S30+T30+U30+V30+W30=D30," ","GRESEALA")</f>
        <v xml:space="preserve"> </v>
      </c>
      <c r="BD70" s="73" t="str">
        <f>IF(X30+Y30+Z30=D30," ","GRESEALA")</f>
        <v xml:space="preserve"> </v>
      </c>
      <c r="BE70" s="73" t="str">
        <f>IF(E31+F31=D31," ","GRESEALA")</f>
        <v xml:space="preserve"> </v>
      </c>
      <c r="BF70" s="22" t="str">
        <f>IF(G31+K31+I31+L31+M31=D31," ","GRESEALA")</f>
        <v xml:space="preserve"> </v>
      </c>
      <c r="BG70" s="73" t="str">
        <f>IF(O31+P31=D31," ","GRESEALA")</f>
        <v xml:space="preserve"> </v>
      </c>
      <c r="BH70" s="73" t="str">
        <f>IF(Q31+S31+T31+U31+V31+W31=D31," ","GRESEALA")</f>
        <v xml:space="preserve"> </v>
      </c>
      <c r="BI70" s="73" t="str">
        <f>IF(X31+Y31+Z31=D31," ","GRESEALA")</f>
        <v xml:space="preserve"> </v>
      </c>
      <c r="BJ70" s="73" t="str">
        <f>IF(E32+F32=D32," ","GRESEALA")</f>
        <v xml:space="preserve"> </v>
      </c>
      <c r="BK70" s="22" t="str">
        <f>IF(G32+K32+I32+L32+M32=D32," ","GRESEALA")</f>
        <v xml:space="preserve"> </v>
      </c>
      <c r="BL70" s="73" t="str">
        <f>IF(O32+P32=D32," ","GRESEALA")</f>
        <v xml:space="preserve"> </v>
      </c>
      <c r="BM70" s="73" t="str">
        <f>IF(Q32+S32+T32+U32+V32+W32=D32," ","GRESEALA")</f>
        <v xml:space="preserve"> </v>
      </c>
      <c r="BN70" s="73" t="str">
        <f>IF(X32+Y32+Z32=D32," ","GRESEALA")</f>
        <v xml:space="preserve"> </v>
      </c>
    </row>
    <row r="71" spans="2:66" x14ac:dyDescent="0.35">
      <c r="B71" s="79"/>
      <c r="C71" s="80" t="s">
        <v>133</v>
      </c>
      <c r="D71" s="81" t="e">
        <v>#VALUE!</v>
      </c>
      <c r="E71" s="82" t="e">
        <v>#VALUE!</v>
      </c>
      <c r="F71" s="82" t="e">
        <v>#VALUE!</v>
      </c>
      <c r="G71" s="158" t="e">
        <v>#VALUE!</v>
      </c>
      <c r="H71" s="82" t="e">
        <v>#VALUE!</v>
      </c>
      <c r="I71" s="158" t="e">
        <v>#VALUE!</v>
      </c>
      <c r="J71" s="82" t="e">
        <v>#VALUE!</v>
      </c>
      <c r="K71" s="158" t="e">
        <v>#VALUE!</v>
      </c>
      <c r="L71" s="158" t="e">
        <v>#VALUE!</v>
      </c>
      <c r="M71" s="158" t="e">
        <v>#VALUE!</v>
      </c>
      <c r="N71" s="82" t="e">
        <v>#VALUE!</v>
      </c>
      <c r="O71" s="82" t="e">
        <v>#VALUE!</v>
      </c>
      <c r="P71" s="82" t="e">
        <v>#VALUE!</v>
      </c>
      <c r="Q71" s="82" t="e">
        <v>#VALUE!</v>
      </c>
      <c r="R71" s="82" t="e">
        <v>#VALUE!</v>
      </c>
      <c r="S71" s="82" t="e">
        <v>#VALUE!</v>
      </c>
      <c r="T71" s="82" t="e">
        <v>#VALUE!</v>
      </c>
      <c r="U71" s="82" t="e">
        <v>#VALUE!</v>
      </c>
      <c r="V71" s="82" t="e">
        <v>#VALUE!</v>
      </c>
      <c r="W71" s="82" t="e">
        <v>#VALUE!</v>
      </c>
      <c r="X71" s="82" t="e">
        <v>#VALUE!</v>
      </c>
      <c r="Y71" s="82" t="e">
        <v>#VALUE!</v>
      </c>
      <c r="Z71" s="82" t="e">
        <v>#VALUE!</v>
      </c>
      <c r="AA71" s="82" t="e">
        <v>#VALUE!</v>
      </c>
      <c r="AB71" s="82" t="e">
        <v>#VALUE!</v>
      </c>
      <c r="AC71" s="82" t="e">
        <v>#VALUE!</v>
      </c>
      <c r="AD71" s="82" t="e">
        <v>#VALUE!</v>
      </c>
      <c r="AE71" s="82" t="e">
        <v>#VALUE!</v>
      </c>
      <c r="AF71" s="82" t="e">
        <v>#VALUE!</v>
      </c>
      <c r="AG71" s="82" t="e">
        <v>#VALUE!</v>
      </c>
      <c r="AH71" s="82" t="e">
        <v>#VALUE!</v>
      </c>
      <c r="AI71" s="82" t="e">
        <v>#VALUE!</v>
      </c>
      <c r="AJ71" s="82" t="e">
        <v>#VALUE!</v>
      </c>
      <c r="AK71" s="82" t="e">
        <v>#VALUE!</v>
      </c>
      <c r="AL71" s="82" t="e">
        <v>#VALUE!</v>
      </c>
      <c r="AM71" s="82" t="e">
        <v>#VALUE!</v>
      </c>
      <c r="AN71" s="82" t="e">
        <v>#VALUE!</v>
      </c>
      <c r="AO71" s="82" t="e">
        <v>#VALUE!</v>
      </c>
      <c r="AP71" s="82" t="e">
        <v>#VALUE!</v>
      </c>
      <c r="AQ71" s="82" t="e">
        <v>#VALUE!</v>
      </c>
      <c r="AR71" s="82" t="e">
        <v>#VALUE!</v>
      </c>
      <c r="AS71" s="82" t="e">
        <v>#VALUE!</v>
      </c>
      <c r="AT71" s="115"/>
      <c r="AU71" s="73" t="str">
        <f>IF(E33+F33=D33," ","GRESEALA")</f>
        <v xml:space="preserve"> </v>
      </c>
      <c r="AV71" s="22" t="str">
        <f>IF(G33+K33+I33+L33+M33=D33," ","GRESEALA")</f>
        <v xml:space="preserve"> </v>
      </c>
      <c r="AW71" s="73" t="str">
        <f>IF(O33+P33=D33," ","GRESEALA")</f>
        <v xml:space="preserve"> </v>
      </c>
      <c r="AX71" s="73" t="str">
        <f>IF(Q33+S33+T33+U33+V33+W33=D33," ","GRESEALA")</f>
        <v xml:space="preserve"> </v>
      </c>
      <c r="AY71" s="73" t="str">
        <f>IF(X33+Y33+Z33=D33," ","GRESEALA")</f>
        <v xml:space="preserve"> </v>
      </c>
      <c r="AZ71" s="73" t="str">
        <f>IF(E34+F34=D34," ","GRESEALA")</f>
        <v xml:space="preserve"> </v>
      </c>
      <c r="BA71" s="22" t="str">
        <f>IF(G34+K34+I34+L34+M34=D34," ","GRESEALA")</f>
        <v xml:space="preserve"> </v>
      </c>
      <c r="BB71" s="73" t="str">
        <f>IF(O34+P34=D34," ","GRESEALA")</f>
        <v xml:space="preserve"> </v>
      </c>
      <c r="BC71" s="73" t="str">
        <f>IF(Q34+S34+T34+U34+V34+W34=D34," ","GRESEALA")</f>
        <v xml:space="preserve"> </v>
      </c>
      <c r="BD71" s="73" t="str">
        <f>IF(X34+Y34+Z34=D34," ","GRESEALA")</f>
        <v xml:space="preserve"> </v>
      </c>
      <c r="BE71" s="73" t="str">
        <f>IF(E35+F35=D35," ","GRESEALA")</f>
        <v xml:space="preserve"> </v>
      </c>
      <c r="BF71" s="22" t="str">
        <f>IF(G35+K35+I35+L35+M35=D35," ","GRESEALA")</f>
        <v xml:space="preserve"> </v>
      </c>
      <c r="BG71" s="73" t="str">
        <f>IF(O35+P35=D35," ","GRESEALA")</f>
        <v xml:space="preserve"> </v>
      </c>
      <c r="BH71" s="73" t="str">
        <f>IF(Q35+S35+T35+U35+V35+W35=D35," ","GRESEALA")</f>
        <v xml:space="preserve"> </v>
      </c>
      <c r="BI71" s="73" t="str">
        <f>IF(X35+Y35+Z35=D35," ","GRESEALA")</f>
        <v xml:space="preserve"> </v>
      </c>
      <c r="BJ71" s="73" t="str">
        <f>IF(E36+F36=D36," ","GRESEALA")</f>
        <v xml:space="preserve"> </v>
      </c>
      <c r="BK71" s="22" t="str">
        <f>IF(G36+K36+I36+L36+M36=D36," ","GRESEALA")</f>
        <v xml:space="preserve"> </v>
      </c>
      <c r="BL71" s="73" t="str">
        <f>IF(O36+P36=D36," ","GRESEALA")</f>
        <v xml:space="preserve"> </v>
      </c>
      <c r="BM71" s="73" t="str">
        <f>IF(Q36+S36+T36+U36+V36+W36=D36," ","GRESEALA")</f>
        <v xml:space="preserve"> </v>
      </c>
      <c r="BN71" s="73" t="str">
        <f>IF(X36+Y36+Z36=D36," ","GRESEALA")</f>
        <v xml:space="preserve"> </v>
      </c>
    </row>
    <row r="72" spans="2:66" s="37" customFormat="1" ht="36" x14ac:dyDescent="0.35">
      <c r="B72" s="133"/>
      <c r="C72" s="134" t="s">
        <v>148</v>
      </c>
      <c r="D72" s="135"/>
      <c r="E72" s="132"/>
      <c r="F72" s="132"/>
      <c r="G72" s="159"/>
      <c r="H72" s="132"/>
      <c r="I72" s="159"/>
      <c r="J72" s="132"/>
      <c r="K72" s="159"/>
      <c r="L72" s="159"/>
      <c r="M72" s="159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</row>
    <row r="73" spans="2:66" s="37" customFormat="1" x14ac:dyDescent="0.35">
      <c r="B73" s="133"/>
      <c r="C73" s="134"/>
      <c r="D73" s="135"/>
      <c r="E73" s="132"/>
      <c r="F73" s="132"/>
      <c r="G73" s="159"/>
      <c r="H73" s="132"/>
      <c r="I73" s="159"/>
      <c r="J73" s="132"/>
      <c r="K73" s="159"/>
      <c r="L73" s="159"/>
      <c r="M73" s="159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</row>
    <row r="74" spans="2:66" s="37" customFormat="1" x14ac:dyDescent="0.35">
      <c r="B74" s="133"/>
      <c r="C74" s="134" t="s">
        <v>187</v>
      </c>
      <c r="D74" s="135"/>
      <c r="E74" s="132"/>
      <c r="F74" s="132" t="s">
        <v>188</v>
      </c>
      <c r="G74" s="159"/>
      <c r="H74" s="132"/>
      <c r="I74" s="159"/>
      <c r="J74" s="132"/>
      <c r="K74" s="159"/>
      <c r="L74" s="159"/>
      <c r="M74" s="159"/>
      <c r="N74" s="132"/>
      <c r="O74" s="132"/>
      <c r="P74" s="132"/>
      <c r="Q74" s="132"/>
      <c r="R74" s="132"/>
      <c r="S74" s="132"/>
      <c r="T74" s="132"/>
      <c r="U74" s="132" t="s">
        <v>189</v>
      </c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</row>
    <row r="75" spans="2:66" s="37" customFormat="1" x14ac:dyDescent="0.35">
      <c r="B75" s="133"/>
      <c r="C75" s="134"/>
      <c r="D75" s="135"/>
      <c r="E75" s="132"/>
      <c r="F75" s="132"/>
      <c r="G75" s="159"/>
      <c r="H75" s="132"/>
      <c r="I75" s="159"/>
      <c r="J75" s="132"/>
      <c r="K75" s="159"/>
      <c r="L75" s="159"/>
      <c r="M75" s="159"/>
      <c r="N75" s="132"/>
      <c r="O75" s="132"/>
      <c r="P75" s="132"/>
      <c r="Q75" s="132"/>
      <c r="R75" s="132"/>
      <c r="S75" s="132"/>
      <c r="T75" s="132"/>
      <c r="U75" s="132" t="s">
        <v>190</v>
      </c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</row>
    <row r="76" spans="2:66" s="37" customFormat="1" x14ac:dyDescent="0.35">
      <c r="B76" s="133"/>
      <c r="C76" s="134"/>
      <c r="D76" s="135"/>
      <c r="E76" s="132"/>
      <c r="F76" s="132"/>
      <c r="G76" s="159"/>
      <c r="H76" s="132"/>
      <c r="I76" s="159"/>
      <c r="J76" s="132"/>
      <c r="K76" s="159"/>
      <c r="L76" s="159"/>
      <c r="M76" s="159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</row>
    <row r="77" spans="2:66" x14ac:dyDescent="0.35">
      <c r="C77" s="6" t="s">
        <v>134</v>
      </c>
      <c r="D77" s="83"/>
      <c r="E77" s="83"/>
      <c r="F77" s="83"/>
      <c r="G77" s="160"/>
      <c r="H77" s="83"/>
      <c r="I77" s="160"/>
      <c r="J77" s="83"/>
      <c r="K77" s="149"/>
      <c r="L77" s="149"/>
      <c r="N77" s="85"/>
      <c r="O77" s="85"/>
      <c r="P77" s="85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12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8"/>
      <c r="AV77" s="88"/>
      <c r="AW77" s="88"/>
      <c r="BA77" s="88"/>
      <c r="BB77" s="88"/>
      <c r="BC77" s="88"/>
      <c r="BD77" s="88"/>
      <c r="BE77" s="88"/>
      <c r="BG77" s="88"/>
      <c r="BH77" s="88"/>
    </row>
    <row r="78" spans="2:66" x14ac:dyDescent="0.35">
      <c r="C78" s="4" t="s">
        <v>135</v>
      </c>
      <c r="D78" s="83"/>
      <c r="E78" s="83"/>
      <c r="F78" s="83"/>
      <c r="G78" s="160"/>
      <c r="H78" s="83"/>
      <c r="I78" s="160"/>
      <c r="J78" s="83"/>
      <c r="K78" s="149"/>
      <c r="L78" s="149"/>
      <c r="N78" s="85"/>
      <c r="O78" s="85"/>
      <c r="P78" s="85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8"/>
      <c r="AV78" s="88"/>
      <c r="AW78" s="88"/>
      <c r="BA78" s="88"/>
      <c r="BB78" s="88"/>
      <c r="BC78" s="88"/>
      <c r="BD78" s="88"/>
      <c r="BE78" s="88"/>
      <c r="BG78" s="88"/>
      <c r="BH78" s="88"/>
    </row>
    <row r="79" spans="2:66" x14ac:dyDescent="0.35">
      <c r="C79" s="4" t="s">
        <v>136</v>
      </c>
      <c r="D79" s="83"/>
      <c r="E79" s="83"/>
      <c r="F79" s="83"/>
      <c r="G79" s="160"/>
      <c r="H79" s="83"/>
      <c r="I79" s="160"/>
      <c r="J79" s="83"/>
      <c r="K79" s="149"/>
      <c r="L79" s="149"/>
      <c r="N79" s="85"/>
      <c r="O79" s="85"/>
      <c r="P79" s="85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</row>
    <row r="80" spans="2:66" x14ac:dyDescent="0.35">
      <c r="C80" s="4" t="s">
        <v>137</v>
      </c>
      <c r="D80" s="83"/>
      <c r="E80" s="83"/>
      <c r="F80" s="83"/>
      <c r="G80" s="160"/>
      <c r="H80" s="83"/>
      <c r="I80" s="160"/>
      <c r="J80" s="83"/>
      <c r="K80" s="149"/>
      <c r="L80" s="149"/>
      <c r="N80" s="85"/>
      <c r="O80" s="85"/>
      <c r="P80" s="85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</row>
    <row r="81" spans="2:60" x14ac:dyDescent="0.35">
      <c r="C81" s="4" t="s">
        <v>138</v>
      </c>
      <c r="D81" s="83"/>
      <c r="E81" s="83"/>
      <c r="F81" s="83"/>
      <c r="G81" s="160"/>
      <c r="H81" s="83"/>
      <c r="I81" s="160"/>
      <c r="J81" s="83"/>
      <c r="K81" s="149"/>
      <c r="L81" s="149"/>
      <c r="N81" s="85"/>
      <c r="O81" s="85"/>
      <c r="P81" s="85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</row>
    <row r="82" spans="2:60" x14ac:dyDescent="0.35">
      <c r="C82" s="4" t="s">
        <v>139</v>
      </c>
      <c r="D82" s="83"/>
      <c r="E82" s="83"/>
      <c r="F82" s="83"/>
      <c r="G82" s="160"/>
      <c r="H82" s="83"/>
      <c r="I82" s="160"/>
      <c r="J82" s="83"/>
      <c r="K82" s="149"/>
      <c r="L82" s="149"/>
      <c r="N82" s="85"/>
      <c r="O82" s="85"/>
      <c r="P82" s="85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</row>
    <row r="83" spans="2:60" x14ac:dyDescent="0.35">
      <c r="C83" s="4" t="s">
        <v>140</v>
      </c>
      <c r="D83" s="83"/>
      <c r="E83" s="83"/>
      <c r="F83" s="83"/>
      <c r="G83" s="160"/>
      <c r="H83" s="83"/>
      <c r="I83" s="160"/>
      <c r="J83" s="83"/>
      <c r="K83" s="149"/>
      <c r="L83" s="149"/>
      <c r="N83" s="85"/>
      <c r="O83" s="85"/>
      <c r="P83" s="85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</row>
    <row r="84" spans="2:60" x14ac:dyDescent="0.35">
      <c r="C84" s="5" t="s">
        <v>141</v>
      </c>
      <c r="D84" s="5"/>
      <c r="E84" s="5"/>
      <c r="F84" s="5"/>
      <c r="G84" s="161"/>
      <c r="H84" s="5"/>
      <c r="I84" s="161"/>
      <c r="J84" s="5"/>
      <c r="K84" s="161"/>
      <c r="L84" s="161"/>
      <c r="M84" s="161"/>
      <c r="N84" s="5"/>
      <c r="O84" s="5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</row>
    <row r="85" spans="2:60" x14ac:dyDescent="0.35">
      <c r="C85" s="4" t="s">
        <v>142</v>
      </c>
      <c r="D85" s="83"/>
      <c r="E85" s="83"/>
      <c r="F85" s="83"/>
      <c r="G85" s="160"/>
      <c r="H85" s="83"/>
      <c r="I85" s="160"/>
      <c r="J85" s="83"/>
      <c r="K85" s="149"/>
      <c r="L85" s="149"/>
      <c r="N85" s="85"/>
      <c r="O85" s="85"/>
      <c r="P85" s="85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</row>
    <row r="86" spans="2:60" x14ac:dyDescent="0.35">
      <c r="C86" s="4" t="s">
        <v>143</v>
      </c>
      <c r="D86" s="83"/>
      <c r="E86" s="83"/>
      <c r="F86" s="83"/>
      <c r="G86" s="160"/>
      <c r="H86" s="83"/>
      <c r="I86" s="160"/>
      <c r="J86" s="83"/>
      <c r="K86" s="149"/>
      <c r="L86" s="149"/>
      <c r="N86" s="85"/>
      <c r="O86" s="85"/>
      <c r="P86" s="85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</row>
    <row r="87" spans="2:60" x14ac:dyDescent="0.35">
      <c r="C87" s="4" t="s">
        <v>144</v>
      </c>
      <c r="D87" s="83"/>
      <c r="E87" s="83"/>
      <c r="F87" s="83"/>
      <c r="G87" s="160"/>
      <c r="H87" s="83"/>
      <c r="I87" s="160"/>
      <c r="J87" s="83"/>
      <c r="K87" s="149"/>
      <c r="L87" s="149"/>
      <c r="N87" s="85"/>
      <c r="O87" s="85"/>
      <c r="P87" s="85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</row>
    <row r="88" spans="2:60" x14ac:dyDescent="0.35">
      <c r="C88" s="4" t="s">
        <v>145</v>
      </c>
      <c r="D88" s="83"/>
      <c r="E88" s="83"/>
      <c r="F88" s="83"/>
      <c r="G88" s="160"/>
      <c r="H88" s="83"/>
      <c r="I88" s="160"/>
      <c r="J88" s="83"/>
      <c r="K88" s="149"/>
      <c r="L88" s="149"/>
      <c r="N88" s="85"/>
      <c r="O88" s="85"/>
      <c r="P88" s="85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BB88" s="12"/>
      <c r="BC88" s="12"/>
      <c r="BD88" s="12"/>
      <c r="BE88" s="12"/>
      <c r="BF88" s="12"/>
      <c r="BG88" s="12"/>
      <c r="BH88" s="12"/>
    </row>
    <row r="89" spans="2:60" x14ac:dyDescent="0.35">
      <c r="C89" s="6" t="s">
        <v>146</v>
      </c>
      <c r="D89" s="83"/>
      <c r="E89" s="83"/>
      <c r="F89" s="83"/>
      <c r="G89" s="160"/>
      <c r="H89" s="83"/>
      <c r="I89" s="160"/>
      <c r="J89" s="83"/>
      <c r="K89" s="149"/>
      <c r="L89" s="149"/>
      <c r="N89" s="85"/>
      <c r="O89" s="85"/>
      <c r="P89" s="85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BB89" s="12"/>
      <c r="BC89" s="12"/>
      <c r="BD89" s="12"/>
      <c r="BE89" s="12"/>
      <c r="BF89" s="12"/>
      <c r="BG89" s="12"/>
      <c r="BH89" s="12"/>
    </row>
    <row r="90" spans="2:60" x14ac:dyDescent="0.35">
      <c r="C90" s="6" t="s">
        <v>147</v>
      </c>
      <c r="D90" s="83"/>
      <c r="E90" s="91"/>
      <c r="F90" s="91"/>
      <c r="G90" s="151"/>
      <c r="H90" s="91"/>
      <c r="I90" s="151"/>
      <c r="J90" s="91"/>
      <c r="K90" s="151"/>
      <c r="L90" s="151"/>
      <c r="M90" s="151"/>
      <c r="N90" s="91"/>
      <c r="O90" s="91"/>
      <c r="P90" s="91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BB90" s="12"/>
      <c r="BC90" s="12"/>
      <c r="BD90" s="12"/>
      <c r="BE90" s="12"/>
      <c r="BF90" s="12"/>
      <c r="BG90" s="12"/>
      <c r="BH90" s="12"/>
    </row>
    <row r="91" spans="2:60" x14ac:dyDescent="0.35">
      <c r="BB91" s="12"/>
      <c r="BC91" s="12"/>
      <c r="BD91" s="12"/>
      <c r="BE91" s="12"/>
      <c r="BF91" s="12"/>
      <c r="BG91" s="12"/>
      <c r="BH91" s="12"/>
    </row>
    <row r="92" spans="2:60" s="92" customFormat="1" x14ac:dyDescent="0.35">
      <c r="C92" s="227"/>
      <c r="D92" s="228"/>
      <c r="E92" s="93"/>
      <c r="F92" s="94"/>
      <c r="G92" s="162"/>
      <c r="H92" s="95"/>
      <c r="I92" s="162"/>
      <c r="J92" s="95"/>
      <c r="K92" s="162"/>
      <c r="L92" s="162"/>
      <c r="M92" s="169"/>
      <c r="N92" s="95"/>
      <c r="Z92" s="96"/>
      <c r="AA92" s="96"/>
      <c r="AB92" s="96"/>
      <c r="AC92" s="96"/>
      <c r="AD92" s="96"/>
      <c r="AE92" s="96"/>
      <c r="AV92" s="96"/>
      <c r="AW92" s="96"/>
      <c r="AX92" s="96"/>
      <c r="AY92" s="96"/>
      <c r="AZ92" s="96"/>
      <c r="BA92" s="96"/>
    </row>
    <row r="93" spans="2:60" s="92" customFormat="1" x14ac:dyDescent="0.35">
      <c r="B93" s="97"/>
      <c r="C93" s="93"/>
      <c r="D93" s="93"/>
      <c r="E93" s="93"/>
      <c r="F93" s="94"/>
      <c r="G93" s="162"/>
      <c r="H93" s="95"/>
      <c r="I93" s="162"/>
      <c r="J93" s="95"/>
      <c r="K93" s="162"/>
      <c r="L93" s="162"/>
      <c r="M93" s="169"/>
      <c r="N93" s="95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V93" s="96"/>
      <c r="AW93" s="96"/>
      <c r="AX93" s="96"/>
      <c r="AY93" s="96"/>
      <c r="AZ93" s="96"/>
      <c r="BA93" s="96"/>
    </row>
    <row r="94" spans="2:60" s="92" customFormat="1" x14ac:dyDescent="0.35">
      <c r="B94" s="97"/>
      <c r="C94" s="93"/>
      <c r="D94" s="93"/>
      <c r="E94" s="93"/>
      <c r="F94" s="94"/>
      <c r="G94" s="162"/>
      <c r="H94" s="95"/>
      <c r="I94" s="162"/>
      <c r="J94" s="95"/>
      <c r="K94" s="162"/>
      <c r="L94" s="162"/>
      <c r="M94" s="169"/>
      <c r="N94" s="95"/>
      <c r="Z94" s="96"/>
      <c r="AA94" s="96"/>
      <c r="AB94" s="96"/>
      <c r="AC94" s="96"/>
      <c r="AD94" s="96"/>
      <c r="AE94" s="96"/>
      <c r="AV94" s="96"/>
      <c r="AW94" s="96"/>
      <c r="AX94" s="96"/>
      <c r="AY94" s="96"/>
      <c r="AZ94" s="96"/>
      <c r="BA94" s="96"/>
    </row>
    <row r="95" spans="2:60" s="121" customFormat="1" ht="18.75" x14ac:dyDescent="0.3">
      <c r="C95" s="122"/>
      <c r="D95" s="123"/>
      <c r="E95" s="123"/>
      <c r="F95" s="124"/>
      <c r="G95" s="163"/>
      <c r="H95" s="124"/>
      <c r="I95" s="163"/>
      <c r="J95" s="124"/>
      <c r="K95" s="163"/>
      <c r="L95" s="163"/>
      <c r="M95" s="163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5"/>
      <c r="AA95" s="125"/>
      <c r="AB95" s="125"/>
      <c r="AC95" s="125"/>
      <c r="AD95" s="125"/>
      <c r="AE95" s="125"/>
      <c r="AH95" s="124"/>
      <c r="AV95" s="125"/>
      <c r="AW95" s="125"/>
      <c r="AX95" s="125"/>
      <c r="AY95" s="125"/>
      <c r="AZ95" s="125"/>
      <c r="BA95" s="125"/>
    </row>
    <row r="96" spans="2:60" s="126" customFormat="1" ht="18.75" x14ac:dyDescent="0.3">
      <c r="C96" s="127"/>
      <c r="D96" s="128"/>
      <c r="E96" s="128"/>
      <c r="F96" s="128"/>
      <c r="G96" s="164"/>
      <c r="H96" s="129"/>
      <c r="I96" s="164"/>
      <c r="J96" s="129"/>
      <c r="K96" s="164"/>
      <c r="L96" s="164"/>
      <c r="M96" s="164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30"/>
      <c r="AA96" s="130"/>
      <c r="AB96" s="130"/>
      <c r="AC96" s="130"/>
      <c r="AD96" s="130"/>
      <c r="AE96" s="130"/>
      <c r="AF96" s="130"/>
      <c r="AG96" s="130"/>
      <c r="AH96" s="130"/>
      <c r="AU96" s="131"/>
      <c r="AV96" s="131"/>
      <c r="AW96" s="131"/>
      <c r="AX96" s="131"/>
      <c r="AY96" s="131"/>
      <c r="AZ96" s="131"/>
      <c r="BA96" s="131"/>
    </row>
    <row r="97" spans="3:60" x14ac:dyDescent="0.35">
      <c r="C97" s="98" t="s">
        <v>149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B97" s="12"/>
      <c r="BC97" s="12"/>
      <c r="BD97" s="12"/>
      <c r="BE97" s="12"/>
      <c r="BF97" s="12"/>
      <c r="BG97" s="12"/>
      <c r="BH97" s="12"/>
    </row>
    <row r="98" spans="3:60" x14ac:dyDescent="0.35">
      <c r="C98" s="99" t="s">
        <v>135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B98" s="12"/>
      <c r="BC98" s="12"/>
      <c r="BD98" s="12"/>
      <c r="BE98" s="12"/>
      <c r="BF98" s="12"/>
      <c r="BG98" s="12"/>
      <c r="BH98" s="12"/>
    </row>
    <row r="99" spans="3:60" x14ac:dyDescent="0.35">
      <c r="C99" s="99" t="s">
        <v>150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B99" s="12"/>
      <c r="BC99" s="12"/>
      <c r="BD99" s="12"/>
      <c r="BE99" s="12"/>
      <c r="BF99" s="12"/>
      <c r="BG99" s="12"/>
      <c r="BH99" s="12"/>
    </row>
    <row r="100" spans="3:60" x14ac:dyDescent="0.35">
      <c r="C100" s="99" t="s">
        <v>151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B100" s="12"/>
      <c r="BC100" s="12"/>
      <c r="BD100" s="12"/>
      <c r="BE100" s="12"/>
      <c r="BF100" s="12"/>
      <c r="BG100" s="12"/>
      <c r="BH100" s="12"/>
    </row>
    <row r="101" spans="3:60" x14ac:dyDescent="0.35">
      <c r="C101" s="99" t="s">
        <v>152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B101" s="12"/>
      <c r="BC101" s="12"/>
      <c r="BD101" s="12"/>
      <c r="BE101" s="12"/>
      <c r="BF101" s="12"/>
      <c r="BG101" s="12"/>
      <c r="BH101" s="12"/>
    </row>
    <row r="102" spans="3:60" x14ac:dyDescent="0.35">
      <c r="C102" s="99" t="s">
        <v>140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B102" s="12"/>
      <c r="BC102" s="12"/>
      <c r="BD102" s="12"/>
      <c r="BE102" s="12"/>
      <c r="BF102" s="12"/>
      <c r="BG102" s="12"/>
      <c r="BH102" s="12"/>
    </row>
    <row r="103" spans="3:60" x14ac:dyDescent="0.35">
      <c r="C103" s="229" t="s">
        <v>153</v>
      </c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G103" s="12"/>
      <c r="AH103" s="12"/>
      <c r="BB103" s="12"/>
      <c r="BC103" s="12"/>
      <c r="BD103" s="12"/>
      <c r="BE103" s="12"/>
      <c r="BF103" s="12"/>
      <c r="BG103" s="12"/>
      <c r="BH103" s="12"/>
    </row>
    <row r="104" spans="3:60" x14ac:dyDescent="0.35">
      <c r="C104" s="99" t="s">
        <v>145</v>
      </c>
      <c r="N104" s="11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G104" s="12"/>
      <c r="AH104" s="12"/>
      <c r="BA104" s="12"/>
      <c r="BB104" s="12"/>
      <c r="BC104" s="12"/>
      <c r="BD104" s="12"/>
      <c r="BE104" s="12"/>
      <c r="BF104" s="12"/>
      <c r="BG104" s="12"/>
      <c r="BH104" s="12"/>
    </row>
    <row r="105" spans="3:60" x14ac:dyDescent="0.35">
      <c r="C105" s="98" t="s">
        <v>154</v>
      </c>
      <c r="N105" s="11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G105" s="12"/>
      <c r="AH105" s="12"/>
      <c r="BA105" s="12"/>
      <c r="BB105" s="12"/>
      <c r="BC105" s="12"/>
      <c r="BD105" s="12"/>
      <c r="BE105" s="12"/>
      <c r="BF105" s="12"/>
      <c r="BG105" s="12"/>
      <c r="BH105" s="12"/>
    </row>
    <row r="106" spans="3:60" x14ac:dyDescent="0.35">
      <c r="C106" s="100" t="s">
        <v>155</v>
      </c>
      <c r="N106" s="11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G106" s="12"/>
      <c r="AH106" s="12"/>
      <c r="BA106" s="12"/>
      <c r="BB106" s="12"/>
      <c r="BC106" s="12"/>
      <c r="BD106" s="12"/>
      <c r="BE106" s="12"/>
      <c r="BF106" s="12"/>
      <c r="BG106" s="12"/>
      <c r="BH106" s="12"/>
    </row>
    <row r="107" spans="3:60" x14ac:dyDescent="0.35">
      <c r="C107" s="100" t="s">
        <v>166</v>
      </c>
      <c r="N107" s="11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G107" s="12"/>
      <c r="AH107" s="12"/>
      <c r="BA107" s="12"/>
      <c r="BB107" s="12"/>
      <c r="BC107" s="12"/>
      <c r="BD107" s="12"/>
      <c r="BE107" s="12"/>
      <c r="BF107" s="12"/>
      <c r="BG107" s="12"/>
      <c r="BH107" s="12"/>
    </row>
    <row r="108" spans="3:60" x14ac:dyDescent="0.35">
      <c r="C108" s="100" t="s">
        <v>156</v>
      </c>
      <c r="N108" s="11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G108" s="12"/>
      <c r="AH108" s="12"/>
      <c r="BA108" s="12"/>
      <c r="BB108" s="12"/>
      <c r="BC108" s="12"/>
      <c r="BD108" s="12"/>
      <c r="BE108" s="12"/>
      <c r="BF108" s="12"/>
      <c r="BG108" s="12"/>
      <c r="BH108" s="12"/>
    </row>
    <row r="109" spans="3:60" x14ac:dyDescent="0.35">
      <c r="C109" s="101" t="s">
        <v>157</v>
      </c>
      <c r="N109" s="11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G109" s="12"/>
      <c r="AH109" s="12"/>
      <c r="BA109" s="12"/>
      <c r="BB109" s="12"/>
      <c r="BC109" s="12"/>
      <c r="BD109" s="12"/>
      <c r="BE109" s="12"/>
      <c r="BF109" s="12"/>
      <c r="BG109" s="12"/>
      <c r="BH109" s="12"/>
    </row>
    <row r="110" spans="3:60" x14ac:dyDescent="0.35">
      <c r="C110" s="102"/>
      <c r="BA110" s="12"/>
      <c r="BB110" s="12"/>
      <c r="BC110" s="12"/>
      <c r="BD110" s="12"/>
      <c r="BE110" s="12"/>
      <c r="BF110" s="12"/>
      <c r="BG110" s="12"/>
      <c r="BH110" s="12"/>
    </row>
    <row r="111" spans="3:60" ht="22.5" x14ac:dyDescent="0.65">
      <c r="C111" s="103" t="s">
        <v>158</v>
      </c>
      <c r="D111" s="104"/>
      <c r="E111" s="104"/>
      <c r="F111" s="104"/>
      <c r="G111" s="165"/>
      <c r="H111" s="105"/>
      <c r="I111" s="165"/>
      <c r="J111" s="105"/>
      <c r="K111" s="168"/>
      <c r="L111" s="168"/>
      <c r="M111" s="168"/>
      <c r="N111" s="106"/>
      <c r="O111" s="106"/>
      <c r="P111" s="107"/>
      <c r="Q111" s="107"/>
      <c r="R111" s="107"/>
      <c r="S111" s="107"/>
      <c r="T111" s="107"/>
      <c r="U111" s="107"/>
      <c r="V111" s="107"/>
      <c r="W111" s="107"/>
      <c r="X111" s="107"/>
      <c r="BA111" s="12"/>
      <c r="BB111" s="12"/>
      <c r="BC111" s="12"/>
      <c r="BD111" s="12"/>
      <c r="BE111" s="12"/>
      <c r="BF111" s="12"/>
      <c r="BG111" s="12"/>
      <c r="BH111" s="12"/>
    </row>
    <row r="112" spans="3:60" ht="22.5" x14ac:dyDescent="0.65">
      <c r="C112" s="108" t="s">
        <v>167</v>
      </c>
      <c r="D112" s="104"/>
      <c r="E112" s="104"/>
      <c r="F112" s="104"/>
      <c r="G112" s="165"/>
      <c r="H112" s="105"/>
      <c r="I112" s="165"/>
      <c r="J112" s="105"/>
      <c r="K112" s="168"/>
      <c r="L112" s="168"/>
      <c r="M112" s="168"/>
      <c r="N112" s="106"/>
      <c r="O112" s="106"/>
      <c r="P112" s="107"/>
      <c r="Q112" s="107"/>
      <c r="R112" s="107"/>
      <c r="S112" s="107"/>
      <c r="T112" s="107"/>
      <c r="U112" s="107"/>
      <c r="V112" s="107"/>
      <c r="W112" s="107"/>
      <c r="X112" s="107"/>
      <c r="BA112" s="12"/>
      <c r="BB112" s="12"/>
      <c r="BC112" s="12"/>
      <c r="BD112" s="12"/>
      <c r="BE112" s="12"/>
      <c r="BF112" s="12"/>
      <c r="BG112" s="12"/>
      <c r="BH112" s="12"/>
    </row>
    <row r="113" spans="3:60" x14ac:dyDescent="0.35">
      <c r="C113" s="108" t="s">
        <v>159</v>
      </c>
      <c r="D113" s="104"/>
      <c r="E113" s="104"/>
      <c r="F113" s="104"/>
      <c r="G113" s="165"/>
      <c r="H113" s="105"/>
      <c r="I113" s="165"/>
      <c r="J113" s="105"/>
      <c r="K113" s="168"/>
      <c r="L113" s="168"/>
      <c r="M113" s="168"/>
      <c r="N113" s="106"/>
      <c r="O113" s="106"/>
      <c r="P113" s="107"/>
      <c r="Q113" s="107"/>
      <c r="R113" s="107"/>
      <c r="S113" s="107"/>
      <c r="T113" s="107"/>
      <c r="U113" s="107"/>
      <c r="V113" s="107"/>
      <c r="W113" s="107"/>
      <c r="X113" s="107"/>
      <c r="BA113" s="12"/>
      <c r="BB113" s="12"/>
      <c r="BC113" s="12"/>
      <c r="BD113" s="12"/>
      <c r="BE113" s="12"/>
      <c r="BF113" s="12"/>
      <c r="BG113" s="12"/>
      <c r="BH113" s="12"/>
    </row>
    <row r="114" spans="3:60" x14ac:dyDescent="0.35">
      <c r="C114" s="108" t="s">
        <v>160</v>
      </c>
      <c r="D114" s="104"/>
      <c r="E114" s="104"/>
      <c r="F114" s="104"/>
      <c r="G114" s="165"/>
      <c r="H114" s="105"/>
      <c r="I114" s="165"/>
      <c r="J114" s="105"/>
      <c r="K114" s="168"/>
      <c r="L114" s="168"/>
      <c r="M114" s="168"/>
      <c r="N114" s="106"/>
      <c r="O114" s="106"/>
      <c r="P114" s="107"/>
      <c r="Q114" s="107"/>
      <c r="R114" s="107"/>
      <c r="S114" s="107"/>
      <c r="T114" s="107"/>
      <c r="U114" s="107"/>
      <c r="V114" s="107"/>
      <c r="W114" s="107"/>
      <c r="X114" s="107"/>
      <c r="BA114" s="12"/>
      <c r="BB114" s="12"/>
      <c r="BC114" s="12"/>
      <c r="BD114" s="12"/>
      <c r="BE114" s="12"/>
      <c r="BF114" s="12"/>
      <c r="BG114" s="12"/>
      <c r="BH114" s="12"/>
    </row>
    <row r="115" spans="3:60" x14ac:dyDescent="0.35">
      <c r="C115" s="109" t="s">
        <v>161</v>
      </c>
      <c r="BA115" s="12"/>
      <c r="BB115" s="12"/>
      <c r="BC115" s="12"/>
      <c r="BD115" s="12"/>
      <c r="BE115" s="12"/>
      <c r="BF115" s="12"/>
      <c r="BG115" s="12"/>
      <c r="BH115" s="12"/>
    </row>
    <row r="116" spans="3:60" x14ac:dyDescent="0.35">
      <c r="C116" s="110"/>
      <c r="BA116" s="12"/>
      <c r="BB116" s="12"/>
      <c r="BC116" s="12"/>
      <c r="BD116" s="12"/>
      <c r="BE116" s="12"/>
      <c r="BF116" s="12"/>
      <c r="BG116" s="12"/>
      <c r="BH116" s="12"/>
    </row>
    <row r="117" spans="3:60" x14ac:dyDescent="0.35">
      <c r="BA117" s="12"/>
      <c r="BB117" s="12"/>
      <c r="BC117" s="12"/>
      <c r="BD117" s="12"/>
      <c r="BE117" s="12"/>
      <c r="BF117" s="12"/>
      <c r="BG117" s="12"/>
      <c r="BH117" s="12"/>
    </row>
    <row r="118" spans="3:60" x14ac:dyDescent="0.35">
      <c r="BA118" s="12"/>
      <c r="BB118" s="12"/>
      <c r="BC118" s="12"/>
      <c r="BD118" s="12"/>
      <c r="BE118" s="12"/>
      <c r="BF118" s="12"/>
      <c r="BG118" s="12"/>
      <c r="BH118" s="12"/>
    </row>
    <row r="119" spans="3:60" x14ac:dyDescent="0.35">
      <c r="BA119" s="12"/>
      <c r="BB119" s="12"/>
      <c r="BC119" s="12"/>
      <c r="BD119" s="12"/>
      <c r="BE119" s="12"/>
      <c r="BF119" s="12"/>
      <c r="BG119" s="12"/>
      <c r="BH119" s="12"/>
    </row>
    <row r="120" spans="3:60" x14ac:dyDescent="0.35">
      <c r="C120" s="12"/>
      <c r="D120" s="12"/>
      <c r="E120" s="12"/>
      <c r="F120" s="12"/>
      <c r="G120" s="166"/>
      <c r="H120" s="12"/>
      <c r="I120" s="166"/>
      <c r="J120" s="12"/>
      <c r="K120" s="166"/>
      <c r="L120" s="166"/>
      <c r="M120" s="166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</row>
    <row r="121" spans="3:60" x14ac:dyDescent="0.35">
      <c r="C121" s="12"/>
      <c r="D121" s="12"/>
      <c r="E121" s="12"/>
      <c r="F121" s="12"/>
      <c r="G121" s="166"/>
      <c r="H121" s="12"/>
      <c r="I121" s="166"/>
      <c r="J121" s="12"/>
      <c r="K121" s="166"/>
      <c r="L121" s="166"/>
      <c r="M121" s="166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</row>
    <row r="122" spans="3:60" x14ac:dyDescent="0.35">
      <c r="C122" s="12"/>
      <c r="D122" s="12"/>
      <c r="E122" s="12"/>
      <c r="F122" s="12"/>
      <c r="G122" s="166"/>
      <c r="H122" s="12"/>
      <c r="I122" s="166"/>
      <c r="J122" s="12"/>
      <c r="K122" s="166"/>
      <c r="L122" s="166"/>
      <c r="M122" s="166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</row>
    <row r="123" spans="3:60" x14ac:dyDescent="0.35">
      <c r="C123" s="12"/>
      <c r="D123" s="12"/>
      <c r="E123" s="12"/>
      <c r="F123" s="12"/>
      <c r="G123" s="166"/>
      <c r="H123" s="12"/>
      <c r="I123" s="166"/>
      <c r="J123" s="12"/>
      <c r="K123" s="166"/>
      <c r="L123" s="166"/>
      <c r="M123" s="166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</row>
    <row r="124" spans="3:60" x14ac:dyDescent="0.35">
      <c r="C124" s="12"/>
      <c r="D124" s="12"/>
      <c r="E124" s="12"/>
      <c r="F124" s="12"/>
      <c r="G124" s="166"/>
      <c r="H124" s="12"/>
      <c r="I124" s="166"/>
      <c r="J124" s="12"/>
      <c r="K124" s="166"/>
      <c r="L124" s="166"/>
      <c r="M124" s="166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</row>
    <row r="125" spans="3:60" x14ac:dyDescent="0.35">
      <c r="C125" s="12"/>
      <c r="D125" s="12"/>
      <c r="E125" s="12"/>
      <c r="F125" s="12"/>
      <c r="G125" s="166"/>
      <c r="H125" s="12"/>
      <c r="I125" s="166"/>
      <c r="J125" s="12"/>
      <c r="K125" s="166"/>
      <c r="L125" s="166"/>
      <c r="M125" s="166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</row>
    <row r="126" spans="3:60" x14ac:dyDescent="0.35">
      <c r="C126" s="12"/>
      <c r="D126" s="12"/>
      <c r="E126" s="12"/>
      <c r="F126" s="12"/>
      <c r="G126" s="166"/>
      <c r="H126" s="12"/>
      <c r="I126" s="166"/>
      <c r="J126" s="12"/>
      <c r="K126" s="166"/>
      <c r="L126" s="166"/>
      <c r="M126" s="166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</row>
    <row r="127" spans="3:60" x14ac:dyDescent="0.35">
      <c r="C127" s="12"/>
      <c r="D127" s="12"/>
      <c r="E127" s="12"/>
      <c r="F127" s="12"/>
      <c r="G127" s="166"/>
      <c r="H127" s="12"/>
      <c r="I127" s="166"/>
      <c r="J127" s="12"/>
      <c r="K127" s="166"/>
      <c r="L127" s="166"/>
      <c r="M127" s="166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</row>
    <row r="128" spans="3:60" x14ac:dyDescent="0.35">
      <c r="C128" s="12"/>
      <c r="D128" s="12"/>
      <c r="E128" s="12"/>
      <c r="F128" s="12"/>
      <c r="G128" s="166"/>
      <c r="H128" s="12"/>
      <c r="I128" s="166"/>
      <c r="J128" s="12"/>
      <c r="K128" s="166"/>
      <c r="L128" s="166"/>
      <c r="M128" s="166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</row>
    <row r="129" spans="7:13" s="12" customFormat="1" x14ac:dyDescent="0.35">
      <c r="G129" s="166"/>
      <c r="I129" s="166"/>
      <c r="K129" s="166"/>
      <c r="L129" s="166"/>
      <c r="M129" s="166"/>
    </row>
    <row r="130" spans="7:13" s="12" customFormat="1" x14ac:dyDescent="0.35">
      <c r="G130" s="166"/>
      <c r="I130" s="166"/>
      <c r="K130" s="166"/>
      <c r="L130" s="166"/>
      <c r="M130" s="166"/>
    </row>
    <row r="131" spans="7:13" s="12" customFormat="1" x14ac:dyDescent="0.35">
      <c r="G131" s="166"/>
      <c r="I131" s="166"/>
      <c r="K131" s="166"/>
      <c r="L131" s="166"/>
      <c r="M131" s="166"/>
    </row>
    <row r="132" spans="7:13" s="12" customFormat="1" x14ac:dyDescent="0.35">
      <c r="G132" s="166"/>
      <c r="I132" s="166"/>
      <c r="K132" s="166"/>
      <c r="L132" s="166"/>
      <c r="M132" s="166"/>
    </row>
    <row r="133" spans="7:13" s="12" customFormat="1" x14ac:dyDescent="0.35">
      <c r="G133" s="166"/>
      <c r="I133" s="166"/>
      <c r="K133" s="166"/>
      <c r="L133" s="166"/>
      <c r="M133" s="166"/>
    </row>
    <row r="134" spans="7:13" s="12" customFormat="1" x14ac:dyDescent="0.35">
      <c r="G134" s="166"/>
      <c r="I134" s="166"/>
      <c r="K134" s="166"/>
      <c r="L134" s="166"/>
      <c r="M134" s="166"/>
    </row>
    <row r="135" spans="7:13" s="12" customFormat="1" x14ac:dyDescent="0.35">
      <c r="G135" s="166"/>
      <c r="I135" s="166"/>
      <c r="K135" s="166"/>
      <c r="L135" s="166"/>
      <c r="M135" s="166"/>
    </row>
    <row r="136" spans="7:13" s="12" customFormat="1" x14ac:dyDescent="0.35">
      <c r="G136" s="166"/>
      <c r="I136" s="166"/>
      <c r="K136" s="166"/>
      <c r="L136" s="166"/>
      <c r="M136" s="166"/>
    </row>
    <row r="137" spans="7:13" s="12" customFormat="1" x14ac:dyDescent="0.35">
      <c r="G137" s="166"/>
      <c r="I137" s="166"/>
      <c r="K137" s="166"/>
      <c r="L137" s="166"/>
      <c r="M137" s="166"/>
    </row>
    <row r="138" spans="7:13" s="12" customFormat="1" x14ac:dyDescent="0.35">
      <c r="G138" s="166"/>
      <c r="I138" s="166"/>
      <c r="K138" s="166"/>
      <c r="L138" s="166"/>
      <c r="M138" s="166"/>
    </row>
    <row r="139" spans="7:13" s="12" customFormat="1" x14ac:dyDescent="0.35">
      <c r="G139" s="166"/>
      <c r="I139" s="166"/>
      <c r="K139" s="166"/>
      <c r="L139" s="166"/>
      <c r="M139" s="166"/>
    </row>
    <row r="140" spans="7:13" s="12" customFormat="1" x14ac:dyDescent="0.35">
      <c r="G140" s="166"/>
      <c r="I140" s="166"/>
      <c r="K140" s="166"/>
      <c r="L140" s="166"/>
      <c r="M140" s="166"/>
    </row>
    <row r="141" spans="7:13" s="12" customFormat="1" x14ac:dyDescent="0.35">
      <c r="G141" s="166"/>
      <c r="I141" s="166"/>
      <c r="K141" s="166"/>
      <c r="L141" s="166"/>
      <c r="M141" s="166"/>
    </row>
    <row r="142" spans="7:13" s="12" customFormat="1" x14ac:dyDescent="0.35">
      <c r="G142" s="166"/>
      <c r="I142" s="166"/>
      <c r="K142" s="166"/>
      <c r="L142" s="166"/>
      <c r="M142" s="166"/>
    </row>
    <row r="143" spans="7:13" s="12" customFormat="1" x14ac:dyDescent="0.35">
      <c r="G143" s="166"/>
      <c r="I143" s="166"/>
      <c r="K143" s="166"/>
      <c r="L143" s="166"/>
      <c r="M143" s="166"/>
    </row>
    <row r="144" spans="7:13" s="12" customFormat="1" x14ac:dyDescent="0.35">
      <c r="G144" s="166"/>
      <c r="I144" s="166"/>
      <c r="K144" s="166"/>
      <c r="L144" s="166"/>
      <c r="M144" s="166"/>
    </row>
    <row r="145" spans="7:13" s="12" customFormat="1" x14ac:dyDescent="0.35">
      <c r="G145" s="166"/>
      <c r="I145" s="166"/>
      <c r="K145" s="166"/>
      <c r="L145" s="166"/>
      <c r="M145" s="166"/>
    </row>
    <row r="146" spans="7:13" s="12" customFormat="1" x14ac:dyDescent="0.35">
      <c r="G146" s="166"/>
      <c r="I146" s="166"/>
      <c r="K146" s="166"/>
      <c r="L146" s="166"/>
      <c r="M146" s="166"/>
    </row>
    <row r="147" spans="7:13" s="12" customFormat="1" x14ac:dyDescent="0.35">
      <c r="G147" s="166"/>
      <c r="I147" s="166"/>
      <c r="K147" s="166"/>
      <c r="L147" s="166"/>
      <c r="M147" s="166"/>
    </row>
    <row r="148" spans="7:13" s="12" customFormat="1" x14ac:dyDescent="0.35">
      <c r="G148" s="166"/>
      <c r="I148" s="166"/>
      <c r="K148" s="166"/>
      <c r="L148" s="166"/>
      <c r="M148" s="166"/>
    </row>
    <row r="149" spans="7:13" s="12" customFormat="1" x14ac:dyDescent="0.35">
      <c r="G149" s="166"/>
      <c r="I149" s="166"/>
      <c r="K149" s="166"/>
      <c r="L149" s="166"/>
      <c r="M149" s="166"/>
    </row>
    <row r="150" spans="7:13" s="12" customFormat="1" x14ac:dyDescent="0.35">
      <c r="G150" s="166"/>
      <c r="I150" s="166"/>
      <c r="K150" s="166"/>
      <c r="L150" s="166"/>
      <c r="M150" s="166"/>
    </row>
    <row r="151" spans="7:13" s="12" customFormat="1" x14ac:dyDescent="0.35">
      <c r="G151" s="166"/>
      <c r="I151" s="166"/>
      <c r="K151" s="166"/>
      <c r="L151" s="166"/>
      <c r="M151" s="166"/>
    </row>
    <row r="152" spans="7:13" s="12" customFormat="1" x14ac:dyDescent="0.35">
      <c r="G152" s="166"/>
      <c r="I152" s="166"/>
      <c r="K152" s="166"/>
      <c r="L152" s="166"/>
      <c r="M152" s="166"/>
    </row>
    <row r="153" spans="7:13" s="12" customFormat="1" x14ac:dyDescent="0.35">
      <c r="G153" s="166"/>
      <c r="I153" s="166"/>
      <c r="K153" s="166"/>
      <c r="L153" s="166"/>
      <c r="M153" s="166"/>
    </row>
  </sheetData>
  <mergeCells count="70">
    <mergeCell ref="C92:D92"/>
    <mergeCell ref="C103:O103"/>
    <mergeCell ref="BG13:BG14"/>
    <mergeCell ref="BH13:BH14"/>
    <mergeCell ref="BI13:BI14"/>
    <mergeCell ref="AU13:AU14"/>
    <mergeCell ref="AV13:AV14"/>
    <mergeCell ref="AW13:AW14"/>
    <mergeCell ref="AX13:AX14"/>
    <mergeCell ref="AY13:AY14"/>
    <mergeCell ref="AZ13:AZ14"/>
    <mergeCell ref="AO11:AO13"/>
    <mergeCell ref="AP11:AP13"/>
    <mergeCell ref="AQ11:AQ13"/>
    <mergeCell ref="AR11:AR13"/>
    <mergeCell ref="AS11:AS13"/>
    <mergeCell ref="BJ13:BJ14"/>
    <mergeCell ref="BK13:BK14"/>
    <mergeCell ref="BL13:BL14"/>
    <mergeCell ref="BA13:BA14"/>
    <mergeCell ref="BB13:BB14"/>
    <mergeCell ref="BC13:BC14"/>
    <mergeCell ref="BD13:BD14"/>
    <mergeCell ref="BE13:BE14"/>
    <mergeCell ref="BF13:BF14"/>
    <mergeCell ref="AT11:AT13"/>
    <mergeCell ref="AI11:AI13"/>
    <mergeCell ref="AJ11:AJ13"/>
    <mergeCell ref="AK11:AK13"/>
    <mergeCell ref="AL11:AL13"/>
    <mergeCell ref="AM11:AM13"/>
    <mergeCell ref="AN11:AN13"/>
    <mergeCell ref="AH11:AH13"/>
    <mergeCell ref="T11:T13"/>
    <mergeCell ref="U11:U13"/>
    <mergeCell ref="V11:V13"/>
    <mergeCell ref="W11:W13"/>
    <mergeCell ref="X11:X13"/>
    <mergeCell ref="Y11:Y13"/>
    <mergeCell ref="Z11:Z13"/>
    <mergeCell ref="AA11:AD11"/>
    <mergeCell ref="AE11:AE13"/>
    <mergeCell ref="AF11:AF13"/>
    <mergeCell ref="AG11:AG13"/>
    <mergeCell ref="N11:N13"/>
    <mergeCell ref="O11:O13"/>
    <mergeCell ref="P11:P13"/>
    <mergeCell ref="Q11:Q13"/>
    <mergeCell ref="R11:R13"/>
    <mergeCell ref="I11:I13"/>
    <mergeCell ref="J11:J13"/>
    <mergeCell ref="K11:K13"/>
    <mergeCell ref="L11:L13"/>
    <mergeCell ref="M11:M13"/>
    <mergeCell ref="B6:AR6"/>
    <mergeCell ref="B9:B13"/>
    <mergeCell ref="C9:C13"/>
    <mergeCell ref="D9:AT9"/>
    <mergeCell ref="D10:D13"/>
    <mergeCell ref="E10:F10"/>
    <mergeCell ref="G10:N10"/>
    <mergeCell ref="O10:P10"/>
    <mergeCell ref="Q10:W10"/>
    <mergeCell ref="X10:Z10"/>
    <mergeCell ref="S11:S13"/>
    <mergeCell ref="AA10:AS10"/>
    <mergeCell ref="E11:E13"/>
    <mergeCell ref="F11:F13"/>
    <mergeCell ref="G11:G13"/>
    <mergeCell ref="H11:H13"/>
  </mergeCells>
  <dataValidations count="1">
    <dataValidation type="list" allowBlank="1" showInputMessage="1" showErrorMessage="1" sqref="T7" xr:uid="{00000000-0002-0000-0000-000000000000}">
      <formula1>$HO$6:$HO$17</formula1>
    </dataValidation>
  </dataValidations>
  <pageMargins left="0" right="0" top="0" bottom="0" header="0.3" footer="0.3"/>
  <pageSetup scale="21" orientation="landscape" r:id="rId1"/>
  <colBreaks count="1" manualBreakCount="1">
    <brk id="4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53"/>
  <sheetViews>
    <sheetView view="pageBreakPreview" topLeftCell="B4" zoomScale="60" zoomScaleNormal="60" workbookViewId="0">
      <pane xSplit="3" ySplit="11" topLeftCell="E15" activePane="bottomRight" state="frozen"/>
      <selection activeCell="B4" sqref="B4"/>
      <selection pane="topRight" activeCell="E4" sqref="E4"/>
      <selection pane="bottomLeft" activeCell="B13" sqref="B13"/>
      <selection pane="bottomRight" activeCell="E23" sqref="E23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3.140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89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37.5" customHeight="1" x14ac:dyDescent="0.35">
      <c r="B4" s="7"/>
      <c r="C4" s="9" t="s">
        <v>191</v>
      </c>
      <c r="AK4" s="10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2:223" s="37" customFormat="1" ht="21" customHeight="1" x14ac:dyDescent="0.35">
      <c r="B5" s="43"/>
      <c r="C5" s="116" t="s">
        <v>200</v>
      </c>
      <c r="D5" s="116"/>
      <c r="E5" s="116"/>
      <c r="F5" s="116"/>
      <c r="G5" s="43"/>
      <c r="H5" s="43"/>
      <c r="I5" s="43"/>
      <c r="J5" s="43"/>
      <c r="K5" s="117"/>
      <c r="L5" s="117"/>
      <c r="M5" s="117"/>
      <c r="N5" s="117"/>
      <c r="O5" s="117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K5" s="117"/>
    </row>
    <row r="6" spans="2:223" s="37" customFormat="1" ht="21" customHeight="1" x14ac:dyDescent="0.35">
      <c r="B6" s="186" t="s">
        <v>168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U6" s="119"/>
      <c r="AV6" s="119"/>
      <c r="AW6" s="119"/>
      <c r="HO6" s="37" t="s">
        <v>174</v>
      </c>
    </row>
    <row r="7" spans="2:223" s="37" customFormat="1" ht="21" customHeight="1" x14ac:dyDescent="0.45"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 t="s">
        <v>192</v>
      </c>
      <c r="R7" s="120"/>
      <c r="S7" s="120"/>
      <c r="T7" s="176" t="s">
        <v>174</v>
      </c>
      <c r="U7" s="136"/>
      <c r="V7" s="177">
        <v>2025</v>
      </c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HO7" s="37" t="s">
        <v>175</v>
      </c>
    </row>
    <row r="8" spans="2:223" s="37" customFormat="1" ht="21" customHeight="1" x14ac:dyDescent="0.35"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HO8" s="37" t="s">
        <v>176</v>
      </c>
    </row>
    <row r="9" spans="2:223" ht="18.75" customHeight="1" x14ac:dyDescent="0.35">
      <c r="B9" s="187" t="s">
        <v>1</v>
      </c>
      <c r="C9" s="187" t="s">
        <v>2</v>
      </c>
      <c r="D9" s="190" t="s">
        <v>203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HO9" s="12" t="s">
        <v>177</v>
      </c>
    </row>
    <row r="10" spans="2:223" ht="34.5" customHeight="1" x14ac:dyDescent="0.35">
      <c r="B10" s="188"/>
      <c r="C10" s="188"/>
      <c r="D10" s="193" t="s">
        <v>170</v>
      </c>
      <c r="E10" s="196" t="s">
        <v>3</v>
      </c>
      <c r="F10" s="197"/>
      <c r="G10" s="196" t="s">
        <v>4</v>
      </c>
      <c r="H10" s="198"/>
      <c r="I10" s="198"/>
      <c r="J10" s="198"/>
      <c r="K10" s="198"/>
      <c r="L10" s="198"/>
      <c r="M10" s="198"/>
      <c r="N10" s="197"/>
      <c r="O10" s="196" t="s">
        <v>5</v>
      </c>
      <c r="P10" s="197"/>
      <c r="Q10" s="196" t="s">
        <v>6</v>
      </c>
      <c r="R10" s="198"/>
      <c r="S10" s="198"/>
      <c r="T10" s="198"/>
      <c r="U10" s="198"/>
      <c r="V10" s="198"/>
      <c r="W10" s="197"/>
      <c r="X10" s="196" t="s">
        <v>7</v>
      </c>
      <c r="Y10" s="198"/>
      <c r="Z10" s="197"/>
      <c r="AA10" s="196" t="s">
        <v>8</v>
      </c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7"/>
      <c r="AT10" s="111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7"/>
      <c r="HO10" s="12" t="s">
        <v>178</v>
      </c>
    </row>
    <row r="11" spans="2:223" ht="27.75" customHeight="1" x14ac:dyDescent="0.35">
      <c r="B11" s="188"/>
      <c r="C11" s="188"/>
      <c r="D11" s="194"/>
      <c r="E11" s="199" t="s">
        <v>9</v>
      </c>
      <c r="F11" s="199" t="s">
        <v>10</v>
      </c>
      <c r="G11" s="199" t="s">
        <v>11</v>
      </c>
      <c r="H11" s="205" t="s">
        <v>171</v>
      </c>
      <c r="I11" s="208" t="s">
        <v>12</v>
      </c>
      <c r="J11" s="208" t="s">
        <v>163</v>
      </c>
      <c r="K11" s="208" t="s">
        <v>13</v>
      </c>
      <c r="L11" s="211" t="s">
        <v>14</v>
      </c>
      <c r="M11" s="199" t="s">
        <v>165</v>
      </c>
      <c r="N11" s="205" t="s">
        <v>15</v>
      </c>
      <c r="O11" s="199" t="s">
        <v>16</v>
      </c>
      <c r="P11" s="199" t="s">
        <v>17</v>
      </c>
      <c r="Q11" s="205" t="s">
        <v>164</v>
      </c>
      <c r="R11" s="205" t="s">
        <v>41</v>
      </c>
      <c r="S11" s="199" t="s">
        <v>18</v>
      </c>
      <c r="T11" s="199" t="s">
        <v>19</v>
      </c>
      <c r="U11" s="199" t="s">
        <v>20</v>
      </c>
      <c r="V11" s="199" t="s">
        <v>21</v>
      </c>
      <c r="W11" s="199" t="s">
        <v>22</v>
      </c>
      <c r="X11" s="199" t="s">
        <v>23</v>
      </c>
      <c r="Y11" s="199" t="s">
        <v>24</v>
      </c>
      <c r="Z11" s="199" t="s">
        <v>25</v>
      </c>
      <c r="AA11" s="214" t="s">
        <v>26</v>
      </c>
      <c r="AB11" s="215"/>
      <c r="AC11" s="215"/>
      <c r="AD11" s="216"/>
      <c r="AE11" s="199" t="s">
        <v>27</v>
      </c>
      <c r="AF11" s="199" t="s">
        <v>28</v>
      </c>
      <c r="AG11" s="217" t="s">
        <v>29</v>
      </c>
      <c r="AH11" s="211" t="s">
        <v>30</v>
      </c>
      <c r="AI11" s="199" t="s">
        <v>31</v>
      </c>
      <c r="AJ11" s="199" t="s">
        <v>32</v>
      </c>
      <c r="AK11" s="211" t="s">
        <v>33</v>
      </c>
      <c r="AL11" s="211" t="s">
        <v>34</v>
      </c>
      <c r="AM11" s="217" t="s">
        <v>35</v>
      </c>
      <c r="AN11" s="217" t="s">
        <v>36</v>
      </c>
      <c r="AO11" s="217" t="s">
        <v>37</v>
      </c>
      <c r="AP11" s="217" t="s">
        <v>38</v>
      </c>
      <c r="AQ11" s="217" t="s">
        <v>162</v>
      </c>
      <c r="AR11" s="199" t="s">
        <v>39</v>
      </c>
      <c r="AS11" s="199" t="s">
        <v>40</v>
      </c>
      <c r="AT11" s="220"/>
      <c r="AU11" s="12">
        <v>1</v>
      </c>
      <c r="AV11" s="12">
        <v>2</v>
      </c>
      <c r="AW11" s="12">
        <v>3</v>
      </c>
      <c r="AX11" s="12">
        <v>4</v>
      </c>
      <c r="AY11" s="12">
        <v>5</v>
      </c>
      <c r="AZ11" s="12">
        <v>6</v>
      </c>
      <c r="BA11" s="12">
        <v>7</v>
      </c>
      <c r="BB11" s="12">
        <v>8</v>
      </c>
      <c r="BC11" s="12">
        <v>9</v>
      </c>
      <c r="BD11" s="12">
        <v>10</v>
      </c>
      <c r="BE11" s="12">
        <v>11</v>
      </c>
      <c r="BF11" s="12">
        <v>12</v>
      </c>
      <c r="BG11" s="12">
        <v>13</v>
      </c>
      <c r="BH11" s="12">
        <v>14</v>
      </c>
      <c r="BI11" s="12">
        <v>15</v>
      </c>
      <c r="BJ11" s="12">
        <v>16</v>
      </c>
      <c r="BK11" s="12">
        <v>17</v>
      </c>
      <c r="BL11" s="12">
        <v>18</v>
      </c>
      <c r="HO11" s="12" t="s">
        <v>179</v>
      </c>
    </row>
    <row r="12" spans="2:223" s="7" customFormat="1" ht="117" customHeight="1" x14ac:dyDescent="0.35">
      <c r="B12" s="188"/>
      <c r="C12" s="188"/>
      <c r="D12" s="194"/>
      <c r="E12" s="200"/>
      <c r="F12" s="200"/>
      <c r="G12" s="200"/>
      <c r="H12" s="206"/>
      <c r="I12" s="209"/>
      <c r="J12" s="209"/>
      <c r="K12" s="209"/>
      <c r="L12" s="212"/>
      <c r="M12" s="200"/>
      <c r="N12" s="206"/>
      <c r="O12" s="200"/>
      <c r="P12" s="200"/>
      <c r="Q12" s="206"/>
      <c r="R12" s="206"/>
      <c r="S12" s="200"/>
      <c r="T12" s="200"/>
      <c r="U12" s="200"/>
      <c r="V12" s="200"/>
      <c r="W12" s="200"/>
      <c r="X12" s="200"/>
      <c r="Y12" s="200"/>
      <c r="Z12" s="200"/>
      <c r="AA12" s="1" t="s">
        <v>42</v>
      </c>
      <c r="AB12" s="2" t="s">
        <v>16</v>
      </c>
      <c r="AC12" s="1" t="s">
        <v>43</v>
      </c>
      <c r="AD12" s="2" t="s">
        <v>16</v>
      </c>
      <c r="AE12" s="200"/>
      <c r="AF12" s="200"/>
      <c r="AG12" s="218"/>
      <c r="AH12" s="212"/>
      <c r="AI12" s="200"/>
      <c r="AJ12" s="200"/>
      <c r="AK12" s="212"/>
      <c r="AL12" s="212"/>
      <c r="AM12" s="218"/>
      <c r="AN12" s="218"/>
      <c r="AO12" s="218"/>
      <c r="AP12" s="218"/>
      <c r="AQ12" s="218"/>
      <c r="AR12" s="200"/>
      <c r="AS12" s="200"/>
      <c r="AT12" s="221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HO12" s="12" t="s">
        <v>180</v>
      </c>
    </row>
    <row r="13" spans="2:223" s="7" customFormat="1" ht="31.5" customHeight="1" x14ac:dyDescent="0.35">
      <c r="B13" s="189"/>
      <c r="C13" s="189"/>
      <c r="D13" s="195"/>
      <c r="E13" s="201"/>
      <c r="F13" s="201"/>
      <c r="G13" s="201"/>
      <c r="H13" s="207"/>
      <c r="I13" s="210"/>
      <c r="J13" s="210"/>
      <c r="K13" s="210"/>
      <c r="L13" s="213"/>
      <c r="M13" s="201"/>
      <c r="N13" s="207"/>
      <c r="O13" s="201"/>
      <c r="P13" s="201"/>
      <c r="Q13" s="207"/>
      <c r="R13" s="207"/>
      <c r="S13" s="201"/>
      <c r="T13" s="201"/>
      <c r="U13" s="201"/>
      <c r="V13" s="201"/>
      <c r="W13" s="201"/>
      <c r="X13" s="201"/>
      <c r="Y13" s="201"/>
      <c r="Z13" s="201"/>
      <c r="AA13" s="1" t="s">
        <v>44</v>
      </c>
      <c r="AB13" s="1" t="s">
        <v>16</v>
      </c>
      <c r="AC13" s="1" t="s">
        <v>44</v>
      </c>
      <c r="AD13" s="1" t="s">
        <v>16</v>
      </c>
      <c r="AE13" s="201"/>
      <c r="AF13" s="201"/>
      <c r="AG13" s="219"/>
      <c r="AH13" s="213"/>
      <c r="AI13" s="201"/>
      <c r="AJ13" s="201"/>
      <c r="AK13" s="213"/>
      <c r="AL13" s="213"/>
      <c r="AM13" s="219"/>
      <c r="AN13" s="219"/>
      <c r="AO13" s="219"/>
      <c r="AP13" s="219"/>
      <c r="AQ13" s="219"/>
      <c r="AR13" s="201"/>
      <c r="AS13" s="201"/>
      <c r="AT13" s="222"/>
      <c r="AU13" s="223" t="s">
        <v>45</v>
      </c>
      <c r="AV13" s="223" t="s">
        <v>45</v>
      </c>
      <c r="AW13" s="223" t="s">
        <v>45</v>
      </c>
      <c r="AX13" s="223" t="s">
        <v>45</v>
      </c>
      <c r="AY13" s="223" t="s">
        <v>45</v>
      </c>
      <c r="AZ13" s="223" t="s">
        <v>45</v>
      </c>
      <c r="BA13" s="223" t="s">
        <v>45</v>
      </c>
      <c r="BB13" s="223" t="s">
        <v>45</v>
      </c>
      <c r="BC13" s="223" t="s">
        <v>45</v>
      </c>
      <c r="BD13" s="223" t="s">
        <v>45</v>
      </c>
      <c r="BE13" s="223" t="s">
        <v>45</v>
      </c>
      <c r="BF13" s="223" t="s">
        <v>45</v>
      </c>
      <c r="BG13" s="223" t="s">
        <v>45</v>
      </c>
      <c r="BH13" s="223" t="s">
        <v>45</v>
      </c>
      <c r="BI13" s="223" t="s">
        <v>45</v>
      </c>
      <c r="BJ13" s="223" t="s">
        <v>45</v>
      </c>
      <c r="BK13" s="223" t="s">
        <v>45</v>
      </c>
      <c r="BL13" s="225" t="s">
        <v>46</v>
      </c>
      <c r="HO13" s="12" t="s">
        <v>181</v>
      </c>
    </row>
    <row r="14" spans="2:223" s="146" customFormat="1" ht="35.25" customHeight="1" x14ac:dyDescent="0.35">
      <c r="B14" s="147">
        <v>0</v>
      </c>
      <c r="C14" s="147">
        <v>1</v>
      </c>
      <c r="D14" s="147">
        <v>2</v>
      </c>
      <c r="E14" s="147">
        <v>3</v>
      </c>
      <c r="F14" s="147">
        <v>4</v>
      </c>
      <c r="G14" s="147">
        <v>5</v>
      </c>
      <c r="H14" s="147">
        <v>6</v>
      </c>
      <c r="I14" s="147">
        <v>7</v>
      </c>
      <c r="J14" s="147">
        <v>8</v>
      </c>
      <c r="K14" s="147">
        <v>9</v>
      </c>
      <c r="L14" s="147">
        <v>10</v>
      </c>
      <c r="M14" s="147">
        <v>11</v>
      </c>
      <c r="N14" s="147">
        <v>12</v>
      </c>
      <c r="O14" s="147">
        <v>13</v>
      </c>
      <c r="P14" s="147">
        <v>14</v>
      </c>
      <c r="Q14" s="147">
        <v>15</v>
      </c>
      <c r="R14" s="147">
        <v>16</v>
      </c>
      <c r="S14" s="147">
        <v>17</v>
      </c>
      <c r="T14" s="147">
        <v>18</v>
      </c>
      <c r="U14" s="147">
        <v>19</v>
      </c>
      <c r="V14" s="147">
        <v>20</v>
      </c>
      <c r="W14" s="147">
        <v>21</v>
      </c>
      <c r="X14" s="147">
        <v>22</v>
      </c>
      <c r="Y14" s="147">
        <v>23</v>
      </c>
      <c r="Z14" s="147">
        <v>24</v>
      </c>
      <c r="AA14" s="147">
        <v>25</v>
      </c>
      <c r="AB14" s="147">
        <v>26</v>
      </c>
      <c r="AC14" s="147">
        <v>27</v>
      </c>
      <c r="AD14" s="147">
        <v>28</v>
      </c>
      <c r="AE14" s="147">
        <v>29</v>
      </c>
      <c r="AF14" s="147">
        <v>30</v>
      </c>
      <c r="AG14" s="147">
        <v>31</v>
      </c>
      <c r="AH14" s="147">
        <v>32</v>
      </c>
      <c r="AI14" s="147">
        <v>33</v>
      </c>
      <c r="AJ14" s="147">
        <v>34</v>
      </c>
      <c r="AK14" s="147">
        <v>35</v>
      </c>
      <c r="AL14" s="147">
        <v>36</v>
      </c>
      <c r="AM14" s="147">
        <v>37</v>
      </c>
      <c r="AN14" s="147">
        <v>38</v>
      </c>
      <c r="AO14" s="147">
        <v>39</v>
      </c>
      <c r="AP14" s="147">
        <v>40</v>
      </c>
      <c r="AQ14" s="147">
        <v>41</v>
      </c>
      <c r="AR14" s="147">
        <v>42</v>
      </c>
      <c r="AS14" s="147">
        <v>43</v>
      </c>
      <c r="AT14" s="148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6"/>
      <c r="BM14" s="146" t="s">
        <v>186</v>
      </c>
      <c r="HO14" s="146" t="s">
        <v>182</v>
      </c>
    </row>
    <row r="15" spans="2:223" s="11" customFormat="1" ht="45.75" customHeight="1" x14ac:dyDescent="0.35">
      <c r="B15" s="13" t="s">
        <v>47</v>
      </c>
      <c r="C15" s="14" t="s">
        <v>48</v>
      </c>
      <c r="D15" s="13">
        <f>O15+P15</f>
        <v>429</v>
      </c>
      <c r="E15" s="144">
        <v>117</v>
      </c>
      <c r="F15" s="144">
        <v>312</v>
      </c>
      <c r="G15" s="144">
        <v>83</v>
      </c>
      <c r="H15" s="144">
        <v>34</v>
      </c>
      <c r="I15" s="144">
        <v>0</v>
      </c>
      <c r="J15" s="144">
        <v>0</v>
      </c>
      <c r="K15" s="144">
        <v>63</v>
      </c>
      <c r="L15" s="144">
        <v>60</v>
      </c>
      <c r="M15" s="144">
        <v>223</v>
      </c>
      <c r="N15" s="144">
        <v>78</v>
      </c>
      <c r="O15" s="144">
        <v>214</v>
      </c>
      <c r="P15" s="144">
        <v>215</v>
      </c>
      <c r="Q15" s="144">
        <v>77</v>
      </c>
      <c r="R15" s="144">
        <v>11</v>
      </c>
      <c r="S15" s="144">
        <v>151</v>
      </c>
      <c r="T15" s="144">
        <v>117</v>
      </c>
      <c r="U15" s="144">
        <v>70</v>
      </c>
      <c r="V15" s="144">
        <v>4</v>
      </c>
      <c r="W15" s="144">
        <v>10</v>
      </c>
      <c r="X15" s="144">
        <v>363</v>
      </c>
      <c r="Y15" s="144">
        <v>66</v>
      </c>
      <c r="Z15" s="144"/>
      <c r="AA15" s="144">
        <v>4</v>
      </c>
      <c r="AB15" s="144"/>
      <c r="AC15" s="144">
        <v>7</v>
      </c>
      <c r="AD15" s="144"/>
      <c r="AE15" s="144"/>
      <c r="AF15" s="144">
        <v>16</v>
      </c>
      <c r="AG15" s="144"/>
      <c r="AH15" s="144">
        <v>0</v>
      </c>
      <c r="AI15" s="144">
        <v>0</v>
      </c>
      <c r="AJ15" s="144">
        <v>0</v>
      </c>
      <c r="AK15" s="144">
        <v>0</v>
      </c>
      <c r="AL15" s="144"/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402</v>
      </c>
      <c r="AT15" s="113"/>
      <c r="AU15" s="15" t="str">
        <f>IF(G15++I15+K15+L15+M15=D15," ","GRESEALA")</f>
        <v xml:space="preserve"> </v>
      </c>
      <c r="AV15" s="15" t="str">
        <f>IF(AA15+AC15+AE15+AF15+AG15+AH15+AI15+AJ15+AK15+AL15+AM15+AN15+AO15+AP15+AQ15+AR15+AS15&gt;=D15," ","GRESEALA")</f>
        <v xml:space="preserve"> </v>
      </c>
      <c r="AW15" s="16" t="str">
        <f>IF(E15+F15=D15," ","GRESEALA")</f>
        <v xml:space="preserve"> </v>
      </c>
      <c r="AX15" s="16" t="str">
        <f>IF(O15+P15=D15," ","GRESEALA")</f>
        <v xml:space="preserve"> </v>
      </c>
      <c r="AY15" s="16" t="str">
        <f>IF(Q15+S15+T15+U15+V15+W15=D15," ","GRESEALA")</f>
        <v xml:space="preserve"> </v>
      </c>
      <c r="AZ15" s="16" t="str">
        <f>IF(X15+Y15+Z15=D15," ","GRESEALA")</f>
        <v xml:space="preserve"> </v>
      </c>
      <c r="BA15" s="16" t="str">
        <f>IF(N15&lt;=M15," ","GRESEALA")</f>
        <v xml:space="preserve"> </v>
      </c>
      <c r="BB15" s="16" t="str">
        <f>IF(AS15&lt;=D15," ","GRESEALA")</f>
        <v xml:space="preserve"> </v>
      </c>
      <c r="BC15" s="16" t="str">
        <f>IF(H15&lt;=G15," ","GRESEALA")</f>
        <v xml:space="preserve"> </v>
      </c>
      <c r="BD15" s="16" t="str">
        <f>IF(AS16&lt;=D16," ","GRESEALA")</f>
        <v xml:space="preserve"> </v>
      </c>
      <c r="BE15" s="16" t="str">
        <f>IF(H16&lt;=G16," ","GRESEALA")</f>
        <v xml:space="preserve"> </v>
      </c>
      <c r="BF15" s="16" t="str">
        <f>IF(AS17&lt;=D17," ","GRESEALA")</f>
        <v xml:space="preserve"> </v>
      </c>
      <c r="BG15" s="16" t="str">
        <f>IF(H17&lt;=G17," ","GRESEALA")</f>
        <v xml:space="preserve"> </v>
      </c>
      <c r="BH15" s="16" t="str">
        <f>IF(Z17&lt;=Z15," ","GRESEALA")</f>
        <v xml:space="preserve"> </v>
      </c>
      <c r="BI15" s="16" t="str">
        <f>IF(AA17&lt;=AA15," ","GRESEALA")</f>
        <v xml:space="preserve"> </v>
      </c>
      <c r="BJ15" s="16" t="str">
        <f>IF(AB17&lt;=AB15," ","GRESEALA")</f>
        <v xml:space="preserve"> </v>
      </c>
      <c r="BK15" s="16" t="str">
        <f>IF(H17&lt;=H15," ","GRESEALA")</f>
        <v xml:space="preserve"> </v>
      </c>
      <c r="BL15" s="17" t="str">
        <f>IF((X41=0)*AND(X42=0)*AND(X40=0),"  ","GRESEALA")</f>
        <v xml:space="preserve">  </v>
      </c>
      <c r="BM15" s="18" t="str">
        <f>IF(J16&lt;=I16," ","GRESEALA")</f>
        <v xml:space="preserve"> </v>
      </c>
      <c r="HO15" s="12" t="s">
        <v>183</v>
      </c>
    </row>
    <row r="16" spans="2:223" s="23" customFormat="1" ht="43.5" customHeight="1" x14ac:dyDescent="0.35">
      <c r="B16" s="19" t="s">
        <v>49</v>
      </c>
      <c r="C16" s="20" t="s">
        <v>50</v>
      </c>
      <c r="D16" s="137">
        <f>O16+P16</f>
        <v>141</v>
      </c>
      <c r="E16" s="137">
        <f>E18</f>
        <v>48</v>
      </c>
      <c r="F16" s="137">
        <f t="shared" ref="F16:AS16" si="0">F18</f>
        <v>93</v>
      </c>
      <c r="G16" s="137">
        <f t="shared" si="0"/>
        <v>27</v>
      </c>
      <c r="H16" s="137">
        <f t="shared" si="0"/>
        <v>20</v>
      </c>
      <c r="I16" s="137">
        <f t="shared" si="0"/>
        <v>0</v>
      </c>
      <c r="J16" s="137">
        <f t="shared" si="0"/>
        <v>0</v>
      </c>
      <c r="K16" s="137">
        <f t="shared" si="0"/>
        <v>10</v>
      </c>
      <c r="L16" s="137">
        <f t="shared" si="0"/>
        <v>13</v>
      </c>
      <c r="M16" s="137">
        <f t="shared" si="0"/>
        <v>91</v>
      </c>
      <c r="N16" s="137">
        <f t="shared" si="0"/>
        <v>40</v>
      </c>
      <c r="O16" s="137">
        <f t="shared" si="0"/>
        <v>76</v>
      </c>
      <c r="P16" s="137">
        <f t="shared" si="0"/>
        <v>65</v>
      </c>
      <c r="Q16" s="137">
        <f t="shared" si="0"/>
        <v>11</v>
      </c>
      <c r="R16" s="137">
        <f t="shared" si="0"/>
        <v>0</v>
      </c>
      <c r="S16" s="137">
        <f t="shared" si="0"/>
        <v>39</v>
      </c>
      <c r="T16" s="137">
        <f t="shared" si="0"/>
        <v>47</v>
      </c>
      <c r="U16" s="137">
        <f t="shared" si="0"/>
        <v>31</v>
      </c>
      <c r="V16" s="137">
        <f t="shared" si="0"/>
        <v>7</v>
      </c>
      <c r="W16" s="137">
        <f t="shared" si="0"/>
        <v>6</v>
      </c>
      <c r="X16" s="137">
        <f t="shared" si="0"/>
        <v>116</v>
      </c>
      <c r="Y16" s="137">
        <f t="shared" si="0"/>
        <v>25</v>
      </c>
      <c r="Z16" s="137">
        <f t="shared" si="0"/>
        <v>0</v>
      </c>
      <c r="AA16" s="137">
        <f t="shared" si="0"/>
        <v>4</v>
      </c>
      <c r="AB16" s="137">
        <f t="shared" si="0"/>
        <v>0</v>
      </c>
      <c r="AC16" s="137">
        <f t="shared" si="0"/>
        <v>7</v>
      </c>
      <c r="AD16" s="137">
        <f t="shared" si="0"/>
        <v>0</v>
      </c>
      <c r="AE16" s="137">
        <f t="shared" si="0"/>
        <v>0</v>
      </c>
      <c r="AF16" s="137">
        <f t="shared" si="0"/>
        <v>1</v>
      </c>
      <c r="AG16" s="137">
        <f t="shared" si="0"/>
        <v>0</v>
      </c>
      <c r="AH16" s="137">
        <f t="shared" si="0"/>
        <v>0</v>
      </c>
      <c r="AI16" s="137">
        <f t="shared" si="0"/>
        <v>0</v>
      </c>
      <c r="AJ16" s="137">
        <f t="shared" si="0"/>
        <v>0</v>
      </c>
      <c r="AK16" s="137">
        <f t="shared" si="0"/>
        <v>0</v>
      </c>
      <c r="AL16" s="137">
        <f t="shared" si="0"/>
        <v>0</v>
      </c>
      <c r="AM16" s="137">
        <f t="shared" si="0"/>
        <v>0</v>
      </c>
      <c r="AN16" s="137">
        <f t="shared" si="0"/>
        <v>0</v>
      </c>
      <c r="AO16" s="137">
        <f t="shared" si="0"/>
        <v>0</v>
      </c>
      <c r="AP16" s="137">
        <f t="shared" si="0"/>
        <v>0</v>
      </c>
      <c r="AQ16" s="137">
        <f t="shared" si="0"/>
        <v>0</v>
      </c>
      <c r="AR16" s="137">
        <f t="shared" si="0"/>
        <v>0</v>
      </c>
      <c r="AS16" s="137">
        <f t="shared" si="0"/>
        <v>129</v>
      </c>
      <c r="AT16" s="113"/>
      <c r="AU16" s="16" t="str">
        <f>IF(E16+F16=D16," ","GRESEALA")</f>
        <v xml:space="preserve"> </v>
      </c>
      <c r="AV16" s="22" t="str">
        <f>IF(G16+K16+I16+L16+M16=D16," ","GRESEALA")</f>
        <v xml:space="preserve"> </v>
      </c>
      <c r="AW16" s="16" t="str">
        <f>IF(O16+P16=D16," ","GRESEALA")</f>
        <v xml:space="preserve"> </v>
      </c>
      <c r="AX16" s="16" t="str">
        <f>IF(Q16+S16+T16+U16+V16+W16=D16," ","GRESEALA")</f>
        <v xml:space="preserve"> </v>
      </c>
      <c r="AY16" s="16" t="str">
        <f>IF(X16+Y16+Z16=D16," ","GRESEALA")</f>
        <v xml:space="preserve"> </v>
      </c>
      <c r="AZ16" s="16" t="str">
        <f>IF(AA16+AC16+AE16+AF16+AG16+AH16+AI16+AJ16+AK16+AL16+AR16+AS16&gt;=D16," ","GRESEALA")</f>
        <v xml:space="preserve"> </v>
      </c>
      <c r="BA16" s="16" t="str">
        <f>IF(E17+F17=D17," ","GRESEALA")</f>
        <v xml:space="preserve"> </v>
      </c>
      <c r="BB16" s="22" t="str">
        <f>IF(G17+K17+I17+L17+M17=D17," ","GRESEALA")</f>
        <v xml:space="preserve"> </v>
      </c>
      <c r="BC16" s="16" t="str">
        <f>IF(O17+P17=D17," ","GRESEALA")</f>
        <v xml:space="preserve"> </v>
      </c>
      <c r="BD16" s="16" t="str">
        <f>IF(Q17+S17+T17+U17+V17+W17=D17," ","GRESEALA")</f>
        <v xml:space="preserve"> </v>
      </c>
      <c r="BE16" s="16" t="str">
        <f>IF(X17+Y17+Z17=D17," ","GRESEALA")</f>
        <v xml:space="preserve"> </v>
      </c>
      <c r="BF16" s="22" t="str">
        <f>IF(AA17+AC17+AE17+AF17+AG17+AH17+AI17+AJ17+AK17+AL17+AM17+AN17+AO17+AP17+AQ17+AR17+AS17&gt;=D17," ","GRESEALA")</f>
        <v xml:space="preserve"> </v>
      </c>
      <c r="BG16" s="16" t="str">
        <f>IF(D17&lt;=D15," ","GRESEALA")</f>
        <v xml:space="preserve"> </v>
      </c>
      <c r="BH16" s="16" t="str">
        <f>IF(E17&lt;=E15," ","GRESEALA")</f>
        <v xml:space="preserve"> </v>
      </c>
      <c r="BI16" s="16" t="str">
        <f>IF(F17&lt;=F15," ","GRESEALA")</f>
        <v xml:space="preserve"> </v>
      </c>
      <c r="BJ16" s="16" t="str">
        <f>IF(G17&lt;=G15," ","GRESEALA")</f>
        <v xml:space="preserve"> </v>
      </c>
      <c r="BK16" s="16" t="str">
        <f>IF(K17&lt;=K15," ","GRESEALA")</f>
        <v xml:space="preserve"> </v>
      </c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 t="s">
        <v>184</v>
      </c>
    </row>
    <row r="17" spans="2:223" s="26" customFormat="1" ht="42" customHeight="1" x14ac:dyDescent="0.35">
      <c r="B17" s="24" t="s">
        <v>51</v>
      </c>
      <c r="C17" s="25" t="s">
        <v>52</v>
      </c>
      <c r="D17" s="13">
        <f t="shared" ref="D17:D69" si="1">O17+P17</f>
        <v>429</v>
      </c>
      <c r="E17" s="144">
        <v>117</v>
      </c>
      <c r="F17" s="144">
        <v>312</v>
      </c>
      <c r="G17" s="144">
        <v>83</v>
      </c>
      <c r="H17" s="144">
        <v>34</v>
      </c>
      <c r="I17" s="144"/>
      <c r="J17" s="144"/>
      <c r="K17" s="144">
        <v>63</v>
      </c>
      <c r="L17" s="144">
        <v>60</v>
      </c>
      <c r="M17" s="144">
        <v>223</v>
      </c>
      <c r="N17" s="144">
        <v>78</v>
      </c>
      <c r="O17" s="144">
        <v>214</v>
      </c>
      <c r="P17" s="144">
        <v>215</v>
      </c>
      <c r="Q17" s="144">
        <v>77</v>
      </c>
      <c r="R17" s="144">
        <v>11</v>
      </c>
      <c r="S17" s="144">
        <v>151</v>
      </c>
      <c r="T17" s="144">
        <v>117</v>
      </c>
      <c r="U17" s="144">
        <v>70</v>
      </c>
      <c r="V17" s="144">
        <v>4</v>
      </c>
      <c r="W17" s="144">
        <v>10</v>
      </c>
      <c r="X17" s="144">
        <v>363</v>
      </c>
      <c r="Y17" s="144">
        <v>66</v>
      </c>
      <c r="Z17" s="144"/>
      <c r="AA17" s="144">
        <v>4</v>
      </c>
      <c r="AB17" s="144"/>
      <c r="AC17" s="144">
        <v>7</v>
      </c>
      <c r="AD17" s="144"/>
      <c r="AE17" s="144"/>
      <c r="AF17" s="144">
        <v>16</v>
      </c>
      <c r="AG17" s="144"/>
      <c r="AH17" s="144">
        <v>0</v>
      </c>
      <c r="AI17" s="144">
        <v>0</v>
      </c>
      <c r="AJ17" s="144">
        <v>0</v>
      </c>
      <c r="AK17" s="144">
        <v>0</v>
      </c>
      <c r="AL17" s="144"/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402</v>
      </c>
      <c r="AT17" s="113"/>
      <c r="AU17" s="16" t="str">
        <f>IF(AK17&lt;=AK15," ","GRESEALA")</f>
        <v xml:space="preserve"> </v>
      </c>
      <c r="AV17" s="16" t="str">
        <f>IF(AL17&lt;=AL15," ","GRESEALA")</f>
        <v xml:space="preserve"> </v>
      </c>
      <c r="AW17" s="16" t="str">
        <f>IF(AR17&lt;=AR15," ","GRESEALA")</f>
        <v xml:space="preserve"> </v>
      </c>
      <c r="AX17" s="16" t="str">
        <f>IF(AS17&lt;=AS15," ","GRESEALA")</f>
        <v xml:space="preserve"> </v>
      </c>
      <c r="AY17" s="22" t="str">
        <f>IF(AS17&lt;=AS15," ","GRESEALA")</f>
        <v xml:space="preserve"> </v>
      </c>
      <c r="AZ17" s="16" t="str">
        <f>IF(M17&lt;=M15," ","GRESEALA")</f>
        <v xml:space="preserve"> </v>
      </c>
      <c r="BA17" s="16" t="str">
        <f>IF(N17&lt;=N15," ","GRESEALA")</f>
        <v xml:space="preserve"> </v>
      </c>
      <c r="BB17" s="16" t="str">
        <f>IF(O17&lt;=O15," ","GRESEALA")</f>
        <v xml:space="preserve"> </v>
      </c>
      <c r="BC17" s="16" t="str">
        <f>IF(P17&lt;=P15," ","GRESEALA")</f>
        <v xml:space="preserve"> </v>
      </c>
      <c r="BD17" s="16" t="str">
        <f>IF(Q17&lt;=Q15," ","GRESEALA")</f>
        <v xml:space="preserve"> </v>
      </c>
      <c r="BE17" s="16" t="str">
        <f t="shared" ref="BE17:BK17" si="2">IF(S17&lt;=S15," ","GRESEALA")</f>
        <v xml:space="preserve"> </v>
      </c>
      <c r="BF17" s="16" t="str">
        <f t="shared" si="2"/>
        <v xml:space="preserve"> </v>
      </c>
      <c r="BG17" s="16" t="str">
        <f t="shared" si="2"/>
        <v xml:space="preserve"> </v>
      </c>
      <c r="BH17" s="16" t="str">
        <f t="shared" si="2"/>
        <v xml:space="preserve"> </v>
      </c>
      <c r="BI17" s="16" t="str">
        <f t="shared" si="2"/>
        <v xml:space="preserve"> </v>
      </c>
      <c r="BJ17" s="16" t="str">
        <f t="shared" si="2"/>
        <v xml:space="preserve"> </v>
      </c>
      <c r="BK17" s="16" t="str">
        <f t="shared" si="2"/>
        <v xml:space="preserve"> </v>
      </c>
      <c r="BL17" s="12"/>
      <c r="HO17" s="12" t="s">
        <v>185</v>
      </c>
    </row>
    <row r="18" spans="2:223" ht="42" customHeight="1" x14ac:dyDescent="0.35">
      <c r="B18" s="19" t="s">
        <v>53</v>
      </c>
      <c r="C18" s="27" t="s">
        <v>54</v>
      </c>
      <c r="D18" s="28">
        <f t="shared" si="1"/>
        <v>141</v>
      </c>
      <c r="E18" s="28">
        <f t="shared" ref="E18:Q18" si="3">E19+E20</f>
        <v>48</v>
      </c>
      <c r="F18" s="28">
        <f t="shared" si="3"/>
        <v>93</v>
      </c>
      <c r="G18" s="28">
        <f t="shared" si="3"/>
        <v>27</v>
      </c>
      <c r="H18" s="28">
        <f t="shared" si="3"/>
        <v>20</v>
      </c>
      <c r="I18" s="28">
        <f t="shared" si="3"/>
        <v>0</v>
      </c>
      <c r="J18" s="28">
        <f t="shared" si="3"/>
        <v>0</v>
      </c>
      <c r="K18" s="28">
        <f t="shared" si="3"/>
        <v>10</v>
      </c>
      <c r="L18" s="28">
        <f t="shared" si="3"/>
        <v>13</v>
      </c>
      <c r="M18" s="28">
        <f t="shared" si="3"/>
        <v>91</v>
      </c>
      <c r="N18" s="28">
        <f t="shared" si="3"/>
        <v>40</v>
      </c>
      <c r="O18" s="28">
        <f t="shared" si="3"/>
        <v>76</v>
      </c>
      <c r="P18" s="28">
        <f t="shared" si="3"/>
        <v>65</v>
      </c>
      <c r="Q18" s="28">
        <f t="shared" si="3"/>
        <v>11</v>
      </c>
      <c r="R18" s="28">
        <f t="shared" ref="R18:X18" si="4">R19+R20</f>
        <v>0</v>
      </c>
      <c r="S18" s="28">
        <f t="shared" si="4"/>
        <v>39</v>
      </c>
      <c r="T18" s="28">
        <f t="shared" si="4"/>
        <v>47</v>
      </c>
      <c r="U18" s="28">
        <f t="shared" si="4"/>
        <v>31</v>
      </c>
      <c r="V18" s="28">
        <f t="shared" si="4"/>
        <v>7</v>
      </c>
      <c r="W18" s="28">
        <f t="shared" si="4"/>
        <v>6</v>
      </c>
      <c r="X18" s="28">
        <f t="shared" si="4"/>
        <v>116</v>
      </c>
      <c r="Y18" s="137">
        <f t="shared" ref="Y18:AS18" si="5">Y19+Y20</f>
        <v>25</v>
      </c>
      <c r="Z18" s="137">
        <f t="shared" si="5"/>
        <v>0</v>
      </c>
      <c r="AA18" s="137">
        <f t="shared" si="5"/>
        <v>4</v>
      </c>
      <c r="AB18" s="137">
        <f t="shared" si="5"/>
        <v>0</v>
      </c>
      <c r="AC18" s="137">
        <f t="shared" si="5"/>
        <v>7</v>
      </c>
      <c r="AD18" s="137">
        <f t="shared" si="5"/>
        <v>0</v>
      </c>
      <c r="AE18" s="137">
        <f t="shared" si="5"/>
        <v>0</v>
      </c>
      <c r="AF18" s="137">
        <f t="shared" si="5"/>
        <v>1</v>
      </c>
      <c r="AG18" s="137">
        <f t="shared" si="5"/>
        <v>0</v>
      </c>
      <c r="AH18" s="137">
        <f t="shared" si="5"/>
        <v>0</v>
      </c>
      <c r="AI18" s="137">
        <f t="shared" si="5"/>
        <v>0</v>
      </c>
      <c r="AJ18" s="137">
        <f t="shared" si="5"/>
        <v>0</v>
      </c>
      <c r="AK18" s="137">
        <f t="shared" si="5"/>
        <v>0</v>
      </c>
      <c r="AL18" s="137">
        <f t="shared" si="5"/>
        <v>0</v>
      </c>
      <c r="AM18" s="137">
        <f t="shared" si="5"/>
        <v>0</v>
      </c>
      <c r="AN18" s="137">
        <f t="shared" si="5"/>
        <v>0</v>
      </c>
      <c r="AO18" s="137">
        <f t="shared" si="5"/>
        <v>0</v>
      </c>
      <c r="AP18" s="137">
        <f t="shared" si="5"/>
        <v>0</v>
      </c>
      <c r="AQ18" s="137">
        <f t="shared" si="5"/>
        <v>0</v>
      </c>
      <c r="AR18" s="137">
        <f t="shared" si="5"/>
        <v>0</v>
      </c>
      <c r="AS18" s="137">
        <f t="shared" si="5"/>
        <v>129</v>
      </c>
      <c r="AT18" s="113"/>
      <c r="AU18" s="16" t="str">
        <f t="shared" ref="AU18:BB18" si="6">IF(AC17&lt;=AC15," ","GRESEALA")</f>
        <v xml:space="preserve"> </v>
      </c>
      <c r="AV18" s="16" t="str">
        <f t="shared" si="6"/>
        <v xml:space="preserve"> </v>
      </c>
      <c r="AW18" s="16" t="str">
        <f t="shared" si="6"/>
        <v xml:space="preserve"> </v>
      </c>
      <c r="AX18" s="16" t="str">
        <f t="shared" si="6"/>
        <v xml:space="preserve"> </v>
      </c>
      <c r="AY18" s="16" t="str">
        <f t="shared" si="6"/>
        <v xml:space="preserve"> </v>
      </c>
      <c r="AZ18" s="16" t="str">
        <f t="shared" si="6"/>
        <v xml:space="preserve"> </v>
      </c>
      <c r="BA18" s="16" t="str">
        <f t="shared" si="6"/>
        <v xml:space="preserve"> </v>
      </c>
      <c r="BB18" s="16" t="str">
        <f t="shared" si="6"/>
        <v xml:space="preserve"> </v>
      </c>
      <c r="BC18" s="16" t="str">
        <f>IF(D18&lt;=D16," ","GRESEALA")</f>
        <v xml:space="preserve"> </v>
      </c>
      <c r="BD18" s="16" t="str">
        <f>IF(E18&lt;=E16," ","GRESEALA")</f>
        <v xml:space="preserve"> </v>
      </c>
      <c r="BE18" s="16" t="str">
        <f>IF(F18&lt;=F16," ","GRESEALA")</f>
        <v xml:space="preserve"> </v>
      </c>
      <c r="BF18" s="16" t="str">
        <f>IF(G18&lt;=G16," ","GRESEALA")</f>
        <v xml:space="preserve"> </v>
      </c>
      <c r="BG18" s="16" t="str">
        <f>IF(H18&lt;=H16," ","GRESEALA")</f>
        <v xml:space="preserve"> </v>
      </c>
      <c r="BH18" s="16" t="str">
        <f>IF(K18&lt;=K16," ","GRESEALA")</f>
        <v xml:space="preserve"> </v>
      </c>
      <c r="BI18" s="22" t="str">
        <f>IF(L18&lt;=L16," ","GRESEALA")</f>
        <v xml:space="preserve"> </v>
      </c>
      <c r="BJ18" s="16" t="str">
        <f>IF(M18&lt;=M16," ","GRESEALA")</f>
        <v xml:space="preserve"> </v>
      </c>
      <c r="BK18" s="16" t="str">
        <f>IF(N18&lt;=N16," ","GRESEALA")</f>
        <v xml:space="preserve"> </v>
      </c>
    </row>
    <row r="19" spans="2:223" s="33" customFormat="1" ht="42" customHeight="1" x14ac:dyDescent="0.35">
      <c r="B19" s="29" t="s">
        <v>55</v>
      </c>
      <c r="C19" s="30" t="s">
        <v>56</v>
      </c>
      <c r="D19" s="31">
        <f t="shared" si="1"/>
        <v>138</v>
      </c>
      <c r="E19" s="54">
        <v>47</v>
      </c>
      <c r="F19" s="54">
        <v>91</v>
      </c>
      <c r="G19" s="67">
        <v>27</v>
      </c>
      <c r="H19" s="175">
        <v>20</v>
      </c>
      <c r="I19" s="67">
        <v>0</v>
      </c>
      <c r="J19" s="67">
        <v>0</v>
      </c>
      <c r="K19" s="67">
        <v>9</v>
      </c>
      <c r="L19" s="67">
        <v>12</v>
      </c>
      <c r="M19" s="67">
        <v>90</v>
      </c>
      <c r="N19" s="54">
        <v>39</v>
      </c>
      <c r="O19" s="54">
        <v>76</v>
      </c>
      <c r="P19" s="54">
        <v>62</v>
      </c>
      <c r="Q19" s="54">
        <v>11</v>
      </c>
      <c r="R19" s="54">
        <v>0</v>
      </c>
      <c r="S19" s="54">
        <v>38</v>
      </c>
      <c r="T19" s="54">
        <v>46</v>
      </c>
      <c r="U19" s="54">
        <v>31</v>
      </c>
      <c r="V19" s="54">
        <v>7</v>
      </c>
      <c r="W19" s="54">
        <v>5</v>
      </c>
      <c r="X19" s="54">
        <v>116</v>
      </c>
      <c r="Y19" s="54">
        <v>22</v>
      </c>
      <c r="Z19" s="54">
        <v>0</v>
      </c>
      <c r="AA19" s="54">
        <v>4</v>
      </c>
      <c r="AB19" s="54">
        <v>0</v>
      </c>
      <c r="AC19" s="54">
        <v>7</v>
      </c>
      <c r="AD19" s="54">
        <v>0</v>
      </c>
      <c r="AE19" s="35"/>
      <c r="AF19" s="54">
        <v>1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/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126</v>
      </c>
      <c r="AT19" s="36"/>
      <c r="AU19" s="16" t="str">
        <f>IF(O18&lt;=O16," ","GRESEALA")</f>
        <v xml:space="preserve"> </v>
      </c>
      <c r="AV19" s="16" t="str">
        <f>IF(P18&lt;=P16," ","GRESEALA")</f>
        <v xml:space="preserve"> </v>
      </c>
      <c r="AW19" s="16" t="str">
        <f>IF(Q18&lt;=Q16," ","GRESEALA")</f>
        <v xml:space="preserve"> </v>
      </c>
      <c r="AX19" s="16" t="str">
        <f t="shared" ref="AX19:BK19" si="7">IF(S18&lt;=S16," ","GRESEALA")</f>
        <v xml:space="preserve"> </v>
      </c>
      <c r="AY19" s="16" t="str">
        <f t="shared" si="7"/>
        <v xml:space="preserve"> </v>
      </c>
      <c r="AZ19" s="16" t="str">
        <f t="shared" si="7"/>
        <v xml:space="preserve"> </v>
      </c>
      <c r="BA19" s="16" t="str">
        <f t="shared" si="7"/>
        <v xml:space="preserve"> </v>
      </c>
      <c r="BB19" s="16" t="str">
        <f t="shared" si="7"/>
        <v xml:space="preserve"> </v>
      </c>
      <c r="BC19" s="16" t="str">
        <f t="shared" si="7"/>
        <v xml:space="preserve"> </v>
      </c>
      <c r="BD19" s="16" t="str">
        <f t="shared" si="7"/>
        <v xml:space="preserve"> </v>
      </c>
      <c r="BE19" s="16" t="str">
        <f t="shared" si="7"/>
        <v xml:space="preserve"> </v>
      </c>
      <c r="BF19" s="16" t="str">
        <f t="shared" si="7"/>
        <v xml:space="preserve"> </v>
      </c>
      <c r="BG19" s="16" t="str">
        <f t="shared" si="7"/>
        <v xml:space="preserve"> </v>
      </c>
      <c r="BH19" s="16" t="str">
        <f t="shared" si="7"/>
        <v xml:space="preserve"> </v>
      </c>
      <c r="BI19" s="16" t="str">
        <f t="shared" si="7"/>
        <v xml:space="preserve"> </v>
      </c>
      <c r="BJ19" s="16" t="str">
        <f t="shared" si="7"/>
        <v xml:space="preserve"> </v>
      </c>
      <c r="BK19" s="16" t="str">
        <f t="shared" si="7"/>
        <v xml:space="preserve"> </v>
      </c>
      <c r="BL19" s="12"/>
    </row>
    <row r="20" spans="2:223" ht="39.75" customHeight="1" x14ac:dyDescent="0.35">
      <c r="B20" s="29" t="s">
        <v>57</v>
      </c>
      <c r="C20" s="30" t="s">
        <v>58</v>
      </c>
      <c r="D20" s="31">
        <f t="shared" si="1"/>
        <v>3</v>
      </c>
      <c r="E20" s="54">
        <v>1</v>
      </c>
      <c r="F20" s="54">
        <v>2</v>
      </c>
      <c r="G20" s="54">
        <v>0</v>
      </c>
      <c r="H20" s="12">
        <v>0</v>
      </c>
      <c r="I20" s="54">
        <v>0</v>
      </c>
      <c r="J20" s="54">
        <v>0</v>
      </c>
      <c r="K20" s="54">
        <v>1</v>
      </c>
      <c r="L20" s="54">
        <v>1</v>
      </c>
      <c r="M20" s="54">
        <v>1</v>
      </c>
      <c r="N20" s="54">
        <v>1</v>
      </c>
      <c r="O20" s="54">
        <v>0</v>
      </c>
      <c r="P20" s="54">
        <v>3</v>
      </c>
      <c r="Q20" s="54">
        <v>0</v>
      </c>
      <c r="R20" s="54">
        <v>0</v>
      </c>
      <c r="S20" s="54">
        <v>1</v>
      </c>
      <c r="T20" s="54">
        <v>1</v>
      </c>
      <c r="U20" s="54">
        <v>0</v>
      </c>
      <c r="V20" s="54">
        <v>0</v>
      </c>
      <c r="W20" s="54">
        <v>1</v>
      </c>
      <c r="X20" s="54">
        <v>0</v>
      </c>
      <c r="Y20" s="54">
        <v>3</v>
      </c>
      <c r="Z20" s="54">
        <v>0</v>
      </c>
      <c r="AA20" s="54"/>
      <c r="AB20" s="54"/>
      <c r="AC20" s="54"/>
      <c r="AD20" s="54"/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3</v>
      </c>
      <c r="AT20" s="36"/>
      <c r="AU20" s="16" t="str">
        <f t="shared" ref="AU20:AZ20" si="8">IF(AG18&lt;=AG16," ","GRESEALA")</f>
        <v xml:space="preserve"> </v>
      </c>
      <c r="AV20" s="16" t="str">
        <f t="shared" si="8"/>
        <v xml:space="preserve"> </v>
      </c>
      <c r="AW20" s="16" t="str">
        <f t="shared" si="8"/>
        <v xml:space="preserve"> </v>
      </c>
      <c r="AX20" s="16" t="str">
        <f t="shared" si="8"/>
        <v xml:space="preserve"> </v>
      </c>
      <c r="AY20" s="16" t="str">
        <f t="shared" si="8"/>
        <v xml:space="preserve"> </v>
      </c>
      <c r="AZ20" s="16" t="str">
        <f t="shared" si="8"/>
        <v xml:space="preserve"> </v>
      </c>
      <c r="BA20" s="16" t="str">
        <f t="shared" ref="BA20:BB20" si="9">IF(AR18&lt;=AR16," ","GRESEALA")</f>
        <v xml:space="preserve"> </v>
      </c>
      <c r="BB20" s="16" t="str">
        <f t="shared" si="9"/>
        <v xml:space="preserve"> </v>
      </c>
      <c r="BC20" s="16" t="str">
        <f>IF(E19+E20=E18," ","GRESEALA")</f>
        <v xml:space="preserve"> </v>
      </c>
      <c r="BD20" s="16" t="str">
        <f>IF(F19+F20=F18," ","GRESEALA")</f>
        <v xml:space="preserve"> </v>
      </c>
      <c r="BE20" s="16" t="str">
        <f>IF(G19+G20=G18," ","GRESEALA")</f>
        <v xml:space="preserve"> </v>
      </c>
      <c r="BF20" s="16" t="str">
        <f t="shared" ref="BF20:BH20" si="10">IF(H19+H20=H18," ","GRESEALA")</f>
        <v xml:space="preserve"> </v>
      </c>
      <c r="BG20" s="16" t="str">
        <f t="shared" si="10"/>
        <v xml:space="preserve"> </v>
      </c>
      <c r="BH20" s="16" t="str">
        <f t="shared" si="10"/>
        <v xml:space="preserve"> </v>
      </c>
      <c r="BI20" s="16" t="str">
        <f>IF(M19+M20=M18," ","GRESEALA")</f>
        <v xml:space="preserve"> </v>
      </c>
      <c r="BJ20" s="16" t="str">
        <f>IF(N19+N20=N18," ","GRESEALA")</f>
        <v xml:space="preserve"> </v>
      </c>
      <c r="BK20" s="16" t="str">
        <f>IF(O19+O20=O18," ","GRESEALA")</f>
        <v xml:space="preserve"> </v>
      </c>
    </row>
    <row r="21" spans="2:223" s="37" customFormat="1" ht="44.25" customHeight="1" x14ac:dyDescent="0.35">
      <c r="B21" s="34" t="s">
        <v>59</v>
      </c>
      <c r="C21" s="30" t="s">
        <v>60</v>
      </c>
      <c r="D21" s="35">
        <f t="shared" si="1"/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/>
      <c r="AT21" s="36"/>
      <c r="AU21" s="16" t="str">
        <f>IF(P19+P20=P18," ","GRESEALA")</f>
        <v xml:space="preserve"> </v>
      </c>
      <c r="AV21" s="16" t="str">
        <f>IF(Q19+Q20=Q18," ","GRESEALA")</f>
        <v xml:space="preserve"> </v>
      </c>
      <c r="AW21" s="16" t="str">
        <f t="shared" ref="AW21:BB21" si="11">IF(S19+S20=S18," ","GRESEALA")</f>
        <v xml:space="preserve"> </v>
      </c>
      <c r="AX21" s="16" t="str">
        <f t="shared" si="11"/>
        <v xml:space="preserve"> </v>
      </c>
      <c r="AY21" s="16" t="str">
        <f t="shared" si="11"/>
        <v xml:space="preserve"> </v>
      </c>
      <c r="AZ21" s="16" t="str">
        <f t="shared" si="11"/>
        <v xml:space="preserve"> </v>
      </c>
      <c r="BA21" s="16" t="str">
        <f t="shared" si="11"/>
        <v xml:space="preserve"> </v>
      </c>
      <c r="BB21" s="16" t="str">
        <f t="shared" si="11"/>
        <v xml:space="preserve"> </v>
      </c>
      <c r="BC21" s="16" t="str">
        <f t="shared" ref="BC21:BK21" si="12">IF(Y19+Y20=Y18," ","GRESEALA")</f>
        <v xml:space="preserve"> </v>
      </c>
      <c r="BD21" s="16" t="str">
        <f t="shared" si="12"/>
        <v xml:space="preserve"> </v>
      </c>
      <c r="BE21" s="16" t="str">
        <f t="shared" si="12"/>
        <v xml:space="preserve"> </v>
      </c>
      <c r="BF21" s="16" t="str">
        <f t="shared" si="12"/>
        <v xml:space="preserve"> </v>
      </c>
      <c r="BG21" s="16" t="str">
        <f t="shared" si="12"/>
        <v xml:space="preserve"> </v>
      </c>
      <c r="BH21" s="16" t="str">
        <f t="shared" si="12"/>
        <v xml:space="preserve"> </v>
      </c>
      <c r="BI21" s="16" t="str">
        <f t="shared" si="12"/>
        <v xml:space="preserve"> </v>
      </c>
      <c r="BJ21" s="16" t="str">
        <f t="shared" si="12"/>
        <v xml:space="preserve"> </v>
      </c>
      <c r="BK21" s="16" t="str">
        <f t="shared" si="12"/>
        <v xml:space="preserve"> </v>
      </c>
    </row>
    <row r="22" spans="2:223" s="37" customFormat="1" ht="62.25" customHeight="1" x14ac:dyDescent="0.35">
      <c r="B22" s="19" t="s">
        <v>61</v>
      </c>
      <c r="C22" s="38" t="s">
        <v>62</v>
      </c>
      <c r="D22" s="28">
        <f t="shared" si="1"/>
        <v>0</v>
      </c>
      <c r="E22" s="137">
        <f t="shared" ref="E22:AS22" si="13">E23+E24</f>
        <v>0</v>
      </c>
      <c r="F22" s="137">
        <f t="shared" si="13"/>
        <v>0</v>
      </c>
      <c r="G22" s="137">
        <f t="shared" si="13"/>
        <v>0</v>
      </c>
      <c r="H22" s="137">
        <f t="shared" si="13"/>
        <v>0</v>
      </c>
      <c r="I22" s="137">
        <f t="shared" si="13"/>
        <v>0</v>
      </c>
      <c r="J22" s="137">
        <f t="shared" si="13"/>
        <v>0</v>
      </c>
      <c r="K22" s="137">
        <f t="shared" si="13"/>
        <v>0</v>
      </c>
      <c r="L22" s="137">
        <f t="shared" si="13"/>
        <v>0</v>
      </c>
      <c r="M22" s="137">
        <f t="shared" si="13"/>
        <v>0</v>
      </c>
      <c r="N22" s="137">
        <f t="shared" si="13"/>
        <v>0</v>
      </c>
      <c r="O22" s="137">
        <f t="shared" si="13"/>
        <v>0</v>
      </c>
      <c r="P22" s="137">
        <f t="shared" si="13"/>
        <v>0</v>
      </c>
      <c r="Q22" s="137">
        <f t="shared" si="13"/>
        <v>0</v>
      </c>
      <c r="R22" s="137">
        <f t="shared" si="13"/>
        <v>0</v>
      </c>
      <c r="S22" s="137">
        <f t="shared" si="13"/>
        <v>0</v>
      </c>
      <c r="T22" s="137">
        <f t="shared" si="13"/>
        <v>0</v>
      </c>
      <c r="U22" s="137">
        <f t="shared" si="13"/>
        <v>0</v>
      </c>
      <c r="V22" s="137">
        <f t="shared" si="13"/>
        <v>0</v>
      </c>
      <c r="W22" s="137">
        <f t="shared" si="13"/>
        <v>0</v>
      </c>
      <c r="X22" s="137">
        <f t="shared" si="13"/>
        <v>0</v>
      </c>
      <c r="Y22" s="137">
        <f t="shared" si="13"/>
        <v>0</v>
      </c>
      <c r="Z22" s="137">
        <f t="shared" si="13"/>
        <v>0</v>
      </c>
      <c r="AA22" s="137">
        <f t="shared" si="13"/>
        <v>0</v>
      </c>
      <c r="AB22" s="137">
        <f t="shared" si="13"/>
        <v>0</v>
      </c>
      <c r="AC22" s="137">
        <f t="shared" si="13"/>
        <v>0</v>
      </c>
      <c r="AD22" s="137">
        <f t="shared" si="13"/>
        <v>0</v>
      </c>
      <c r="AE22" s="137">
        <f t="shared" si="13"/>
        <v>0</v>
      </c>
      <c r="AF22" s="137">
        <f t="shared" si="13"/>
        <v>0</v>
      </c>
      <c r="AG22" s="137">
        <f t="shared" si="13"/>
        <v>0</v>
      </c>
      <c r="AH22" s="137">
        <f t="shared" si="13"/>
        <v>0</v>
      </c>
      <c r="AI22" s="137">
        <f t="shared" si="13"/>
        <v>0</v>
      </c>
      <c r="AJ22" s="137">
        <f t="shared" si="13"/>
        <v>0</v>
      </c>
      <c r="AK22" s="137">
        <f t="shared" si="13"/>
        <v>0</v>
      </c>
      <c r="AL22" s="137">
        <f t="shared" si="13"/>
        <v>0</v>
      </c>
      <c r="AM22" s="137">
        <f t="shared" si="13"/>
        <v>0</v>
      </c>
      <c r="AN22" s="137">
        <f t="shared" si="13"/>
        <v>0</v>
      </c>
      <c r="AO22" s="137">
        <f t="shared" si="13"/>
        <v>0</v>
      </c>
      <c r="AP22" s="137">
        <f t="shared" si="13"/>
        <v>0</v>
      </c>
      <c r="AQ22" s="137">
        <f t="shared" si="13"/>
        <v>0</v>
      </c>
      <c r="AR22" s="137">
        <f t="shared" si="13"/>
        <v>0</v>
      </c>
      <c r="AS22" s="137">
        <f t="shared" si="13"/>
        <v>0</v>
      </c>
      <c r="AT22" s="113"/>
      <c r="AU22" s="16" t="str">
        <f>IF(AH19+AH20=AH18," ","GRESEALA")</f>
        <v xml:space="preserve"> </v>
      </c>
      <c r="AV22" s="16" t="str">
        <f>IF(AI19+AI20=AI18," ","GRESEALA")</f>
        <v xml:space="preserve"> </v>
      </c>
      <c r="AW22" s="16" t="str">
        <f>IF(AJ19+AJ20=AJ18," ","GRESEALA")</f>
        <v xml:space="preserve"> </v>
      </c>
      <c r="AX22" s="16" t="str">
        <f>IF(AK19+AK20=AK18," ","GRESEALA")</f>
        <v xml:space="preserve"> </v>
      </c>
      <c r="AY22" s="16" t="str">
        <f>IF(AL19+AL20=AL18," ","GRESEALA")</f>
        <v xml:space="preserve"> </v>
      </c>
      <c r="AZ22" s="16" t="str">
        <f t="shared" ref="AZ22:BA22" si="14">IF(AR19+AR20=AR18," ","GRESEALA")</f>
        <v xml:space="preserve"> </v>
      </c>
      <c r="BA22" s="16" t="str">
        <f t="shared" si="14"/>
        <v xml:space="preserve"> </v>
      </c>
      <c r="BB22" s="16" t="str">
        <f>IF(E18+F18=D18," ","GRESEALA")</f>
        <v xml:space="preserve"> </v>
      </c>
      <c r="BC22" s="16" t="str">
        <f>IF(G18+K18+I18+L18+M18=D18," ","GRESEALA")</f>
        <v xml:space="preserve"> </v>
      </c>
      <c r="BD22" s="16" t="str">
        <f>IF(O18+P18=D18," ","GRESEALA")</f>
        <v xml:space="preserve"> </v>
      </c>
      <c r="BE22" s="16" t="str">
        <f>IF(Q18+S18+T18+U18+V18+W18=D18," ","GRESEALA")</f>
        <v xml:space="preserve"> </v>
      </c>
      <c r="BF22" s="16" t="str">
        <f>IF(X18+Y18+Z18=D18," ","GRESEALA")</f>
        <v xml:space="preserve"> </v>
      </c>
      <c r="BG22" s="16" t="str">
        <f>IF(AA18+AC18+AE18+AF18+AG18+AH18+AI18+AJ18+AK18+AL18+AM18+AN18+AO18+AP18+AQ18+AR18+AS18&gt;=D18," ","GRESEALA")</f>
        <v xml:space="preserve"> </v>
      </c>
      <c r="BH22" s="16" t="str">
        <f>IF(AS18&lt;=D18," ","GRESEALA")</f>
        <v xml:space="preserve"> </v>
      </c>
      <c r="BI22" s="16" t="str">
        <f>IF(H18&lt;=G18," ","GRESEALA")</f>
        <v xml:space="preserve"> </v>
      </c>
      <c r="BJ22" s="16" t="str">
        <f>IF(E23+E24=E22," ","GRESEALA")</f>
        <v xml:space="preserve"> </v>
      </c>
      <c r="BK22" s="16" t="str">
        <f>IF(F23+F24=F22," ","GRESEALA")</f>
        <v xml:space="preserve"> </v>
      </c>
    </row>
    <row r="23" spans="2:223" s="37" customFormat="1" ht="38.25" customHeight="1" x14ac:dyDescent="0.35">
      <c r="B23" s="34" t="s">
        <v>63</v>
      </c>
      <c r="C23" s="40" t="s">
        <v>64</v>
      </c>
      <c r="D23" s="39">
        <f t="shared" si="1"/>
        <v>0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6"/>
      <c r="AU23" s="16" t="str">
        <f>IF(G23+G24=G22," ","GRESEALA")</f>
        <v xml:space="preserve"> </v>
      </c>
      <c r="AV23" s="16" t="str">
        <f>IF(H23+H24=H22," ","GRESEALA")</f>
        <v xml:space="preserve"> </v>
      </c>
      <c r="AW23" s="16" t="str">
        <f t="shared" ref="AW23:BC23" si="15">IF(K23+K24=K22," ","GRESEALA")</f>
        <v xml:space="preserve"> </v>
      </c>
      <c r="AX23" s="16" t="str">
        <f t="shared" si="15"/>
        <v xml:space="preserve"> </v>
      </c>
      <c r="AY23" s="16" t="str">
        <f t="shared" si="15"/>
        <v xml:space="preserve"> </v>
      </c>
      <c r="AZ23" s="16" t="str">
        <f t="shared" si="15"/>
        <v xml:space="preserve"> </v>
      </c>
      <c r="BA23" s="16" t="str">
        <f t="shared" si="15"/>
        <v xml:space="preserve"> </v>
      </c>
      <c r="BB23" s="16" t="str">
        <f t="shared" si="15"/>
        <v xml:space="preserve"> </v>
      </c>
      <c r="BC23" s="16" t="str">
        <f t="shared" si="15"/>
        <v xml:space="preserve"> </v>
      </c>
      <c r="BD23" s="16" t="str">
        <f t="shared" ref="BD23:BK23" si="16">IF(S23+S24=S22," ","GRESEALA")</f>
        <v xml:space="preserve"> </v>
      </c>
      <c r="BE23" s="16" t="str">
        <f t="shared" si="16"/>
        <v xml:space="preserve"> </v>
      </c>
      <c r="BF23" s="16" t="str">
        <f t="shared" si="16"/>
        <v xml:space="preserve"> </v>
      </c>
      <c r="BG23" s="16" t="str">
        <f t="shared" si="16"/>
        <v xml:space="preserve"> </v>
      </c>
      <c r="BH23" s="16" t="str">
        <f t="shared" si="16"/>
        <v xml:space="preserve"> </v>
      </c>
      <c r="BI23" s="16" t="str">
        <f t="shared" si="16"/>
        <v xml:space="preserve"> </v>
      </c>
      <c r="BJ23" s="16" t="str">
        <f t="shared" si="16"/>
        <v xml:space="preserve"> </v>
      </c>
      <c r="BK23" s="16" t="str">
        <f t="shared" si="16"/>
        <v xml:space="preserve"> </v>
      </c>
    </row>
    <row r="24" spans="2:223" s="37" customFormat="1" ht="42" customHeight="1" x14ac:dyDescent="0.35">
      <c r="B24" s="34" t="s">
        <v>65</v>
      </c>
      <c r="C24" s="40" t="s">
        <v>66</v>
      </c>
      <c r="D24" s="39">
        <f>O24+P24</f>
        <v>0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/>
      <c r="AT24" s="36"/>
      <c r="AU24" s="16" t="str">
        <f t="shared" ref="AU24:BF24" si="17">IF(AA23+AA24=AA22," ","GRESEALA")</f>
        <v xml:space="preserve"> </v>
      </c>
      <c r="AV24" s="16" t="str">
        <f t="shared" si="17"/>
        <v xml:space="preserve"> </v>
      </c>
      <c r="AW24" s="16" t="str">
        <f t="shared" si="17"/>
        <v xml:space="preserve"> </v>
      </c>
      <c r="AX24" s="16" t="str">
        <f t="shared" si="17"/>
        <v xml:space="preserve"> </v>
      </c>
      <c r="AY24" s="16" t="str">
        <f t="shared" si="17"/>
        <v xml:space="preserve"> </v>
      </c>
      <c r="AZ24" s="16" t="str">
        <f t="shared" si="17"/>
        <v xml:space="preserve"> </v>
      </c>
      <c r="BA24" s="16" t="str">
        <f t="shared" si="17"/>
        <v xml:space="preserve"> </v>
      </c>
      <c r="BB24" s="16" t="str">
        <f t="shared" si="17"/>
        <v xml:space="preserve"> </v>
      </c>
      <c r="BC24" s="16" t="str">
        <f t="shared" si="17"/>
        <v xml:space="preserve"> </v>
      </c>
      <c r="BD24" s="16" t="str">
        <f t="shared" si="17"/>
        <v xml:space="preserve"> </v>
      </c>
      <c r="BE24" s="16" t="str">
        <f t="shared" si="17"/>
        <v xml:space="preserve"> </v>
      </c>
      <c r="BF24" s="16" t="str">
        <f t="shared" si="17"/>
        <v xml:space="preserve"> </v>
      </c>
      <c r="BG24" s="16" t="str">
        <f>IF(AR23+AR24=AR22," ","GRESEALA")</f>
        <v xml:space="preserve"> </v>
      </c>
      <c r="BH24" s="16" t="str">
        <f>IF(AS23+AS24=AS22," ","GRESEALA")</f>
        <v xml:space="preserve"> </v>
      </c>
      <c r="BI24" s="16" t="str">
        <f>IF(E22+F22=D22," ","GRESEALA")</f>
        <v xml:space="preserve"> </v>
      </c>
      <c r="BJ24" s="16" t="str">
        <f>IF(G22+I22+K22+L22+M22=D22," ","GRESEALA")</f>
        <v xml:space="preserve"> </v>
      </c>
      <c r="BK24" s="16" t="str">
        <f>IF(O22+P22=D22," ","GRESEALA")</f>
        <v xml:space="preserve"> </v>
      </c>
    </row>
    <row r="25" spans="2:223" s="37" customFormat="1" ht="39" customHeight="1" x14ac:dyDescent="0.35">
      <c r="B25" s="19" t="s">
        <v>67</v>
      </c>
      <c r="C25" s="38" t="s">
        <v>68</v>
      </c>
      <c r="D25" s="28">
        <f t="shared" si="1"/>
        <v>0</v>
      </c>
      <c r="E25" s="137">
        <f>E26+E27</f>
        <v>0</v>
      </c>
      <c r="F25" s="137">
        <f t="shared" ref="F25:AS25" si="18">F26+F27</f>
        <v>0</v>
      </c>
      <c r="G25" s="137">
        <f t="shared" si="18"/>
        <v>0</v>
      </c>
      <c r="H25" s="137">
        <f>H26+H27</f>
        <v>0</v>
      </c>
      <c r="I25" s="137">
        <f t="shared" ref="I25:J25" si="19">I26+I27</f>
        <v>0</v>
      </c>
      <c r="J25" s="137">
        <f t="shared" si="19"/>
        <v>0</v>
      </c>
      <c r="K25" s="137">
        <f t="shared" si="18"/>
        <v>0</v>
      </c>
      <c r="L25" s="137">
        <f t="shared" si="18"/>
        <v>0</v>
      </c>
      <c r="M25" s="137">
        <f t="shared" si="18"/>
        <v>0</v>
      </c>
      <c r="N25" s="137">
        <f t="shared" si="18"/>
        <v>0</v>
      </c>
      <c r="O25" s="137">
        <f t="shared" si="18"/>
        <v>0</v>
      </c>
      <c r="P25" s="137">
        <f t="shared" si="18"/>
        <v>0</v>
      </c>
      <c r="Q25" s="137">
        <f t="shared" si="18"/>
        <v>0</v>
      </c>
      <c r="R25" s="137">
        <f t="shared" ref="R25" si="20">R26+R27</f>
        <v>0</v>
      </c>
      <c r="S25" s="137">
        <f t="shared" si="18"/>
        <v>0</v>
      </c>
      <c r="T25" s="137">
        <f t="shared" si="18"/>
        <v>0</v>
      </c>
      <c r="U25" s="137">
        <f t="shared" si="18"/>
        <v>0</v>
      </c>
      <c r="V25" s="137">
        <f t="shared" si="18"/>
        <v>0</v>
      </c>
      <c r="W25" s="137">
        <f t="shared" si="18"/>
        <v>0</v>
      </c>
      <c r="X25" s="137">
        <f t="shared" si="18"/>
        <v>0</v>
      </c>
      <c r="Y25" s="137">
        <f t="shared" si="18"/>
        <v>0</v>
      </c>
      <c r="Z25" s="137">
        <f t="shared" si="18"/>
        <v>0</v>
      </c>
      <c r="AA25" s="137">
        <f t="shared" si="18"/>
        <v>0</v>
      </c>
      <c r="AB25" s="137">
        <f t="shared" si="18"/>
        <v>0</v>
      </c>
      <c r="AC25" s="137">
        <f t="shared" si="18"/>
        <v>0</v>
      </c>
      <c r="AD25" s="137">
        <f t="shared" si="18"/>
        <v>0</v>
      </c>
      <c r="AE25" s="137">
        <f t="shared" si="18"/>
        <v>0</v>
      </c>
      <c r="AF25" s="137">
        <f t="shared" si="18"/>
        <v>0</v>
      </c>
      <c r="AG25" s="137">
        <f t="shared" si="18"/>
        <v>0</v>
      </c>
      <c r="AH25" s="137">
        <f t="shared" si="18"/>
        <v>0</v>
      </c>
      <c r="AI25" s="137">
        <f t="shared" si="18"/>
        <v>0</v>
      </c>
      <c r="AJ25" s="137">
        <f t="shared" si="18"/>
        <v>0</v>
      </c>
      <c r="AK25" s="137">
        <f t="shared" si="18"/>
        <v>0</v>
      </c>
      <c r="AL25" s="137">
        <f t="shared" si="18"/>
        <v>0</v>
      </c>
      <c r="AM25" s="137">
        <f t="shared" si="18"/>
        <v>0</v>
      </c>
      <c r="AN25" s="137">
        <f t="shared" si="18"/>
        <v>0</v>
      </c>
      <c r="AO25" s="137">
        <f t="shared" si="18"/>
        <v>0</v>
      </c>
      <c r="AP25" s="137">
        <f t="shared" si="18"/>
        <v>0</v>
      </c>
      <c r="AQ25" s="137">
        <f t="shared" si="18"/>
        <v>0</v>
      </c>
      <c r="AR25" s="137">
        <f t="shared" si="18"/>
        <v>0</v>
      </c>
      <c r="AS25" s="137">
        <f t="shared" si="18"/>
        <v>0</v>
      </c>
      <c r="AT25" s="113"/>
      <c r="AU25" s="16" t="str">
        <f>IF(Q22+S22+T22+U22+V22+W22=D22," ","GRESEALA")</f>
        <v xml:space="preserve"> </v>
      </c>
      <c r="AV25" s="16" t="str">
        <f>IF(X22+Y22+Z22=D22," ","GRESEALA")</f>
        <v xml:space="preserve"> </v>
      </c>
      <c r="AW25" s="16" t="str">
        <f>IF(AA22+AC22+AE22+AF22+AG22+AH22+AI22+AJ22+AK22+AL22+AR22+AS22&gt;=D22," ","GRESEALA")</f>
        <v xml:space="preserve"> </v>
      </c>
      <c r="AX25" s="16" t="str">
        <f>IF(AS22&gt;=D22," ","GRESEALA")</f>
        <v xml:space="preserve"> </v>
      </c>
      <c r="AY25" s="16" t="str">
        <f>IF(H22&gt;=G22," ","GRESEALA")</f>
        <v xml:space="preserve"> </v>
      </c>
      <c r="AZ25" s="16" t="str">
        <f>IF(E26+E27=E25," ","GRESEALA")</f>
        <v xml:space="preserve"> </v>
      </c>
      <c r="BA25" s="16" t="str">
        <f>IF(F26+F27=F25," ","GRESEALA")</f>
        <v xml:space="preserve"> </v>
      </c>
      <c r="BB25" s="16" t="str">
        <f>IF(G26+G27=G25," ","GRESEALA")</f>
        <v xml:space="preserve"> </v>
      </c>
      <c r="BC25" s="16" t="str">
        <f>IF(H26+H27=H25," ","GRESEALA")</f>
        <v xml:space="preserve"> </v>
      </c>
      <c r="BD25" s="16" t="str">
        <f t="shared" ref="BD25:BJ25" si="21">IF(K26+K27=K25," ","GRESEALA")</f>
        <v xml:space="preserve"> </v>
      </c>
      <c r="BE25" s="16" t="str">
        <f t="shared" si="21"/>
        <v xml:space="preserve"> </v>
      </c>
      <c r="BF25" s="16" t="str">
        <f t="shared" si="21"/>
        <v xml:space="preserve"> </v>
      </c>
      <c r="BG25" s="16" t="str">
        <f t="shared" si="21"/>
        <v xml:space="preserve"> </v>
      </c>
      <c r="BH25" s="16" t="str">
        <f t="shared" si="21"/>
        <v xml:space="preserve"> </v>
      </c>
      <c r="BI25" s="16" t="str">
        <f t="shared" si="21"/>
        <v xml:space="preserve"> </v>
      </c>
      <c r="BJ25" s="16" t="str">
        <f t="shared" si="21"/>
        <v xml:space="preserve"> </v>
      </c>
      <c r="BK25" s="16" t="str">
        <f t="shared" ref="BK25" si="22">IF(S26+S27=S25," ","GRESEALA")</f>
        <v xml:space="preserve"> </v>
      </c>
    </row>
    <row r="26" spans="2:223" s="37" customFormat="1" ht="42.75" customHeight="1" x14ac:dyDescent="0.35">
      <c r="B26" s="34" t="s">
        <v>69</v>
      </c>
      <c r="C26" s="40" t="s">
        <v>70</v>
      </c>
      <c r="D26" s="35">
        <f t="shared" si="1"/>
        <v>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6"/>
      <c r="AU26" s="16" t="str">
        <f t="shared" ref="AU26:BK26" si="23">IF(T26+T27=T25," ","GRESEALA")</f>
        <v xml:space="preserve"> </v>
      </c>
      <c r="AV26" s="16" t="str">
        <f t="shared" si="23"/>
        <v xml:space="preserve"> </v>
      </c>
      <c r="AW26" s="16" t="str">
        <f t="shared" si="23"/>
        <v xml:space="preserve"> </v>
      </c>
      <c r="AX26" s="16" t="str">
        <f t="shared" si="23"/>
        <v xml:space="preserve"> </v>
      </c>
      <c r="AY26" s="16" t="str">
        <f t="shared" si="23"/>
        <v xml:space="preserve"> </v>
      </c>
      <c r="AZ26" s="16" t="str">
        <f t="shared" si="23"/>
        <v xml:space="preserve"> </v>
      </c>
      <c r="BA26" s="16" t="str">
        <f t="shared" si="23"/>
        <v xml:space="preserve"> </v>
      </c>
      <c r="BB26" s="16" t="str">
        <f t="shared" si="23"/>
        <v xml:space="preserve"> </v>
      </c>
      <c r="BC26" s="16" t="str">
        <f t="shared" si="23"/>
        <v xml:space="preserve"> </v>
      </c>
      <c r="BD26" s="16" t="str">
        <f t="shared" si="23"/>
        <v xml:space="preserve"> </v>
      </c>
      <c r="BE26" s="16" t="str">
        <f t="shared" si="23"/>
        <v xml:space="preserve"> </v>
      </c>
      <c r="BF26" s="16" t="str">
        <f t="shared" si="23"/>
        <v xml:space="preserve"> </v>
      </c>
      <c r="BG26" s="16" t="str">
        <f t="shared" si="23"/>
        <v xml:space="preserve"> </v>
      </c>
      <c r="BH26" s="16" t="str">
        <f t="shared" si="23"/>
        <v xml:space="preserve"> </v>
      </c>
      <c r="BI26" s="16" t="str">
        <f t="shared" si="23"/>
        <v xml:space="preserve"> </v>
      </c>
      <c r="BJ26" s="16" t="str">
        <f t="shared" si="23"/>
        <v xml:space="preserve"> </v>
      </c>
      <c r="BK26" s="16" t="str">
        <f t="shared" si="23"/>
        <v xml:space="preserve"> </v>
      </c>
    </row>
    <row r="27" spans="2:223" s="37" customFormat="1" ht="40.5" customHeight="1" x14ac:dyDescent="0.35">
      <c r="B27" s="34" t="s">
        <v>71</v>
      </c>
      <c r="C27" s="40" t="s">
        <v>72</v>
      </c>
      <c r="D27" s="35">
        <f t="shared" si="1"/>
        <v>0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6"/>
      <c r="AU27" s="16" t="str">
        <f>IF(AK26+AK27=AK25," ","GRESEALA")</f>
        <v xml:space="preserve"> </v>
      </c>
      <c r="AV27" s="16" t="str">
        <f>IF(AL26+AL27=AL25," ","GRESEALA")</f>
        <v xml:space="preserve"> </v>
      </c>
      <c r="AW27" s="16" t="str">
        <f>IF(AR26+AR27=AR25," ","GRESEALA")</f>
        <v xml:space="preserve"> </v>
      </c>
      <c r="AX27" s="16" t="str">
        <f>IF(AS26+AS27=AS25," ","GRESEALA")</f>
        <v xml:space="preserve"> </v>
      </c>
      <c r="AY27" s="16" t="str">
        <f>IF(E25+F25=D25," ","GRESEALA")</f>
        <v xml:space="preserve"> </v>
      </c>
      <c r="AZ27" s="16" t="str">
        <f>IF(G25+K25+I25+L25+M25=D25," ","GRESEALA")</f>
        <v xml:space="preserve"> </v>
      </c>
      <c r="BA27" s="16" t="str">
        <f>IF(O25+P25=D25," ","GRESEALA")</f>
        <v xml:space="preserve"> </v>
      </c>
      <c r="BB27" s="16" t="str">
        <f>IF(Q25+S25+T25+U25+V25+W25=D25," ","GRESEALA")</f>
        <v xml:space="preserve"> </v>
      </c>
      <c r="BC27" s="16" t="str">
        <f>IF(X25+Y25+Z25=D25," ","GRESEALA")</f>
        <v xml:space="preserve"> </v>
      </c>
      <c r="BD27" s="16" t="str">
        <f>IF(AA25+AC25+AE25+AF25+AG25+AH25+AI25+AJ25+AK25+AL25+AM25+AN25+AO25+AP25+AQ25+AR25+AS25&gt;=D25," ","GRESEALA")</f>
        <v xml:space="preserve"> </v>
      </c>
      <c r="BE27" s="16" t="str">
        <f>IF(AS25&lt;=D25," ","GRESEALA")</f>
        <v xml:space="preserve"> </v>
      </c>
      <c r="BF27" s="16" t="str">
        <f>IF(H25&lt;=G25," ","GRESEALA")</f>
        <v xml:space="preserve"> </v>
      </c>
      <c r="BG27" s="16" t="str">
        <f>IF(E29+E30=E28," ","GRESEALA")</f>
        <v xml:space="preserve"> </v>
      </c>
      <c r="BH27" s="16" t="str">
        <f>IF(F29+F30=F28," ","GRESEALA")</f>
        <v xml:space="preserve"> </v>
      </c>
      <c r="BI27" s="16" t="str">
        <f>IF(G29+G30=G28," ","GRESEALA")</f>
        <v xml:space="preserve"> </v>
      </c>
      <c r="BJ27" s="16" t="str">
        <f>IF(H29+H30=H28," ","GRESEALA")</f>
        <v xml:space="preserve"> </v>
      </c>
      <c r="BK27" s="16" t="str">
        <f>IF(K29+K30=K28," ","GRESEALA")</f>
        <v xml:space="preserve"> </v>
      </c>
    </row>
    <row r="28" spans="2:223" s="37" customFormat="1" ht="57" customHeight="1" x14ac:dyDescent="0.35">
      <c r="B28" s="19" t="s">
        <v>73</v>
      </c>
      <c r="C28" s="38" t="s">
        <v>74</v>
      </c>
      <c r="D28" s="28">
        <f t="shared" si="1"/>
        <v>0</v>
      </c>
      <c r="E28" s="137">
        <f>E29+E30</f>
        <v>0</v>
      </c>
      <c r="F28" s="137">
        <f t="shared" ref="F28:AR28" si="24">F29+F30</f>
        <v>0</v>
      </c>
      <c r="G28" s="137">
        <f t="shared" si="24"/>
        <v>0</v>
      </c>
      <c r="H28" s="137">
        <f t="shared" si="24"/>
        <v>0</v>
      </c>
      <c r="I28" s="137">
        <f t="shared" si="24"/>
        <v>0</v>
      </c>
      <c r="J28" s="137">
        <f t="shared" si="24"/>
        <v>0</v>
      </c>
      <c r="K28" s="137">
        <f t="shared" si="24"/>
        <v>0</v>
      </c>
      <c r="L28" s="137">
        <f t="shared" si="24"/>
        <v>0</v>
      </c>
      <c r="M28" s="137">
        <f t="shared" si="24"/>
        <v>0</v>
      </c>
      <c r="N28" s="137">
        <f t="shared" si="24"/>
        <v>0</v>
      </c>
      <c r="O28" s="137">
        <f t="shared" si="24"/>
        <v>0</v>
      </c>
      <c r="P28" s="137">
        <f t="shared" si="24"/>
        <v>0</v>
      </c>
      <c r="Q28" s="137">
        <f t="shared" si="24"/>
        <v>0</v>
      </c>
      <c r="R28" s="137">
        <f t="shared" ref="R28" si="25">R29+R30</f>
        <v>0</v>
      </c>
      <c r="S28" s="137">
        <f t="shared" si="24"/>
        <v>0</v>
      </c>
      <c r="T28" s="137">
        <f t="shared" si="24"/>
        <v>0</v>
      </c>
      <c r="U28" s="137">
        <f t="shared" si="24"/>
        <v>0</v>
      </c>
      <c r="V28" s="137">
        <f t="shared" si="24"/>
        <v>0</v>
      </c>
      <c r="W28" s="137">
        <f t="shared" si="24"/>
        <v>0</v>
      </c>
      <c r="X28" s="137">
        <f t="shared" si="24"/>
        <v>0</v>
      </c>
      <c r="Y28" s="137">
        <f t="shared" si="24"/>
        <v>0</v>
      </c>
      <c r="Z28" s="137">
        <f t="shared" si="24"/>
        <v>0</v>
      </c>
      <c r="AA28" s="137">
        <f t="shared" si="24"/>
        <v>0</v>
      </c>
      <c r="AB28" s="137">
        <f t="shared" si="24"/>
        <v>0</v>
      </c>
      <c r="AC28" s="137">
        <f t="shared" si="24"/>
        <v>0</v>
      </c>
      <c r="AD28" s="137">
        <f t="shared" si="24"/>
        <v>0</v>
      </c>
      <c r="AE28" s="137">
        <f t="shared" si="24"/>
        <v>0</v>
      </c>
      <c r="AF28" s="137">
        <f t="shared" si="24"/>
        <v>0</v>
      </c>
      <c r="AG28" s="137">
        <f t="shared" si="24"/>
        <v>0</v>
      </c>
      <c r="AH28" s="137">
        <f t="shared" si="24"/>
        <v>0</v>
      </c>
      <c r="AI28" s="137">
        <f t="shared" si="24"/>
        <v>0</v>
      </c>
      <c r="AJ28" s="137">
        <f t="shared" si="24"/>
        <v>0</v>
      </c>
      <c r="AK28" s="137">
        <f t="shared" si="24"/>
        <v>0</v>
      </c>
      <c r="AL28" s="137">
        <f t="shared" si="24"/>
        <v>0</v>
      </c>
      <c r="AM28" s="137">
        <f t="shared" si="24"/>
        <v>0</v>
      </c>
      <c r="AN28" s="137">
        <f t="shared" si="24"/>
        <v>0</v>
      </c>
      <c r="AO28" s="137">
        <f t="shared" si="24"/>
        <v>0</v>
      </c>
      <c r="AP28" s="137">
        <f t="shared" si="24"/>
        <v>0</v>
      </c>
      <c r="AQ28" s="137">
        <f t="shared" si="24"/>
        <v>0</v>
      </c>
      <c r="AR28" s="137">
        <f t="shared" si="24"/>
        <v>0</v>
      </c>
      <c r="AS28" s="137">
        <f>AS29+AS30</f>
        <v>0</v>
      </c>
      <c r="AT28" s="113"/>
      <c r="AU28" s="16" t="str">
        <f t="shared" ref="AU28:AZ28" si="26">IF(L29+L30=L28," ","GRESEALA")</f>
        <v xml:space="preserve"> </v>
      </c>
      <c r="AV28" s="16" t="str">
        <f t="shared" si="26"/>
        <v xml:space="preserve"> </v>
      </c>
      <c r="AW28" s="16" t="str">
        <f t="shared" si="26"/>
        <v xml:space="preserve"> </v>
      </c>
      <c r="AX28" s="16" t="str">
        <f t="shared" si="26"/>
        <v xml:space="preserve"> </v>
      </c>
      <c r="AY28" s="16" t="str">
        <f t="shared" si="26"/>
        <v xml:space="preserve"> </v>
      </c>
      <c r="AZ28" s="16" t="str">
        <f t="shared" si="26"/>
        <v xml:space="preserve"> </v>
      </c>
      <c r="BA28" s="16" t="str">
        <f t="shared" ref="BA28:BK28" si="27">IF(S29+S30=S28," ","GRESEALA")</f>
        <v xml:space="preserve"> </v>
      </c>
      <c r="BB28" s="16" t="str">
        <f t="shared" si="27"/>
        <v xml:space="preserve"> </v>
      </c>
      <c r="BC28" s="16" t="str">
        <f t="shared" si="27"/>
        <v xml:space="preserve"> </v>
      </c>
      <c r="BD28" s="16" t="str">
        <f t="shared" si="27"/>
        <v xml:space="preserve"> </v>
      </c>
      <c r="BE28" s="16" t="str">
        <f t="shared" si="27"/>
        <v xml:space="preserve"> </v>
      </c>
      <c r="BF28" s="16" t="str">
        <f t="shared" si="27"/>
        <v xml:space="preserve"> </v>
      </c>
      <c r="BG28" s="16" t="str">
        <f t="shared" si="27"/>
        <v xml:space="preserve"> </v>
      </c>
      <c r="BH28" s="16" t="str">
        <f t="shared" si="27"/>
        <v xml:space="preserve"> </v>
      </c>
      <c r="BI28" s="16" t="str">
        <f t="shared" si="27"/>
        <v xml:space="preserve"> </v>
      </c>
      <c r="BJ28" s="16" t="str">
        <f t="shared" si="27"/>
        <v xml:space="preserve"> </v>
      </c>
      <c r="BK28" s="16" t="str">
        <f t="shared" si="27"/>
        <v xml:space="preserve"> </v>
      </c>
    </row>
    <row r="29" spans="2:223" s="37" customFormat="1" ht="37.5" customHeight="1" x14ac:dyDescent="0.35">
      <c r="B29" s="34" t="s">
        <v>75</v>
      </c>
      <c r="C29" s="40" t="s">
        <v>76</v>
      </c>
      <c r="D29" s="41">
        <f t="shared" si="1"/>
        <v>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6"/>
      <c r="AU29" s="16" t="str">
        <f t="shared" ref="AU29:BC29" si="28">IF(AD29+AD30=AD28," ","GRESEALA")</f>
        <v xml:space="preserve"> </v>
      </c>
      <c r="AV29" s="16" t="str">
        <f t="shared" si="28"/>
        <v xml:space="preserve"> </v>
      </c>
      <c r="AW29" s="16" t="str">
        <f t="shared" si="28"/>
        <v xml:space="preserve"> </v>
      </c>
      <c r="AX29" s="16" t="str">
        <f t="shared" si="28"/>
        <v xml:space="preserve"> </v>
      </c>
      <c r="AY29" s="16" t="str">
        <f t="shared" si="28"/>
        <v xml:space="preserve"> </v>
      </c>
      <c r="AZ29" s="16" t="str">
        <f t="shared" si="28"/>
        <v xml:space="preserve"> </v>
      </c>
      <c r="BA29" s="16" t="str">
        <f t="shared" si="28"/>
        <v xml:space="preserve"> </v>
      </c>
      <c r="BB29" s="16" t="str">
        <f t="shared" si="28"/>
        <v xml:space="preserve"> </v>
      </c>
      <c r="BC29" s="16" t="str">
        <f t="shared" si="28"/>
        <v xml:space="preserve"> </v>
      </c>
      <c r="BD29" s="16" t="str">
        <f t="shared" ref="BD29:BE29" si="29">IF(AR29+AR30=AR28," ","GRESEALA")</f>
        <v xml:space="preserve"> </v>
      </c>
      <c r="BE29" s="16" t="str">
        <f t="shared" si="29"/>
        <v xml:space="preserve"> </v>
      </c>
      <c r="BF29" s="16" t="str">
        <f>IF(E28+F28=D28," ","GRESEALA")</f>
        <v xml:space="preserve"> </v>
      </c>
      <c r="BG29" s="16" t="str">
        <f>IF(G28+K28+I28+L28+M28=D28," ","GRESEALA")</f>
        <v xml:space="preserve"> </v>
      </c>
      <c r="BH29" s="16" t="str">
        <f>IF(O28+P28=D28," ","GRESEALA")</f>
        <v xml:space="preserve"> </v>
      </c>
      <c r="BI29" s="16" t="str">
        <f>IF(Q28+S28+T28+U28+V28+W28=D28," ","GRESEALA")</f>
        <v xml:space="preserve"> </v>
      </c>
      <c r="BJ29" s="16" t="str">
        <f>IF(X28+Y28+Z28=D28," ","GRESEALA")</f>
        <v xml:space="preserve"> </v>
      </c>
      <c r="BK29" s="16" t="str">
        <f>IF(AA28+AC28+AE28+AF28+AG28+AH28+AI28+AJ28+AK28+AL28+AM28+AN28+AO28+AP28+AQ28+AR28+AS28&gt;=D28," ","GRESEALA")</f>
        <v xml:space="preserve"> </v>
      </c>
    </row>
    <row r="30" spans="2:223" s="37" customFormat="1" ht="45.75" customHeight="1" x14ac:dyDescent="0.35">
      <c r="B30" s="34" t="s">
        <v>77</v>
      </c>
      <c r="C30" s="40" t="s">
        <v>78</v>
      </c>
      <c r="D30" s="41">
        <f t="shared" si="1"/>
        <v>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6"/>
      <c r="AU30" s="16" t="str">
        <f>IF(AS28&lt;=D28," ","GRESEALA")</f>
        <v xml:space="preserve"> </v>
      </c>
      <c r="AV30" s="16" t="str">
        <f>IF(H28&lt;=G28," ","GRESEALA")</f>
        <v xml:space="preserve"> </v>
      </c>
      <c r="AW30" s="16" t="str">
        <f>IF(E32+E33=E31," ","GRESEALA")</f>
        <v xml:space="preserve"> </v>
      </c>
      <c r="AX30" s="16" t="str">
        <f>IF(F32+F33=F31," ","GRESEALA")</f>
        <v xml:space="preserve"> </v>
      </c>
      <c r="AY30" s="16" t="str">
        <f>IF(G32+G33=G31," ","GRESEALA")</f>
        <v xml:space="preserve"> </v>
      </c>
      <c r="AZ30" s="16" t="str">
        <f>IF(H32+H33=H31," ","GRESEALA")</f>
        <v xml:space="preserve"> </v>
      </c>
      <c r="BA30" s="16" t="str">
        <f t="shared" ref="BA30:BG30" si="30">IF(K32+K33=K31," ","GRESEALA")</f>
        <v xml:space="preserve"> </v>
      </c>
      <c r="BB30" s="16" t="str">
        <f t="shared" si="30"/>
        <v xml:space="preserve"> </v>
      </c>
      <c r="BC30" s="16" t="str">
        <f t="shared" si="30"/>
        <v xml:space="preserve"> </v>
      </c>
      <c r="BD30" s="16" t="str">
        <f t="shared" si="30"/>
        <v xml:space="preserve"> </v>
      </c>
      <c r="BE30" s="16" t="str">
        <f t="shared" si="30"/>
        <v xml:space="preserve"> </v>
      </c>
      <c r="BF30" s="16" t="str">
        <f t="shared" si="30"/>
        <v xml:space="preserve"> </v>
      </c>
      <c r="BG30" s="16" t="str">
        <f t="shared" si="30"/>
        <v xml:space="preserve"> </v>
      </c>
      <c r="BH30" s="16" t="str">
        <f t="shared" ref="BH30:BK30" si="31">IF(S32+S33=S31," ","GRESEALA")</f>
        <v xml:space="preserve"> </v>
      </c>
      <c r="BI30" s="16" t="str">
        <f t="shared" si="31"/>
        <v xml:space="preserve"> </v>
      </c>
      <c r="BJ30" s="16" t="str">
        <f t="shared" si="31"/>
        <v xml:space="preserve"> </v>
      </c>
      <c r="BK30" s="16" t="str">
        <f t="shared" si="31"/>
        <v xml:space="preserve"> </v>
      </c>
    </row>
    <row r="31" spans="2:223" s="37" customFormat="1" ht="41.25" customHeight="1" x14ac:dyDescent="0.35">
      <c r="B31" s="19" t="s">
        <v>79</v>
      </c>
      <c r="C31" s="38" t="s">
        <v>80</v>
      </c>
      <c r="D31" s="28">
        <f t="shared" si="1"/>
        <v>0</v>
      </c>
      <c r="E31" s="137">
        <f>E32+E33</f>
        <v>0</v>
      </c>
      <c r="F31" s="137">
        <f t="shared" ref="F31:AS31" si="32">F32+F33</f>
        <v>0</v>
      </c>
      <c r="G31" s="137">
        <f t="shared" si="32"/>
        <v>0</v>
      </c>
      <c r="H31" s="137">
        <f t="shared" si="32"/>
        <v>0</v>
      </c>
      <c r="I31" s="137">
        <f t="shared" si="32"/>
        <v>0</v>
      </c>
      <c r="J31" s="137">
        <f t="shared" si="32"/>
        <v>0</v>
      </c>
      <c r="K31" s="137">
        <f t="shared" si="32"/>
        <v>0</v>
      </c>
      <c r="L31" s="137">
        <f t="shared" si="32"/>
        <v>0</v>
      </c>
      <c r="M31" s="137">
        <f t="shared" si="32"/>
        <v>0</v>
      </c>
      <c r="N31" s="137">
        <f t="shared" si="32"/>
        <v>0</v>
      </c>
      <c r="O31" s="137">
        <f t="shared" si="32"/>
        <v>0</v>
      </c>
      <c r="P31" s="137">
        <f t="shared" si="32"/>
        <v>0</v>
      </c>
      <c r="Q31" s="137">
        <f t="shared" si="32"/>
        <v>0</v>
      </c>
      <c r="R31" s="137">
        <f t="shared" ref="R31" si="33">R32+R33</f>
        <v>0</v>
      </c>
      <c r="S31" s="137">
        <f t="shared" si="32"/>
        <v>0</v>
      </c>
      <c r="T31" s="137">
        <f t="shared" si="32"/>
        <v>0</v>
      </c>
      <c r="U31" s="137">
        <f t="shared" si="32"/>
        <v>0</v>
      </c>
      <c r="V31" s="137">
        <f t="shared" si="32"/>
        <v>0</v>
      </c>
      <c r="W31" s="137">
        <f t="shared" si="32"/>
        <v>0</v>
      </c>
      <c r="X31" s="137">
        <f t="shared" si="32"/>
        <v>0</v>
      </c>
      <c r="Y31" s="137">
        <f t="shared" si="32"/>
        <v>0</v>
      </c>
      <c r="Z31" s="137">
        <f t="shared" si="32"/>
        <v>0</v>
      </c>
      <c r="AA31" s="137">
        <f t="shared" si="32"/>
        <v>0</v>
      </c>
      <c r="AB31" s="137">
        <f t="shared" si="32"/>
        <v>0</v>
      </c>
      <c r="AC31" s="137">
        <f t="shared" si="32"/>
        <v>0</v>
      </c>
      <c r="AD31" s="137">
        <f t="shared" si="32"/>
        <v>0</v>
      </c>
      <c r="AE31" s="137">
        <f t="shared" si="32"/>
        <v>0</v>
      </c>
      <c r="AF31" s="137">
        <f t="shared" si="32"/>
        <v>0</v>
      </c>
      <c r="AG31" s="137">
        <f t="shared" si="32"/>
        <v>0</v>
      </c>
      <c r="AH31" s="137">
        <f t="shared" si="32"/>
        <v>0</v>
      </c>
      <c r="AI31" s="137">
        <f t="shared" si="32"/>
        <v>0</v>
      </c>
      <c r="AJ31" s="137">
        <f t="shared" si="32"/>
        <v>0</v>
      </c>
      <c r="AK31" s="137">
        <f t="shared" si="32"/>
        <v>0</v>
      </c>
      <c r="AL31" s="137">
        <f t="shared" si="32"/>
        <v>0</v>
      </c>
      <c r="AM31" s="137">
        <f t="shared" si="32"/>
        <v>0</v>
      </c>
      <c r="AN31" s="137">
        <f t="shared" si="32"/>
        <v>0</v>
      </c>
      <c r="AO31" s="137">
        <f t="shared" si="32"/>
        <v>0</v>
      </c>
      <c r="AP31" s="137">
        <f t="shared" si="32"/>
        <v>0</v>
      </c>
      <c r="AQ31" s="137">
        <f t="shared" si="32"/>
        <v>0</v>
      </c>
      <c r="AR31" s="137">
        <f t="shared" si="32"/>
        <v>0</v>
      </c>
      <c r="AS31" s="137">
        <f t="shared" si="32"/>
        <v>0</v>
      </c>
      <c r="AT31" s="113"/>
      <c r="AU31" s="16" t="str">
        <f t="shared" ref="AU31:BJ31" si="34">IF(W32+W33=W31," ","GRESEALA")</f>
        <v xml:space="preserve"> </v>
      </c>
      <c r="AV31" s="16" t="str">
        <f t="shared" si="34"/>
        <v xml:space="preserve"> </v>
      </c>
      <c r="AW31" s="16" t="str">
        <f t="shared" si="34"/>
        <v xml:space="preserve"> </v>
      </c>
      <c r="AX31" s="16" t="str">
        <f t="shared" si="34"/>
        <v xml:space="preserve"> </v>
      </c>
      <c r="AY31" s="16" t="str">
        <f t="shared" si="34"/>
        <v xml:space="preserve"> </v>
      </c>
      <c r="AZ31" s="16" t="str">
        <f t="shared" si="34"/>
        <v xml:space="preserve"> </v>
      </c>
      <c r="BA31" s="16" t="str">
        <f t="shared" si="34"/>
        <v xml:space="preserve"> </v>
      </c>
      <c r="BB31" s="16" t="str">
        <f t="shared" si="34"/>
        <v xml:space="preserve"> </v>
      </c>
      <c r="BC31" s="16" t="str">
        <f t="shared" si="34"/>
        <v xml:space="preserve"> </v>
      </c>
      <c r="BD31" s="16" t="str">
        <f t="shared" si="34"/>
        <v xml:space="preserve"> </v>
      </c>
      <c r="BE31" s="16" t="str">
        <f t="shared" si="34"/>
        <v xml:space="preserve"> </v>
      </c>
      <c r="BF31" s="16" t="str">
        <f t="shared" si="34"/>
        <v xml:space="preserve"> </v>
      </c>
      <c r="BG31" s="16" t="str">
        <f t="shared" si="34"/>
        <v xml:space="preserve"> </v>
      </c>
      <c r="BH31" s="16" t="str">
        <f t="shared" si="34"/>
        <v xml:space="preserve"> </v>
      </c>
      <c r="BI31" s="16" t="str">
        <f t="shared" si="34"/>
        <v xml:space="preserve"> </v>
      </c>
      <c r="BJ31" s="16" t="str">
        <f t="shared" si="34"/>
        <v xml:space="preserve"> </v>
      </c>
      <c r="BK31" s="16" t="str">
        <f t="shared" ref="BK31:BL31" si="35">IF(AR32+AR33=AR31," ","GRESEALA")</f>
        <v xml:space="preserve"> </v>
      </c>
      <c r="BL31" s="42" t="str">
        <f t="shared" si="35"/>
        <v xml:space="preserve"> </v>
      </c>
    </row>
    <row r="32" spans="2:223" s="37" customFormat="1" ht="41.25" customHeight="1" x14ac:dyDescent="0.35">
      <c r="B32" s="34" t="s">
        <v>81</v>
      </c>
      <c r="C32" s="40" t="s">
        <v>82</v>
      </c>
      <c r="D32" s="35">
        <f t="shared" si="1"/>
        <v>0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6"/>
      <c r="AU32" s="16" t="str">
        <f>IF(E31+F31=D31," ","GRESEALA")</f>
        <v xml:space="preserve"> </v>
      </c>
      <c r="AV32" s="16" t="str">
        <f>IF(G31+K31+I31+L31+M31=D31," ","GRESEALA")</f>
        <v xml:space="preserve"> </v>
      </c>
      <c r="AW32" s="16" t="str">
        <f>IF(O31+P31=D31," ","GRESEALA")</f>
        <v xml:space="preserve"> </v>
      </c>
      <c r="AX32" s="16" t="str">
        <f>IF(Q31+S31+T31+U31+V31+W31=D31," ","GRESEALA")</f>
        <v xml:space="preserve"> </v>
      </c>
      <c r="AY32" s="16" t="str">
        <f>IF(X31+Y31+Z31=D31," ","GRESEALA")</f>
        <v xml:space="preserve"> </v>
      </c>
      <c r="AZ32" s="16" t="str">
        <f>IF(AA31+AC31+AE31+AF31+AG31+AH31+AI31+AJ31+AK31+AL31+AM31+AN31+AO31+AP31+AQ31+AR31+AS31&gt;=D31," ","GRESEALA")</f>
        <v xml:space="preserve"> </v>
      </c>
      <c r="BA32" s="16" t="str">
        <f>IF(AS31&lt;=D31," ","GRESEALA")</f>
        <v xml:space="preserve"> </v>
      </c>
      <c r="BB32" s="16" t="str">
        <f>IF(H31&lt;=G31," ","GRESEALA")</f>
        <v xml:space="preserve"> </v>
      </c>
      <c r="BC32" s="16" t="str">
        <f>IF(E35+E36=E34," ","GRESEALA")</f>
        <v xml:space="preserve"> </v>
      </c>
      <c r="BD32" s="16" t="str">
        <f>IF(F35+F36=F34," ","GRESEALA")</f>
        <v xml:space="preserve"> </v>
      </c>
      <c r="BE32" s="16" t="str">
        <f>IF(G35+G36=G34," ","GRESEALA")</f>
        <v xml:space="preserve"> </v>
      </c>
      <c r="BF32" s="16" t="str">
        <f>IF(H35+H36=H34," ","GRESEALA")</f>
        <v xml:space="preserve"> </v>
      </c>
      <c r="BG32" s="16" t="str">
        <f>IF(K35+K36=K34," ","GRESEALA")</f>
        <v xml:space="preserve"> </v>
      </c>
      <c r="BH32" s="16" t="str">
        <f>IF(L35+L36=L34," ","GRESEALA")</f>
        <v xml:space="preserve"> </v>
      </c>
      <c r="BI32" s="16" t="str">
        <f>IF(M35+M36=M34," ","GRESEALA")</f>
        <v xml:space="preserve"> </v>
      </c>
      <c r="BJ32" s="16" t="str">
        <f>IF(N35+N36=N34," ","GRESEALA")</f>
        <v xml:space="preserve"> </v>
      </c>
      <c r="BK32" s="16" t="str">
        <f>IF(O35+O36=O34," ","GRESEALA")</f>
        <v xml:space="preserve"> </v>
      </c>
    </row>
    <row r="33" spans="2:223" s="37" customFormat="1" ht="42" customHeight="1" x14ac:dyDescent="0.35">
      <c r="B33" s="34" t="s">
        <v>83</v>
      </c>
      <c r="C33" s="40" t="s">
        <v>84</v>
      </c>
      <c r="D33" s="35">
        <f t="shared" si="1"/>
        <v>0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6"/>
      <c r="AU33" s="16" t="str">
        <f>IF(P35+P36=P34," ","GRESEALA")</f>
        <v xml:space="preserve"> </v>
      </c>
      <c r="AV33" s="16" t="str">
        <f>IF(Q35+Q36=Q34," ","GRESEALA")</f>
        <v xml:space="preserve"> </v>
      </c>
      <c r="AW33" s="16" t="str">
        <f t="shared" ref="AW33:BK33" si="36">IF(S35+S36=S34," ","GRESEALA")</f>
        <v xml:space="preserve"> </v>
      </c>
      <c r="AX33" s="16" t="str">
        <f t="shared" si="36"/>
        <v xml:space="preserve"> </v>
      </c>
      <c r="AY33" s="16" t="str">
        <f t="shared" si="36"/>
        <v xml:space="preserve"> </v>
      </c>
      <c r="AZ33" s="16" t="str">
        <f t="shared" si="36"/>
        <v xml:space="preserve"> </v>
      </c>
      <c r="BA33" s="16" t="str">
        <f t="shared" si="36"/>
        <v xml:space="preserve"> </v>
      </c>
      <c r="BB33" s="16" t="str">
        <f t="shared" si="36"/>
        <v xml:space="preserve"> </v>
      </c>
      <c r="BC33" s="16" t="str">
        <f t="shared" si="36"/>
        <v xml:space="preserve"> </v>
      </c>
      <c r="BD33" s="16" t="str">
        <f t="shared" si="36"/>
        <v xml:space="preserve"> </v>
      </c>
      <c r="BE33" s="16" t="str">
        <f t="shared" si="36"/>
        <v xml:space="preserve"> </v>
      </c>
      <c r="BF33" s="16" t="str">
        <f t="shared" si="36"/>
        <v xml:space="preserve"> </v>
      </c>
      <c r="BG33" s="16" t="str">
        <f t="shared" si="36"/>
        <v xml:space="preserve"> </v>
      </c>
      <c r="BH33" s="16" t="str">
        <f t="shared" si="36"/>
        <v xml:space="preserve"> </v>
      </c>
      <c r="BI33" s="16" t="str">
        <f t="shared" si="36"/>
        <v xml:space="preserve"> </v>
      </c>
      <c r="BJ33" s="16" t="str">
        <f t="shared" si="36"/>
        <v xml:space="preserve"> </v>
      </c>
      <c r="BK33" s="16" t="str">
        <f t="shared" si="36"/>
        <v xml:space="preserve"> </v>
      </c>
    </row>
    <row r="34" spans="2:223" s="37" customFormat="1" ht="60.75" customHeight="1" x14ac:dyDescent="0.35">
      <c r="B34" s="19" t="s">
        <v>85</v>
      </c>
      <c r="C34" s="38" t="s">
        <v>86</v>
      </c>
      <c r="D34" s="28">
        <f t="shared" si="1"/>
        <v>0</v>
      </c>
      <c r="E34" s="137">
        <f>E35+E36</f>
        <v>0</v>
      </c>
      <c r="F34" s="137">
        <f t="shared" ref="F34:AS34" si="37">F35+F36</f>
        <v>0</v>
      </c>
      <c r="G34" s="137">
        <f t="shared" si="37"/>
        <v>0</v>
      </c>
      <c r="H34" s="137">
        <f t="shared" si="37"/>
        <v>0</v>
      </c>
      <c r="I34" s="137">
        <f t="shared" si="37"/>
        <v>0</v>
      </c>
      <c r="J34" s="137">
        <f t="shared" si="37"/>
        <v>0</v>
      </c>
      <c r="K34" s="137">
        <f t="shared" si="37"/>
        <v>0</v>
      </c>
      <c r="L34" s="137">
        <f t="shared" si="37"/>
        <v>0</v>
      </c>
      <c r="M34" s="137">
        <f t="shared" si="37"/>
        <v>0</v>
      </c>
      <c r="N34" s="137">
        <f t="shared" si="37"/>
        <v>0</v>
      </c>
      <c r="O34" s="137">
        <f t="shared" si="37"/>
        <v>0</v>
      </c>
      <c r="P34" s="137">
        <f t="shared" si="37"/>
        <v>0</v>
      </c>
      <c r="Q34" s="137">
        <f t="shared" si="37"/>
        <v>0</v>
      </c>
      <c r="R34" s="137">
        <f t="shared" ref="R34" si="38">R35+R36</f>
        <v>0</v>
      </c>
      <c r="S34" s="137">
        <f t="shared" si="37"/>
        <v>0</v>
      </c>
      <c r="T34" s="137">
        <f t="shared" si="37"/>
        <v>0</v>
      </c>
      <c r="U34" s="137">
        <f t="shared" si="37"/>
        <v>0</v>
      </c>
      <c r="V34" s="137">
        <f t="shared" si="37"/>
        <v>0</v>
      </c>
      <c r="W34" s="137">
        <f t="shared" si="37"/>
        <v>0</v>
      </c>
      <c r="X34" s="137">
        <f t="shared" si="37"/>
        <v>0</v>
      </c>
      <c r="Y34" s="137">
        <f t="shared" si="37"/>
        <v>0</v>
      </c>
      <c r="Z34" s="137">
        <f t="shared" si="37"/>
        <v>0</v>
      </c>
      <c r="AA34" s="137">
        <f t="shared" si="37"/>
        <v>0</v>
      </c>
      <c r="AB34" s="137">
        <f t="shared" si="37"/>
        <v>0</v>
      </c>
      <c r="AC34" s="137">
        <f t="shared" si="37"/>
        <v>0</v>
      </c>
      <c r="AD34" s="137">
        <f t="shared" si="37"/>
        <v>0</v>
      </c>
      <c r="AE34" s="137">
        <f t="shared" si="37"/>
        <v>0</v>
      </c>
      <c r="AF34" s="137">
        <f t="shared" si="37"/>
        <v>0</v>
      </c>
      <c r="AG34" s="137">
        <f t="shared" si="37"/>
        <v>0</v>
      </c>
      <c r="AH34" s="137">
        <f t="shared" si="37"/>
        <v>0</v>
      </c>
      <c r="AI34" s="137">
        <f t="shared" si="37"/>
        <v>0</v>
      </c>
      <c r="AJ34" s="137">
        <f t="shared" si="37"/>
        <v>0</v>
      </c>
      <c r="AK34" s="137">
        <f t="shared" si="37"/>
        <v>0</v>
      </c>
      <c r="AL34" s="137">
        <f t="shared" si="37"/>
        <v>0</v>
      </c>
      <c r="AM34" s="137">
        <f t="shared" si="37"/>
        <v>0</v>
      </c>
      <c r="AN34" s="137">
        <f t="shared" si="37"/>
        <v>0</v>
      </c>
      <c r="AO34" s="137">
        <f t="shared" si="37"/>
        <v>0</v>
      </c>
      <c r="AP34" s="137">
        <f t="shared" si="37"/>
        <v>0</v>
      </c>
      <c r="AQ34" s="137">
        <f t="shared" si="37"/>
        <v>0</v>
      </c>
      <c r="AR34" s="137">
        <f t="shared" si="37"/>
        <v>0</v>
      </c>
      <c r="AS34" s="137">
        <f t="shared" si="37"/>
        <v>0</v>
      </c>
      <c r="AT34" s="113"/>
      <c r="AU34" s="16" t="str">
        <f>IF(AH35+AH36=AH34," ","GRESEALA")</f>
        <v xml:space="preserve"> </v>
      </c>
      <c r="AV34" s="16" t="str">
        <f>IF(AI35+AI36=AI34," ","GRESEALA")</f>
        <v xml:space="preserve"> </v>
      </c>
      <c r="AW34" s="16" t="str">
        <f>IF(AJ35+AJ36=AJ34," ","GRESEALA")</f>
        <v xml:space="preserve"> </v>
      </c>
      <c r="AX34" s="16" t="str">
        <f>IF(AK35+AK36=AK34," ","GRESEALA")</f>
        <v xml:space="preserve"> </v>
      </c>
      <c r="AY34" s="16" t="str">
        <f>IF(AL35+AL36=AL34," ","GRESEALA")</f>
        <v xml:space="preserve"> </v>
      </c>
      <c r="AZ34" s="16" t="str">
        <f t="shared" ref="AZ34:BA34" si="39">IF(AR35+AR36=AR34," ","GRESEALA")</f>
        <v xml:space="preserve"> </v>
      </c>
      <c r="BA34" s="16" t="str">
        <f t="shared" si="39"/>
        <v xml:space="preserve"> </v>
      </c>
      <c r="BB34" s="16" t="str">
        <f>IF(E34+F34=D34," ","GRESEALA")</f>
        <v xml:space="preserve"> </v>
      </c>
      <c r="BC34" s="16" t="str">
        <f>IF(G34+K34+I34+L34+M34=D34," ","GRESEALA")</f>
        <v xml:space="preserve"> </v>
      </c>
      <c r="BD34" s="16" t="str">
        <f>IF(O34+P34=D34," ","GRESEALA")</f>
        <v xml:space="preserve"> </v>
      </c>
      <c r="BE34" s="16" t="str">
        <f>IF(Q34+S34+T34+U34+V34+W34=D34," ","GRESEALA")</f>
        <v xml:space="preserve"> </v>
      </c>
      <c r="BF34" s="16" t="str">
        <f>IF(X34+Y34+Z34=D34," ","GRESEALA")</f>
        <v xml:space="preserve"> </v>
      </c>
      <c r="BG34" s="16" t="str">
        <f>IF(AA34+AC34+AE34+AF34+AG34+AH34+AI34+AJ34+AK34+AL34+AM34+AN34+AO34+AP34+AQ34+AR34+AS34&gt;=D34," ","GRESEALA")</f>
        <v xml:space="preserve"> </v>
      </c>
      <c r="BH34" s="16" t="str">
        <f>IF(AS34&lt;=D34," ","GRESEALA")</f>
        <v xml:space="preserve"> </v>
      </c>
      <c r="BI34" s="16" t="str">
        <f>IF(H34&gt;=G34," ","GRESEALA")</f>
        <v xml:space="preserve"> </v>
      </c>
      <c r="BJ34" s="16" t="str">
        <f>IF(E38+F38=D38," ","GRESEALA")</f>
        <v xml:space="preserve"> </v>
      </c>
      <c r="BK34" s="16" t="str">
        <f>IF(G38+K38+I38+L38+M38=D38," ","GRESEALA")</f>
        <v xml:space="preserve"> </v>
      </c>
    </row>
    <row r="35" spans="2:223" s="37" customFormat="1" ht="43.5" customHeight="1" x14ac:dyDescent="0.35">
      <c r="B35" s="34" t="s">
        <v>87</v>
      </c>
      <c r="C35" s="40" t="s">
        <v>88</v>
      </c>
      <c r="D35" s="35">
        <f t="shared" si="1"/>
        <v>0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6"/>
      <c r="AU35" s="16" t="str">
        <f>IF(O38+P38=D38," ","GRESEALA")</f>
        <v xml:space="preserve"> </v>
      </c>
      <c r="AV35" s="16" t="str">
        <f>IF(Q38+S38+T38+U38+V38+W38=D38," ","GRESEALA")</f>
        <v xml:space="preserve"> </v>
      </c>
      <c r="AW35" s="16" t="str">
        <f>IF(X38+Y38+Z38=D38," ","GRESEALA")</f>
        <v xml:space="preserve"> </v>
      </c>
      <c r="AX35" s="16" t="str">
        <f>IF(AA38+AC38+AE38+AF38+AG38+AH38+AI38+AJ38+AK38+AL38+AM38+AN38+AO38+AP38+AQ38+AR38+AS38&gt;=D38," ","GRESEALA")</f>
        <v xml:space="preserve"> </v>
      </c>
      <c r="AY35" s="16" t="str">
        <f>IF(AS38&lt;=D38," ","GRESEALA")</f>
        <v xml:space="preserve"> </v>
      </c>
      <c r="AZ35" s="16" t="str">
        <f>IF(H38&lt;=G38," ","GRESEALA")</f>
        <v xml:space="preserve"> </v>
      </c>
      <c r="BA35" s="16" t="str">
        <f>IF(E41+E42=E40," ","GRESEALA")</f>
        <v xml:space="preserve"> </v>
      </c>
      <c r="BB35" s="16" t="str">
        <f>IF(F41+F42=F40," ","GRESEALA")</f>
        <v xml:space="preserve"> </v>
      </c>
      <c r="BC35" s="16" t="str">
        <f>IF(G41+G42=G40," ","GRESEALA")</f>
        <v xml:space="preserve"> </v>
      </c>
      <c r="BD35" s="16" t="str">
        <f>IF(H41+H42=H40," ","GRESEALA")</f>
        <v xml:space="preserve"> </v>
      </c>
      <c r="BE35" s="16" t="str">
        <f t="shared" ref="BE35:BK35" si="40">IF(K41+K42=K40," ","GRESEALA")</f>
        <v xml:space="preserve"> </v>
      </c>
      <c r="BF35" s="16" t="str">
        <f t="shared" si="40"/>
        <v xml:space="preserve"> </v>
      </c>
      <c r="BG35" s="16" t="str">
        <f t="shared" si="40"/>
        <v xml:space="preserve"> </v>
      </c>
      <c r="BH35" s="16" t="str">
        <f t="shared" si="40"/>
        <v xml:space="preserve"> </v>
      </c>
      <c r="BI35" s="16" t="str">
        <f t="shared" si="40"/>
        <v xml:space="preserve"> </v>
      </c>
      <c r="BJ35" s="16" t="str">
        <f t="shared" si="40"/>
        <v xml:space="preserve"> </v>
      </c>
      <c r="BK35" s="16" t="str">
        <f t="shared" si="40"/>
        <v xml:space="preserve"> </v>
      </c>
    </row>
    <row r="36" spans="2:223" s="37" customFormat="1" ht="45" customHeight="1" x14ac:dyDescent="0.35">
      <c r="B36" s="34" t="s">
        <v>89</v>
      </c>
      <c r="C36" s="40" t="s">
        <v>90</v>
      </c>
      <c r="D36" s="35">
        <f t="shared" si="1"/>
        <v>0</v>
      </c>
      <c r="E36" s="67"/>
      <c r="F36" s="67"/>
      <c r="G36" s="67"/>
      <c r="H36" s="67"/>
      <c r="I36" s="67"/>
      <c r="J36" s="67"/>
      <c r="K36" s="67">
        <v>0</v>
      </c>
      <c r="L36" s="67">
        <v>0</v>
      </c>
      <c r="M36" s="67">
        <v>0</v>
      </c>
      <c r="N36" s="67">
        <v>0</v>
      </c>
      <c r="O36" s="67"/>
      <c r="P36" s="67">
        <v>0</v>
      </c>
      <c r="Q36" s="35">
        <v>0</v>
      </c>
      <c r="R36" s="35">
        <v>0</v>
      </c>
      <c r="S36" s="35"/>
      <c r="T36" s="35">
        <v>0</v>
      </c>
      <c r="U36" s="35"/>
      <c r="V36" s="35">
        <v>0</v>
      </c>
      <c r="W36" s="35">
        <v>0</v>
      </c>
      <c r="X36" s="35"/>
      <c r="Y36" s="35">
        <v>0</v>
      </c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6"/>
      <c r="AU36" s="16" t="str">
        <f t="shared" ref="AU36:BK36" si="41">IF(S41+S42=S40," ","GRESEALA")</f>
        <v xml:space="preserve"> </v>
      </c>
      <c r="AV36" s="16" t="str">
        <f t="shared" si="41"/>
        <v xml:space="preserve"> </v>
      </c>
      <c r="AW36" s="16" t="str">
        <f t="shared" si="41"/>
        <v xml:space="preserve"> </v>
      </c>
      <c r="AX36" s="16" t="str">
        <f t="shared" si="41"/>
        <v xml:space="preserve"> </v>
      </c>
      <c r="AY36" s="16" t="str">
        <f t="shared" si="41"/>
        <v xml:space="preserve"> </v>
      </c>
      <c r="AZ36" s="16" t="str">
        <f t="shared" si="41"/>
        <v xml:space="preserve"> </v>
      </c>
      <c r="BA36" s="16" t="str">
        <f t="shared" si="41"/>
        <v xml:space="preserve"> </v>
      </c>
      <c r="BB36" s="16" t="str">
        <f t="shared" si="41"/>
        <v xml:space="preserve"> </v>
      </c>
      <c r="BC36" s="16" t="str">
        <f t="shared" si="41"/>
        <v xml:space="preserve"> </v>
      </c>
      <c r="BD36" s="16" t="str">
        <f t="shared" si="41"/>
        <v xml:space="preserve"> </v>
      </c>
      <c r="BE36" s="16" t="str">
        <f t="shared" si="41"/>
        <v xml:space="preserve"> </v>
      </c>
      <c r="BF36" s="16" t="str">
        <f t="shared" si="41"/>
        <v xml:space="preserve"> </v>
      </c>
      <c r="BG36" s="16" t="str">
        <f t="shared" si="41"/>
        <v xml:space="preserve"> </v>
      </c>
      <c r="BH36" s="16" t="str">
        <f t="shared" si="41"/>
        <v xml:space="preserve"> </v>
      </c>
      <c r="BI36" s="16" t="str">
        <f t="shared" si="41"/>
        <v xml:space="preserve"> </v>
      </c>
      <c r="BJ36" s="16" t="str">
        <f t="shared" si="41"/>
        <v xml:space="preserve"> </v>
      </c>
      <c r="BK36" s="16" t="str">
        <f t="shared" si="41"/>
        <v xml:space="preserve"> </v>
      </c>
    </row>
    <row r="37" spans="2:223" s="37" customFormat="1" ht="32.25" customHeight="1" x14ac:dyDescent="0.35">
      <c r="B37" s="19" t="s">
        <v>91</v>
      </c>
      <c r="C37" s="38" t="s">
        <v>92</v>
      </c>
      <c r="D37" s="28">
        <f t="shared" si="1"/>
        <v>141</v>
      </c>
      <c r="E37" s="143">
        <f t="shared" ref="E37:AS37" si="42">E18-E22-E25-E28-E31-E34</f>
        <v>48</v>
      </c>
      <c r="F37" s="143">
        <f t="shared" si="42"/>
        <v>93</v>
      </c>
      <c r="G37" s="143">
        <f t="shared" si="42"/>
        <v>27</v>
      </c>
      <c r="H37" s="143">
        <f t="shared" si="42"/>
        <v>20</v>
      </c>
      <c r="I37" s="143">
        <f t="shared" si="42"/>
        <v>0</v>
      </c>
      <c r="J37" s="143">
        <f t="shared" si="42"/>
        <v>0</v>
      </c>
      <c r="K37" s="143">
        <f t="shared" si="42"/>
        <v>10</v>
      </c>
      <c r="L37" s="143">
        <f t="shared" si="42"/>
        <v>13</v>
      </c>
      <c r="M37" s="143">
        <f t="shared" si="42"/>
        <v>91</v>
      </c>
      <c r="N37" s="143">
        <f t="shared" si="42"/>
        <v>40</v>
      </c>
      <c r="O37" s="143">
        <f t="shared" si="42"/>
        <v>76</v>
      </c>
      <c r="P37" s="143">
        <f t="shared" si="42"/>
        <v>65</v>
      </c>
      <c r="Q37" s="143">
        <f t="shared" si="42"/>
        <v>11</v>
      </c>
      <c r="R37" s="143">
        <f t="shared" ref="R37" si="43">R18-R22-R25-R28-R31-R34</f>
        <v>0</v>
      </c>
      <c r="S37" s="143">
        <f t="shared" si="42"/>
        <v>39</v>
      </c>
      <c r="T37" s="143">
        <f t="shared" si="42"/>
        <v>47</v>
      </c>
      <c r="U37" s="143">
        <f t="shared" si="42"/>
        <v>31</v>
      </c>
      <c r="V37" s="143">
        <f t="shared" si="42"/>
        <v>7</v>
      </c>
      <c r="W37" s="143">
        <f t="shared" si="42"/>
        <v>6</v>
      </c>
      <c r="X37" s="143">
        <f t="shared" si="42"/>
        <v>116</v>
      </c>
      <c r="Y37" s="143">
        <f t="shared" si="42"/>
        <v>25</v>
      </c>
      <c r="Z37" s="143">
        <f t="shared" si="42"/>
        <v>0</v>
      </c>
      <c r="AA37" s="143">
        <f t="shared" si="42"/>
        <v>4</v>
      </c>
      <c r="AB37" s="143">
        <f t="shared" si="42"/>
        <v>0</v>
      </c>
      <c r="AC37" s="143">
        <f t="shared" si="42"/>
        <v>7</v>
      </c>
      <c r="AD37" s="143">
        <f t="shared" si="42"/>
        <v>0</v>
      </c>
      <c r="AE37" s="143">
        <f t="shared" si="42"/>
        <v>0</v>
      </c>
      <c r="AF37" s="143">
        <f t="shared" si="42"/>
        <v>1</v>
      </c>
      <c r="AG37" s="143">
        <f t="shared" si="42"/>
        <v>0</v>
      </c>
      <c r="AH37" s="143">
        <f t="shared" si="42"/>
        <v>0</v>
      </c>
      <c r="AI37" s="143">
        <f t="shared" si="42"/>
        <v>0</v>
      </c>
      <c r="AJ37" s="143">
        <f t="shared" si="42"/>
        <v>0</v>
      </c>
      <c r="AK37" s="143">
        <f t="shared" si="42"/>
        <v>0</v>
      </c>
      <c r="AL37" s="143">
        <f t="shared" si="42"/>
        <v>0</v>
      </c>
      <c r="AM37" s="143">
        <f t="shared" si="42"/>
        <v>0</v>
      </c>
      <c r="AN37" s="143">
        <f t="shared" si="42"/>
        <v>0</v>
      </c>
      <c r="AO37" s="143">
        <f t="shared" si="42"/>
        <v>0</v>
      </c>
      <c r="AP37" s="143">
        <f t="shared" si="42"/>
        <v>0</v>
      </c>
      <c r="AQ37" s="143">
        <f t="shared" si="42"/>
        <v>0</v>
      </c>
      <c r="AR37" s="143">
        <f t="shared" si="42"/>
        <v>0</v>
      </c>
      <c r="AS37" s="143">
        <f t="shared" si="42"/>
        <v>129</v>
      </c>
      <c r="AT37" s="113"/>
      <c r="AU37" s="16" t="str">
        <f>IF(AJ41+AJ42=AJ40," ","GRESEALA")</f>
        <v xml:space="preserve"> </v>
      </c>
      <c r="AV37" s="16" t="str">
        <f>IF(AK41+AK42=AK40," ","GRESEALA")</f>
        <v xml:space="preserve"> </v>
      </c>
      <c r="AW37" s="16" t="str">
        <f>IF(AL41+AL42=AL40," ","GRESEALA")</f>
        <v xml:space="preserve"> </v>
      </c>
      <c r="AX37" s="16" t="str">
        <f>IF(AR41+AR42=AR40," ","GRESEALA")</f>
        <v xml:space="preserve"> </v>
      </c>
      <c r="AY37" s="16" t="str">
        <f>IF(AS41+AS42=AS40," ","GRESEALA")</f>
        <v xml:space="preserve"> </v>
      </c>
      <c r="AZ37" s="16" t="str">
        <f>IF(E40+F40=D40," ","GRESEALA")</f>
        <v xml:space="preserve"> </v>
      </c>
      <c r="BA37" s="16" t="str">
        <f>IF(G40+K40+I40+L40+M40=D40," ","GRESEALA")</f>
        <v xml:space="preserve"> </v>
      </c>
      <c r="BB37" s="16" t="str">
        <f>IF(O40+P40=D40," ","GRESEALA")</f>
        <v xml:space="preserve"> </v>
      </c>
      <c r="BC37" s="16" t="str">
        <f>IF(Q40+S40+T40+U40+V40+W40=D40," ","GRESEALA")</f>
        <v xml:space="preserve"> </v>
      </c>
      <c r="BD37" s="16" t="str">
        <f>IF(X40+Y40+Z40=D40," ","GRESEALA")</f>
        <v xml:space="preserve"> </v>
      </c>
      <c r="BE37" s="16" t="str">
        <f>IF(AA40+AC40+AE40+AF40+AG40+AH40+AI40+AJ40+AK40+AL40+AM40+AN40+AO40+AP40+AQ40+AR40+AS40&gt;=D40," ","GRESEALA")</f>
        <v xml:space="preserve"> </v>
      </c>
      <c r="BF37" s="16" t="str">
        <f>IF(AS40&lt;=D40," ","GRESEALA")</f>
        <v xml:space="preserve"> </v>
      </c>
      <c r="BG37" s="16" t="str">
        <f>IF(H40&lt;=G40," ","GRESEALA")</f>
        <v xml:space="preserve"> </v>
      </c>
      <c r="BH37" s="16" t="str">
        <f>IF(E39+F39=D39," ","GRESEALA")</f>
        <v xml:space="preserve"> </v>
      </c>
      <c r="BI37" s="16" t="str">
        <f>IF(G39+K39+I39+L39+M39=D39," ","GRESEALA")</f>
        <v>GRESEALA</v>
      </c>
      <c r="BJ37" s="16" t="str">
        <f>IF(O39+P39=D39," ","GRESEALA")</f>
        <v xml:space="preserve"> </v>
      </c>
      <c r="BK37" s="16" t="str">
        <f>IF(Q39+S39+T39+U39+V39+W39=D39," ","GRESEALA")</f>
        <v xml:space="preserve"> </v>
      </c>
      <c r="BL37" s="43"/>
    </row>
    <row r="38" spans="2:223" ht="43.5" customHeight="1" x14ac:dyDescent="0.35">
      <c r="B38" s="24" t="s">
        <v>93</v>
      </c>
      <c r="C38" s="25" t="s">
        <v>94</v>
      </c>
      <c r="D38" s="138">
        <f>O38+P38</f>
        <v>429</v>
      </c>
      <c r="E38" s="144">
        <v>117</v>
      </c>
      <c r="F38" s="144">
        <v>312</v>
      </c>
      <c r="G38" s="144">
        <v>83</v>
      </c>
      <c r="H38" s="144">
        <v>34</v>
      </c>
      <c r="I38" s="144"/>
      <c r="J38" s="144"/>
      <c r="K38" s="144">
        <v>63</v>
      </c>
      <c r="L38" s="144">
        <v>60</v>
      </c>
      <c r="M38" s="144">
        <v>223</v>
      </c>
      <c r="N38" s="144">
        <v>78</v>
      </c>
      <c r="O38" s="144">
        <v>214</v>
      </c>
      <c r="P38" s="144">
        <v>215</v>
      </c>
      <c r="Q38" s="144">
        <v>77</v>
      </c>
      <c r="R38" s="144">
        <v>11</v>
      </c>
      <c r="S38" s="144">
        <v>151</v>
      </c>
      <c r="T38" s="144">
        <v>117</v>
      </c>
      <c r="U38" s="144">
        <v>70</v>
      </c>
      <c r="V38" s="144">
        <v>4</v>
      </c>
      <c r="W38" s="144">
        <v>10</v>
      </c>
      <c r="X38" s="144">
        <v>363</v>
      </c>
      <c r="Y38" s="144">
        <v>66</v>
      </c>
      <c r="Z38" s="144"/>
      <c r="AA38" s="144">
        <v>4</v>
      </c>
      <c r="AB38" s="144"/>
      <c r="AC38" s="144">
        <v>7</v>
      </c>
      <c r="AD38" s="144"/>
      <c r="AE38" s="144"/>
      <c r="AF38" s="144">
        <v>16</v>
      </c>
      <c r="AG38" s="144"/>
      <c r="AH38" s="144">
        <v>0</v>
      </c>
      <c r="AI38" s="144">
        <v>0</v>
      </c>
      <c r="AJ38" s="144">
        <v>0</v>
      </c>
      <c r="AK38" s="144">
        <v>0</v>
      </c>
      <c r="AL38" s="144"/>
      <c r="AM38" s="144">
        <v>0</v>
      </c>
      <c r="AN38" s="144">
        <v>0</v>
      </c>
      <c r="AO38" s="144">
        <v>0</v>
      </c>
      <c r="AP38" s="144">
        <v>0</v>
      </c>
      <c r="AQ38" s="144">
        <v>0</v>
      </c>
      <c r="AR38" s="144">
        <v>0</v>
      </c>
      <c r="AS38" s="144">
        <v>402</v>
      </c>
      <c r="AT38" s="113"/>
      <c r="AU38" s="16" t="str">
        <f>IF(X39+Y39+Z39=D39," ","GRESEALA")</f>
        <v xml:space="preserve"> </v>
      </c>
      <c r="AV38" s="16" t="str">
        <f>IF(AA39+AC39+AE39+AF39+AG39+AH39+AI39+AJ39+AK39+AL39+AR39+AS39&gt;=D39," ","GRESEALA")</f>
        <v xml:space="preserve"> </v>
      </c>
      <c r="AW38" s="16" t="str">
        <f>IF(AS39&lt;=D39," ","GRESEALA")</f>
        <v xml:space="preserve"> </v>
      </c>
      <c r="AX38" s="16" t="str">
        <f>IF(H39&lt;=G39," ","GRESEALA")</f>
        <v xml:space="preserve"> </v>
      </c>
      <c r="AY38" s="16" t="str">
        <f>IF(E43+F43=D43," ","GRESEALA")</f>
        <v xml:space="preserve"> </v>
      </c>
      <c r="AZ38" s="22" t="str">
        <f>IF(G43+K43+I43+L43+M43=D43," ","GRESEALA")</f>
        <v xml:space="preserve"> </v>
      </c>
      <c r="BA38" s="16" t="str">
        <f>IF(O43+P43=D43," ","GRESEALA")</f>
        <v xml:space="preserve"> </v>
      </c>
      <c r="BB38" s="16" t="str">
        <f>IF(Q43+S43+T43+U43+V43+W43=D43," ","GRESEALA")</f>
        <v xml:space="preserve"> </v>
      </c>
      <c r="BC38" s="16" t="str">
        <f>IF(X43+Y43+Z43=D43," ","GRESEALA")</f>
        <v xml:space="preserve"> </v>
      </c>
      <c r="BD38" s="16" t="str">
        <f>IF(AA43+AC43+AE43+AF43+AG43+AH43+AI43+AJ43+AK43+AL43+AR43+AS43&gt;=D43," ","GRESEALA")</f>
        <v xml:space="preserve"> </v>
      </c>
      <c r="BE38" s="16" t="str">
        <f>IF(AS43&lt;=D43," ","GRESEALA")</f>
        <v xml:space="preserve"> </v>
      </c>
      <c r="BF38" s="16" t="str">
        <f>IF(H43&lt;=G43," ","GRESEALA")</f>
        <v xml:space="preserve"> </v>
      </c>
      <c r="BG38" s="16" t="str">
        <f>IF(E45+E46=E44," ","GRESEALA")</f>
        <v xml:space="preserve"> </v>
      </c>
      <c r="BH38" s="16" t="str">
        <f>IF(F45+F46=F44," ","GRESEALA")</f>
        <v xml:space="preserve"> </v>
      </c>
      <c r="BI38" s="16" t="str">
        <f>IF(G45+G46=G44," ","GRESEALA")</f>
        <v xml:space="preserve"> </v>
      </c>
      <c r="BJ38" s="16" t="str">
        <f>IF(H45+H46=H44," ","GRESEALA")</f>
        <v xml:space="preserve"> </v>
      </c>
      <c r="BK38" s="16" t="str">
        <f>IF(K45+K46=K44," ","GRESEALA")</f>
        <v xml:space="preserve"> </v>
      </c>
    </row>
    <row r="39" spans="2:223" s="43" customFormat="1" ht="43.5" customHeight="1" x14ac:dyDescent="0.35">
      <c r="B39" s="34">
        <v>2</v>
      </c>
      <c r="C39" s="173" t="s">
        <v>194</v>
      </c>
      <c r="D39" s="173">
        <f t="shared" si="1"/>
        <v>15</v>
      </c>
      <c r="E39" s="67">
        <v>5</v>
      </c>
      <c r="F39" s="67">
        <v>10</v>
      </c>
      <c r="G39" s="67">
        <v>3</v>
      </c>
      <c r="H39" s="67">
        <v>0</v>
      </c>
      <c r="I39" s="67">
        <v>0</v>
      </c>
      <c r="J39" s="67">
        <v>0</v>
      </c>
      <c r="K39" s="67">
        <v>2</v>
      </c>
      <c r="L39" s="67">
        <v>1</v>
      </c>
      <c r="M39" s="67">
        <v>12</v>
      </c>
      <c r="N39" s="67">
        <v>0</v>
      </c>
      <c r="O39" s="67">
        <v>13</v>
      </c>
      <c r="P39" s="67">
        <v>2</v>
      </c>
      <c r="Q39" s="67">
        <v>0</v>
      </c>
      <c r="R39" s="67">
        <v>0</v>
      </c>
      <c r="S39" s="67">
        <v>4</v>
      </c>
      <c r="T39" s="67">
        <v>3</v>
      </c>
      <c r="U39" s="67">
        <v>6</v>
      </c>
      <c r="V39" s="67">
        <v>0</v>
      </c>
      <c r="W39" s="67">
        <v>2</v>
      </c>
      <c r="X39" s="67">
        <v>7</v>
      </c>
      <c r="Y39" s="67">
        <v>8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15</v>
      </c>
      <c r="AT39" s="67">
        <v>0</v>
      </c>
      <c r="AU39" s="42" t="str">
        <f>IF(X45+X46=X44," ","GRESEALA")</f>
        <v xml:space="preserve"> </v>
      </c>
      <c r="AV39" s="42" t="str">
        <f>IF(M45+M46=M44," ","GRESEALA")</f>
        <v xml:space="preserve"> </v>
      </c>
      <c r="AW39" s="42" t="str">
        <f>IF(N45+N46=N44," ","GRESEALA")</f>
        <v xml:space="preserve"> </v>
      </c>
      <c r="AX39" s="42" t="str">
        <f>IF(O45+O46=O44," ","GRESEALA")</f>
        <v xml:space="preserve"> </v>
      </c>
      <c r="AY39" s="42" t="str">
        <f>IF(P45+P46=P44," ","GRESEALA")</f>
        <v xml:space="preserve"> </v>
      </c>
      <c r="AZ39" s="42" t="str">
        <f>IF(Q45+Q46=Q44," ","GRESEALA")</f>
        <v xml:space="preserve"> </v>
      </c>
      <c r="BA39" s="42" t="str">
        <f t="shared" ref="BA39:BG39" si="44">IF(S45+S46=S44," ","GRESEALA")</f>
        <v xml:space="preserve"> </v>
      </c>
      <c r="BB39" s="42" t="str">
        <f t="shared" si="44"/>
        <v xml:space="preserve"> </v>
      </c>
      <c r="BC39" s="42" t="str">
        <f t="shared" si="44"/>
        <v xml:space="preserve"> </v>
      </c>
      <c r="BD39" s="42" t="str">
        <f t="shared" si="44"/>
        <v xml:space="preserve"> </v>
      </c>
      <c r="BE39" s="42" t="str">
        <f t="shared" si="44"/>
        <v xml:space="preserve"> </v>
      </c>
      <c r="BF39" s="42" t="str">
        <f t="shared" si="44"/>
        <v xml:space="preserve"> </v>
      </c>
      <c r="BG39" s="42" t="str">
        <f t="shared" si="44"/>
        <v xml:space="preserve"> </v>
      </c>
      <c r="BH39" s="42" t="str">
        <f t="shared" ref="BH39:BK39" si="45">IF(Z45+Z46=Z44," ","GRESEALA")</f>
        <v xml:space="preserve"> </v>
      </c>
      <c r="BI39" s="42" t="str">
        <f t="shared" si="45"/>
        <v xml:space="preserve"> </v>
      </c>
      <c r="BJ39" s="42" t="str">
        <f t="shared" si="45"/>
        <v xml:space="preserve"> </v>
      </c>
      <c r="BK39" s="42" t="str">
        <f t="shared" si="45"/>
        <v xml:space="preserve"> </v>
      </c>
      <c r="BL39" s="37"/>
    </row>
    <row r="40" spans="2:223" s="7" customFormat="1" ht="62.25" customHeight="1" x14ac:dyDescent="0.35">
      <c r="B40" s="19">
        <v>3</v>
      </c>
      <c r="C40" s="20" t="s">
        <v>96</v>
      </c>
      <c r="D40" s="20">
        <f t="shared" si="1"/>
        <v>4</v>
      </c>
      <c r="E40" s="20">
        <f>E42</f>
        <v>2</v>
      </c>
      <c r="F40" s="20">
        <f t="shared" ref="F40:S40" si="46">F42</f>
        <v>2</v>
      </c>
      <c r="G40" s="20">
        <f t="shared" si="46"/>
        <v>0</v>
      </c>
      <c r="H40" s="20">
        <f t="shared" si="46"/>
        <v>0</v>
      </c>
      <c r="I40" s="20">
        <f t="shared" si="46"/>
        <v>0</v>
      </c>
      <c r="J40" s="20">
        <f t="shared" si="46"/>
        <v>0</v>
      </c>
      <c r="K40" s="20">
        <f t="shared" si="46"/>
        <v>2</v>
      </c>
      <c r="L40" s="20">
        <f t="shared" si="46"/>
        <v>2</v>
      </c>
      <c r="M40" s="20">
        <f t="shared" si="46"/>
        <v>0</v>
      </c>
      <c r="N40" s="20">
        <f t="shared" si="46"/>
        <v>0</v>
      </c>
      <c r="O40" s="20">
        <f t="shared" si="46"/>
        <v>2</v>
      </c>
      <c r="P40" s="20">
        <f t="shared" si="46"/>
        <v>2</v>
      </c>
      <c r="Q40" s="20">
        <f t="shared" si="46"/>
        <v>0</v>
      </c>
      <c r="R40" s="20">
        <f t="shared" si="46"/>
        <v>0</v>
      </c>
      <c r="S40" s="20">
        <f t="shared" si="46"/>
        <v>0</v>
      </c>
      <c r="T40" s="20">
        <f t="shared" ref="T40:AS40" si="47">T41+T42</f>
        <v>0</v>
      </c>
      <c r="U40" s="20">
        <f t="shared" si="47"/>
        <v>2</v>
      </c>
      <c r="V40" s="20">
        <f t="shared" si="47"/>
        <v>2</v>
      </c>
      <c r="W40" s="20">
        <f t="shared" si="47"/>
        <v>0</v>
      </c>
      <c r="X40" s="20">
        <f t="shared" si="47"/>
        <v>0</v>
      </c>
      <c r="Y40" s="20">
        <f t="shared" si="47"/>
        <v>4</v>
      </c>
      <c r="Z40" s="178">
        <f t="shared" si="47"/>
        <v>0</v>
      </c>
      <c r="AA40" s="20">
        <f t="shared" si="47"/>
        <v>0</v>
      </c>
      <c r="AB40" s="20">
        <f t="shared" si="47"/>
        <v>0</v>
      </c>
      <c r="AC40" s="20">
        <f t="shared" si="47"/>
        <v>0</v>
      </c>
      <c r="AD40" s="20">
        <f t="shared" si="47"/>
        <v>0</v>
      </c>
      <c r="AE40" s="20">
        <f t="shared" si="47"/>
        <v>0</v>
      </c>
      <c r="AF40" s="20">
        <f t="shared" si="47"/>
        <v>0</v>
      </c>
      <c r="AG40" s="20">
        <f t="shared" si="47"/>
        <v>0</v>
      </c>
      <c r="AH40" s="20">
        <f t="shared" si="47"/>
        <v>0</v>
      </c>
      <c r="AI40" s="20">
        <f t="shared" si="47"/>
        <v>0</v>
      </c>
      <c r="AJ40" s="20">
        <f t="shared" si="47"/>
        <v>0</v>
      </c>
      <c r="AK40" s="20">
        <f t="shared" si="47"/>
        <v>0</v>
      </c>
      <c r="AL40" s="20">
        <f t="shared" si="47"/>
        <v>0</v>
      </c>
      <c r="AM40" s="20">
        <f t="shared" si="47"/>
        <v>0</v>
      </c>
      <c r="AN40" s="20">
        <f t="shared" si="47"/>
        <v>0</v>
      </c>
      <c r="AO40" s="20">
        <f t="shared" si="47"/>
        <v>0</v>
      </c>
      <c r="AP40" s="20">
        <f t="shared" si="47"/>
        <v>0</v>
      </c>
      <c r="AQ40" s="20">
        <f t="shared" si="47"/>
        <v>0</v>
      </c>
      <c r="AR40" s="20">
        <f t="shared" si="47"/>
        <v>0</v>
      </c>
      <c r="AS40" s="20">
        <f t="shared" si="47"/>
        <v>4</v>
      </c>
      <c r="AT40" s="45"/>
      <c r="AU40" s="16" t="str">
        <f>IF(M45+M46=M44," ","GRESEALA")</f>
        <v xml:space="preserve"> </v>
      </c>
      <c r="AV40" s="16" t="str">
        <f>IF(N45+N46=N44," ","GRESEALA")</f>
        <v xml:space="preserve"> </v>
      </c>
      <c r="AW40" s="16" t="str">
        <f>IF(O45+O46=O44," ","GRESEALA")</f>
        <v xml:space="preserve"> </v>
      </c>
      <c r="AX40" s="16" t="str">
        <f>IF(P45+P46=P44," ","GRESEALA")</f>
        <v xml:space="preserve"> </v>
      </c>
      <c r="AY40" s="16" t="str">
        <f>IF(Q45+Q46=Q44," ","GRESEALA")</f>
        <v xml:space="preserve"> </v>
      </c>
      <c r="AZ40" s="16" t="str">
        <f t="shared" ref="AZ40:BF40" si="48">IF(S45+S46=S44," ","GRESEALA")</f>
        <v xml:space="preserve"> </v>
      </c>
      <c r="BA40" s="16" t="str">
        <f t="shared" si="48"/>
        <v xml:space="preserve"> </v>
      </c>
      <c r="BB40" s="16" t="str">
        <f t="shared" si="48"/>
        <v xml:space="preserve"> </v>
      </c>
      <c r="BC40" s="16" t="str">
        <f t="shared" si="48"/>
        <v xml:space="preserve"> </v>
      </c>
      <c r="BD40" s="16" t="str">
        <f t="shared" si="48"/>
        <v xml:space="preserve"> </v>
      </c>
      <c r="BE40" s="16" t="str">
        <f t="shared" si="48"/>
        <v xml:space="preserve"> </v>
      </c>
      <c r="BF40" s="16" t="str">
        <f t="shared" si="48"/>
        <v xml:space="preserve"> </v>
      </c>
      <c r="BG40" s="16" t="str">
        <f t="shared" ref="BG40:BK40" si="49">IF(Z45+Z46=Z44," ","GRESEALA")</f>
        <v xml:space="preserve"> </v>
      </c>
      <c r="BH40" s="16" t="str">
        <f t="shared" si="49"/>
        <v xml:space="preserve"> </v>
      </c>
      <c r="BI40" s="16" t="str">
        <f t="shared" si="49"/>
        <v xml:space="preserve"> </v>
      </c>
      <c r="BJ40" s="16" t="str">
        <f t="shared" si="49"/>
        <v xml:space="preserve"> </v>
      </c>
      <c r="BK40" s="16" t="str">
        <f t="shared" si="49"/>
        <v xml:space="preserve"> </v>
      </c>
      <c r="BL40" s="12"/>
    </row>
    <row r="41" spans="2:223" ht="24.75" customHeight="1" x14ac:dyDescent="0.35">
      <c r="B41" s="49" t="s">
        <v>97</v>
      </c>
      <c r="C41" s="50" t="s">
        <v>98</v>
      </c>
      <c r="D41" s="51">
        <f t="shared" si="1"/>
        <v>0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14"/>
      <c r="AU41" s="16" t="str">
        <f t="shared" ref="AU41:BB41" si="50">IF(AE45+AE46=AE44," ","GRESEALA")</f>
        <v xml:space="preserve"> </v>
      </c>
      <c r="AV41" s="16" t="str">
        <f t="shared" si="50"/>
        <v xml:space="preserve"> </v>
      </c>
      <c r="AW41" s="16" t="str">
        <f t="shared" si="50"/>
        <v xml:space="preserve"> </v>
      </c>
      <c r="AX41" s="16" t="str">
        <f t="shared" si="50"/>
        <v xml:space="preserve"> </v>
      </c>
      <c r="AY41" s="16" t="str">
        <f t="shared" si="50"/>
        <v xml:space="preserve"> </v>
      </c>
      <c r="AZ41" s="16" t="str">
        <f t="shared" si="50"/>
        <v xml:space="preserve"> </v>
      </c>
      <c r="BA41" s="16" t="str">
        <f t="shared" si="50"/>
        <v xml:space="preserve"> </v>
      </c>
      <c r="BB41" s="16" t="str">
        <f t="shared" si="50"/>
        <v xml:space="preserve"> </v>
      </c>
      <c r="BC41" s="16" t="str">
        <f t="shared" ref="BC41:BD41" si="51">IF(AR45+AR46=AR44," ","GRESEALA")</f>
        <v xml:space="preserve"> </v>
      </c>
      <c r="BD41" s="16" t="str">
        <f t="shared" si="51"/>
        <v xml:space="preserve"> </v>
      </c>
      <c r="BE41" s="16" t="str">
        <f>IF(E44+F44=D44," ","GRESEALA")</f>
        <v xml:space="preserve"> </v>
      </c>
      <c r="BF41" s="22" t="str">
        <f>IF(G44+K44+I44+L44+M44=D44," ","GRESEALA")</f>
        <v xml:space="preserve"> </v>
      </c>
      <c r="BG41" s="16" t="str">
        <f>IF(O44+P44=D44," ","GRESEALA")</f>
        <v xml:space="preserve"> </v>
      </c>
      <c r="BH41" s="16" t="str">
        <f>IF(Q44+S44+T44+U44+V44+W44=D44," ","GRESEALA")</f>
        <v xml:space="preserve"> </v>
      </c>
      <c r="BI41" s="16" t="str">
        <f>IF(X44+Y44+Z44=D44," ","GRESEALA")</f>
        <v xml:space="preserve"> </v>
      </c>
      <c r="BJ41" s="22" t="str">
        <f>IF(AA44+AC44+AE44+AF44+AG44+AH44+AI44+AJ44+AK44+AL44+AM44+AN44+AO44+AP44+AQ44+AR44+AS44&gt;=D44," ","GRESEALA")</f>
        <v xml:space="preserve"> </v>
      </c>
      <c r="BK41" s="16" t="str">
        <f>IF(AS44&lt;=D44," ","GRESEALA")</f>
        <v xml:space="preserve"> </v>
      </c>
      <c r="BL41" s="16" t="str">
        <f>IF(H44&lt;=G44," ","GRESEALA")</f>
        <v xml:space="preserve"> </v>
      </c>
    </row>
    <row r="42" spans="2:223" ht="45.75" customHeight="1" x14ac:dyDescent="0.35">
      <c r="B42" s="29" t="s">
        <v>99</v>
      </c>
      <c r="C42" s="53" t="s">
        <v>100</v>
      </c>
      <c r="D42" s="54">
        <f t="shared" si="1"/>
        <v>4</v>
      </c>
      <c r="E42" s="54">
        <v>2</v>
      </c>
      <c r="F42" s="54">
        <v>2</v>
      </c>
      <c r="G42" s="54">
        <v>0</v>
      </c>
      <c r="H42" s="54">
        <v>0</v>
      </c>
      <c r="I42" s="54">
        <v>0</v>
      </c>
      <c r="J42" s="54">
        <v>0</v>
      </c>
      <c r="K42" s="54">
        <v>2</v>
      </c>
      <c r="L42" s="54">
        <v>2</v>
      </c>
      <c r="M42" s="54">
        <v>0</v>
      </c>
      <c r="N42" s="54">
        <v>0</v>
      </c>
      <c r="O42" s="54">
        <v>2</v>
      </c>
      <c r="P42" s="54">
        <v>2</v>
      </c>
      <c r="Q42" s="54">
        <v>0</v>
      </c>
      <c r="R42" s="54">
        <v>0</v>
      </c>
      <c r="S42" s="54">
        <v>0</v>
      </c>
      <c r="T42" s="54">
        <v>0</v>
      </c>
      <c r="U42" s="54">
        <v>2</v>
      </c>
      <c r="V42" s="54">
        <v>2</v>
      </c>
      <c r="W42" s="54">
        <v>0</v>
      </c>
      <c r="X42" s="145">
        <v>0</v>
      </c>
      <c r="Y42" s="67">
        <v>4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54">
        <v>4</v>
      </c>
      <c r="AT42" s="36"/>
      <c r="AU42" s="16" t="str">
        <f>IF(AS15&lt;=D15," ","GRESEALA")</f>
        <v xml:space="preserve"> </v>
      </c>
      <c r="AV42" s="16" t="str">
        <f>IF(AS16&lt;=D16," ","GRESEALA")</f>
        <v xml:space="preserve"> </v>
      </c>
      <c r="AW42" s="16" t="str">
        <f>IF(AS17&lt;=D17," ","GRESEALA")</f>
        <v xml:space="preserve"> </v>
      </c>
      <c r="AX42" s="16" t="str">
        <f>IF(AS18&lt;=D18," ","GRESEALA")</f>
        <v xml:space="preserve"> </v>
      </c>
      <c r="AY42" s="16" t="str">
        <f>IF(AS19&lt;=D19," ","GRESEALA")</f>
        <v xml:space="preserve"> </v>
      </c>
      <c r="AZ42" s="16" t="str">
        <f>IF(AS20&lt;=D20," ","GRESEALA")</f>
        <v xml:space="preserve"> </v>
      </c>
      <c r="BA42" s="16" t="str">
        <f>IF(AS21&lt;=D21," ","GRESEALA")</f>
        <v xml:space="preserve"> </v>
      </c>
      <c r="BB42" s="16" t="str">
        <f>IF(AS22&lt;=D22," ","GRESEALA")</f>
        <v xml:space="preserve"> </v>
      </c>
      <c r="BC42" s="16" t="str">
        <f>IF(AS23&lt;=D23," ","GRESEALA")</f>
        <v xml:space="preserve"> </v>
      </c>
      <c r="BD42" s="16" t="str">
        <f>IF(AS24&lt;=D24," ","GRESEALA")</f>
        <v xml:space="preserve"> </v>
      </c>
      <c r="BE42" s="16" t="str">
        <f>IF(AS25&lt;=D25," ","GRESEALA")</f>
        <v xml:space="preserve"> </v>
      </c>
      <c r="BF42" s="16" t="str">
        <f>IF(AS26&lt;=D26," ","GRESEALA")</f>
        <v xml:space="preserve"> </v>
      </c>
      <c r="BG42" s="16" t="str">
        <f>IF(AS27&lt;=D27," ","GRESEALA")</f>
        <v xml:space="preserve"> </v>
      </c>
      <c r="BH42" s="16" t="str">
        <f>IF(AS28&lt;=D28," ","GRESEALA")</f>
        <v xml:space="preserve"> </v>
      </c>
      <c r="BI42" s="16" t="str">
        <f>IF(AS29&lt;=D29," ","GRESEALA")</f>
        <v xml:space="preserve"> </v>
      </c>
      <c r="BJ42" s="16" t="str">
        <f>IF(AS30&lt;=D30," ","GRESEALA")</f>
        <v xml:space="preserve"> </v>
      </c>
      <c r="BK42" s="16" t="str">
        <f>IF(AS31&lt;=D31," ","GRESEALA")</f>
        <v xml:space="preserve"> </v>
      </c>
    </row>
    <row r="43" spans="2:223" ht="54" customHeight="1" x14ac:dyDescent="0.35">
      <c r="B43" s="29">
        <v>4</v>
      </c>
      <c r="C43" s="55" t="s">
        <v>101</v>
      </c>
      <c r="D43" s="56">
        <f t="shared" si="1"/>
        <v>0</v>
      </c>
      <c r="E43" s="54"/>
      <c r="F43" s="54"/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/>
      <c r="N43" s="54">
        <v>0</v>
      </c>
      <c r="O43" s="54">
        <v>0</v>
      </c>
      <c r="P43" s="54"/>
      <c r="Q43" s="54">
        <v>0</v>
      </c>
      <c r="R43" s="54">
        <v>0</v>
      </c>
      <c r="S43" s="54">
        <v>0</v>
      </c>
      <c r="T43" s="54">
        <v>0</v>
      </c>
      <c r="U43" s="54"/>
      <c r="V43" s="54">
        <v>0</v>
      </c>
      <c r="W43" s="54">
        <v>0</v>
      </c>
      <c r="X43" s="56"/>
      <c r="Y43" s="67">
        <v>0</v>
      </c>
      <c r="Z43" s="35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54"/>
      <c r="AT43" s="36"/>
      <c r="AU43" s="16" t="str">
        <f>IF(AS32&lt;=D32," ","GRESEALA")</f>
        <v xml:space="preserve"> </v>
      </c>
      <c r="AV43" s="16" t="str">
        <f>IF(AS33&lt;=D33," ","GRESEALA")</f>
        <v xml:space="preserve"> </v>
      </c>
      <c r="AW43" s="16" t="str">
        <f>IF(AS34&lt;=D34," ","GRESEALA")</f>
        <v xml:space="preserve"> </v>
      </c>
      <c r="AX43" s="16" t="str">
        <f>IF(AS35&lt;=D35," ","GRESEALA")</f>
        <v xml:space="preserve"> </v>
      </c>
      <c r="AY43" s="16" t="str">
        <f>IF(AS36&lt;=D36," ","GRESEALA")</f>
        <v xml:space="preserve"> </v>
      </c>
      <c r="AZ43" s="16" t="str">
        <f>IF(AS37&lt;=D37," ","GRESEALA")</f>
        <v xml:space="preserve"> </v>
      </c>
      <c r="BA43" s="16" t="str">
        <f>IF(AS38&lt;=D38," ","GRESEALA")</f>
        <v xml:space="preserve"> </v>
      </c>
      <c r="BB43" s="16" t="str">
        <f>IF(AS39&lt;=D39," ","GRESEALA")</f>
        <v xml:space="preserve"> </v>
      </c>
      <c r="BC43" s="16" t="str">
        <f>IF(AS40&lt;=D40," ","GRESEALA")</f>
        <v xml:space="preserve"> </v>
      </c>
      <c r="BD43" s="16" t="str">
        <f>IF(AS41&lt;=D41," ","GRESEALA")</f>
        <v xml:space="preserve"> </v>
      </c>
      <c r="BE43" s="16" t="str">
        <f>IF(AS42&lt;=D42," ","GRESEALA")</f>
        <v xml:space="preserve"> </v>
      </c>
      <c r="BF43" s="16" t="str">
        <f>IF(AS43&lt;=D43," ","GRESEALA")</f>
        <v xml:space="preserve"> </v>
      </c>
      <c r="BG43" s="16" t="str">
        <f>IF(AS44&lt;=D44," ","GRESEALA")</f>
        <v xml:space="preserve"> </v>
      </c>
      <c r="BH43" s="16" t="str">
        <f>IF(AS45&lt;=D45," ","GRESEALA")</f>
        <v xml:space="preserve"> </v>
      </c>
      <c r="BI43" s="16" t="str">
        <f>IF(AS46&lt;=D46," ","GRESEALA")</f>
        <v xml:space="preserve"> </v>
      </c>
      <c r="BJ43" s="16" t="str">
        <f>IF(AS47&lt;=D47," ","GRESEALA")</f>
        <v xml:space="preserve"> </v>
      </c>
      <c r="BK43" s="16" t="str">
        <f>IF(AS48&lt;=D48," ","GRESEALA")</f>
        <v xml:space="preserve"> </v>
      </c>
    </row>
    <row r="44" spans="2:223" ht="88.5" customHeight="1" x14ac:dyDescent="0.35">
      <c r="B44" s="19">
        <v>5</v>
      </c>
      <c r="C44" s="20" t="s">
        <v>102</v>
      </c>
      <c r="D44" s="20">
        <f t="shared" si="1"/>
        <v>0</v>
      </c>
      <c r="E44" s="20">
        <f>E45+E46</f>
        <v>0</v>
      </c>
      <c r="F44" s="20">
        <f t="shared" ref="F44:AS44" si="52">F45+F46</f>
        <v>0</v>
      </c>
      <c r="G44" s="20">
        <f t="shared" si="52"/>
        <v>0</v>
      </c>
      <c r="H44" s="20">
        <f t="shared" si="52"/>
        <v>0</v>
      </c>
      <c r="I44" s="20">
        <f t="shared" si="52"/>
        <v>0</v>
      </c>
      <c r="J44" s="20">
        <f t="shared" si="52"/>
        <v>0</v>
      </c>
      <c r="K44" s="20">
        <f t="shared" si="52"/>
        <v>0</v>
      </c>
      <c r="L44" s="20">
        <f t="shared" si="52"/>
        <v>0</v>
      </c>
      <c r="M44" s="20">
        <f t="shared" si="52"/>
        <v>0</v>
      </c>
      <c r="N44" s="20">
        <f t="shared" si="52"/>
        <v>0</v>
      </c>
      <c r="O44" s="20">
        <f t="shared" ref="O44:Y44" si="53">O45+O46</f>
        <v>0</v>
      </c>
      <c r="P44" s="20">
        <f t="shared" si="53"/>
        <v>0</v>
      </c>
      <c r="Q44" s="20">
        <f t="shared" si="53"/>
        <v>0</v>
      </c>
      <c r="R44" s="20">
        <f t="shared" si="53"/>
        <v>0</v>
      </c>
      <c r="S44" s="20">
        <f t="shared" si="53"/>
        <v>0</v>
      </c>
      <c r="T44" s="20">
        <f t="shared" si="53"/>
        <v>0</v>
      </c>
      <c r="U44" s="20">
        <f t="shared" si="53"/>
        <v>0</v>
      </c>
      <c r="V44" s="20">
        <f t="shared" si="53"/>
        <v>0</v>
      </c>
      <c r="W44" s="20">
        <f t="shared" si="53"/>
        <v>0</v>
      </c>
      <c r="X44" s="20">
        <f t="shared" si="53"/>
        <v>0</v>
      </c>
      <c r="Y44" s="20">
        <f t="shared" si="53"/>
        <v>0</v>
      </c>
      <c r="Z44" s="178">
        <f t="shared" si="52"/>
        <v>0</v>
      </c>
      <c r="AA44" s="20">
        <f t="shared" si="52"/>
        <v>0</v>
      </c>
      <c r="AB44" s="20">
        <f t="shared" si="52"/>
        <v>0</v>
      </c>
      <c r="AC44" s="20">
        <f t="shared" si="52"/>
        <v>0</v>
      </c>
      <c r="AD44" s="20">
        <f t="shared" si="52"/>
        <v>0</v>
      </c>
      <c r="AE44" s="20">
        <f t="shared" si="52"/>
        <v>0</v>
      </c>
      <c r="AF44" s="20">
        <f t="shared" si="52"/>
        <v>0</v>
      </c>
      <c r="AG44" s="20">
        <f t="shared" si="52"/>
        <v>0</v>
      </c>
      <c r="AH44" s="20">
        <f t="shared" si="52"/>
        <v>0</v>
      </c>
      <c r="AI44" s="20">
        <f t="shared" si="52"/>
        <v>0</v>
      </c>
      <c r="AJ44" s="20">
        <f t="shared" si="52"/>
        <v>0</v>
      </c>
      <c r="AK44" s="20">
        <f t="shared" si="52"/>
        <v>0</v>
      </c>
      <c r="AL44" s="20">
        <f t="shared" si="52"/>
        <v>0</v>
      </c>
      <c r="AM44" s="20">
        <f t="shared" si="52"/>
        <v>0</v>
      </c>
      <c r="AN44" s="20">
        <f t="shared" si="52"/>
        <v>0</v>
      </c>
      <c r="AO44" s="20">
        <f t="shared" si="52"/>
        <v>0</v>
      </c>
      <c r="AP44" s="20">
        <f t="shared" si="52"/>
        <v>0</v>
      </c>
      <c r="AQ44" s="20">
        <f t="shared" si="52"/>
        <v>0</v>
      </c>
      <c r="AR44" s="20">
        <f t="shared" si="52"/>
        <v>0</v>
      </c>
      <c r="AS44" s="20">
        <f t="shared" si="52"/>
        <v>0</v>
      </c>
      <c r="AT44" s="45"/>
      <c r="AU44" s="16" t="str">
        <f>IF(AS49&lt;=D49," ","GRESEALA")</f>
        <v xml:space="preserve"> </v>
      </c>
      <c r="AV44" s="16" t="str">
        <f>IF(AS50&lt;=D50," ","GRESEALA")</f>
        <v xml:space="preserve"> </v>
      </c>
      <c r="AW44" s="16" t="str">
        <f>IF(AS51&lt;=D51," ","GRESEALA")</f>
        <v xml:space="preserve"> </v>
      </c>
      <c r="AX44" s="16" t="str">
        <f>IF(AS52&lt;=D52," ","GRESEALA")</f>
        <v xml:space="preserve"> </v>
      </c>
      <c r="AY44" s="16" t="str">
        <f>IF(AS53&lt;=D53," ","GRESEALA")</f>
        <v xml:space="preserve"> </v>
      </c>
      <c r="AZ44" s="16" t="str">
        <f>IF(AS54&lt;=D54," ","GRESEALA")</f>
        <v xml:space="preserve"> </v>
      </c>
      <c r="BA44" s="16" t="str">
        <f>IF(AS55&lt;=D55," ","GRESEALA")</f>
        <v xml:space="preserve"> </v>
      </c>
      <c r="BB44" s="16" t="str">
        <f>IF(AS56&lt;=D56," ","GRESEALA")</f>
        <v xml:space="preserve"> </v>
      </c>
      <c r="BC44" s="16" t="str">
        <f>IF(AS57&lt;=D57," ","GRESEALA")</f>
        <v xml:space="preserve"> </v>
      </c>
      <c r="BD44" s="16" t="str">
        <f>IF(AS58&lt;=D58," ","GRESEALA")</f>
        <v xml:space="preserve"> </v>
      </c>
      <c r="BE44" s="16" t="str">
        <f>IF(AS59&lt;=D59," ","GRESEALA")</f>
        <v xml:space="preserve"> </v>
      </c>
      <c r="BF44" s="16" t="str">
        <f>IF(AS60&lt;=D60," ","GRESEALA")</f>
        <v xml:space="preserve"> </v>
      </c>
      <c r="BG44" s="16" t="str">
        <f>IF(AS61&lt;=D61," ","GRESEALA")</f>
        <v xml:space="preserve"> </v>
      </c>
      <c r="BH44" s="16" t="str">
        <f>IF(AS62&lt;=D62," ","GRESEALA")</f>
        <v xml:space="preserve"> </v>
      </c>
      <c r="BI44" s="16" t="str">
        <f>IF(AS63&lt;=D63," ","GRESEALA")</f>
        <v xml:space="preserve"> </v>
      </c>
      <c r="BJ44" s="16" t="str">
        <f>IF(AS64&lt;=D64," ","GRESEALA")</f>
        <v xml:space="preserve"> </v>
      </c>
      <c r="BK44" s="16" t="str">
        <f>IF(AS65&lt;=D65," ","GRESEALA")</f>
        <v xml:space="preserve"> </v>
      </c>
    </row>
    <row r="45" spans="2:223" ht="32.25" customHeight="1" x14ac:dyDescent="0.35">
      <c r="B45" s="58" t="s">
        <v>103</v>
      </c>
      <c r="C45" s="59" t="s">
        <v>104</v>
      </c>
      <c r="D45" s="54">
        <f>O45+P45</f>
        <v>0</v>
      </c>
      <c r="E45" s="54">
        <v>0</v>
      </c>
      <c r="F45" s="54">
        <v>0</v>
      </c>
      <c r="G45" s="145"/>
      <c r="H45" s="145"/>
      <c r="I45" s="145"/>
      <c r="J45" s="145"/>
      <c r="K45" s="145"/>
      <c r="L45" s="145"/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67"/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/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36"/>
      <c r="AU45" s="16" t="str">
        <f>IF(AS66&lt;=D66," ","GRESEALA")</f>
        <v xml:space="preserve"> </v>
      </c>
      <c r="AV45" s="16" t="str">
        <f>IF(AS67&lt;=D67," ","GRESEALA")</f>
        <v xml:space="preserve"> </v>
      </c>
      <c r="AW45" s="16" t="str">
        <f>IF(AS68&lt;=D68," ","GRESEALA")</f>
        <v xml:space="preserve"> </v>
      </c>
      <c r="AX45" s="16" t="str">
        <f>IF(AS69&lt;=D69," ","GRESEALA")</f>
        <v xml:space="preserve"> </v>
      </c>
      <c r="AY45" s="16" t="str">
        <f>IF(E47+F47=D47," ","GRESEALA")</f>
        <v xml:space="preserve"> </v>
      </c>
      <c r="AZ45" s="22" t="str">
        <f>IF(G47+K47+I47+L47+M47=D47," ","GRESEALA")</f>
        <v xml:space="preserve"> </v>
      </c>
      <c r="BA45" s="16" t="str">
        <f>IF(O47+P47=D47," ","GRESEALA")</f>
        <v xml:space="preserve"> </v>
      </c>
      <c r="BB45" s="16" t="str">
        <f>IF(Q47+S47+T47+U47+V47+W47=D47," ","GRESEALA")</f>
        <v xml:space="preserve"> </v>
      </c>
      <c r="BC45" s="16" t="str">
        <f>IF(X47+Y47+Z47=D47," ","GRESEALA")</f>
        <v xml:space="preserve"> </v>
      </c>
      <c r="BD45" s="22" t="str">
        <f>IF(AA47+AC47+AE47+AF47+AG47+AH47+AI47+AJ47+AK47+AL47+AM47+AN47+AO47+AP47+AQ47+AR47+AS47&gt;=D47," ","GRESEALA")</f>
        <v xml:space="preserve"> </v>
      </c>
      <c r="BE45" s="16" t="str">
        <f>IF(H47&lt;=G47," ","GRESEALA")</f>
        <v xml:space="preserve"> </v>
      </c>
      <c r="BF45" s="16" t="str">
        <f>IF(E48+F48=D48," ","GRESEALA")</f>
        <v xml:space="preserve"> </v>
      </c>
      <c r="BG45" s="22" t="str">
        <f>IF(G48+K48+I48+L48+M48=D48," ","GRESEALA")</f>
        <v xml:space="preserve"> </v>
      </c>
      <c r="BH45" s="16" t="str">
        <f>IF(O48+P48=D48," ","GRESEALA")</f>
        <v xml:space="preserve"> </v>
      </c>
      <c r="BI45" s="16" t="str">
        <f>IF(Q48+S48+T48+U48+V48+W48=D48," ","GRESEALA")</f>
        <v xml:space="preserve"> </v>
      </c>
      <c r="BJ45" s="16" t="str">
        <f>IF(X48+Y48+Z48=D48," ","GRESEALA")</f>
        <v xml:space="preserve"> </v>
      </c>
      <c r="BK45" s="22" t="str">
        <f>IF(AA48+AC48+AE48+AF48+AG48+AH48+AI48+AJ48+AK48+AL48+AM48+AN48+AO48+AP48+AQ48+AR48+AS48&gt;=D48," ","GRESEALA")</f>
        <v xml:space="preserve"> </v>
      </c>
      <c r="BL45" s="16" t="str">
        <f>IF(H48&lt;=G48," ","GRESEALA")</f>
        <v xml:space="preserve"> </v>
      </c>
    </row>
    <row r="46" spans="2:223" ht="43.5" customHeight="1" x14ac:dyDescent="0.35">
      <c r="B46" s="58" t="s">
        <v>105</v>
      </c>
      <c r="C46" s="59" t="s">
        <v>106</v>
      </c>
      <c r="D46" s="54">
        <f t="shared" si="1"/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5"/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0</v>
      </c>
      <c r="AK46" s="31">
        <v>0</v>
      </c>
      <c r="AL46" s="31">
        <v>0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6"/>
      <c r="AU46" s="16" t="str">
        <f>IF(E49+F49=D49," ","GRESEALA")</f>
        <v xml:space="preserve"> </v>
      </c>
      <c r="AV46" s="22" t="str">
        <f>IF(G49+K49+I49+L49+M49=D49," ","GRESEALA")</f>
        <v xml:space="preserve"> </v>
      </c>
      <c r="AW46" s="16" t="str">
        <f>IF(O49+P49=D49," ","GRESEALA")</f>
        <v xml:space="preserve"> </v>
      </c>
      <c r="AX46" s="16" t="str">
        <f>IF(Q49+S49+T49+U49+V49+W49=D49," ","GRESEALA")</f>
        <v xml:space="preserve"> </v>
      </c>
      <c r="AY46" s="16" t="str">
        <f>IF(X49+Y49+Z49=D49," ","GRESEALA")</f>
        <v xml:space="preserve"> </v>
      </c>
      <c r="AZ46" s="16" t="str">
        <f>IF(AA49+AC49+AE49+AF49+AG49+AH49+AI49+AJ49+AK49+AL49+AR49+AS49&gt;=D49," ","GRESEALA")</f>
        <v xml:space="preserve"> </v>
      </c>
      <c r="BA46" s="16" t="str">
        <f>IF(H49&lt;=G49," ","GRESEALA")</f>
        <v xml:space="preserve"> </v>
      </c>
      <c r="BB46" s="16" t="str">
        <f>IF(E51+E52+E53=E50," ","GRESEALA")</f>
        <v xml:space="preserve"> </v>
      </c>
      <c r="BC46" s="16" t="str">
        <f>IF(F51+F52+F53=F50," ","GRESEALA")</f>
        <v xml:space="preserve"> </v>
      </c>
      <c r="BD46" s="16" t="str">
        <f>IF(G51+G52+G53=G50," ","GRESEALA")</f>
        <v xml:space="preserve"> </v>
      </c>
      <c r="BE46" s="16" t="str">
        <f>IF(H51+H52+H53=H50," ","GRESEALA")</f>
        <v xml:space="preserve"> </v>
      </c>
      <c r="BF46" s="16" t="str">
        <f t="shared" ref="BF46:BK46" si="54">IF(K51+K52+K53=K50," ","GRESEALA")</f>
        <v xml:space="preserve"> </v>
      </c>
      <c r="BG46" s="22" t="str">
        <f t="shared" si="54"/>
        <v xml:space="preserve"> </v>
      </c>
      <c r="BH46" s="16" t="str">
        <f t="shared" si="54"/>
        <v xml:space="preserve"> </v>
      </c>
      <c r="BI46" s="16" t="str">
        <f t="shared" si="54"/>
        <v xml:space="preserve"> </v>
      </c>
      <c r="BJ46" s="16" t="str">
        <f t="shared" si="54"/>
        <v xml:space="preserve"> </v>
      </c>
      <c r="BK46" s="16" t="str">
        <f t="shared" si="54"/>
        <v xml:space="preserve"> </v>
      </c>
    </row>
    <row r="47" spans="2:223" ht="60.75" customHeight="1" x14ac:dyDescent="0.35">
      <c r="B47" s="29">
        <v>6</v>
      </c>
      <c r="C47" s="60" t="s">
        <v>172</v>
      </c>
      <c r="D47" s="56">
        <f t="shared" si="1"/>
        <v>0</v>
      </c>
      <c r="E47" s="54">
        <v>0</v>
      </c>
      <c r="F47" s="54">
        <v>0</v>
      </c>
      <c r="G47" s="56">
        <v>0</v>
      </c>
      <c r="H47" s="56">
        <v>0</v>
      </c>
      <c r="I47" s="56">
        <v>0</v>
      </c>
      <c r="J47" s="56">
        <v>0</v>
      </c>
      <c r="K47" s="35"/>
      <c r="L47" s="35"/>
      <c r="M47" s="35"/>
      <c r="N47" s="35"/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35"/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54">
        <v>0</v>
      </c>
      <c r="AT47" s="36"/>
      <c r="AU47" s="16" t="str">
        <f>IF(Q51+Q52+Q53=Q50," ","GRESEALA")</f>
        <v xml:space="preserve"> </v>
      </c>
      <c r="AV47" s="16" t="str">
        <f t="shared" ref="AV47:BK47" si="55">IF(S51+S52+S53=S50," ","GRESEALA")</f>
        <v xml:space="preserve"> </v>
      </c>
      <c r="AW47" s="16" t="str">
        <f t="shared" si="55"/>
        <v xml:space="preserve"> </v>
      </c>
      <c r="AX47" s="16" t="str">
        <f t="shared" si="55"/>
        <v xml:space="preserve"> </v>
      </c>
      <c r="AY47" s="16" t="str">
        <f t="shared" si="55"/>
        <v xml:space="preserve"> </v>
      </c>
      <c r="AZ47" s="16" t="str">
        <f t="shared" si="55"/>
        <v xml:space="preserve"> </v>
      </c>
      <c r="BA47" s="16" t="str">
        <f t="shared" si="55"/>
        <v xml:space="preserve"> </v>
      </c>
      <c r="BB47" s="16" t="str">
        <f t="shared" si="55"/>
        <v xml:space="preserve"> </v>
      </c>
      <c r="BC47" s="16" t="str">
        <f t="shared" si="55"/>
        <v xml:space="preserve"> </v>
      </c>
      <c r="BD47" s="16" t="str">
        <f t="shared" si="55"/>
        <v xml:space="preserve"> </v>
      </c>
      <c r="BE47" s="16" t="str">
        <f t="shared" si="55"/>
        <v xml:space="preserve"> </v>
      </c>
      <c r="BF47" s="16" t="str">
        <f t="shared" si="55"/>
        <v xml:space="preserve"> </v>
      </c>
      <c r="BG47" s="16" t="str">
        <f t="shared" si="55"/>
        <v xml:space="preserve"> </v>
      </c>
      <c r="BH47" s="16" t="str">
        <f t="shared" si="55"/>
        <v xml:space="preserve"> </v>
      </c>
      <c r="BI47" s="16" t="str">
        <f t="shared" si="55"/>
        <v xml:space="preserve"> </v>
      </c>
      <c r="BJ47" s="16" t="str">
        <f t="shared" si="55"/>
        <v xml:space="preserve"> </v>
      </c>
      <c r="BK47" s="16" t="str">
        <f t="shared" si="55"/>
        <v xml:space="preserve"> </v>
      </c>
    </row>
    <row r="48" spans="2:223" s="23" customFormat="1" ht="70.5" customHeight="1" x14ac:dyDescent="0.35">
      <c r="B48" s="29">
        <v>7</v>
      </c>
      <c r="C48" s="60" t="s">
        <v>173</v>
      </c>
      <c r="D48" s="61">
        <f t="shared" si="1"/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142"/>
      <c r="Y48" s="35"/>
      <c r="Z48" s="35"/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6"/>
      <c r="AU48" s="16" t="str">
        <f>IF(AI51+AI52+AI53=AI50," ","GRESEALA")</f>
        <v xml:space="preserve"> </v>
      </c>
      <c r="AV48" s="16" t="str">
        <f>IF(AJ51+AJ52+AJ53=AJ50," ","GRESEALA")</f>
        <v xml:space="preserve"> </v>
      </c>
      <c r="AW48" s="16" t="str">
        <f>IF(AK51+AK52+AK53=AK50," ","GRESEALA")</f>
        <v xml:space="preserve"> </v>
      </c>
      <c r="AX48" s="16" t="str">
        <f>IF(AL51+AL52+AL53=AL50," ","GRESEALA")</f>
        <v xml:space="preserve"> </v>
      </c>
      <c r="AY48" s="16" t="str">
        <f t="shared" ref="AY48:AZ48" si="56">IF(AR51+AR52+AR53=AR50," ","GRESEALA")</f>
        <v xml:space="preserve"> </v>
      </c>
      <c r="AZ48" s="16" t="str">
        <f t="shared" si="56"/>
        <v xml:space="preserve"> </v>
      </c>
      <c r="BA48" s="16" t="str">
        <f>IF(E50+F50=D50," ","GRESEALA")</f>
        <v xml:space="preserve"> </v>
      </c>
      <c r="BB48" s="22" t="str">
        <f>IF(G50+K50+I50+L50+M50=D50," ","GRESEALA")</f>
        <v xml:space="preserve"> </v>
      </c>
      <c r="BC48" s="16" t="str">
        <f>IF(O50+P50=D50," ","GRESEALA")</f>
        <v xml:space="preserve"> </v>
      </c>
      <c r="BD48" s="16" t="str">
        <f>IF(Q50+S50+T50+U50+V50+W50=D50," ","GRESEALA")</f>
        <v xml:space="preserve"> </v>
      </c>
      <c r="BE48" s="16" t="str">
        <f>IF(X50+Y50+Z50=D50," ","GRESEALA")</f>
        <v xml:space="preserve"> </v>
      </c>
      <c r="BF48" s="22" t="str">
        <f>IF(AA50+AC50+AE50+AF50+AG50+AH50+AI50+AJ50+AK50+AL50+AM50+AN50+AO50+AP50+AQ50+AR50+AS50&gt;=D50," ","GRESEALA")</f>
        <v xml:space="preserve"> </v>
      </c>
      <c r="BG48" s="16" t="str">
        <f>IF(H50&lt;=G50," ","GRESEALA")</f>
        <v xml:space="preserve"> </v>
      </c>
      <c r="BH48" s="16" t="str">
        <f>IF(H15&lt;=G15," ","GRESEALA")</f>
        <v xml:space="preserve"> </v>
      </c>
      <c r="BI48" s="16" t="str">
        <f>IF(H16&lt;=G16," ","GRESEALA")</f>
        <v xml:space="preserve"> </v>
      </c>
      <c r="BJ48" s="16" t="str">
        <f>IF(H17&lt;=G17," ","GRESEALA")</f>
        <v xml:space="preserve"> </v>
      </c>
      <c r="BK48" s="16" t="str">
        <f>IF(H18&lt;=G18," ","GRESEALA")</f>
        <v xml:space="preserve"> </v>
      </c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</row>
    <row r="49" spans="2:64" ht="61.5" customHeight="1" x14ac:dyDescent="0.35">
      <c r="B49" s="29">
        <v>8</v>
      </c>
      <c r="C49" s="44" t="s">
        <v>107</v>
      </c>
      <c r="D49" s="54">
        <f t="shared" si="1"/>
        <v>0</v>
      </c>
      <c r="E49" s="54">
        <v>0</v>
      </c>
      <c r="F49" s="54">
        <v>0</v>
      </c>
      <c r="G49" s="67"/>
      <c r="H49" s="67"/>
      <c r="I49" s="67"/>
      <c r="J49" s="67"/>
      <c r="K49" s="67"/>
      <c r="L49" s="67"/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31">
        <v>0</v>
      </c>
      <c r="W49" s="31">
        <v>0</v>
      </c>
      <c r="X49" s="31">
        <v>0</v>
      </c>
      <c r="Y49" s="31">
        <v>0</v>
      </c>
      <c r="Z49" s="35"/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36"/>
      <c r="AU49" s="16" t="str">
        <f>IF(I19&lt;=G19," ","GRESEALA")</f>
        <v xml:space="preserve"> </v>
      </c>
      <c r="AV49" s="16" t="str">
        <f>IF(I20&lt;=G20," ","GRESEALA")</f>
        <v xml:space="preserve"> </v>
      </c>
      <c r="AW49" s="16" t="str">
        <f>IF(H21&lt;=G21," ","GRESEALA")</f>
        <v xml:space="preserve"> </v>
      </c>
      <c r="AX49" s="16" t="str">
        <f>IF(H22&lt;=G22," ","GRESEALA")</f>
        <v xml:space="preserve"> </v>
      </c>
      <c r="AY49" s="16" t="str">
        <f>IF(H23&lt;=G23," ","GRESEALA")</f>
        <v xml:space="preserve"> </v>
      </c>
      <c r="AZ49" s="16" t="str">
        <f>IF(H24&lt;=G24," ","GRESEALA")</f>
        <v xml:space="preserve"> </v>
      </c>
      <c r="BA49" s="16" t="str">
        <f>IF(H25&lt;=G25," ","GRESEALA")</f>
        <v xml:space="preserve"> </v>
      </c>
      <c r="BB49" s="16" t="str">
        <f>IF(H26&lt;=G26," ","GRESEALA")</f>
        <v xml:space="preserve"> </v>
      </c>
      <c r="BC49" s="16" t="str">
        <f>IF(H27&lt;=G27," ","GRESEALA")</f>
        <v xml:space="preserve"> </v>
      </c>
      <c r="BD49" s="16" t="str">
        <f>IF(H28&lt;=G28," ","GRESEALA")</f>
        <v xml:space="preserve"> </v>
      </c>
      <c r="BE49" s="16" t="str">
        <f>IF(H29&lt;=G29," ","GRESEALA")</f>
        <v xml:space="preserve"> </v>
      </c>
      <c r="BF49" s="16" t="str">
        <f>IF(H30&lt;=G30," ","GRESEALA")</f>
        <v xml:space="preserve"> </v>
      </c>
      <c r="BG49" s="16" t="str">
        <f>IF(H31&lt;=G31," ","GRESEALA")</f>
        <v xml:space="preserve"> </v>
      </c>
      <c r="BH49" s="16" t="str">
        <f>IF(H32&lt;=G32," ","GRESEALA")</f>
        <v xml:space="preserve"> </v>
      </c>
      <c r="BI49" s="16" t="str">
        <f>IF(H33&lt;=G33," ","GRESEALA")</f>
        <v xml:space="preserve"> </v>
      </c>
      <c r="BJ49" s="16" t="str">
        <f>IF(H34&lt;=G34," ","GRESEALA")</f>
        <v xml:space="preserve"> </v>
      </c>
      <c r="BK49" s="16" t="str">
        <f>IF(H35&lt;=G35," ","GRESEALA")</f>
        <v xml:space="preserve"> </v>
      </c>
      <c r="BL49" s="37"/>
    </row>
    <row r="50" spans="2:64" ht="42" customHeight="1" x14ac:dyDescent="0.35">
      <c r="B50" s="19">
        <v>9</v>
      </c>
      <c r="C50" s="20" t="s">
        <v>108</v>
      </c>
      <c r="D50" s="20">
        <f t="shared" si="1"/>
        <v>0</v>
      </c>
      <c r="E50" s="20">
        <f>E51+E52+E53</f>
        <v>0</v>
      </c>
      <c r="F50" s="20">
        <f t="shared" ref="F50:AS50" si="57">F51+F52+F53</f>
        <v>0</v>
      </c>
      <c r="G50" s="20">
        <f t="shared" si="57"/>
        <v>0</v>
      </c>
      <c r="H50" s="20">
        <f t="shared" si="57"/>
        <v>0</v>
      </c>
      <c r="I50" s="20">
        <f t="shared" si="57"/>
        <v>0</v>
      </c>
      <c r="J50" s="20">
        <f t="shared" si="57"/>
        <v>0</v>
      </c>
      <c r="K50" s="20">
        <f t="shared" si="57"/>
        <v>0</v>
      </c>
      <c r="L50" s="20">
        <f t="shared" si="57"/>
        <v>0</v>
      </c>
      <c r="M50" s="20">
        <f t="shared" si="57"/>
        <v>0</v>
      </c>
      <c r="N50" s="20">
        <f t="shared" si="57"/>
        <v>0</v>
      </c>
      <c r="O50" s="20">
        <f t="shared" si="57"/>
        <v>0</v>
      </c>
      <c r="P50" s="20">
        <f t="shared" si="57"/>
        <v>0</v>
      </c>
      <c r="Q50" s="20">
        <f t="shared" si="57"/>
        <v>0</v>
      </c>
      <c r="R50" s="20">
        <f t="shared" ref="R50" si="58">R51+R52+R53</f>
        <v>0</v>
      </c>
      <c r="S50" s="20">
        <f t="shared" si="57"/>
        <v>0</v>
      </c>
      <c r="T50" s="20">
        <f t="shared" si="57"/>
        <v>0</v>
      </c>
      <c r="U50" s="20">
        <f t="shared" si="57"/>
        <v>0</v>
      </c>
      <c r="V50" s="20">
        <f t="shared" si="57"/>
        <v>0</v>
      </c>
      <c r="W50" s="20">
        <f t="shared" si="57"/>
        <v>0</v>
      </c>
      <c r="X50" s="20">
        <f t="shared" si="57"/>
        <v>0</v>
      </c>
      <c r="Y50" s="20">
        <f t="shared" si="57"/>
        <v>0</v>
      </c>
      <c r="Z50" s="178">
        <f t="shared" si="57"/>
        <v>0</v>
      </c>
      <c r="AA50" s="20">
        <f t="shared" si="57"/>
        <v>0</v>
      </c>
      <c r="AB50" s="20">
        <f t="shared" si="57"/>
        <v>0</v>
      </c>
      <c r="AC50" s="20">
        <f t="shared" si="57"/>
        <v>0</v>
      </c>
      <c r="AD50" s="20">
        <f t="shared" si="57"/>
        <v>0</v>
      </c>
      <c r="AE50" s="20">
        <f t="shared" si="57"/>
        <v>0</v>
      </c>
      <c r="AF50" s="20">
        <f t="shared" si="57"/>
        <v>0</v>
      </c>
      <c r="AG50" s="20">
        <f t="shared" si="57"/>
        <v>0</v>
      </c>
      <c r="AH50" s="20">
        <f t="shared" si="57"/>
        <v>0</v>
      </c>
      <c r="AI50" s="20">
        <f t="shared" si="57"/>
        <v>0</v>
      </c>
      <c r="AJ50" s="20">
        <f t="shared" si="57"/>
        <v>0</v>
      </c>
      <c r="AK50" s="20">
        <f t="shared" si="57"/>
        <v>0</v>
      </c>
      <c r="AL50" s="20">
        <f t="shared" si="57"/>
        <v>0</v>
      </c>
      <c r="AM50" s="20">
        <f t="shared" si="57"/>
        <v>0</v>
      </c>
      <c r="AN50" s="20">
        <f t="shared" si="57"/>
        <v>0</v>
      </c>
      <c r="AO50" s="20">
        <f t="shared" si="57"/>
        <v>0</v>
      </c>
      <c r="AP50" s="20">
        <f t="shared" si="57"/>
        <v>0</v>
      </c>
      <c r="AQ50" s="20">
        <f t="shared" si="57"/>
        <v>0</v>
      </c>
      <c r="AR50" s="20">
        <f t="shared" si="57"/>
        <v>0</v>
      </c>
      <c r="AS50" s="20">
        <f t="shared" si="57"/>
        <v>0</v>
      </c>
      <c r="AT50" s="45"/>
      <c r="AU50" s="16" t="str">
        <f>IF(H36&lt;=G36," ","GRESEALA")</f>
        <v xml:space="preserve"> </v>
      </c>
      <c r="AV50" s="16" t="str">
        <f>IF(H37&lt;=G37," ","GRESEALA")</f>
        <v xml:space="preserve"> </v>
      </c>
      <c r="AW50" s="16" t="str">
        <f>IF(H38&lt;=G38," ","GRESEALA")</f>
        <v xml:space="preserve"> </v>
      </c>
      <c r="AX50" s="16" t="str">
        <f>IF(H39&lt;=G39," ","GRESEALA")</f>
        <v xml:space="preserve"> </v>
      </c>
      <c r="AY50" s="16" t="str">
        <f>IF(H40&lt;=G40," ","GRESEALA")</f>
        <v xml:space="preserve"> </v>
      </c>
      <c r="AZ50" s="16" t="str">
        <f>IF(H41&lt;=G41," ","GRESEALA")</f>
        <v xml:space="preserve"> </v>
      </c>
      <c r="BA50" s="16" t="str">
        <f>IF(H42&lt;=G42," ","GRESEALA")</f>
        <v xml:space="preserve"> </v>
      </c>
      <c r="BB50" s="16" t="str">
        <f>IF(H43&lt;=G43," ","GRESEALA")</f>
        <v xml:space="preserve"> </v>
      </c>
      <c r="BC50" s="16" t="str">
        <f>IF(H44&lt;=G44," ","GRESEALA")</f>
        <v xml:space="preserve"> </v>
      </c>
      <c r="BD50" s="16" t="str">
        <f>IF(H45&lt;=G45," ","GRESEALA")</f>
        <v xml:space="preserve"> </v>
      </c>
      <c r="BE50" s="16" t="str">
        <f>IF(H46&lt;=G46," ","GRESEALA")</f>
        <v xml:space="preserve"> </v>
      </c>
      <c r="BF50" s="16" t="str">
        <f>IF(H47&lt;=G47," ","GRESEALA")</f>
        <v xml:space="preserve"> </v>
      </c>
      <c r="BG50" s="16" t="str">
        <f>IF(H48&lt;=G48," ","GRESEALA")</f>
        <v xml:space="preserve"> </v>
      </c>
      <c r="BH50" s="16" t="str">
        <f>IF(H49&lt;=G49," ","GRESEALA")</f>
        <v xml:space="preserve"> </v>
      </c>
      <c r="BI50" s="16" t="str">
        <f>IF(H50&lt;=G50," ","GRESEALA")</f>
        <v xml:space="preserve"> </v>
      </c>
      <c r="BJ50" s="16" t="str">
        <f>IF(H51&lt;=G51," ","GRESEALA")</f>
        <v xml:space="preserve"> </v>
      </c>
      <c r="BK50" s="16" t="str">
        <f>IF(H52&lt;=G52," ","GRESEALA")</f>
        <v xml:space="preserve"> </v>
      </c>
    </row>
    <row r="51" spans="2:64" ht="50.25" customHeight="1" x14ac:dyDescent="0.35">
      <c r="B51" s="29" t="s">
        <v>109</v>
      </c>
      <c r="C51" s="62" t="s">
        <v>110</v>
      </c>
      <c r="D51" s="41">
        <f t="shared" si="1"/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/>
      <c r="N51" s="31">
        <v>0</v>
      </c>
      <c r="O51" s="31">
        <v>0</v>
      </c>
      <c r="P51" s="31"/>
      <c r="Q51" s="31">
        <v>0</v>
      </c>
      <c r="R51" s="31">
        <v>0</v>
      </c>
      <c r="S51" s="31">
        <v>0</v>
      </c>
      <c r="T51" s="31">
        <v>0</v>
      </c>
      <c r="U51" s="31"/>
      <c r="V51" s="31">
        <v>0</v>
      </c>
      <c r="W51" s="31">
        <v>0</v>
      </c>
      <c r="X51" s="31"/>
      <c r="Y51" s="31">
        <v>0</v>
      </c>
      <c r="Z51" s="35"/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/>
      <c r="AT51" s="36"/>
      <c r="AU51" s="16" t="str">
        <f>IF(H53&lt;=G53," ","GRESEALA")</f>
        <v xml:space="preserve"> </v>
      </c>
      <c r="AV51" s="16" t="str">
        <f>IF(H54&lt;=G54," ","GRESEALA")</f>
        <v xml:space="preserve"> </v>
      </c>
      <c r="AW51" s="16" t="str">
        <f>IF(H55&lt;=G55," ","GRESEALA")</f>
        <v xml:space="preserve"> </v>
      </c>
      <c r="AX51" s="16" t="str">
        <f>IF(H56&lt;=G56," ","GRESEALA")</f>
        <v xml:space="preserve"> </v>
      </c>
      <c r="AY51" s="16" t="str">
        <f>IF(H57&lt;=G57," ","GRESEALA")</f>
        <v xml:space="preserve"> </v>
      </c>
      <c r="AZ51" s="16" t="str">
        <f>IF(H58&lt;=G58," ","GRESEALA")</f>
        <v xml:space="preserve"> </v>
      </c>
      <c r="BA51" s="16" t="str">
        <f>IF(H59&lt;=G59," ","GRESEALA")</f>
        <v xml:space="preserve"> </v>
      </c>
      <c r="BB51" s="16" t="str">
        <f>IF(H60&lt;=G60," ","GRESEALA")</f>
        <v xml:space="preserve"> </v>
      </c>
      <c r="BC51" s="16" t="str">
        <f>IF(H61&lt;=G61," ","GRESEALA")</f>
        <v xml:space="preserve"> </v>
      </c>
      <c r="BD51" s="16" t="str">
        <f>IF(H62&lt;=G62," ","GRESEALA")</f>
        <v xml:space="preserve"> </v>
      </c>
      <c r="BE51" s="16" t="str">
        <f>IF(H63&lt;=G63," ","GRESEALA")</f>
        <v xml:space="preserve"> </v>
      </c>
      <c r="BF51" s="16" t="str">
        <f>IF(H64&lt;=G64," ","GRESEALA")</f>
        <v xml:space="preserve"> </v>
      </c>
      <c r="BG51" s="16" t="str">
        <f>IF(H65&lt;=G65," ","GRESEALA")</f>
        <v xml:space="preserve"> </v>
      </c>
      <c r="BH51" s="16" t="str">
        <f>IF(H66&lt;=G66," ","GRESEALA")</f>
        <v xml:space="preserve"> </v>
      </c>
      <c r="BI51" s="16" t="str">
        <f>IF(H67&lt;=G67," ","GRESEALA")</f>
        <v xml:space="preserve"> </v>
      </c>
      <c r="BJ51" s="16" t="str">
        <f>IF(H68&lt;=G68," ","GRESEALA")</f>
        <v xml:space="preserve"> </v>
      </c>
      <c r="BK51" s="16" t="str">
        <f>IF(H69&lt;=G69," ","GRESEALA")</f>
        <v xml:space="preserve"> </v>
      </c>
    </row>
    <row r="52" spans="2:64" ht="41.25" customHeight="1" x14ac:dyDescent="0.35">
      <c r="B52" s="29" t="s">
        <v>111</v>
      </c>
      <c r="C52" s="62" t="s">
        <v>112</v>
      </c>
      <c r="D52" s="54">
        <f t="shared" si="1"/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/>
      <c r="Y52" s="31"/>
      <c r="Z52" s="35"/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6"/>
      <c r="AU52" s="16" t="str">
        <f>IF(E54+F54=D54," ","GRESEALA")</f>
        <v xml:space="preserve"> </v>
      </c>
      <c r="AV52" s="22" t="str">
        <f>IF(G54+K54+I54+L54++M54=D54," ","GRESEALA")</f>
        <v xml:space="preserve"> </v>
      </c>
      <c r="AW52" s="16" t="str">
        <f>IF(O54+P54=D54," ","GRESEALA")</f>
        <v xml:space="preserve"> </v>
      </c>
      <c r="AX52" s="16" t="str">
        <f>IF(Q54+S54+T54+U54+V54+W54=D54," ","GRESEALA")</f>
        <v xml:space="preserve"> </v>
      </c>
      <c r="AY52" s="16" t="str">
        <f>IF(X54+Y54+Z54=D54," ","GRESEALA")</f>
        <v xml:space="preserve"> </v>
      </c>
      <c r="AZ52" s="22" t="str">
        <f>IF(AA54+AC54+AE54+AF54+AG54+AH54+AI54+AJ54+AK54+AL54+AM54+AN54+AO54+AP54+AQ54+AR54+AS54&gt;=D54," ","GRESEALA")</f>
        <v xml:space="preserve"> </v>
      </c>
      <c r="BA52" s="16" t="str">
        <f>IF(E38&lt;=E15," ","GRESEALA")</f>
        <v xml:space="preserve"> </v>
      </c>
      <c r="BB52" s="16" t="str">
        <f>IF(F38&lt;=F15," ","GRESEALA")</f>
        <v xml:space="preserve"> </v>
      </c>
      <c r="BC52" s="16" t="str">
        <f>IF(G38&lt;=G15," ","GRESEALA")</f>
        <v xml:space="preserve"> </v>
      </c>
      <c r="BD52" s="16" t="str">
        <f>IF(H38&lt;=H15," ","GRESEALA")</f>
        <v xml:space="preserve"> </v>
      </c>
      <c r="BE52" s="16" t="str">
        <f t="shared" ref="BE52:BK52" si="59">IF(K38&lt;=K15," ","GRESEALA")</f>
        <v xml:space="preserve"> </v>
      </c>
      <c r="BF52" s="22" t="str">
        <f t="shared" si="59"/>
        <v xml:space="preserve"> </v>
      </c>
      <c r="BG52" s="16" t="str">
        <f t="shared" si="59"/>
        <v xml:space="preserve"> </v>
      </c>
      <c r="BH52" s="16" t="str">
        <f t="shared" si="59"/>
        <v xml:space="preserve"> </v>
      </c>
      <c r="BI52" s="16" t="str">
        <f t="shared" si="59"/>
        <v xml:space="preserve"> </v>
      </c>
      <c r="BJ52" s="16" t="str">
        <f t="shared" si="59"/>
        <v xml:space="preserve"> </v>
      </c>
      <c r="BK52" s="16" t="str">
        <f t="shared" si="59"/>
        <v xml:space="preserve"> </v>
      </c>
    </row>
    <row r="53" spans="2:64" ht="31.5" customHeight="1" x14ac:dyDescent="0.35">
      <c r="B53" s="29" t="s">
        <v>113</v>
      </c>
      <c r="C53" s="62" t="s">
        <v>114</v>
      </c>
      <c r="D53" s="54">
        <f t="shared" si="1"/>
        <v>0</v>
      </c>
      <c r="E53" s="31">
        <v>0</v>
      </c>
      <c r="F53" s="31"/>
      <c r="G53" s="31"/>
      <c r="H53" s="31"/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/>
      <c r="P53" s="31"/>
      <c r="Q53" s="31">
        <v>0</v>
      </c>
      <c r="R53" s="31">
        <v>0</v>
      </c>
      <c r="S53" s="31">
        <v>0</v>
      </c>
      <c r="T53" s="31"/>
      <c r="U53" s="31">
        <v>0</v>
      </c>
      <c r="V53" s="31">
        <v>0</v>
      </c>
      <c r="W53" s="31">
        <v>0</v>
      </c>
      <c r="X53" s="31"/>
      <c r="Y53" s="31">
        <v>0</v>
      </c>
      <c r="Z53" s="35"/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  <c r="AS53" s="31"/>
      <c r="AT53" s="36"/>
      <c r="AU53" s="16" t="str">
        <f t="shared" ref="AU53:BK53" si="60">IF(S38&lt;=S15," ","GRESEALA")</f>
        <v xml:space="preserve"> </v>
      </c>
      <c r="AV53" s="16" t="str">
        <f t="shared" si="60"/>
        <v xml:space="preserve"> </v>
      </c>
      <c r="AW53" s="16" t="str">
        <f t="shared" si="60"/>
        <v xml:space="preserve"> </v>
      </c>
      <c r="AX53" s="16" t="str">
        <f t="shared" si="60"/>
        <v xml:space="preserve"> </v>
      </c>
      <c r="AY53" s="16" t="str">
        <f t="shared" si="60"/>
        <v xml:space="preserve"> </v>
      </c>
      <c r="AZ53" s="16" t="str">
        <f t="shared" si="60"/>
        <v xml:space="preserve"> </v>
      </c>
      <c r="BA53" s="16" t="str">
        <f t="shared" si="60"/>
        <v xml:space="preserve"> </v>
      </c>
      <c r="BB53" s="16" t="str">
        <f t="shared" si="60"/>
        <v xml:space="preserve"> </v>
      </c>
      <c r="BC53" s="16" t="str">
        <f t="shared" si="60"/>
        <v xml:space="preserve"> </v>
      </c>
      <c r="BD53" s="16" t="str">
        <f t="shared" si="60"/>
        <v xml:space="preserve"> </v>
      </c>
      <c r="BE53" s="16" t="str">
        <f t="shared" si="60"/>
        <v xml:space="preserve"> </v>
      </c>
      <c r="BF53" s="16" t="str">
        <f t="shared" si="60"/>
        <v xml:space="preserve"> </v>
      </c>
      <c r="BG53" s="16" t="str">
        <f t="shared" si="60"/>
        <v xml:space="preserve"> </v>
      </c>
      <c r="BH53" s="16" t="str">
        <f t="shared" si="60"/>
        <v xml:space="preserve"> </v>
      </c>
      <c r="BI53" s="16" t="str">
        <f t="shared" si="60"/>
        <v xml:space="preserve"> </v>
      </c>
      <c r="BJ53" s="16" t="str">
        <f t="shared" si="60"/>
        <v xml:space="preserve"> </v>
      </c>
      <c r="BK53" s="16" t="str">
        <f t="shared" si="60"/>
        <v xml:space="preserve"> </v>
      </c>
    </row>
    <row r="54" spans="2:64" ht="45" customHeight="1" x14ac:dyDescent="0.35">
      <c r="B54" s="29">
        <v>10</v>
      </c>
      <c r="C54" s="44" t="s">
        <v>115</v>
      </c>
      <c r="D54" s="54">
        <f t="shared" si="1"/>
        <v>0</v>
      </c>
      <c r="E54" s="54">
        <v>0</v>
      </c>
      <c r="F54" s="54">
        <v>0</v>
      </c>
      <c r="G54" s="54">
        <v>0</v>
      </c>
      <c r="H54" s="54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54">
        <v>0</v>
      </c>
      <c r="P54" s="54">
        <v>0</v>
      </c>
      <c r="Q54" s="67">
        <v>0</v>
      </c>
      <c r="R54" s="67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35"/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6"/>
      <c r="AU54" s="16" t="str">
        <f>IF(AJ38&lt;=AJ15," ","GRESEALA")</f>
        <v xml:space="preserve"> </v>
      </c>
      <c r="AV54" s="16" t="str">
        <f>IF(AK38&lt;=AK15," ","GRESEALA")</f>
        <v xml:space="preserve"> </v>
      </c>
      <c r="AW54" s="16" t="str">
        <f>IF(AL38&lt;=AL15," ","GRESEALA")</f>
        <v xml:space="preserve"> </v>
      </c>
      <c r="AX54" s="16" t="str">
        <f>IF(AR38&lt;=AR15," ","GRESEALA")</f>
        <v xml:space="preserve"> </v>
      </c>
      <c r="AY54" s="16" t="str">
        <f>IF(AS38&lt;=AS15," ","GRESEALA")</f>
        <v xml:space="preserve"> </v>
      </c>
      <c r="AZ54" s="16" t="str">
        <f>IF(E18+E39+E40+E43+E44+E47+E48+E49+E50+E54+E55+E56+E57+E62+E63+E65+E66&gt;=E16," ","GRESEALA")</f>
        <v xml:space="preserve"> </v>
      </c>
      <c r="BA54" s="16" t="str">
        <f>IF(F18+F39+F40+F43+F44+F47+F48+F49+F50+F54+F55+F56+F57+F62+F63+F65+F66&gt;=F16," ","GRESEALA")</f>
        <v xml:space="preserve"> </v>
      </c>
      <c r="BB54" s="16" t="str">
        <f>IF(G18+G39+G40+G43+G44+G47+G48+G49+G50+G54+G55+G56+G57+G62+G63+G65+G66&gt;=G16," ","GRESEALA")</f>
        <v xml:space="preserve"> </v>
      </c>
      <c r="BC54" s="16" t="str">
        <f>IF(H18+H39+H40+H43+H44+H47+H48+H49+H50+H54+H55+H56+H57+H62+H63+H65+H66&gt;=H16," ","GRESEALA")</f>
        <v xml:space="preserve"> </v>
      </c>
      <c r="BD54" s="16" t="str">
        <f t="shared" ref="BD54:BJ54" si="61">IF(K18+K39+K40+K43+K44+K47+K48+K49+K50+K54+K55+K56+K57+K62+K63+K65+K66&gt;=K16," ","GRESEALA")</f>
        <v xml:space="preserve"> </v>
      </c>
      <c r="BE54" s="22" t="str">
        <f t="shared" si="61"/>
        <v xml:space="preserve"> </v>
      </c>
      <c r="BF54" s="16" t="str">
        <f t="shared" si="61"/>
        <v xml:space="preserve"> </v>
      </c>
      <c r="BG54" s="16" t="str">
        <f t="shared" si="61"/>
        <v xml:space="preserve"> </v>
      </c>
      <c r="BH54" s="16" t="str">
        <f t="shared" si="61"/>
        <v xml:space="preserve"> </v>
      </c>
      <c r="BI54" s="16" t="str">
        <f t="shared" si="61"/>
        <v xml:space="preserve"> </v>
      </c>
      <c r="BJ54" s="16" t="str">
        <f t="shared" si="61"/>
        <v xml:space="preserve"> </v>
      </c>
      <c r="BK54" s="16" t="str">
        <f t="shared" ref="BK54" si="62">IF(S18+S39+S40+S43+S44+S47+S48+S49+S50+S54+S55+S56+S57+S62+S63+S65+S66&gt;=S16," ","GRESEALA")</f>
        <v xml:space="preserve"> </v>
      </c>
    </row>
    <row r="55" spans="2:64" ht="40.5" customHeight="1" x14ac:dyDescent="0.35">
      <c r="B55" s="170">
        <v>11</v>
      </c>
      <c r="C55" s="62" t="s">
        <v>116</v>
      </c>
      <c r="D55" s="54">
        <f t="shared" si="1"/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142">
        <v>0</v>
      </c>
      <c r="Z55" s="67">
        <v>0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  <c r="AP55" s="54">
        <v>0</v>
      </c>
      <c r="AQ55" s="54">
        <v>0</v>
      </c>
      <c r="AR55" s="54">
        <v>0</v>
      </c>
      <c r="AS55" s="54">
        <v>0</v>
      </c>
      <c r="AT55" s="171"/>
      <c r="AU55" s="172" t="str">
        <f t="shared" ref="AU55:BK55" si="63">IF(T18+T39+T40+T43+T44+T47+T48+T49+T50+T54+T55+T56+T57+T62+T63+T65+T66&gt;=T16," ","GRESEALA")</f>
        <v xml:space="preserve"> </v>
      </c>
      <c r="AV55" s="172" t="str">
        <f t="shared" si="63"/>
        <v xml:space="preserve"> </v>
      </c>
      <c r="AW55" s="172" t="str">
        <f t="shared" si="63"/>
        <v xml:space="preserve"> </v>
      </c>
      <c r="AX55" s="172" t="str">
        <f t="shared" si="63"/>
        <v xml:space="preserve"> </v>
      </c>
      <c r="AY55" s="172" t="str">
        <f t="shared" si="63"/>
        <v xml:space="preserve"> </v>
      </c>
      <c r="AZ55" s="172" t="str">
        <f t="shared" si="63"/>
        <v xml:space="preserve"> </v>
      </c>
      <c r="BA55" s="172" t="str">
        <f t="shared" si="63"/>
        <v xml:space="preserve"> </v>
      </c>
      <c r="BB55" s="172" t="str">
        <f t="shared" si="63"/>
        <v xml:space="preserve"> </v>
      </c>
      <c r="BC55" s="172" t="str">
        <f t="shared" si="63"/>
        <v xml:space="preserve"> </v>
      </c>
      <c r="BD55" s="172" t="str">
        <f t="shared" si="63"/>
        <v xml:space="preserve"> </v>
      </c>
      <c r="BE55" s="172" t="str">
        <f t="shared" si="63"/>
        <v xml:space="preserve"> </v>
      </c>
      <c r="BF55" s="172" t="str">
        <f t="shared" si="63"/>
        <v xml:space="preserve"> </v>
      </c>
      <c r="BG55" s="172" t="str">
        <f t="shared" si="63"/>
        <v xml:space="preserve"> </v>
      </c>
      <c r="BH55" s="172" t="str">
        <f t="shared" si="63"/>
        <v xml:space="preserve"> </v>
      </c>
      <c r="BI55" s="172" t="str">
        <f t="shared" si="63"/>
        <v xml:space="preserve"> </v>
      </c>
      <c r="BJ55" s="172" t="str">
        <f t="shared" si="63"/>
        <v xml:space="preserve"> </v>
      </c>
      <c r="BK55" s="172" t="str">
        <f t="shared" si="63"/>
        <v xml:space="preserve"> </v>
      </c>
    </row>
    <row r="56" spans="2:64" ht="56.25" customHeight="1" x14ac:dyDescent="0.35">
      <c r="B56" s="29">
        <v>12</v>
      </c>
      <c r="C56" s="44" t="s">
        <v>117</v>
      </c>
      <c r="D56" s="56">
        <f t="shared" si="1"/>
        <v>0</v>
      </c>
      <c r="E56" s="54">
        <v>0</v>
      </c>
      <c r="F56" s="54">
        <v>0</v>
      </c>
      <c r="G56" s="54">
        <v>0</v>
      </c>
      <c r="H56" s="54">
        <v>0</v>
      </c>
      <c r="I56" s="31">
        <v>0</v>
      </c>
      <c r="J56" s="31">
        <v>0</v>
      </c>
      <c r="K56" s="31">
        <v>0</v>
      </c>
      <c r="L56" s="31">
        <v>0</v>
      </c>
      <c r="M56" s="31"/>
      <c r="N56" s="31">
        <v>0</v>
      </c>
      <c r="O56" s="31">
        <v>0</v>
      </c>
      <c r="P56" s="31"/>
      <c r="Q56" s="31">
        <v>0</v>
      </c>
      <c r="R56" s="31">
        <v>0</v>
      </c>
      <c r="S56" s="31">
        <v>0</v>
      </c>
      <c r="T56" s="31"/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5">
        <v>0</v>
      </c>
      <c r="AA56" s="31">
        <v>0</v>
      </c>
      <c r="AB56" s="31">
        <v>0</v>
      </c>
      <c r="AC56" s="31">
        <v>0</v>
      </c>
      <c r="AD56" s="31">
        <v>0</v>
      </c>
      <c r="AE56" s="35"/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6"/>
      <c r="AU56" s="16" t="str">
        <f>IF(AK18+AK39+AK40+AK43+AK44+AK47+AK48+AK49+AK50+AK54+AK55+AK56+AK57+AK62+AK63+AK65+AK66&gt;=AK16," ","GRESEALA")</f>
        <v xml:space="preserve"> </v>
      </c>
      <c r="AV56" s="16" t="str">
        <f>IF(AL18+AL39+AL40+AL43+AL44+AL47+AL48+AL49+AL50+AL54+AL55+AL56+AL57+AL62+AL63+AL65+AL66&gt;=AL16," ","GRESEALA")</f>
        <v xml:space="preserve"> </v>
      </c>
      <c r="AW56" s="16" t="str">
        <f>IF(AR18+AR39+AR40+AR43+AR44+AR47+AR48+AR49+AR50+AR54+AR55+AR56+AR57+AR62+AR63+AR65+AR66&gt;=AR16," ","GRESEALA")</f>
        <v xml:space="preserve"> </v>
      </c>
      <c r="AX56" s="16" t="str">
        <f>IF(AS18+AS39+AS40+AS43+AS44+AS47+AS48+AS49+AS50+AS54+AS55+AS56+AS57+AS62+AS63+AS65+AS66&gt;=AS16," ","GRESEALA")</f>
        <v xml:space="preserve"> </v>
      </c>
      <c r="AY56" s="16" t="str">
        <f>IF(E17+E38+E61+E64&gt;=E15," ","GRESEALA")</f>
        <v xml:space="preserve"> </v>
      </c>
      <c r="AZ56" s="16" t="str">
        <f>IF(F17+F38+F61+F64&gt;=F15," ","GRESEALA")</f>
        <v xml:space="preserve"> </v>
      </c>
      <c r="BA56" s="16" t="str">
        <f>IF(G17+G38+G61+G64&gt;=G15," ","GRESEALA")</f>
        <v xml:space="preserve"> </v>
      </c>
      <c r="BB56" s="16" t="str">
        <f>IF(H17+H38+H61+H64&gt;=H15," ","GRESEALA")</f>
        <v xml:space="preserve"> </v>
      </c>
      <c r="BC56" s="16" t="str">
        <f t="shared" ref="BC56:BI56" si="64">IF(K17+K38+K61+K64&gt;=K15," ","GRESEALA")</f>
        <v xml:space="preserve"> </v>
      </c>
      <c r="BD56" s="22" t="str">
        <f t="shared" si="64"/>
        <v xml:space="preserve"> </v>
      </c>
      <c r="BE56" s="16" t="str">
        <f t="shared" si="64"/>
        <v xml:space="preserve"> </v>
      </c>
      <c r="BF56" s="16" t="str">
        <f t="shared" si="64"/>
        <v xml:space="preserve"> </v>
      </c>
      <c r="BG56" s="16" t="str">
        <f t="shared" si="64"/>
        <v xml:space="preserve"> </v>
      </c>
      <c r="BH56" s="16" t="str">
        <f t="shared" si="64"/>
        <v xml:space="preserve"> </v>
      </c>
      <c r="BI56" s="16" t="str">
        <f t="shared" si="64"/>
        <v xml:space="preserve"> </v>
      </c>
      <c r="BJ56" s="16" t="str">
        <f>IF(S17+S38+S61+S64&gt;=S15," ","GRESEALA")</f>
        <v xml:space="preserve"> </v>
      </c>
      <c r="BK56" s="16" t="str">
        <f>IF(T17+T38+T61+T64&gt;=T15," ","GRESEALA")</f>
        <v xml:space="preserve"> </v>
      </c>
    </row>
    <row r="57" spans="2:64" ht="60.75" hidden="1" customHeight="1" x14ac:dyDescent="0.35">
      <c r="B57" s="19"/>
      <c r="C57" s="20" t="s">
        <v>118</v>
      </c>
      <c r="D57" s="28">
        <f t="shared" si="1"/>
        <v>0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14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45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</row>
    <row r="58" spans="2:64" ht="27" hidden="1" customHeight="1" x14ac:dyDescent="0.35">
      <c r="B58" s="64"/>
      <c r="C58" s="65" t="s">
        <v>119</v>
      </c>
      <c r="D58" s="66">
        <f t="shared" si="1"/>
        <v>0</v>
      </c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36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</row>
    <row r="59" spans="2:64" ht="40.5" hidden="1" customHeight="1" x14ac:dyDescent="0.35">
      <c r="B59" s="64"/>
      <c r="C59" s="65" t="s">
        <v>120</v>
      </c>
      <c r="D59" s="67">
        <f t="shared" si="1"/>
        <v>0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36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</row>
    <row r="60" spans="2:64" ht="45.75" hidden="1" customHeight="1" x14ac:dyDescent="0.35">
      <c r="B60" s="64"/>
      <c r="C60" s="65" t="s">
        <v>121</v>
      </c>
      <c r="D60" s="66">
        <f t="shared" si="1"/>
        <v>0</v>
      </c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36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</row>
    <row r="61" spans="2:64" ht="88.5" customHeight="1" x14ac:dyDescent="0.35">
      <c r="B61" s="68">
        <v>13.1</v>
      </c>
      <c r="C61" s="25" t="s">
        <v>122</v>
      </c>
      <c r="D61" s="138">
        <f t="shared" si="1"/>
        <v>0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13"/>
      <c r="AU61" s="16" t="str">
        <f t="shared" ref="AU61:BK61" si="65">IF(U17+U38+U61+U64&gt;=U15," ","GRESEALA")</f>
        <v xml:space="preserve"> </v>
      </c>
      <c r="AV61" s="16" t="str">
        <f t="shared" si="65"/>
        <v xml:space="preserve"> </v>
      </c>
      <c r="AW61" s="16" t="str">
        <f t="shared" si="65"/>
        <v xml:space="preserve"> </v>
      </c>
      <c r="AX61" s="16" t="str">
        <f t="shared" si="65"/>
        <v xml:space="preserve"> </v>
      </c>
      <c r="AY61" s="16" t="str">
        <f t="shared" si="65"/>
        <v xml:space="preserve"> </v>
      </c>
      <c r="AZ61" s="16" t="str">
        <f t="shared" si="65"/>
        <v xml:space="preserve"> </v>
      </c>
      <c r="BA61" s="16" t="str">
        <f t="shared" si="65"/>
        <v xml:space="preserve"> </v>
      </c>
      <c r="BB61" s="16" t="str">
        <f t="shared" si="65"/>
        <v xml:space="preserve"> </v>
      </c>
      <c r="BC61" s="16" t="str">
        <f t="shared" si="65"/>
        <v xml:space="preserve"> </v>
      </c>
      <c r="BD61" s="16" t="str">
        <f t="shared" si="65"/>
        <v xml:space="preserve"> </v>
      </c>
      <c r="BE61" s="16" t="str">
        <f t="shared" si="65"/>
        <v xml:space="preserve"> </v>
      </c>
      <c r="BF61" s="16" t="str">
        <f t="shared" si="65"/>
        <v xml:space="preserve"> </v>
      </c>
      <c r="BG61" s="16" t="str">
        <f t="shared" si="65"/>
        <v xml:space="preserve"> </v>
      </c>
      <c r="BH61" s="16" t="str">
        <f t="shared" si="65"/>
        <v xml:space="preserve"> </v>
      </c>
      <c r="BI61" s="16" t="str">
        <f t="shared" si="65"/>
        <v xml:space="preserve"> </v>
      </c>
      <c r="BJ61" s="16" t="str">
        <f t="shared" si="65"/>
        <v xml:space="preserve"> </v>
      </c>
      <c r="BK61" s="16" t="str">
        <f t="shared" si="65"/>
        <v xml:space="preserve"> </v>
      </c>
    </row>
    <row r="62" spans="2:64" ht="89.25" customHeight="1" x14ac:dyDescent="0.35">
      <c r="B62" s="29">
        <v>13</v>
      </c>
      <c r="C62" s="44" t="s">
        <v>123</v>
      </c>
      <c r="D62" s="66">
        <f t="shared" si="1"/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5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6"/>
      <c r="AU62" s="16" t="str">
        <f>IF(AL17+AL38+AL61+AL64&gt;=AL15," ","GRESEALA")</f>
        <v xml:space="preserve"> </v>
      </c>
      <c r="AV62" s="16" t="str">
        <f>IF(AR17+AR38+AR61+AR64&gt;=AR15," ","GRESEALA")</f>
        <v xml:space="preserve"> </v>
      </c>
      <c r="AW62" s="16" t="str">
        <f>IF(AS17+AS38+AS61+AS64&gt;=AS15," ","GRESEALA")</f>
        <v xml:space="preserve"> </v>
      </c>
      <c r="AX62" s="16" t="str">
        <f>IF(E55+F55=D55," ","GRESEALA")</f>
        <v xml:space="preserve"> </v>
      </c>
      <c r="AY62" s="22" t="str">
        <f>IF(G55+K55+I55+L55+M55=D55," ","GRESEALA")</f>
        <v xml:space="preserve"> </v>
      </c>
      <c r="AZ62" s="16" t="str">
        <f>IF(O55+P55=D55," ","GRESEALA")</f>
        <v xml:space="preserve"> </v>
      </c>
      <c r="BA62" s="16" t="str">
        <f>IF(Q55+S55+T55+U55+V55+W55=D55," ","GRESEALA")</f>
        <v xml:space="preserve"> </v>
      </c>
      <c r="BB62" s="16" t="str">
        <f>IF(X55+Y55+Z55=D55," ","GRESEALA")</f>
        <v xml:space="preserve"> </v>
      </c>
      <c r="BC62" s="22" t="str">
        <f>IF(AA55+AC55+AE55+AF55+AG55+AH55+AI55+AJ55+AK55+AL55+AM55+AN55+AO55+AP55+AQ55+AR55+AS55&gt;=D55," ","GRESEALA")</f>
        <v xml:space="preserve"> </v>
      </c>
      <c r="BD62" s="16" t="str">
        <f>IF(E56+F56=D56," ","GRESEALA")</f>
        <v xml:space="preserve"> </v>
      </c>
      <c r="BE62" s="22" t="str">
        <f>IF(G56+K56+I56+L56+M56=D56," ","GRESEALA")</f>
        <v xml:space="preserve"> </v>
      </c>
      <c r="BF62" s="16" t="str">
        <f>IF(O56+P56=D56," ","GRESEALA")</f>
        <v xml:space="preserve"> </v>
      </c>
      <c r="BG62" s="16" t="str">
        <f>IF(Q56+S56+T56+U56+V56+W56=D56," ","GRESEALA")</f>
        <v xml:space="preserve"> </v>
      </c>
      <c r="BH62" s="16" t="str">
        <f>IF(X56+Y56+Z56=D56," ","GRESEALA")</f>
        <v xml:space="preserve"> </v>
      </c>
      <c r="BI62" s="22" t="str">
        <f>IF(AA56+AC56+AE56+AF56+AG56+AH56+AI56+AJ56+AK56+AL56+AM56+AN56+AO56+AP56+AQ56+AR56+AS56&gt;=D56," ","GRESEALA")</f>
        <v xml:space="preserve"> </v>
      </c>
      <c r="BJ62" s="16" t="str">
        <f>IF(E61+F61=D61," ","GRESEALA")</f>
        <v xml:space="preserve"> </v>
      </c>
      <c r="BK62" s="22" t="str">
        <f>IF(G61+K61+I61+L61+M61=D61," ","GRESEALA")</f>
        <v xml:space="preserve"> </v>
      </c>
    </row>
    <row r="63" spans="2:64" ht="62.25" hidden="1" customHeight="1" x14ac:dyDescent="0.35">
      <c r="B63" s="29">
        <v>14</v>
      </c>
      <c r="C63" s="44" t="s">
        <v>124</v>
      </c>
      <c r="D63" s="54">
        <f t="shared" si="1"/>
        <v>0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139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6"/>
      <c r="AU63" s="16" t="str">
        <f>IF(O61+P61=D61," ","GRESEALA")</f>
        <v xml:space="preserve"> </v>
      </c>
      <c r="AV63" s="16" t="str">
        <f>IF(Q61+S61+T61+U61+V61+W61=D61," ","GRESEALA")</f>
        <v xml:space="preserve"> </v>
      </c>
      <c r="AW63" s="16" t="str">
        <f>IF(X61+Y61+Z61=D61," ","GRESEALA")</f>
        <v xml:space="preserve"> </v>
      </c>
      <c r="AX63" s="16" t="str">
        <f>IF(AA61+AC61+AE61+AF61+AG61+AH61+AI61+AJ61+AK61+AL61+AR61+AS61&gt;=D61," ","GRESEALA")</f>
        <v xml:space="preserve"> </v>
      </c>
      <c r="AY63" s="16" t="str">
        <f>IF(D56=AE56," ","GRESEALA")</f>
        <v xml:space="preserve"> </v>
      </c>
      <c r="AZ63" s="16" t="str">
        <f>IF(E62+F62=D62," ","GRESEALA")</f>
        <v xml:space="preserve"> </v>
      </c>
      <c r="BA63" s="22" t="str">
        <f>IF(G62+K62+I62+L62+M62=D62," ","GRESEALA")</f>
        <v xml:space="preserve"> </v>
      </c>
      <c r="BB63" s="16" t="str">
        <f>IF(O62+P62=D62," ","GRESEALA")</f>
        <v xml:space="preserve"> </v>
      </c>
      <c r="BC63" s="16" t="str">
        <f>IF(Q62+S62+T62+U62+V62+W62=D62," ","GRESEALA")</f>
        <v xml:space="preserve"> </v>
      </c>
      <c r="BD63" s="16" t="str">
        <f>IF(X62+Y62+Z62=D62," ","GRESEALA")</f>
        <v xml:space="preserve"> </v>
      </c>
      <c r="BE63" s="22" t="str">
        <f>IF(AA62+AC62+AE62+AF62+AG62+AH62+AI62+AJ62+AK62+AL62+AM62+AN62+AO62+AP62+AQ62+AR62+AS62&gt;=D62," ","GRESEALA")</f>
        <v xml:space="preserve"> </v>
      </c>
      <c r="BF63" s="16" t="str">
        <f>IF(E63+F63=D63," ","GRESEALA")</f>
        <v xml:space="preserve"> </v>
      </c>
      <c r="BG63" s="22" t="str">
        <f>IF(G63+K63+I63+L63+M63=D63," ","GRESEALA")</f>
        <v xml:space="preserve"> </v>
      </c>
      <c r="BH63" s="16" t="str">
        <f>IF(O63+P63=D63," ","GRESEALA")</f>
        <v xml:space="preserve"> </v>
      </c>
      <c r="BI63" s="16" t="str">
        <f>IF(Q63+S63+T63+U63+V63+W63=D63," ","GRESEALA")</f>
        <v xml:space="preserve"> </v>
      </c>
      <c r="BJ63" s="16" t="str">
        <f>IF(X63+Y63+Z63=D63," ","GRESEALA")</f>
        <v xml:space="preserve"> </v>
      </c>
      <c r="BK63" s="22" t="str">
        <f>IF(AA63+AC63+AE63+AF63+AG63+AH63+AI63+AJ63+AK63+AL63+AM63+AN63+AO63+AP63+AQ63+AR63+AS63&gt;=D63," ","GRESEALA")</f>
        <v xml:space="preserve"> </v>
      </c>
    </row>
    <row r="64" spans="2:64" s="26" customFormat="1" ht="52.5" customHeight="1" x14ac:dyDescent="0.35">
      <c r="B64" s="68">
        <v>15.1</v>
      </c>
      <c r="C64" s="25" t="s">
        <v>125</v>
      </c>
      <c r="D64" s="138">
        <f t="shared" si="1"/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13"/>
      <c r="AU64" s="16" t="str">
        <f>IF(E64+F64=D64," ","GRESEALA")</f>
        <v xml:space="preserve"> </v>
      </c>
      <c r="AV64" s="22" t="str">
        <f>IF(G64+K64+I64+L64+M64=D64," ","GRESEALA")</f>
        <v xml:space="preserve"> </v>
      </c>
      <c r="AW64" s="16" t="str">
        <f>IF(O64+P64=D64," ","GRESEALA")</f>
        <v xml:space="preserve"> </v>
      </c>
      <c r="AX64" s="16" t="str">
        <f>IF(Q64+S64+T64+U64+V64+W64=D64," ","GRESEALA")</f>
        <v xml:space="preserve"> </v>
      </c>
      <c r="AY64" s="16" t="str">
        <f>IF(X64+Y64+Z64=D64," ","GRESEALA")</f>
        <v xml:space="preserve"> </v>
      </c>
      <c r="AZ64" s="16" t="str">
        <f>IF(AA64+AC64+AE64+AF64+AG64+AH64+AI64+AJ64+AK64+AL64+AR64+AS64&gt;=D64," ","GRESEALA")</f>
        <v xml:space="preserve"> </v>
      </c>
      <c r="BA64" s="16" t="str">
        <f>IF(E65+F65=D65," ","GRESEALA")</f>
        <v xml:space="preserve"> </v>
      </c>
      <c r="BB64" s="22" t="str">
        <f>IF(G65+K65+I65+L65+M65=D65," ","GRESEALA")</f>
        <v xml:space="preserve"> </v>
      </c>
      <c r="BC64" s="16" t="str">
        <f>IF(O65+P65=D65," ","GRESEALA")</f>
        <v xml:space="preserve"> </v>
      </c>
      <c r="BD64" s="16" t="str">
        <f>IF(Q65+S65+T65+U65+V65+W65=D65," ","GRESEALA")</f>
        <v xml:space="preserve"> </v>
      </c>
      <c r="BE64" s="16" t="str">
        <f>IF(X65+Y65+Z65=D65," ","GRESEALA")</f>
        <v xml:space="preserve"> </v>
      </c>
      <c r="BF64" s="22" t="str">
        <f>IF(AA65+AC65+AE65+AF65+AG65+AH65+AI65+AJ65+AK65+AL65+AM65+AN65+AO65+AP65+AQ65+AR65+AS65&gt;=D65," ","GRESEALA")</f>
        <v xml:space="preserve"> </v>
      </c>
      <c r="BG64" s="16" t="str">
        <f>IF(E66+F66=D66," ","GRESEALA")</f>
        <v xml:space="preserve"> </v>
      </c>
      <c r="BH64" s="22" t="str">
        <f>IF(G66+K66+I66+L66+M66=D66," ","GRESEALA")</f>
        <v xml:space="preserve"> </v>
      </c>
      <c r="BI64" s="16" t="str">
        <f>IF(O66+P66=D66," ","GRESEALA")</f>
        <v xml:space="preserve"> </v>
      </c>
      <c r="BJ64" s="16" t="str">
        <f>IF(Q66+S66+T66+U66+V66+W66=D66," ","GRESEALA")</f>
        <v xml:space="preserve"> </v>
      </c>
      <c r="BK64" s="16" t="str">
        <f>IF(X66+Y66+Z66=D66," ","GRESEALA")</f>
        <v xml:space="preserve"> </v>
      </c>
    </row>
    <row r="65" spans="2:66" ht="69" customHeight="1" x14ac:dyDescent="0.35">
      <c r="B65" s="29">
        <v>15</v>
      </c>
      <c r="C65" s="44" t="s">
        <v>126</v>
      </c>
      <c r="D65" s="54">
        <f t="shared" si="1"/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5"/>
      <c r="N65" s="35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5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6"/>
      <c r="AU65" s="16" t="str">
        <f>IF(E67+E68+E69=E66," ","GRESEALA")</f>
        <v xml:space="preserve"> </v>
      </c>
      <c r="AV65" s="16" t="str">
        <f>IF(F67+F68+F69=F66," ","GRESEALA")</f>
        <v xml:space="preserve"> </v>
      </c>
      <c r="AW65" s="16" t="str">
        <f>IF(G67+G68+G69=G66," ","GRESEALA")</f>
        <v xml:space="preserve"> </v>
      </c>
      <c r="AX65" s="16" t="str">
        <f>IF(H67+H68+H69=H66," ","GRESEALA")</f>
        <v xml:space="preserve"> </v>
      </c>
      <c r="AY65" s="16" t="str">
        <f t="shared" ref="AY65:BE65" si="66">IF(K67+K68+K69=K66," ","GRESEALA")</f>
        <v xml:space="preserve"> </v>
      </c>
      <c r="AZ65" s="22" t="str">
        <f t="shared" si="66"/>
        <v xml:space="preserve"> </v>
      </c>
      <c r="BA65" s="16" t="str">
        <f t="shared" si="66"/>
        <v xml:space="preserve"> </v>
      </c>
      <c r="BB65" s="16" t="str">
        <f t="shared" si="66"/>
        <v xml:space="preserve"> </v>
      </c>
      <c r="BC65" s="16" t="str">
        <f t="shared" si="66"/>
        <v xml:space="preserve"> </v>
      </c>
      <c r="BD65" s="16" t="str">
        <f t="shared" si="66"/>
        <v xml:space="preserve"> </v>
      </c>
      <c r="BE65" s="16" t="str">
        <f t="shared" si="66"/>
        <v xml:space="preserve"> </v>
      </c>
      <c r="BF65" s="16" t="str">
        <f t="shared" ref="BF65:BK65" si="67">IF(S67+S68+S69=S66," ","GRESEALA")</f>
        <v xml:space="preserve"> </v>
      </c>
      <c r="BG65" s="16" t="str">
        <f t="shared" si="67"/>
        <v xml:space="preserve"> </v>
      </c>
      <c r="BH65" s="16" t="str">
        <f t="shared" si="67"/>
        <v xml:space="preserve"> </v>
      </c>
      <c r="BI65" s="16" t="str">
        <f t="shared" si="67"/>
        <v xml:space="preserve"> </v>
      </c>
      <c r="BJ65" s="16" t="str">
        <f t="shared" si="67"/>
        <v xml:space="preserve"> </v>
      </c>
      <c r="BK65" s="16" t="str">
        <f t="shared" si="67"/>
        <v xml:space="preserve"> </v>
      </c>
      <c r="BL65" s="7"/>
    </row>
    <row r="66" spans="2:66" ht="39.75" customHeight="1" x14ac:dyDescent="0.35">
      <c r="B66" s="19">
        <v>16</v>
      </c>
      <c r="C66" s="71" t="s">
        <v>127</v>
      </c>
      <c r="D66" s="72">
        <f t="shared" si="1"/>
        <v>0</v>
      </c>
      <c r="E66" s="137">
        <f t="shared" ref="E66:AS66" si="68">E67+E68+E69</f>
        <v>0</v>
      </c>
      <c r="F66" s="137">
        <f t="shared" si="68"/>
        <v>0</v>
      </c>
      <c r="G66" s="137">
        <f t="shared" si="68"/>
        <v>0</v>
      </c>
      <c r="H66" s="137">
        <f t="shared" si="68"/>
        <v>0</v>
      </c>
      <c r="I66" s="137">
        <f t="shared" si="68"/>
        <v>0</v>
      </c>
      <c r="J66" s="137">
        <f t="shared" si="68"/>
        <v>0</v>
      </c>
      <c r="K66" s="137">
        <f t="shared" si="68"/>
        <v>0</v>
      </c>
      <c r="L66" s="137">
        <f t="shared" si="68"/>
        <v>0</v>
      </c>
      <c r="M66" s="137">
        <f t="shared" si="68"/>
        <v>0</v>
      </c>
      <c r="N66" s="137">
        <f t="shared" si="68"/>
        <v>0</v>
      </c>
      <c r="O66" s="137">
        <f t="shared" si="68"/>
        <v>0</v>
      </c>
      <c r="P66" s="137">
        <f t="shared" si="68"/>
        <v>0</v>
      </c>
      <c r="Q66" s="137">
        <f t="shared" si="68"/>
        <v>0</v>
      </c>
      <c r="R66" s="137">
        <f t="shared" ref="R66" si="69">R67+R68+R69</f>
        <v>0</v>
      </c>
      <c r="S66" s="137">
        <f t="shared" si="68"/>
        <v>0</v>
      </c>
      <c r="T66" s="137">
        <f t="shared" si="68"/>
        <v>0</v>
      </c>
      <c r="U66" s="137">
        <f t="shared" si="68"/>
        <v>0</v>
      </c>
      <c r="V66" s="137">
        <f t="shared" si="68"/>
        <v>0</v>
      </c>
      <c r="W66" s="137">
        <f t="shared" si="68"/>
        <v>0</v>
      </c>
      <c r="X66" s="137">
        <f t="shared" si="68"/>
        <v>0</v>
      </c>
      <c r="Y66" s="137">
        <f t="shared" si="68"/>
        <v>0</v>
      </c>
      <c r="Z66" s="179">
        <f t="shared" si="68"/>
        <v>0</v>
      </c>
      <c r="AA66" s="137">
        <f t="shared" si="68"/>
        <v>0</v>
      </c>
      <c r="AB66" s="137">
        <f t="shared" si="68"/>
        <v>0</v>
      </c>
      <c r="AC66" s="137">
        <f t="shared" si="68"/>
        <v>0</v>
      </c>
      <c r="AD66" s="137">
        <f t="shared" si="68"/>
        <v>0</v>
      </c>
      <c r="AE66" s="137">
        <f t="shared" si="68"/>
        <v>0</v>
      </c>
      <c r="AF66" s="137">
        <f t="shared" si="68"/>
        <v>0</v>
      </c>
      <c r="AG66" s="137">
        <f t="shared" si="68"/>
        <v>0</v>
      </c>
      <c r="AH66" s="137">
        <f t="shared" si="68"/>
        <v>0</v>
      </c>
      <c r="AI66" s="137">
        <f t="shared" si="68"/>
        <v>0</v>
      </c>
      <c r="AJ66" s="137">
        <f t="shared" si="68"/>
        <v>0</v>
      </c>
      <c r="AK66" s="137">
        <f t="shared" si="68"/>
        <v>0</v>
      </c>
      <c r="AL66" s="137">
        <f t="shared" si="68"/>
        <v>0</v>
      </c>
      <c r="AM66" s="137">
        <f t="shared" si="68"/>
        <v>0</v>
      </c>
      <c r="AN66" s="137">
        <f t="shared" si="68"/>
        <v>0</v>
      </c>
      <c r="AO66" s="137">
        <f t="shared" si="68"/>
        <v>0</v>
      </c>
      <c r="AP66" s="137">
        <f t="shared" si="68"/>
        <v>0</v>
      </c>
      <c r="AQ66" s="137">
        <f t="shared" si="68"/>
        <v>0</v>
      </c>
      <c r="AR66" s="137">
        <f t="shared" si="68"/>
        <v>0</v>
      </c>
      <c r="AS66" s="137">
        <f t="shared" si="68"/>
        <v>0</v>
      </c>
      <c r="AT66" s="113"/>
      <c r="AU66" s="16" t="str">
        <f t="shared" ref="AU66:BH66" si="70">IF(Y67+Y68+Y69=Y66," ","GRESEALA")</f>
        <v xml:space="preserve"> </v>
      </c>
      <c r="AV66" s="16" t="str">
        <f t="shared" si="70"/>
        <v xml:space="preserve"> </v>
      </c>
      <c r="AW66" s="16" t="str">
        <f t="shared" si="70"/>
        <v xml:space="preserve"> </v>
      </c>
      <c r="AX66" s="16" t="str">
        <f t="shared" si="70"/>
        <v xml:space="preserve"> </v>
      </c>
      <c r="AY66" s="16" t="str">
        <f t="shared" si="70"/>
        <v xml:space="preserve"> </v>
      </c>
      <c r="AZ66" s="16" t="str">
        <f t="shared" si="70"/>
        <v xml:space="preserve"> </v>
      </c>
      <c r="BA66" s="16" t="str">
        <f t="shared" si="70"/>
        <v xml:space="preserve"> </v>
      </c>
      <c r="BB66" s="16" t="str">
        <f t="shared" si="70"/>
        <v xml:space="preserve"> </v>
      </c>
      <c r="BC66" s="16" t="str">
        <f t="shared" si="70"/>
        <v xml:space="preserve"> </v>
      </c>
      <c r="BD66" s="16" t="str">
        <f t="shared" si="70"/>
        <v xml:space="preserve"> </v>
      </c>
      <c r="BE66" s="16" t="str">
        <f t="shared" si="70"/>
        <v xml:space="preserve"> </v>
      </c>
      <c r="BF66" s="16" t="str">
        <f t="shared" si="70"/>
        <v xml:space="preserve"> </v>
      </c>
      <c r="BG66" s="16" t="str">
        <f t="shared" si="70"/>
        <v xml:space="preserve"> </v>
      </c>
      <c r="BH66" s="16" t="str">
        <f t="shared" si="70"/>
        <v xml:space="preserve"> </v>
      </c>
      <c r="BI66" s="16" t="str">
        <f t="shared" ref="BI66:BJ66" si="71">IF(AR67+AR68+AR69=AR66," ","GRESEALA")</f>
        <v xml:space="preserve"> </v>
      </c>
      <c r="BJ66" s="16" t="str">
        <f t="shared" si="71"/>
        <v xml:space="preserve"> </v>
      </c>
      <c r="BK66" s="22" t="str">
        <f>IF(AA66+AC66+AE66+AF66+AG66+AH66+AI66+AJ66+AK66+AL66+AM66+AN66+AO66+AP66+AQ66+AR66+AS66&gt;=D66," ","GRESEALA")</f>
        <v xml:space="preserve"> </v>
      </c>
      <c r="BL66" s="73" t="str">
        <f>IF(X37+Y37+Z37=D37," ","GRESEALA")</f>
        <v xml:space="preserve"> </v>
      </c>
    </row>
    <row r="67" spans="2:66" s="37" customFormat="1" ht="39.75" customHeight="1" x14ac:dyDescent="0.35">
      <c r="B67" s="34" t="s">
        <v>128</v>
      </c>
      <c r="C67" s="74" t="s">
        <v>197</v>
      </c>
      <c r="D67" s="67">
        <f t="shared" si="1"/>
        <v>0</v>
      </c>
      <c r="E67" s="67"/>
      <c r="F67" s="67">
        <v>0</v>
      </c>
      <c r="G67" s="67"/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/>
      <c r="P67" s="67">
        <v>0</v>
      </c>
      <c r="Q67" s="35">
        <v>0</v>
      </c>
      <c r="R67" s="35">
        <v>0</v>
      </c>
      <c r="S67" s="35"/>
      <c r="T67" s="35">
        <v>0</v>
      </c>
      <c r="U67" s="35"/>
      <c r="V67" s="35">
        <v>0</v>
      </c>
      <c r="W67" s="35">
        <v>0</v>
      </c>
      <c r="X67" s="35"/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5">
        <v>0</v>
      </c>
      <c r="AN67" s="35">
        <v>0</v>
      </c>
      <c r="AO67" s="35">
        <v>0</v>
      </c>
      <c r="AP67" s="35">
        <v>0</v>
      </c>
      <c r="AQ67" s="35">
        <v>0</v>
      </c>
      <c r="AR67" s="35">
        <v>0</v>
      </c>
      <c r="AS67" s="35"/>
      <c r="AT67" s="36"/>
      <c r="AU67" s="42" t="str">
        <f>IF(E21+F21=D21," ","GRESEALA")</f>
        <v xml:space="preserve"> </v>
      </c>
      <c r="AV67" s="42" t="str">
        <f>IF(G21+K21+I21+L21+M21=D21," ","GRESEALA")</f>
        <v xml:space="preserve"> </v>
      </c>
      <c r="AW67" s="42" t="str">
        <f>IF(O21+P21=D21," ","GRESEALA")</f>
        <v xml:space="preserve"> </v>
      </c>
      <c r="AX67" s="42" t="str">
        <f>IF(Q21+S21+T21+U21+V21+W21=D21," ","GRESEALA")</f>
        <v xml:space="preserve"> </v>
      </c>
      <c r="AY67" s="42" t="str">
        <f>IF(X21+Y21+Z21=D21," ","GRESEALA")</f>
        <v xml:space="preserve"> </v>
      </c>
      <c r="AZ67" s="42" t="str">
        <f>IF(AA21+AC21+AE21+AF21+AG21+AH21+AI21+AJ21+AK21+AL21+AM21+AN21+AO21+AP21+AQ21+AR21+AS21&gt;=D21," ","GRESEALA")</f>
        <v xml:space="preserve"> </v>
      </c>
      <c r="BA67" s="42" t="str">
        <f>IF(E19+F19=D19," ","GRESEALA")</f>
        <v xml:space="preserve"> </v>
      </c>
      <c r="BB67" s="42" t="str">
        <f>IF(G19+K19+I19+L19+M19=D19," ","GRESEALA")</f>
        <v xml:space="preserve"> </v>
      </c>
      <c r="BC67" s="42" t="str">
        <f>IF(O19+P19=D19," ","GRESEALA")</f>
        <v xml:space="preserve"> </v>
      </c>
      <c r="BD67" s="42" t="str">
        <f>IF(Q19+S19+T19+U19+V19+W19=D19," ","GRESEALA")</f>
        <v xml:space="preserve"> </v>
      </c>
      <c r="BE67" s="42" t="str">
        <f>IF(X19+Y19+Z19=D19," ","GRESEALA")</f>
        <v xml:space="preserve"> </v>
      </c>
      <c r="BF67" s="42" t="str">
        <f>IF(E20+F20=D20," ","GRESEALA")</f>
        <v xml:space="preserve"> </v>
      </c>
      <c r="BG67" s="42" t="str">
        <f>IF(G20+K20+I20+L20+M20=D20," ","GRESEALA")</f>
        <v xml:space="preserve"> </v>
      </c>
      <c r="BH67" s="42" t="str">
        <f>IF(O20+P20=D20," ","GRESEALA")</f>
        <v xml:space="preserve"> </v>
      </c>
      <c r="BI67" s="42" t="str">
        <f>IF(Q20+S20+T20+U20+V20+W20=D20," ","GRESEALA")</f>
        <v xml:space="preserve"> </v>
      </c>
      <c r="BJ67" s="42" t="str">
        <f>IF(X20+Y20+Z20=D20," ","GRESEALA")</f>
        <v xml:space="preserve"> </v>
      </c>
      <c r="BK67" s="42" t="str">
        <f>IF(E21+F21=D21," ","GRESEALA")</f>
        <v xml:space="preserve"> </v>
      </c>
      <c r="BL67" s="42" t="str">
        <f>IF(E37+F37=D37," ","GRESEALA")</f>
        <v xml:space="preserve"> </v>
      </c>
      <c r="BM67" s="42" t="str">
        <f>IF(G37+K37+I37+L37+M37=D37," ","GRESEALA")</f>
        <v xml:space="preserve"> </v>
      </c>
      <c r="BN67" s="42" t="str">
        <f>IF(O37+P37=D37," ","GRESEALA")</f>
        <v xml:space="preserve"> </v>
      </c>
    </row>
    <row r="68" spans="2:66" ht="39.75" customHeight="1" x14ac:dyDescent="0.35">
      <c r="B68" s="34" t="s">
        <v>129</v>
      </c>
      <c r="C68" s="74"/>
      <c r="D68" s="54">
        <f t="shared" si="1"/>
        <v>0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5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6"/>
      <c r="AU68" s="73" t="str">
        <f>IF(G21+I21+K21+L21+M21=D21," ","GRESEALA")</f>
        <v xml:space="preserve"> </v>
      </c>
      <c r="AV68" s="73" t="str">
        <f>IF(O21+P21=D21," ","GRESEALA")</f>
        <v xml:space="preserve"> </v>
      </c>
      <c r="AW68" s="73" t="str">
        <f>IF(Q21+S21+T21+U21+V21+W21=D21," ","GRESEALA")</f>
        <v xml:space="preserve"> </v>
      </c>
      <c r="AX68" s="73" t="str">
        <f>IF(X21+Y21+Z21=D21," ","GRESEALA")</f>
        <v xml:space="preserve"> </v>
      </c>
      <c r="AY68" s="73" t="str">
        <f>IF(E22+F22=D22," ","GRESEALA")</f>
        <v xml:space="preserve"> </v>
      </c>
      <c r="AZ68" s="22" t="str">
        <f>IF(G22+K22+I22+L22+M22=D22," ","GRESEALA")</f>
        <v xml:space="preserve"> </v>
      </c>
      <c r="BA68" s="73" t="str">
        <f>IF(O22+P22=D22," ","GRESEALA")</f>
        <v xml:space="preserve"> </v>
      </c>
      <c r="BB68" s="73" t="str">
        <f>IF(Q22+S22+T22+U22+V22+W22=D22," ","GRESEALA")</f>
        <v xml:space="preserve"> </v>
      </c>
      <c r="BC68" s="73" t="str">
        <f>IF(X22+Y22+Z22=D22," ","GRESEALA")</f>
        <v xml:space="preserve"> </v>
      </c>
      <c r="BD68" s="73" t="str">
        <f>IF(E23+F23=D23," ","GRESEALA")</f>
        <v xml:space="preserve"> </v>
      </c>
      <c r="BE68" s="22" t="str">
        <f>IF(G23+K23+I23+L23+M23=D23," ","GRESEALA")</f>
        <v xml:space="preserve"> </v>
      </c>
      <c r="BF68" s="73" t="str">
        <f>IF(O23+P23=D23," ","GRESEALA")</f>
        <v xml:space="preserve"> </v>
      </c>
      <c r="BG68" s="73" t="str">
        <f>IF(Q23+S23+T23+U23+V23+W23=D23," ","GRESEALA")</f>
        <v xml:space="preserve"> </v>
      </c>
      <c r="BH68" s="73" t="str">
        <f>IF(X23+Y23+Z23=D23," ","GRESEALA")</f>
        <v xml:space="preserve"> </v>
      </c>
      <c r="BI68" s="75" t="str">
        <f>IF(E24+F24=D24," ","GRESEALA")</f>
        <v xml:space="preserve"> </v>
      </c>
      <c r="BJ68" s="76" t="str">
        <f>IF(G24+K24+I24+L24+M24=D24," ","GRESEALA")</f>
        <v xml:space="preserve"> </v>
      </c>
      <c r="BK68" s="75" t="str">
        <f>IF(O24+P24=D24," ","GRESEALA")</f>
        <v xml:space="preserve"> </v>
      </c>
      <c r="BL68" s="77" t="str">
        <f>IF(Q24+S24+T24+U24+V24+W24=D24," ","GRESEALA")</f>
        <v xml:space="preserve"> </v>
      </c>
      <c r="BM68" s="78" t="str">
        <f>IF(X24+Y24+Z24=D24," ","GRESEALA")</f>
        <v xml:space="preserve"> </v>
      </c>
      <c r="BN68" s="73" t="str">
        <f>IF(Q37+S37+T37+U37+V37+W37=D37," ","GRESEALA")</f>
        <v xml:space="preserve"> </v>
      </c>
    </row>
    <row r="69" spans="2:66" ht="39.75" customHeight="1" x14ac:dyDescent="0.35">
      <c r="B69" s="34" t="s">
        <v>130</v>
      </c>
      <c r="C69" s="74"/>
      <c r="D69" s="54">
        <f t="shared" si="1"/>
        <v>0</v>
      </c>
      <c r="E69" s="31">
        <v>0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5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6"/>
      <c r="AU69" s="73" t="str">
        <f>IF(E25+F25=D25," ","GRESEALA")</f>
        <v xml:space="preserve"> </v>
      </c>
      <c r="AV69" s="22" t="str">
        <f>IF(G25+K25+I25+L25+M25=D25," ","GRESEALA")</f>
        <v xml:space="preserve"> </v>
      </c>
      <c r="AW69" s="73" t="str">
        <f>IF(O25+P25=D25," ","GRESEALA")</f>
        <v xml:space="preserve"> </v>
      </c>
      <c r="AX69" s="73" t="str">
        <f>IF(Q25+S25+T25+U25+V25+W25=D25," ","GRESEALA")</f>
        <v xml:space="preserve"> </v>
      </c>
      <c r="AY69" s="73" t="str">
        <f>IF(X25+Y25+Z25=D25," ","GRESEALA")</f>
        <v xml:space="preserve"> </v>
      </c>
      <c r="AZ69" s="73" t="str">
        <f>IF(E26+F26=D26," ","GRESEALA")</f>
        <v xml:space="preserve"> </v>
      </c>
      <c r="BA69" s="22" t="str">
        <f>IF(G26+K26+I26+L26+M26=D26," ","GRESEALA")</f>
        <v xml:space="preserve"> </v>
      </c>
      <c r="BB69" s="73" t="str">
        <f>IF(O26+P26=D26," ","GRESEALA")</f>
        <v xml:space="preserve"> </v>
      </c>
      <c r="BC69" s="73" t="str">
        <f>IF(Q26+S26+T26+U26+V26+W26=D26," ","GRESEALA")</f>
        <v xml:space="preserve"> </v>
      </c>
      <c r="BD69" s="73" t="str">
        <f>IF(X26+Y26+Z26=D26," ","GRESEALA")</f>
        <v xml:space="preserve"> </v>
      </c>
      <c r="BE69" s="73" t="str">
        <f>IF(E27+F27=D27," ","GRESEALA")</f>
        <v xml:space="preserve"> </v>
      </c>
      <c r="BF69" s="22" t="str">
        <f>IF(G27+K27+I27+L27+M27=D27," ","GRESEALA")</f>
        <v xml:space="preserve"> </v>
      </c>
      <c r="BG69" s="73" t="str">
        <f>IF(O27+P27=D27," ","GRESEALA")</f>
        <v xml:space="preserve"> </v>
      </c>
      <c r="BH69" s="73" t="str">
        <f>IF(Q27+S27+T27+U27+V27+W27=D27," ","GRESEALA")</f>
        <v xml:space="preserve"> </v>
      </c>
      <c r="BI69" s="73" t="str">
        <f>IF(X27+Y27+Z27=D27," ","GRESEALA")</f>
        <v xml:space="preserve"> </v>
      </c>
      <c r="BJ69" s="73" t="str">
        <f>IF(E28+F28=D28," ","GRESEALA")</f>
        <v xml:space="preserve"> </v>
      </c>
      <c r="BK69" s="22" t="str">
        <f>IF(G28+K28+I28+L28+M28=D28," ","GRESEALA")</f>
        <v xml:space="preserve"> </v>
      </c>
      <c r="BL69" s="73" t="str">
        <f>IF(O28+P28=D28," ","GRESEALA")</f>
        <v xml:space="preserve"> </v>
      </c>
      <c r="BM69" s="73" t="str">
        <f>IF(Q28+S28+T28+U28+V28+W28=D28," ","GRESEALA")</f>
        <v xml:space="preserve"> </v>
      </c>
      <c r="BN69" s="73" t="str">
        <f>IF(X28+Y28+Z28=D28," ","GRESEALA")</f>
        <v xml:space="preserve"> </v>
      </c>
    </row>
    <row r="70" spans="2:66" ht="40.5" customHeight="1" x14ac:dyDescent="0.35">
      <c r="B70" s="19" t="s">
        <v>131</v>
      </c>
      <c r="C70" s="20" t="s">
        <v>132</v>
      </c>
      <c r="D70" s="28">
        <f>O70+P70</f>
        <v>141</v>
      </c>
      <c r="E70" s="28">
        <f t="shared" ref="E70:AS70" si="72">E22+E25+E28+E31+E34+E37</f>
        <v>48</v>
      </c>
      <c r="F70" s="28">
        <f t="shared" si="72"/>
        <v>93</v>
      </c>
      <c r="G70" s="28">
        <f t="shared" si="72"/>
        <v>27</v>
      </c>
      <c r="H70" s="28">
        <f t="shared" si="72"/>
        <v>20</v>
      </c>
      <c r="I70" s="28">
        <f t="shared" ref="I70:J70" si="73">I22+I25+I28+I31+I34+I37</f>
        <v>0</v>
      </c>
      <c r="J70" s="28">
        <f t="shared" si="73"/>
        <v>0</v>
      </c>
      <c r="K70" s="28">
        <f t="shared" si="72"/>
        <v>10</v>
      </c>
      <c r="L70" s="28">
        <f t="shared" ref="L70" si="74">L22+L25+L28+L31+L34+L37</f>
        <v>13</v>
      </c>
      <c r="M70" s="28">
        <f t="shared" si="72"/>
        <v>91</v>
      </c>
      <c r="N70" s="28">
        <f t="shared" si="72"/>
        <v>40</v>
      </c>
      <c r="O70" s="28">
        <f t="shared" si="72"/>
        <v>76</v>
      </c>
      <c r="P70" s="28">
        <f t="shared" si="72"/>
        <v>65</v>
      </c>
      <c r="Q70" s="28">
        <f t="shared" si="72"/>
        <v>11</v>
      </c>
      <c r="R70" s="28">
        <f t="shared" ref="R70" si="75">R22+R25+R28+R31+R34+R37</f>
        <v>0</v>
      </c>
      <c r="S70" s="28">
        <f t="shared" si="72"/>
        <v>39</v>
      </c>
      <c r="T70" s="28">
        <f t="shared" si="72"/>
        <v>47</v>
      </c>
      <c r="U70" s="28">
        <f t="shared" si="72"/>
        <v>31</v>
      </c>
      <c r="V70" s="28">
        <f t="shared" si="72"/>
        <v>7</v>
      </c>
      <c r="W70" s="28">
        <f t="shared" si="72"/>
        <v>6</v>
      </c>
      <c r="X70" s="28">
        <f t="shared" si="72"/>
        <v>116</v>
      </c>
      <c r="Y70" s="28">
        <f t="shared" si="72"/>
        <v>25</v>
      </c>
      <c r="Z70" s="28">
        <f t="shared" si="72"/>
        <v>0</v>
      </c>
      <c r="AA70" s="28">
        <f t="shared" si="72"/>
        <v>4</v>
      </c>
      <c r="AB70" s="28">
        <f t="shared" si="72"/>
        <v>0</v>
      </c>
      <c r="AC70" s="28">
        <f t="shared" si="72"/>
        <v>7</v>
      </c>
      <c r="AD70" s="28">
        <f t="shared" si="72"/>
        <v>0</v>
      </c>
      <c r="AE70" s="28">
        <f t="shared" si="72"/>
        <v>0</v>
      </c>
      <c r="AF70" s="28">
        <f t="shared" si="72"/>
        <v>1</v>
      </c>
      <c r="AG70" s="28">
        <f t="shared" si="72"/>
        <v>0</v>
      </c>
      <c r="AH70" s="28">
        <f t="shared" si="72"/>
        <v>0</v>
      </c>
      <c r="AI70" s="28">
        <f t="shared" si="72"/>
        <v>0</v>
      </c>
      <c r="AJ70" s="28">
        <f t="shared" si="72"/>
        <v>0</v>
      </c>
      <c r="AK70" s="28">
        <f t="shared" si="72"/>
        <v>0</v>
      </c>
      <c r="AL70" s="28">
        <f t="shared" si="72"/>
        <v>0</v>
      </c>
      <c r="AM70" s="28">
        <f t="shared" ref="AM70:AQ70" si="76">AM22+AM25+AM28+AM31+AM34+AM37</f>
        <v>0</v>
      </c>
      <c r="AN70" s="28">
        <f t="shared" si="76"/>
        <v>0</v>
      </c>
      <c r="AO70" s="28">
        <f t="shared" si="76"/>
        <v>0</v>
      </c>
      <c r="AP70" s="28">
        <f t="shared" si="76"/>
        <v>0</v>
      </c>
      <c r="AQ70" s="28">
        <f t="shared" si="76"/>
        <v>0</v>
      </c>
      <c r="AR70" s="28">
        <f t="shared" si="72"/>
        <v>0</v>
      </c>
      <c r="AS70" s="28">
        <f t="shared" si="72"/>
        <v>129</v>
      </c>
      <c r="AT70" s="66"/>
      <c r="AU70" s="73" t="str">
        <f>IF(E29+F29=D29," ","GRESEALA")</f>
        <v xml:space="preserve"> </v>
      </c>
      <c r="AV70" s="22" t="str">
        <f>IF(G29+K29+I29+L29+M29=D29," ","GRESEALA")</f>
        <v xml:space="preserve"> </v>
      </c>
      <c r="AW70" s="73" t="str">
        <f>IF(O29+P29=D29," ","GRESEALA")</f>
        <v xml:space="preserve"> </v>
      </c>
      <c r="AX70" s="73" t="str">
        <f>IF(Q29+S29+T29+U29+V29+W29=D29," ","GRESEALA")</f>
        <v xml:space="preserve"> </v>
      </c>
      <c r="AY70" s="73" t="str">
        <f>IF(X29+Y29+Z29=D29," ","GRESEALA")</f>
        <v xml:space="preserve"> </v>
      </c>
      <c r="AZ70" s="73" t="str">
        <f>IF(E30+F30=D30," ","GRESEALA")</f>
        <v xml:space="preserve"> </v>
      </c>
      <c r="BA70" s="22" t="str">
        <f>IF(G30+K30+I30+L30++M30=D30," ","GRESEALA")</f>
        <v xml:space="preserve"> </v>
      </c>
      <c r="BB70" s="73" t="str">
        <f>IF(O30+P30=D30," ","GRESEALA")</f>
        <v xml:space="preserve"> </v>
      </c>
      <c r="BC70" s="73" t="str">
        <f>IF(Q30+S30+T30+U30+V30+W30=D30," ","GRESEALA")</f>
        <v xml:space="preserve"> </v>
      </c>
      <c r="BD70" s="73" t="str">
        <f>IF(X30+Y30+Z30=D30," ","GRESEALA")</f>
        <v xml:space="preserve"> </v>
      </c>
      <c r="BE70" s="73" t="str">
        <f>IF(E31+F31=D31," ","GRESEALA")</f>
        <v xml:space="preserve"> </v>
      </c>
      <c r="BF70" s="22" t="str">
        <f>IF(G31+K31+I31+L31+M31=D31," ","GRESEALA")</f>
        <v xml:space="preserve"> </v>
      </c>
      <c r="BG70" s="73" t="str">
        <f>IF(O31+P31=D31," ","GRESEALA")</f>
        <v xml:space="preserve"> </v>
      </c>
      <c r="BH70" s="73" t="str">
        <f>IF(Q31+S31+T31+U31+V31+W31=D31," ","GRESEALA")</f>
        <v xml:space="preserve"> </v>
      </c>
      <c r="BI70" s="73" t="str">
        <f>IF(X31+Y31+Z31=D31," ","GRESEALA")</f>
        <v xml:space="preserve"> </v>
      </c>
      <c r="BJ70" s="73" t="str">
        <f>IF(E32+F32=D32," ","GRESEALA")</f>
        <v xml:space="preserve"> </v>
      </c>
      <c r="BK70" s="22" t="str">
        <f>IF(G32+K32+I32+L32+M32=D32," ","GRESEALA")</f>
        <v xml:space="preserve"> </v>
      </c>
      <c r="BL70" s="73" t="str">
        <f>IF(O32+P32=D32," ","GRESEALA")</f>
        <v xml:space="preserve"> </v>
      </c>
      <c r="BM70" s="73" t="str">
        <f>IF(Q32+S32+T32+U32+V32+W32=D32," ","GRESEALA")</f>
        <v xml:space="preserve"> </v>
      </c>
      <c r="BN70" s="73" t="str">
        <f>IF(X32+Y32+Z32=D32," ","GRESEALA")</f>
        <v xml:space="preserve"> </v>
      </c>
    </row>
    <row r="71" spans="2:66" ht="32.25" customHeight="1" x14ac:dyDescent="0.35">
      <c r="B71" s="79"/>
      <c r="C71" s="80" t="s">
        <v>133</v>
      </c>
      <c r="D71" s="81" t="str">
        <f t="shared" ref="D71:AS71" si="77">IF(D70=D18, "  ", "GRESEALA")</f>
        <v xml:space="preserve">  </v>
      </c>
      <c r="E71" s="81" t="str">
        <f t="shared" si="77"/>
        <v xml:space="preserve">  </v>
      </c>
      <c r="F71" s="81" t="str">
        <f t="shared" si="77"/>
        <v xml:space="preserve">  </v>
      </c>
      <c r="G71" s="81" t="str">
        <f t="shared" si="77"/>
        <v xml:space="preserve">  </v>
      </c>
      <c r="H71" s="81" t="str">
        <f t="shared" si="77"/>
        <v xml:space="preserve">  </v>
      </c>
      <c r="I71" s="81" t="str">
        <f t="shared" ref="I71:J71" si="78">IF(I70=I18, "  ", "GRESEALA")</f>
        <v xml:space="preserve">  </v>
      </c>
      <c r="J71" s="81" t="str">
        <f t="shared" si="78"/>
        <v xml:space="preserve">  </v>
      </c>
      <c r="K71" s="81" t="str">
        <f t="shared" si="77"/>
        <v xml:space="preserve">  </v>
      </c>
      <c r="L71" s="81" t="str">
        <f t="shared" ref="L71" si="79">IF(L70=L18, "  ", "GRESEALA")</f>
        <v xml:space="preserve">  </v>
      </c>
      <c r="M71" s="81" t="str">
        <f t="shared" si="77"/>
        <v xml:space="preserve">  </v>
      </c>
      <c r="N71" s="81" t="str">
        <f t="shared" si="77"/>
        <v xml:space="preserve">  </v>
      </c>
      <c r="O71" s="81" t="str">
        <f t="shared" si="77"/>
        <v xml:space="preserve">  </v>
      </c>
      <c r="P71" s="81" t="str">
        <f t="shared" si="77"/>
        <v xml:space="preserve">  </v>
      </c>
      <c r="Q71" s="81" t="str">
        <f t="shared" si="77"/>
        <v xml:space="preserve">  </v>
      </c>
      <c r="R71" s="81" t="str">
        <f t="shared" ref="R71" si="80">IF(R70=R18, "  ", "GRESEALA")</f>
        <v xml:space="preserve">  </v>
      </c>
      <c r="S71" s="81" t="str">
        <f t="shared" si="77"/>
        <v xml:space="preserve">  </v>
      </c>
      <c r="T71" s="81" t="str">
        <f t="shared" si="77"/>
        <v xml:space="preserve">  </v>
      </c>
      <c r="U71" s="81" t="str">
        <f t="shared" si="77"/>
        <v xml:space="preserve">  </v>
      </c>
      <c r="V71" s="81" t="str">
        <f t="shared" si="77"/>
        <v xml:space="preserve">  </v>
      </c>
      <c r="W71" s="81" t="str">
        <f t="shared" si="77"/>
        <v xml:space="preserve">  </v>
      </c>
      <c r="X71" s="81" t="str">
        <f t="shared" si="77"/>
        <v xml:space="preserve">  </v>
      </c>
      <c r="Y71" s="81" t="str">
        <f t="shared" si="77"/>
        <v xml:space="preserve">  </v>
      </c>
      <c r="Z71" s="81" t="str">
        <f t="shared" si="77"/>
        <v xml:space="preserve">  </v>
      </c>
      <c r="AA71" s="81" t="str">
        <f t="shared" si="77"/>
        <v xml:space="preserve">  </v>
      </c>
      <c r="AB71" s="81" t="str">
        <f t="shared" si="77"/>
        <v xml:space="preserve">  </v>
      </c>
      <c r="AC71" s="81" t="str">
        <f t="shared" si="77"/>
        <v xml:space="preserve">  </v>
      </c>
      <c r="AD71" s="81" t="str">
        <f t="shared" si="77"/>
        <v xml:space="preserve">  </v>
      </c>
      <c r="AE71" s="81" t="str">
        <f t="shared" si="77"/>
        <v xml:space="preserve">  </v>
      </c>
      <c r="AF71" s="81" t="str">
        <f t="shared" si="77"/>
        <v xml:space="preserve">  </v>
      </c>
      <c r="AG71" s="81" t="str">
        <f t="shared" si="77"/>
        <v xml:space="preserve">  </v>
      </c>
      <c r="AH71" s="81" t="str">
        <f t="shared" si="77"/>
        <v xml:space="preserve">  </v>
      </c>
      <c r="AI71" s="81" t="str">
        <f t="shared" si="77"/>
        <v xml:space="preserve">  </v>
      </c>
      <c r="AJ71" s="81" t="str">
        <f t="shared" si="77"/>
        <v xml:space="preserve">  </v>
      </c>
      <c r="AK71" s="81" t="str">
        <f t="shared" si="77"/>
        <v xml:space="preserve">  </v>
      </c>
      <c r="AL71" s="81" t="str">
        <f t="shared" si="77"/>
        <v xml:space="preserve">  </v>
      </c>
      <c r="AM71" s="81" t="str">
        <f t="shared" ref="AM71:AQ71" si="81">IF(AM70=AM18, "  ", "GRESEALA")</f>
        <v xml:space="preserve">  </v>
      </c>
      <c r="AN71" s="81" t="str">
        <f t="shared" si="81"/>
        <v xml:space="preserve">  </v>
      </c>
      <c r="AO71" s="81" t="str">
        <f t="shared" si="81"/>
        <v xml:space="preserve">  </v>
      </c>
      <c r="AP71" s="81" t="str">
        <f t="shared" si="81"/>
        <v xml:space="preserve">  </v>
      </c>
      <c r="AQ71" s="81" t="str">
        <f t="shared" si="81"/>
        <v xml:space="preserve">  </v>
      </c>
      <c r="AR71" s="81" t="str">
        <f t="shared" si="77"/>
        <v xml:space="preserve">  </v>
      </c>
      <c r="AS71" s="81" t="str">
        <f t="shared" si="77"/>
        <v xml:space="preserve">  </v>
      </c>
      <c r="AT71" s="115"/>
      <c r="AU71" s="73" t="str">
        <f>IF(E33+F33=D33," ","GRESEALA")</f>
        <v xml:space="preserve"> </v>
      </c>
      <c r="AV71" s="22" t="str">
        <f>IF(G33+K33+I33+L33+M33=D33," ","GRESEALA")</f>
        <v xml:space="preserve"> </v>
      </c>
      <c r="AW71" s="73" t="str">
        <f>IF(O33+P33=D33," ","GRESEALA")</f>
        <v xml:space="preserve"> </v>
      </c>
      <c r="AX71" s="73" t="str">
        <f>IF(Q33+S33+T33+U33+V33+W33=D33," ","GRESEALA")</f>
        <v xml:space="preserve"> </v>
      </c>
      <c r="AY71" s="73" t="str">
        <f>IF(X33+Y33+Z33=D33," ","GRESEALA")</f>
        <v xml:space="preserve"> </v>
      </c>
      <c r="AZ71" s="73" t="str">
        <f>IF(E34+F34=D34," ","GRESEALA")</f>
        <v xml:space="preserve"> </v>
      </c>
      <c r="BA71" s="22" t="str">
        <f>IF(G34+K34+I34+L34+M34=D34," ","GRESEALA")</f>
        <v xml:space="preserve"> </v>
      </c>
      <c r="BB71" s="73" t="str">
        <f>IF(O34+P34=D34," ","GRESEALA")</f>
        <v xml:space="preserve"> </v>
      </c>
      <c r="BC71" s="73" t="str">
        <f>IF(Q34+S34+T34+U34+V34+W34=D34," ","GRESEALA")</f>
        <v xml:space="preserve"> </v>
      </c>
      <c r="BD71" s="73" t="str">
        <f>IF(X34+Y34+Z34=D34," ","GRESEALA")</f>
        <v xml:space="preserve"> </v>
      </c>
      <c r="BE71" s="73" t="str">
        <f>IF(E35+F35=D35," ","GRESEALA")</f>
        <v xml:space="preserve"> </v>
      </c>
      <c r="BF71" s="22" t="str">
        <f>IF(G35+K35+I35+L35+M35=D35," ","GRESEALA")</f>
        <v xml:space="preserve"> </v>
      </c>
      <c r="BG71" s="73" t="str">
        <f>IF(O35+P35=D35," ","GRESEALA")</f>
        <v xml:space="preserve"> </v>
      </c>
      <c r="BH71" s="73" t="str">
        <f>IF(Q35+S35+T35+U35+V35+W35=D35," ","GRESEALA")</f>
        <v xml:space="preserve"> </v>
      </c>
      <c r="BI71" s="73" t="str">
        <f>IF(X35+Y35+Z35=D35," ","GRESEALA")</f>
        <v xml:space="preserve"> </v>
      </c>
      <c r="BJ71" s="73" t="str">
        <f>IF(E36+F36=D36," ","GRESEALA")</f>
        <v xml:space="preserve"> </v>
      </c>
      <c r="BK71" s="22" t="str">
        <f>IF(G36+K36+I36+L36+M36=D36," ","GRESEALA")</f>
        <v xml:space="preserve"> </v>
      </c>
      <c r="BL71" s="73" t="str">
        <f>IF(O36+P36=D36," ","GRESEALA")</f>
        <v xml:space="preserve"> </v>
      </c>
      <c r="BM71" s="73" t="str">
        <f>IF(Q36+S36+T36+U36+V36+W36=D36," ","GRESEALA")</f>
        <v xml:space="preserve"> </v>
      </c>
      <c r="BN71" s="73" t="str">
        <f>IF(X36+Y36+Z36=D36," ","GRESEALA")</f>
        <v xml:space="preserve"> </v>
      </c>
    </row>
    <row r="72" spans="2:66" s="37" customFormat="1" ht="32.25" customHeight="1" x14ac:dyDescent="0.35">
      <c r="B72" s="133"/>
      <c r="C72" s="134" t="s">
        <v>148</v>
      </c>
      <c r="D72" s="135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</row>
    <row r="73" spans="2:66" s="37" customFormat="1" ht="32.25" customHeight="1" x14ac:dyDescent="0.35">
      <c r="B73" s="133"/>
      <c r="C73" s="134"/>
      <c r="D73" s="135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</row>
    <row r="74" spans="2:66" s="43" customFormat="1" ht="22.5" customHeight="1" x14ac:dyDescent="0.35">
      <c r="B74" s="133"/>
      <c r="C74" s="180" t="s">
        <v>205</v>
      </c>
      <c r="D74" s="135"/>
      <c r="E74" s="135"/>
      <c r="H74" s="180" t="s">
        <v>207</v>
      </c>
      <c r="I74" s="135"/>
      <c r="J74" s="135"/>
      <c r="L74" s="135"/>
      <c r="M74" s="135"/>
      <c r="N74" s="135"/>
      <c r="O74" s="135"/>
      <c r="P74" s="135"/>
      <c r="Q74" s="135"/>
      <c r="R74" s="135"/>
      <c r="S74" s="135"/>
      <c r="T74" s="135"/>
      <c r="U74" s="180" t="s">
        <v>204</v>
      </c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</row>
    <row r="75" spans="2:66" s="43" customFormat="1" ht="19.5" customHeight="1" x14ac:dyDescent="0.35">
      <c r="B75" s="133"/>
      <c r="C75" s="180" t="s">
        <v>206</v>
      </c>
      <c r="D75" s="135"/>
      <c r="E75" s="135"/>
      <c r="H75" s="180" t="s">
        <v>206</v>
      </c>
      <c r="I75" s="135"/>
      <c r="J75" s="135"/>
      <c r="L75" s="135"/>
      <c r="M75" s="135"/>
      <c r="N75" s="135"/>
      <c r="O75" s="135"/>
      <c r="P75" s="135"/>
      <c r="Q75" s="135"/>
      <c r="R75" s="135"/>
      <c r="S75" s="135"/>
      <c r="T75" s="135"/>
      <c r="U75" s="180" t="s">
        <v>190</v>
      </c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</row>
    <row r="76" spans="2:66" s="37" customFormat="1" ht="21" customHeight="1" x14ac:dyDescent="0.35">
      <c r="B76" s="133"/>
      <c r="C76" s="180" t="s">
        <v>195</v>
      </c>
      <c r="D76" s="135"/>
      <c r="E76" s="132"/>
      <c r="F76" s="132"/>
      <c r="G76" s="132"/>
      <c r="H76" s="180" t="s">
        <v>199</v>
      </c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</row>
    <row r="77" spans="2:66" ht="23.25" customHeight="1" x14ac:dyDescent="0.35">
      <c r="C77" s="6" t="s">
        <v>134</v>
      </c>
      <c r="D77" s="83"/>
      <c r="E77" s="83"/>
      <c r="F77" s="83"/>
      <c r="G77" s="83"/>
      <c r="H77" s="83"/>
      <c r="I77" s="83"/>
      <c r="J77" s="83"/>
      <c r="K77" s="84"/>
      <c r="L77" s="84"/>
      <c r="M77" s="85"/>
      <c r="N77" s="85"/>
      <c r="O77" s="85"/>
      <c r="P77" s="85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12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8"/>
      <c r="AV77" s="88"/>
      <c r="AW77" s="88"/>
      <c r="BA77" s="88"/>
      <c r="BB77" s="88"/>
      <c r="BC77" s="88"/>
      <c r="BD77" s="88"/>
      <c r="BE77" s="88"/>
      <c r="BG77" s="88"/>
      <c r="BH77" s="88"/>
    </row>
    <row r="78" spans="2:66" ht="22.5" customHeight="1" x14ac:dyDescent="0.35">
      <c r="C78" s="4" t="s">
        <v>135</v>
      </c>
      <c r="D78" s="83"/>
      <c r="E78" s="83"/>
      <c r="F78" s="83"/>
      <c r="G78" s="83"/>
      <c r="H78" s="83"/>
      <c r="I78" s="83"/>
      <c r="J78" s="83"/>
      <c r="K78" s="84"/>
      <c r="L78" s="84"/>
      <c r="M78" s="85"/>
      <c r="N78" s="85"/>
      <c r="O78" s="85"/>
      <c r="P78" s="85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8"/>
      <c r="AV78" s="88"/>
      <c r="AW78" s="88"/>
      <c r="BA78" s="88"/>
      <c r="BB78" s="88"/>
      <c r="BC78" s="88"/>
      <c r="BD78" s="88"/>
      <c r="BE78" s="88"/>
      <c r="BG78" s="88"/>
      <c r="BH78" s="88"/>
    </row>
    <row r="79" spans="2:66" ht="22.5" customHeight="1" x14ac:dyDescent="0.35">
      <c r="C79" s="4" t="s">
        <v>136</v>
      </c>
      <c r="D79" s="83"/>
      <c r="E79" s="83"/>
      <c r="F79" s="83"/>
      <c r="G79" s="83"/>
      <c r="H79" s="83"/>
      <c r="I79" s="83"/>
      <c r="J79" s="83"/>
      <c r="K79" s="84"/>
      <c r="L79" s="84"/>
      <c r="M79" s="85"/>
      <c r="N79" s="85"/>
      <c r="O79" s="85"/>
      <c r="P79" s="85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</row>
    <row r="80" spans="2:66" ht="19.5" customHeight="1" x14ac:dyDescent="0.35">
      <c r="C80" s="4" t="s">
        <v>137</v>
      </c>
      <c r="D80" s="83"/>
      <c r="E80" s="83"/>
      <c r="F80" s="83"/>
      <c r="G80" s="83"/>
      <c r="H80" s="83"/>
      <c r="I80" s="83"/>
      <c r="J80" s="83"/>
      <c r="K80" s="84"/>
      <c r="L80" s="84"/>
      <c r="M80" s="85"/>
      <c r="N80" s="85"/>
      <c r="O80" s="85"/>
      <c r="P80" s="85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</row>
    <row r="81" spans="2:60" ht="20.25" customHeight="1" x14ac:dyDescent="0.35">
      <c r="C81" s="4" t="s">
        <v>138</v>
      </c>
      <c r="D81" s="83"/>
      <c r="E81" s="83"/>
      <c r="F81" s="83"/>
      <c r="G81" s="83"/>
      <c r="H81" s="83"/>
      <c r="I81" s="83"/>
      <c r="J81" s="83"/>
      <c r="K81" s="84"/>
      <c r="L81" s="84"/>
      <c r="M81" s="85"/>
      <c r="N81" s="85"/>
      <c r="O81" s="85"/>
      <c r="P81" s="85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</row>
    <row r="82" spans="2:60" ht="23.25" customHeight="1" x14ac:dyDescent="0.35">
      <c r="C82" s="4" t="s">
        <v>139</v>
      </c>
      <c r="D82" s="83"/>
      <c r="E82" s="83"/>
      <c r="F82" s="83"/>
      <c r="G82" s="83"/>
      <c r="H82" s="83"/>
      <c r="I82" s="83"/>
      <c r="J82" s="83"/>
      <c r="K82" s="84"/>
      <c r="L82" s="84"/>
      <c r="M82" s="85"/>
      <c r="N82" s="85"/>
      <c r="O82" s="85"/>
      <c r="P82" s="85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</row>
    <row r="83" spans="2:60" ht="20.25" customHeight="1" x14ac:dyDescent="0.35">
      <c r="C83" s="4" t="s">
        <v>140</v>
      </c>
      <c r="D83" s="83"/>
      <c r="E83" s="83"/>
      <c r="F83" s="83"/>
      <c r="G83" s="83"/>
      <c r="H83" s="83"/>
      <c r="I83" s="83"/>
      <c r="J83" s="83"/>
      <c r="K83" s="84"/>
      <c r="L83" s="84"/>
      <c r="M83" s="85"/>
      <c r="N83" s="85"/>
      <c r="O83" s="85"/>
      <c r="P83" s="85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</row>
    <row r="84" spans="2:60" ht="21" customHeight="1" x14ac:dyDescent="0.35">
      <c r="C84" s="5" t="s">
        <v>141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</row>
    <row r="85" spans="2:60" ht="23.25" customHeight="1" x14ac:dyDescent="0.35">
      <c r="C85" s="4" t="s">
        <v>142</v>
      </c>
      <c r="D85" s="83"/>
      <c r="E85" s="83"/>
      <c r="F85" s="83"/>
      <c r="G85" s="83"/>
      <c r="H85" s="83"/>
      <c r="I85" s="83"/>
      <c r="J85" s="83"/>
      <c r="K85" s="84"/>
      <c r="L85" s="84"/>
      <c r="M85" s="85"/>
      <c r="N85" s="85"/>
      <c r="O85" s="85"/>
      <c r="P85" s="85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</row>
    <row r="86" spans="2:60" ht="21" customHeight="1" x14ac:dyDescent="0.35">
      <c r="C86" s="4" t="s">
        <v>143</v>
      </c>
      <c r="D86" s="83"/>
      <c r="E86" s="83"/>
      <c r="F86" s="83"/>
      <c r="G86" s="83"/>
      <c r="H86" s="83"/>
      <c r="I86" s="83"/>
      <c r="J86" s="83"/>
      <c r="K86" s="84"/>
      <c r="L86" s="84"/>
      <c r="M86" s="85"/>
      <c r="N86" s="85"/>
      <c r="O86" s="85"/>
      <c r="P86" s="85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</row>
    <row r="87" spans="2:60" ht="24" customHeight="1" x14ac:dyDescent="0.35">
      <c r="C87" s="4" t="s">
        <v>144</v>
      </c>
      <c r="D87" s="83"/>
      <c r="E87" s="83"/>
      <c r="F87" s="83"/>
      <c r="G87" s="83"/>
      <c r="H87" s="83"/>
      <c r="I87" s="83"/>
      <c r="J87" s="83"/>
      <c r="K87" s="84"/>
      <c r="L87" s="84"/>
      <c r="M87" s="85"/>
      <c r="N87" s="85"/>
      <c r="O87" s="85"/>
      <c r="P87" s="85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</row>
    <row r="88" spans="2:60" ht="26.25" customHeight="1" x14ac:dyDescent="0.35">
      <c r="C88" s="4" t="s">
        <v>145</v>
      </c>
      <c r="D88" s="83"/>
      <c r="E88" s="83"/>
      <c r="F88" s="83"/>
      <c r="G88" s="83"/>
      <c r="H88" s="83"/>
      <c r="I88" s="83"/>
      <c r="J88" s="83"/>
      <c r="K88" s="84"/>
      <c r="L88" s="84"/>
      <c r="M88" s="85"/>
      <c r="N88" s="85"/>
      <c r="O88" s="85"/>
      <c r="P88" s="85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BB88" s="12"/>
      <c r="BC88" s="12"/>
      <c r="BD88" s="12"/>
      <c r="BE88" s="12"/>
      <c r="BF88" s="12"/>
      <c r="BG88" s="12"/>
      <c r="BH88" s="12"/>
    </row>
    <row r="89" spans="2:60" ht="24" customHeight="1" x14ac:dyDescent="0.35">
      <c r="C89" s="6" t="s">
        <v>146</v>
      </c>
      <c r="D89" s="83"/>
      <c r="E89" s="83"/>
      <c r="F89" s="83"/>
      <c r="G89" s="83"/>
      <c r="H89" s="83"/>
      <c r="I89" s="83"/>
      <c r="J89" s="83"/>
      <c r="K89" s="84"/>
      <c r="L89" s="84"/>
      <c r="M89" s="85"/>
      <c r="N89" s="85"/>
      <c r="O89" s="85"/>
      <c r="P89" s="85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BB89" s="12"/>
      <c r="BC89" s="12"/>
      <c r="BD89" s="12"/>
      <c r="BE89" s="12"/>
      <c r="BF89" s="12"/>
      <c r="BG89" s="12"/>
      <c r="BH89" s="12"/>
    </row>
    <row r="90" spans="2:60" ht="22.5" customHeight="1" x14ac:dyDescent="0.35">
      <c r="C90" s="6" t="s">
        <v>147</v>
      </c>
      <c r="D90" s="83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BB90" s="12"/>
      <c r="BC90" s="12"/>
      <c r="BD90" s="12"/>
      <c r="BE90" s="12"/>
      <c r="BF90" s="12"/>
      <c r="BG90" s="12"/>
      <c r="BH90" s="12"/>
    </row>
    <row r="91" spans="2:60" ht="27" customHeight="1" x14ac:dyDescent="0.35">
      <c r="BB91" s="12"/>
      <c r="BC91" s="12"/>
      <c r="BD91" s="12"/>
      <c r="BE91" s="12"/>
      <c r="BF91" s="12"/>
      <c r="BG91" s="12"/>
      <c r="BH91" s="12"/>
    </row>
    <row r="92" spans="2:60" s="92" customFormat="1" ht="46.5" customHeight="1" x14ac:dyDescent="0.35">
      <c r="C92" s="227"/>
      <c r="D92" s="228"/>
      <c r="E92" s="93"/>
      <c r="F92" s="94"/>
      <c r="G92" s="95"/>
      <c r="H92" s="95"/>
      <c r="I92" s="95"/>
      <c r="J92" s="95"/>
      <c r="K92" s="95"/>
      <c r="L92" s="95"/>
      <c r="M92" s="96"/>
      <c r="N92" s="95"/>
      <c r="Z92" s="96"/>
      <c r="AA92" s="96"/>
      <c r="AB92" s="96"/>
      <c r="AC92" s="96"/>
      <c r="AD92" s="96"/>
      <c r="AE92" s="96"/>
      <c r="AV92" s="96"/>
      <c r="AW92" s="96"/>
      <c r="AX92" s="96"/>
      <c r="AY92" s="96"/>
      <c r="AZ92" s="96"/>
      <c r="BA92" s="96"/>
    </row>
    <row r="93" spans="2:60" s="92" customFormat="1" ht="12.75" customHeight="1" x14ac:dyDescent="0.35">
      <c r="B93" s="97"/>
      <c r="C93" s="93"/>
      <c r="D93" s="93"/>
      <c r="E93" s="93"/>
      <c r="F93" s="94"/>
      <c r="G93" s="95"/>
      <c r="H93" s="95"/>
      <c r="I93" s="95"/>
      <c r="J93" s="95"/>
      <c r="K93" s="95"/>
      <c r="L93" s="95"/>
      <c r="M93" s="96"/>
      <c r="N93" s="95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V93" s="96"/>
      <c r="AW93" s="96"/>
      <c r="AX93" s="96"/>
      <c r="AY93" s="96"/>
      <c r="AZ93" s="96"/>
      <c r="BA93" s="96"/>
    </row>
    <row r="94" spans="2:60" s="92" customFormat="1" ht="19.899999999999999" customHeight="1" x14ac:dyDescent="0.35">
      <c r="B94" s="97"/>
      <c r="C94" s="93"/>
      <c r="D94" s="93"/>
      <c r="E94" s="93"/>
      <c r="F94" s="94"/>
      <c r="G94" s="95"/>
      <c r="H94" s="95"/>
      <c r="I94" s="95"/>
      <c r="J94" s="95"/>
      <c r="K94" s="95"/>
      <c r="L94" s="95"/>
      <c r="M94" s="96"/>
      <c r="N94" s="95"/>
      <c r="Z94" s="96"/>
      <c r="AA94" s="96"/>
      <c r="AB94" s="96"/>
      <c r="AC94" s="96"/>
      <c r="AD94" s="96"/>
      <c r="AE94" s="96"/>
      <c r="AV94" s="96"/>
      <c r="AW94" s="96"/>
      <c r="AX94" s="96"/>
      <c r="AY94" s="96"/>
      <c r="AZ94" s="96"/>
      <c r="BA94" s="96"/>
    </row>
    <row r="95" spans="2:60" s="121" customFormat="1" ht="19.899999999999999" customHeight="1" x14ac:dyDescent="0.3">
      <c r="C95" s="122"/>
      <c r="D95" s="123"/>
      <c r="E95" s="123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5"/>
      <c r="AA95" s="125"/>
      <c r="AB95" s="125"/>
      <c r="AC95" s="125"/>
      <c r="AD95" s="125"/>
      <c r="AE95" s="125"/>
      <c r="AH95" s="124"/>
      <c r="AV95" s="125"/>
      <c r="AW95" s="125"/>
      <c r="AX95" s="125"/>
      <c r="AY95" s="125"/>
      <c r="AZ95" s="125"/>
      <c r="BA95" s="125"/>
    </row>
    <row r="96" spans="2:60" s="126" customFormat="1" ht="32.25" customHeight="1" x14ac:dyDescent="0.3">
      <c r="C96" s="127"/>
      <c r="D96" s="128"/>
      <c r="E96" s="128"/>
      <c r="F96" s="128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30"/>
      <c r="AA96" s="130"/>
      <c r="AB96" s="130"/>
      <c r="AC96" s="130"/>
      <c r="AD96" s="130"/>
      <c r="AE96" s="130"/>
      <c r="AF96" s="130"/>
      <c r="AG96" s="130"/>
      <c r="AH96" s="130"/>
      <c r="AU96" s="131"/>
      <c r="AV96" s="131"/>
      <c r="AW96" s="131"/>
      <c r="AX96" s="131"/>
      <c r="AY96" s="131"/>
      <c r="AZ96" s="131"/>
      <c r="BA96" s="131"/>
    </row>
    <row r="97" spans="3:60" ht="32.25" customHeight="1" x14ac:dyDescent="0.35">
      <c r="C97" s="98" t="s">
        <v>149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135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99" t="s">
        <v>150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99" t="s">
        <v>151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99" t="s">
        <v>152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99" t="s">
        <v>140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229" t="s">
        <v>153</v>
      </c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G103" s="12"/>
      <c r="AH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35">
      <c r="C104" s="99" t="s">
        <v>145</v>
      </c>
      <c r="N104" s="11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G104" s="12"/>
      <c r="AH104" s="12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35">
      <c r="C105" s="98" t="s">
        <v>154</v>
      </c>
      <c r="N105" s="11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G105" s="12"/>
      <c r="AH105" s="12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0" t="s">
        <v>155</v>
      </c>
      <c r="N106" s="11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G106" s="12"/>
      <c r="AH106" s="12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0" t="s">
        <v>166</v>
      </c>
      <c r="N107" s="11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G107" s="12"/>
      <c r="AH107" s="12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00" t="s">
        <v>156</v>
      </c>
      <c r="N108" s="11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G108" s="12"/>
      <c r="AH108" s="12"/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01" t="s">
        <v>157</v>
      </c>
      <c r="N109" s="11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G109" s="12"/>
      <c r="AH109" s="12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C110" s="102"/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65">
      <c r="C111" s="103" t="s">
        <v>158</v>
      </c>
      <c r="D111" s="104"/>
      <c r="E111" s="104"/>
      <c r="F111" s="104"/>
      <c r="G111" s="105"/>
      <c r="H111" s="105"/>
      <c r="I111" s="105"/>
      <c r="J111" s="105"/>
      <c r="K111" s="106"/>
      <c r="L111" s="106"/>
      <c r="M111" s="106"/>
      <c r="N111" s="106"/>
      <c r="O111" s="106"/>
      <c r="P111" s="107"/>
      <c r="Q111" s="107"/>
      <c r="R111" s="107"/>
      <c r="S111" s="107"/>
      <c r="T111" s="107"/>
      <c r="U111" s="107"/>
      <c r="V111" s="107"/>
      <c r="W111" s="107"/>
      <c r="X111" s="107"/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65">
      <c r="C112" s="108" t="s">
        <v>167</v>
      </c>
      <c r="D112" s="104"/>
      <c r="E112" s="104"/>
      <c r="F112" s="104"/>
      <c r="G112" s="105"/>
      <c r="H112" s="105"/>
      <c r="I112" s="105"/>
      <c r="J112" s="105"/>
      <c r="K112" s="106"/>
      <c r="L112" s="106"/>
      <c r="M112" s="106"/>
      <c r="N112" s="106"/>
      <c r="O112" s="106"/>
      <c r="P112" s="107"/>
      <c r="Q112" s="107"/>
      <c r="R112" s="107"/>
      <c r="S112" s="107"/>
      <c r="T112" s="107"/>
      <c r="U112" s="107"/>
      <c r="V112" s="107"/>
      <c r="W112" s="107"/>
      <c r="X112" s="107"/>
      <c r="BA112" s="12"/>
      <c r="BB112" s="12"/>
      <c r="BC112" s="12"/>
      <c r="BD112" s="12"/>
      <c r="BE112" s="12"/>
      <c r="BF112" s="12"/>
      <c r="BG112" s="12"/>
      <c r="BH112" s="12"/>
    </row>
    <row r="113" spans="3:60" ht="32.25" customHeight="1" x14ac:dyDescent="0.35">
      <c r="C113" s="108" t="s">
        <v>159</v>
      </c>
      <c r="D113" s="104"/>
      <c r="E113" s="104"/>
      <c r="F113" s="104"/>
      <c r="G113" s="105"/>
      <c r="H113" s="105"/>
      <c r="I113" s="105"/>
      <c r="J113" s="105"/>
      <c r="K113" s="106"/>
      <c r="L113" s="106"/>
      <c r="M113" s="106"/>
      <c r="N113" s="106"/>
      <c r="O113" s="106"/>
      <c r="P113" s="107"/>
      <c r="Q113" s="107"/>
      <c r="R113" s="107"/>
      <c r="S113" s="107"/>
      <c r="T113" s="107"/>
      <c r="U113" s="107"/>
      <c r="V113" s="107"/>
      <c r="W113" s="107"/>
      <c r="X113" s="107"/>
      <c r="BA113" s="12"/>
      <c r="BB113" s="12"/>
      <c r="BC113" s="12"/>
      <c r="BD113" s="12"/>
      <c r="BE113" s="12"/>
      <c r="BF113" s="12"/>
      <c r="BG113" s="12"/>
      <c r="BH113" s="12"/>
    </row>
    <row r="114" spans="3:60" ht="32.25" customHeight="1" x14ac:dyDescent="0.35">
      <c r="C114" s="108" t="s">
        <v>160</v>
      </c>
      <c r="D114" s="104"/>
      <c r="E114" s="104"/>
      <c r="F114" s="104"/>
      <c r="G114" s="105"/>
      <c r="H114" s="105"/>
      <c r="I114" s="105"/>
      <c r="J114" s="105"/>
      <c r="K114" s="106"/>
      <c r="L114" s="106"/>
      <c r="M114" s="106"/>
      <c r="N114" s="106"/>
      <c r="O114" s="106"/>
      <c r="P114" s="107"/>
      <c r="Q114" s="107"/>
      <c r="R114" s="107"/>
      <c r="S114" s="107"/>
      <c r="T114" s="107"/>
      <c r="U114" s="107"/>
      <c r="V114" s="107"/>
      <c r="W114" s="107"/>
      <c r="X114" s="107"/>
      <c r="BA114" s="12"/>
      <c r="BB114" s="12"/>
      <c r="BC114" s="12"/>
      <c r="BD114" s="12"/>
      <c r="BE114" s="12"/>
      <c r="BF114" s="12"/>
      <c r="BG114" s="12"/>
      <c r="BH114" s="12"/>
    </row>
    <row r="115" spans="3:60" ht="32.25" customHeight="1" x14ac:dyDescent="0.35">
      <c r="C115" s="109" t="s">
        <v>161</v>
      </c>
      <c r="BA115" s="12"/>
      <c r="BB115" s="12"/>
      <c r="BC115" s="12"/>
      <c r="BD115" s="12"/>
      <c r="BE115" s="12"/>
      <c r="BF115" s="12"/>
      <c r="BG115" s="12"/>
      <c r="BH115" s="12"/>
    </row>
    <row r="116" spans="3:60" ht="32.25" customHeight="1" x14ac:dyDescent="0.35">
      <c r="C116" s="110"/>
      <c r="BA116" s="12"/>
      <c r="BB116" s="12"/>
      <c r="BC116" s="12"/>
      <c r="BD116" s="12"/>
      <c r="BE116" s="12"/>
      <c r="BF116" s="12"/>
      <c r="BG116" s="12"/>
      <c r="BH116" s="12"/>
    </row>
    <row r="117" spans="3:60" ht="32.25" customHeight="1" x14ac:dyDescent="0.35">
      <c r="BA117" s="12"/>
      <c r="BB117" s="12"/>
      <c r="BC117" s="12"/>
      <c r="BD117" s="12"/>
      <c r="BE117" s="12"/>
      <c r="BF117" s="12"/>
      <c r="BG117" s="12"/>
      <c r="BH117" s="12"/>
    </row>
    <row r="118" spans="3:60" ht="32.25" customHeight="1" x14ac:dyDescent="0.35">
      <c r="BA118" s="12"/>
      <c r="BB118" s="12"/>
      <c r="BC118" s="12"/>
      <c r="BD118" s="12"/>
      <c r="BE118" s="12"/>
      <c r="BF118" s="12"/>
      <c r="BG118" s="12"/>
      <c r="BH118" s="12"/>
    </row>
    <row r="119" spans="3:60" ht="32.25" customHeight="1" x14ac:dyDescent="0.35">
      <c r="BA119" s="12"/>
      <c r="BB119" s="12"/>
      <c r="BC119" s="12"/>
      <c r="BD119" s="12"/>
      <c r="BE119" s="12"/>
      <c r="BF119" s="12"/>
      <c r="BG119" s="12"/>
      <c r="BH119" s="12"/>
    </row>
    <row r="120" spans="3:60" ht="32.25" customHeight="1" x14ac:dyDescent="0.35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</row>
    <row r="121" spans="3:60" ht="32.25" customHeight="1" x14ac:dyDescent="0.35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</row>
    <row r="122" spans="3:60" ht="32.25" customHeight="1" x14ac:dyDescent="0.35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</row>
    <row r="123" spans="3:60" ht="32.25" customHeight="1" x14ac:dyDescent="0.35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</row>
    <row r="124" spans="3:60" ht="32.25" customHeight="1" x14ac:dyDescent="0.35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</row>
    <row r="125" spans="3:60" ht="32.25" customHeight="1" x14ac:dyDescent="0.3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</row>
    <row r="126" spans="3:60" ht="32.25" customHeight="1" x14ac:dyDescent="0.35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</row>
    <row r="127" spans="3:60" ht="32.25" customHeight="1" x14ac:dyDescent="0.35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</row>
    <row r="128" spans="3:60" ht="32.25" customHeight="1" x14ac:dyDescent="0.35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</row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  <row r="147" s="12" customFormat="1" ht="32.25" customHeight="1" x14ac:dyDescent="0.35"/>
    <row r="148" s="12" customFormat="1" ht="32.25" customHeight="1" x14ac:dyDescent="0.35"/>
    <row r="149" s="12" customFormat="1" ht="32.25" customHeight="1" x14ac:dyDescent="0.35"/>
    <row r="150" s="12" customFormat="1" ht="32.25" customHeight="1" x14ac:dyDescent="0.35"/>
    <row r="151" s="12" customFormat="1" ht="32.25" customHeight="1" x14ac:dyDescent="0.35"/>
    <row r="152" s="12" customFormat="1" ht="32.25" customHeight="1" x14ac:dyDescent="0.35"/>
    <row r="153" s="12" customFormat="1" ht="32.25" customHeight="1" x14ac:dyDescent="0.35"/>
  </sheetData>
  <mergeCells count="70">
    <mergeCell ref="AZ13:AZ14"/>
    <mergeCell ref="I11:I13"/>
    <mergeCell ref="J11:J13"/>
    <mergeCell ref="C92:D92"/>
    <mergeCell ref="C103:O103"/>
    <mergeCell ref="AT11:AT13"/>
    <mergeCell ref="AI11:AI13"/>
    <mergeCell ref="AJ11:AJ13"/>
    <mergeCell ref="AK11:AK13"/>
    <mergeCell ref="AL11:AL13"/>
    <mergeCell ref="AH11:AH13"/>
    <mergeCell ref="AR11:AR13"/>
    <mergeCell ref="AS11:AS13"/>
    <mergeCell ref="Z11:Z13"/>
    <mergeCell ref="AA11:AD11"/>
    <mergeCell ref="AE11:AE13"/>
    <mergeCell ref="AU13:AU14"/>
    <mergeCell ref="AV13:AV14"/>
    <mergeCell ref="AW13:AW14"/>
    <mergeCell ref="AX13:AX14"/>
    <mergeCell ref="AY13:AY14"/>
    <mergeCell ref="BL13:BL14"/>
    <mergeCell ref="BA13:BA14"/>
    <mergeCell ref="BB13:BB14"/>
    <mergeCell ref="BC13:BC14"/>
    <mergeCell ref="BD13:BD14"/>
    <mergeCell ref="BE13:BE14"/>
    <mergeCell ref="BF13:BF14"/>
    <mergeCell ref="BJ13:BJ14"/>
    <mergeCell ref="BK13:BK14"/>
    <mergeCell ref="BH13:BH14"/>
    <mergeCell ref="BI13:BI14"/>
    <mergeCell ref="BG13:BG14"/>
    <mergeCell ref="AF11:AF13"/>
    <mergeCell ref="AG11:AG13"/>
    <mergeCell ref="T11:T13"/>
    <mergeCell ref="U11:U13"/>
    <mergeCell ref="V11:V13"/>
    <mergeCell ref="W11:W13"/>
    <mergeCell ref="X11:X13"/>
    <mergeCell ref="L11:L13"/>
    <mergeCell ref="Y11:Y13"/>
    <mergeCell ref="M11:M13"/>
    <mergeCell ref="N11:N13"/>
    <mergeCell ref="O11:O13"/>
    <mergeCell ref="P11:P13"/>
    <mergeCell ref="Q11:Q13"/>
    <mergeCell ref="S11:S13"/>
    <mergeCell ref="R11:R13"/>
    <mergeCell ref="E11:E13"/>
    <mergeCell ref="F11:F13"/>
    <mergeCell ref="G11:G13"/>
    <mergeCell ref="H11:H13"/>
    <mergeCell ref="K11:K13"/>
    <mergeCell ref="B6:AR6"/>
    <mergeCell ref="B9:B13"/>
    <mergeCell ref="C9:C13"/>
    <mergeCell ref="D9:AT9"/>
    <mergeCell ref="D10:D13"/>
    <mergeCell ref="E10:F10"/>
    <mergeCell ref="G10:N10"/>
    <mergeCell ref="O10:P10"/>
    <mergeCell ref="Q10:W10"/>
    <mergeCell ref="AM11:AM13"/>
    <mergeCell ref="AN11:AN13"/>
    <mergeCell ref="AO11:AO13"/>
    <mergeCell ref="AP11:AP13"/>
    <mergeCell ref="AQ11:AQ13"/>
    <mergeCell ref="X10:Z10"/>
    <mergeCell ref="AA10:AS10"/>
  </mergeCells>
  <dataValidations count="1">
    <dataValidation type="list" allowBlank="1" showInputMessage="1" showErrorMessage="1" sqref="T7" xr:uid="{00000000-0002-0000-0100-000000000000}">
      <formula1>$HO$6:$HO$17</formula1>
    </dataValidation>
  </dataValidations>
  <pageMargins left="0" right="0" top="0" bottom="0" header="0" footer="0"/>
  <pageSetup paperSize="9" scale="30" fitToHeight="0" orientation="landscape" r:id="rId1"/>
  <headerFooter alignWithMargins="0">
    <oddFooter>Page &amp;P</oddFooter>
  </headerFooter>
  <rowBreaks count="1" manualBreakCount="1">
    <brk id="43" min="1" max="44" man="1"/>
  </rowBreaks>
  <colBreaks count="2" manualBreakCount="2">
    <brk id="32" max="75" man="1"/>
    <brk id="45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O153"/>
  <sheetViews>
    <sheetView tabSelected="1" view="pageBreakPreview" topLeftCell="B1" zoomScale="75" zoomScaleNormal="75" zoomScaleSheetLayoutView="75" workbookViewId="0">
      <selection activeCell="R3" sqref="R3"/>
    </sheetView>
  </sheetViews>
  <sheetFormatPr defaultRowHeight="18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3.140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89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x14ac:dyDescent="0.35"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x14ac:dyDescent="0.35">
      <c r="B4" s="7"/>
      <c r="C4" s="7" t="s">
        <v>193</v>
      </c>
      <c r="AK4" s="10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2:223" s="37" customFormat="1" x14ac:dyDescent="0.35">
      <c r="B5" s="43"/>
      <c r="C5" s="116"/>
      <c r="D5" s="116"/>
      <c r="E5" s="116"/>
      <c r="F5" s="116"/>
      <c r="G5" s="43"/>
      <c r="H5" s="43"/>
      <c r="I5" s="43"/>
      <c r="J5" s="43"/>
      <c r="K5" s="117"/>
      <c r="L5" s="117"/>
      <c r="M5" s="117"/>
      <c r="N5" s="117"/>
      <c r="O5" s="117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K5" s="117"/>
    </row>
    <row r="6" spans="2:223" s="37" customFormat="1" x14ac:dyDescent="0.35">
      <c r="B6" s="186" t="s">
        <v>168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U6" s="119"/>
      <c r="AV6" s="119"/>
      <c r="AW6" s="119"/>
      <c r="HO6" s="37" t="s">
        <v>174</v>
      </c>
    </row>
    <row r="7" spans="2:223" s="37" customFormat="1" ht="27.75" x14ac:dyDescent="0.45"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 t="s">
        <v>196</v>
      </c>
      <c r="R7" s="120"/>
      <c r="S7" s="120"/>
      <c r="T7" s="174" t="s">
        <v>174</v>
      </c>
      <c r="U7" s="185">
        <v>2025</v>
      </c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HO7" s="37" t="s">
        <v>175</v>
      </c>
    </row>
    <row r="8" spans="2:223" s="37" customFormat="1" x14ac:dyDescent="0.35"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HO8" s="37" t="s">
        <v>176</v>
      </c>
    </row>
    <row r="9" spans="2:223" x14ac:dyDescent="0.35">
      <c r="B9" s="187" t="s">
        <v>1</v>
      </c>
      <c r="C9" s="187" t="s">
        <v>2</v>
      </c>
      <c r="D9" s="190" t="s">
        <v>198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HO9" s="12" t="s">
        <v>177</v>
      </c>
    </row>
    <row r="10" spans="2:223" x14ac:dyDescent="0.35">
      <c r="B10" s="188"/>
      <c r="C10" s="188"/>
      <c r="D10" s="193" t="s">
        <v>170</v>
      </c>
      <c r="E10" s="196" t="s">
        <v>3</v>
      </c>
      <c r="F10" s="197"/>
      <c r="G10" s="196" t="s">
        <v>4</v>
      </c>
      <c r="H10" s="198"/>
      <c r="I10" s="198"/>
      <c r="J10" s="198"/>
      <c r="K10" s="198"/>
      <c r="L10" s="198"/>
      <c r="M10" s="198"/>
      <c r="N10" s="197"/>
      <c r="O10" s="196" t="s">
        <v>5</v>
      </c>
      <c r="P10" s="197"/>
      <c r="Q10" s="196" t="s">
        <v>6</v>
      </c>
      <c r="R10" s="198"/>
      <c r="S10" s="198"/>
      <c r="T10" s="198"/>
      <c r="U10" s="198"/>
      <c r="V10" s="198"/>
      <c r="W10" s="197"/>
      <c r="X10" s="196" t="s">
        <v>7</v>
      </c>
      <c r="Y10" s="198"/>
      <c r="Z10" s="197"/>
      <c r="AA10" s="196" t="s">
        <v>8</v>
      </c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7"/>
      <c r="AT10" s="111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7"/>
      <c r="HO10" s="12" t="s">
        <v>178</v>
      </c>
    </row>
    <row r="11" spans="2:223" x14ac:dyDescent="0.35">
      <c r="B11" s="188"/>
      <c r="C11" s="188"/>
      <c r="D11" s="194"/>
      <c r="E11" s="199" t="s">
        <v>9</v>
      </c>
      <c r="F11" s="199" t="s">
        <v>10</v>
      </c>
      <c r="G11" s="199" t="s">
        <v>11</v>
      </c>
      <c r="H11" s="205" t="s">
        <v>171</v>
      </c>
      <c r="I11" s="208" t="s">
        <v>12</v>
      </c>
      <c r="J11" s="208" t="s">
        <v>163</v>
      </c>
      <c r="K11" s="208" t="s">
        <v>13</v>
      </c>
      <c r="L11" s="211" t="s">
        <v>14</v>
      </c>
      <c r="M11" s="199" t="s">
        <v>165</v>
      </c>
      <c r="N11" s="205" t="s">
        <v>15</v>
      </c>
      <c r="O11" s="199" t="s">
        <v>16</v>
      </c>
      <c r="P11" s="199" t="s">
        <v>17</v>
      </c>
      <c r="Q11" s="205" t="s">
        <v>164</v>
      </c>
      <c r="R11" s="205" t="s">
        <v>41</v>
      </c>
      <c r="S11" s="199" t="s">
        <v>18</v>
      </c>
      <c r="T11" s="199" t="s">
        <v>19</v>
      </c>
      <c r="U11" s="199" t="s">
        <v>20</v>
      </c>
      <c r="V11" s="199" t="s">
        <v>21</v>
      </c>
      <c r="W11" s="199" t="s">
        <v>22</v>
      </c>
      <c r="X11" s="199" t="s">
        <v>23</v>
      </c>
      <c r="Y11" s="199" t="s">
        <v>24</v>
      </c>
      <c r="Z11" s="199" t="s">
        <v>25</v>
      </c>
      <c r="AA11" s="214" t="s">
        <v>26</v>
      </c>
      <c r="AB11" s="215"/>
      <c r="AC11" s="215"/>
      <c r="AD11" s="216"/>
      <c r="AE11" s="199" t="s">
        <v>27</v>
      </c>
      <c r="AF11" s="199" t="s">
        <v>28</v>
      </c>
      <c r="AG11" s="217" t="s">
        <v>29</v>
      </c>
      <c r="AH11" s="211" t="s">
        <v>30</v>
      </c>
      <c r="AI11" s="199" t="s">
        <v>31</v>
      </c>
      <c r="AJ11" s="199" t="s">
        <v>32</v>
      </c>
      <c r="AK11" s="211" t="s">
        <v>33</v>
      </c>
      <c r="AL11" s="211" t="s">
        <v>34</v>
      </c>
      <c r="AM11" s="217" t="s">
        <v>35</v>
      </c>
      <c r="AN11" s="217" t="s">
        <v>36</v>
      </c>
      <c r="AO11" s="217" t="s">
        <v>37</v>
      </c>
      <c r="AP11" s="217" t="s">
        <v>38</v>
      </c>
      <c r="AQ11" s="217" t="s">
        <v>162</v>
      </c>
      <c r="AR11" s="199" t="s">
        <v>39</v>
      </c>
      <c r="AS11" s="199" t="s">
        <v>40</v>
      </c>
      <c r="AT11" s="220"/>
      <c r="AU11" s="12">
        <v>1</v>
      </c>
      <c r="AV11" s="12">
        <v>2</v>
      </c>
      <c r="AW11" s="12">
        <v>3</v>
      </c>
      <c r="AX11" s="12">
        <v>4</v>
      </c>
      <c r="AY11" s="12">
        <v>5</v>
      </c>
      <c r="AZ11" s="12">
        <v>6</v>
      </c>
      <c r="BA11" s="12">
        <v>7</v>
      </c>
      <c r="BB11" s="12">
        <v>8</v>
      </c>
      <c r="BC11" s="12">
        <v>9</v>
      </c>
      <c r="BD11" s="12">
        <v>10</v>
      </c>
      <c r="BE11" s="12">
        <v>11</v>
      </c>
      <c r="BF11" s="12">
        <v>12</v>
      </c>
      <c r="BG11" s="12">
        <v>13</v>
      </c>
      <c r="BH11" s="12">
        <v>14</v>
      </c>
      <c r="BI11" s="12">
        <v>15</v>
      </c>
      <c r="BJ11" s="12">
        <v>16</v>
      </c>
      <c r="BK11" s="12">
        <v>17</v>
      </c>
      <c r="BL11" s="12">
        <v>18</v>
      </c>
      <c r="HO11" s="12" t="s">
        <v>179</v>
      </c>
    </row>
    <row r="12" spans="2:223" s="7" customFormat="1" ht="54" x14ac:dyDescent="0.35">
      <c r="B12" s="188"/>
      <c r="C12" s="188"/>
      <c r="D12" s="194"/>
      <c r="E12" s="200"/>
      <c r="F12" s="200"/>
      <c r="G12" s="200"/>
      <c r="H12" s="206"/>
      <c r="I12" s="209"/>
      <c r="J12" s="209"/>
      <c r="K12" s="209"/>
      <c r="L12" s="212"/>
      <c r="M12" s="200"/>
      <c r="N12" s="206"/>
      <c r="O12" s="200"/>
      <c r="P12" s="200"/>
      <c r="Q12" s="206"/>
      <c r="R12" s="206"/>
      <c r="S12" s="200"/>
      <c r="T12" s="200"/>
      <c r="U12" s="200"/>
      <c r="V12" s="200"/>
      <c r="W12" s="200"/>
      <c r="X12" s="200"/>
      <c r="Y12" s="200"/>
      <c r="Z12" s="200"/>
      <c r="AA12" s="1" t="s">
        <v>42</v>
      </c>
      <c r="AB12" s="2" t="s">
        <v>16</v>
      </c>
      <c r="AC12" s="1" t="s">
        <v>43</v>
      </c>
      <c r="AD12" s="2" t="s">
        <v>16</v>
      </c>
      <c r="AE12" s="200"/>
      <c r="AF12" s="200"/>
      <c r="AG12" s="218"/>
      <c r="AH12" s="212"/>
      <c r="AI12" s="200"/>
      <c r="AJ12" s="200"/>
      <c r="AK12" s="212"/>
      <c r="AL12" s="212"/>
      <c r="AM12" s="218"/>
      <c r="AN12" s="218"/>
      <c r="AO12" s="218"/>
      <c r="AP12" s="218"/>
      <c r="AQ12" s="218"/>
      <c r="AR12" s="200"/>
      <c r="AS12" s="200"/>
      <c r="AT12" s="221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HO12" s="12" t="s">
        <v>180</v>
      </c>
    </row>
    <row r="13" spans="2:223" s="7" customFormat="1" ht="54" x14ac:dyDescent="0.35">
      <c r="B13" s="189"/>
      <c r="C13" s="189"/>
      <c r="D13" s="195"/>
      <c r="E13" s="201"/>
      <c r="F13" s="201"/>
      <c r="G13" s="201"/>
      <c r="H13" s="207"/>
      <c r="I13" s="210"/>
      <c r="J13" s="210"/>
      <c r="K13" s="210"/>
      <c r="L13" s="213"/>
      <c r="M13" s="201"/>
      <c r="N13" s="207"/>
      <c r="O13" s="201"/>
      <c r="P13" s="201"/>
      <c r="Q13" s="207"/>
      <c r="R13" s="207"/>
      <c r="S13" s="201"/>
      <c r="T13" s="201"/>
      <c r="U13" s="201"/>
      <c r="V13" s="201"/>
      <c r="W13" s="201"/>
      <c r="X13" s="201"/>
      <c r="Y13" s="201"/>
      <c r="Z13" s="201"/>
      <c r="AA13" s="1" t="s">
        <v>44</v>
      </c>
      <c r="AB13" s="1" t="s">
        <v>16</v>
      </c>
      <c r="AC13" s="1" t="s">
        <v>44</v>
      </c>
      <c r="AD13" s="1" t="s">
        <v>16</v>
      </c>
      <c r="AE13" s="201"/>
      <c r="AF13" s="201"/>
      <c r="AG13" s="219"/>
      <c r="AH13" s="213"/>
      <c r="AI13" s="201"/>
      <c r="AJ13" s="201"/>
      <c r="AK13" s="213"/>
      <c r="AL13" s="213"/>
      <c r="AM13" s="219"/>
      <c r="AN13" s="219"/>
      <c r="AO13" s="219"/>
      <c r="AP13" s="219"/>
      <c r="AQ13" s="219"/>
      <c r="AR13" s="201"/>
      <c r="AS13" s="201"/>
      <c r="AT13" s="222"/>
      <c r="AU13" s="223" t="s">
        <v>45</v>
      </c>
      <c r="AV13" s="223" t="s">
        <v>45</v>
      </c>
      <c r="AW13" s="223" t="s">
        <v>45</v>
      </c>
      <c r="AX13" s="223" t="s">
        <v>45</v>
      </c>
      <c r="AY13" s="223" t="s">
        <v>45</v>
      </c>
      <c r="AZ13" s="223" t="s">
        <v>45</v>
      </c>
      <c r="BA13" s="223" t="s">
        <v>45</v>
      </c>
      <c r="BB13" s="223" t="s">
        <v>45</v>
      </c>
      <c r="BC13" s="223" t="s">
        <v>45</v>
      </c>
      <c r="BD13" s="223" t="s">
        <v>45</v>
      </c>
      <c r="BE13" s="223" t="s">
        <v>45</v>
      </c>
      <c r="BF13" s="223" t="s">
        <v>45</v>
      </c>
      <c r="BG13" s="223" t="s">
        <v>45</v>
      </c>
      <c r="BH13" s="223" t="s">
        <v>45</v>
      </c>
      <c r="BI13" s="223" t="s">
        <v>45</v>
      </c>
      <c r="BJ13" s="223" t="s">
        <v>45</v>
      </c>
      <c r="BK13" s="223" t="s">
        <v>45</v>
      </c>
      <c r="BL13" s="225" t="s">
        <v>46</v>
      </c>
      <c r="HO13" s="12" t="s">
        <v>181</v>
      </c>
    </row>
    <row r="14" spans="2:223" x14ac:dyDescent="0.35">
      <c r="B14" s="3">
        <v>0</v>
      </c>
      <c r="C14" s="3">
        <v>1</v>
      </c>
      <c r="D14" s="3">
        <v>2</v>
      </c>
      <c r="E14" s="3">
        <v>3</v>
      </c>
      <c r="F14" s="3">
        <v>4</v>
      </c>
      <c r="G14" s="3">
        <v>5</v>
      </c>
      <c r="H14" s="3">
        <v>6</v>
      </c>
      <c r="I14" s="3">
        <v>7</v>
      </c>
      <c r="J14" s="3">
        <v>8</v>
      </c>
      <c r="K14" s="3">
        <v>9</v>
      </c>
      <c r="L14" s="3">
        <v>10</v>
      </c>
      <c r="M14" s="3">
        <v>11</v>
      </c>
      <c r="N14" s="3">
        <v>12</v>
      </c>
      <c r="O14" s="3">
        <v>13</v>
      </c>
      <c r="P14" s="3">
        <v>14</v>
      </c>
      <c r="Q14" s="3">
        <v>15</v>
      </c>
      <c r="R14" s="3">
        <v>16</v>
      </c>
      <c r="S14" s="3">
        <v>17</v>
      </c>
      <c r="T14" s="3">
        <v>18</v>
      </c>
      <c r="U14" s="3">
        <v>19</v>
      </c>
      <c r="V14" s="3">
        <v>20</v>
      </c>
      <c r="W14" s="3">
        <v>21</v>
      </c>
      <c r="X14" s="3">
        <v>22</v>
      </c>
      <c r="Y14" s="3">
        <v>23</v>
      </c>
      <c r="Z14" s="3">
        <v>24</v>
      </c>
      <c r="AA14" s="3">
        <v>25</v>
      </c>
      <c r="AB14" s="3">
        <v>26</v>
      </c>
      <c r="AC14" s="3">
        <v>27</v>
      </c>
      <c r="AD14" s="3">
        <v>28</v>
      </c>
      <c r="AE14" s="3">
        <v>29</v>
      </c>
      <c r="AF14" s="3">
        <v>30</v>
      </c>
      <c r="AG14" s="3">
        <v>31</v>
      </c>
      <c r="AH14" s="3">
        <v>32</v>
      </c>
      <c r="AI14" s="3">
        <v>33</v>
      </c>
      <c r="AJ14" s="3">
        <v>34</v>
      </c>
      <c r="AK14" s="3">
        <v>35</v>
      </c>
      <c r="AL14" s="3">
        <v>36</v>
      </c>
      <c r="AM14" s="3">
        <v>37</v>
      </c>
      <c r="AN14" s="3">
        <v>38</v>
      </c>
      <c r="AO14" s="3">
        <v>39</v>
      </c>
      <c r="AP14" s="3">
        <v>40</v>
      </c>
      <c r="AQ14" s="3">
        <v>41</v>
      </c>
      <c r="AR14" s="3">
        <v>42</v>
      </c>
      <c r="AS14" s="3">
        <v>43</v>
      </c>
      <c r="AT14" s="112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6"/>
      <c r="BM14" s="12" t="s">
        <v>186</v>
      </c>
      <c r="HO14" s="12" t="s">
        <v>182</v>
      </c>
    </row>
    <row r="15" spans="2:223" s="11" customFormat="1" ht="36" x14ac:dyDescent="0.35">
      <c r="B15" s="13" t="s">
        <v>47</v>
      </c>
      <c r="C15" s="14" t="s">
        <v>48</v>
      </c>
      <c r="D15" s="14">
        <f>'luna curenta'!D15+precedent!D15</f>
        <v>429</v>
      </c>
      <c r="E15" s="14">
        <f>'luna curenta'!E15+precedent!E15</f>
        <v>117</v>
      </c>
      <c r="F15" s="14">
        <f>'luna curenta'!F15+precedent!F15</f>
        <v>312</v>
      </c>
      <c r="G15" s="14">
        <f>'luna curenta'!G15+precedent!G15</f>
        <v>83</v>
      </c>
      <c r="H15" s="14">
        <f>'luna curenta'!H15+precedent!H15</f>
        <v>34</v>
      </c>
      <c r="I15" s="14">
        <f>'luna curenta'!I15+precedent!I15</f>
        <v>0</v>
      </c>
      <c r="J15" s="14">
        <f>'luna curenta'!J15+precedent!J15</f>
        <v>0</v>
      </c>
      <c r="K15" s="14">
        <f>'luna curenta'!K15+precedent!K15</f>
        <v>63</v>
      </c>
      <c r="L15" s="14">
        <f>'luna curenta'!L15+precedent!L15</f>
        <v>60</v>
      </c>
      <c r="M15" s="14">
        <f>'luna curenta'!M15+precedent!M15</f>
        <v>223</v>
      </c>
      <c r="N15" s="14">
        <f>'luna curenta'!N15+precedent!N15</f>
        <v>78</v>
      </c>
      <c r="O15" s="14">
        <f>'luna curenta'!O15+precedent!O15</f>
        <v>214</v>
      </c>
      <c r="P15" s="14">
        <f>'luna curenta'!P15+precedent!P15</f>
        <v>215</v>
      </c>
      <c r="Q15" s="14">
        <f>'luna curenta'!Q15+precedent!Q15</f>
        <v>77</v>
      </c>
      <c r="R15" s="14">
        <f>'luna curenta'!R15+precedent!R15</f>
        <v>11</v>
      </c>
      <c r="S15" s="14">
        <f>'luna curenta'!S15+precedent!S15</f>
        <v>151</v>
      </c>
      <c r="T15" s="14">
        <f>'luna curenta'!T15+precedent!T15</f>
        <v>117</v>
      </c>
      <c r="U15" s="14">
        <f>'luna curenta'!U15+precedent!U15</f>
        <v>70</v>
      </c>
      <c r="V15" s="14">
        <f>'luna curenta'!V15+precedent!V15</f>
        <v>4</v>
      </c>
      <c r="W15" s="14">
        <f>'luna curenta'!W15+precedent!W15</f>
        <v>10</v>
      </c>
      <c r="X15" s="14">
        <f>'luna curenta'!X15+precedent!X15</f>
        <v>363</v>
      </c>
      <c r="Y15" s="14">
        <f>'luna curenta'!Y15+precedent!Y15</f>
        <v>66</v>
      </c>
      <c r="Z15" s="14">
        <f>'luna curenta'!Z15+precedent!Z15</f>
        <v>0</v>
      </c>
      <c r="AA15" s="14">
        <f>'luna curenta'!AA15+precedent!AA15</f>
        <v>4</v>
      </c>
      <c r="AB15" s="14">
        <f>'luna curenta'!AB15+precedent!AB15</f>
        <v>0</v>
      </c>
      <c r="AC15" s="14">
        <f>'luna curenta'!AC15+precedent!AC15</f>
        <v>7</v>
      </c>
      <c r="AD15" s="14">
        <f>'luna curenta'!AD15+precedent!AD15</f>
        <v>0</v>
      </c>
      <c r="AE15" s="14">
        <f>'luna curenta'!AE15+precedent!AE15</f>
        <v>0</v>
      </c>
      <c r="AF15" s="14">
        <f>'luna curenta'!AF15+precedent!AF15</f>
        <v>16</v>
      </c>
      <c r="AG15" s="14">
        <f>'luna curenta'!AG15+precedent!AG15</f>
        <v>0</v>
      </c>
      <c r="AH15" s="14">
        <f>'luna curenta'!AH15+precedent!AH15</f>
        <v>0</v>
      </c>
      <c r="AI15" s="14">
        <f>'luna curenta'!AI15+precedent!AI15</f>
        <v>0</v>
      </c>
      <c r="AJ15" s="14">
        <f>'luna curenta'!AJ15+precedent!AJ15</f>
        <v>0</v>
      </c>
      <c r="AK15" s="14">
        <f>'luna curenta'!AK15+precedent!AK15</f>
        <v>0</v>
      </c>
      <c r="AL15" s="14">
        <f>'luna curenta'!AL15+precedent!AL15</f>
        <v>0</v>
      </c>
      <c r="AM15" s="14">
        <f>'luna curenta'!AM15+precedent!AM15</f>
        <v>0</v>
      </c>
      <c r="AN15" s="14">
        <f>'luna curenta'!AN15+precedent!AN15</f>
        <v>0</v>
      </c>
      <c r="AO15" s="14">
        <f>'luna curenta'!AO15+precedent!AO15</f>
        <v>0</v>
      </c>
      <c r="AP15" s="14">
        <f>'luna curenta'!AP15+precedent!AP15</f>
        <v>0</v>
      </c>
      <c r="AQ15" s="14">
        <f>'luna curenta'!AQ15+precedent!AQ15</f>
        <v>0</v>
      </c>
      <c r="AR15" s="14">
        <f>'luna curenta'!AR15+precedent!AR15</f>
        <v>0</v>
      </c>
      <c r="AS15" s="14">
        <f>'luna curenta'!AS15+precedent!AS15</f>
        <v>402</v>
      </c>
      <c r="AT15" s="113"/>
      <c r="AU15" s="15" t="str">
        <f>IF(G15++I15+K15+L15+M15=D15," ","GRESEALA")</f>
        <v xml:space="preserve"> </v>
      </c>
      <c r="AV15" s="15" t="str">
        <f>IF(AA15+AC15+AE15+AF15+AG15+AH15+AI15+AJ15+AK15+AL15+AM15+AN15+AO15+AP15+AQ15+AR15+AS15&gt;=D15," ","GRESEALA")</f>
        <v xml:space="preserve"> </v>
      </c>
      <c r="AW15" s="16" t="str">
        <f>IF(E15+F15=D15," ","GRESEALA")</f>
        <v xml:space="preserve"> </v>
      </c>
      <c r="AX15" s="16" t="str">
        <f>IF(O15+P15=D15," ","GRESEALA")</f>
        <v xml:space="preserve"> </v>
      </c>
      <c r="AY15" s="16" t="str">
        <f>IF(Q15+S15+T15+U15+V15+W15=D15," ","GRESEALA")</f>
        <v xml:space="preserve"> </v>
      </c>
      <c r="AZ15" s="16" t="str">
        <f>IF(X15+Y15+Z15=D15," ","GRESEALA")</f>
        <v xml:space="preserve"> </v>
      </c>
      <c r="BA15" s="16" t="str">
        <f>IF(N15&lt;=M15," ","GRESEALA")</f>
        <v xml:space="preserve"> </v>
      </c>
      <c r="BB15" s="16" t="str">
        <f>IF(AS15&lt;=D15," ","GRESEALA")</f>
        <v xml:space="preserve"> </v>
      </c>
      <c r="BC15" s="16" t="str">
        <f>IF(H15&lt;=G15," ","GRESEALA")</f>
        <v xml:space="preserve"> </v>
      </c>
      <c r="BD15" s="16" t="str">
        <f>IF(AS16&lt;=D16," ","GRESEALA")</f>
        <v xml:space="preserve"> </v>
      </c>
      <c r="BE15" s="16" t="str">
        <f>IF(H16&lt;=G16," ","GRESEALA")</f>
        <v xml:space="preserve"> </v>
      </c>
      <c r="BF15" s="16" t="str">
        <f>IF(AS17&lt;=D17," ","GRESEALA")</f>
        <v xml:space="preserve"> </v>
      </c>
      <c r="BG15" s="16" t="str">
        <f>IF(H17&lt;=G17," ","GRESEALA")</f>
        <v xml:space="preserve"> </v>
      </c>
      <c r="BH15" s="16" t="str">
        <f>IF(Z17&lt;=Z15," ","GRESEALA")</f>
        <v xml:space="preserve"> </v>
      </c>
      <c r="BI15" s="16" t="str">
        <f>IF(AA17&lt;=AA15," ","GRESEALA")</f>
        <v xml:space="preserve"> </v>
      </c>
      <c r="BJ15" s="16" t="str">
        <f>IF(AB17&lt;=AB15," ","GRESEALA")</f>
        <v xml:space="preserve"> </v>
      </c>
      <c r="BK15" s="16" t="str">
        <f>IF(H17&lt;=H15," ","GRESEALA")</f>
        <v xml:space="preserve"> </v>
      </c>
      <c r="BL15" s="17" t="str">
        <f>IF((X41=0)*AND(X42=0)*AND(X40=0),"  ","GRESEALA")</f>
        <v xml:space="preserve">  </v>
      </c>
      <c r="BM15" s="18" t="str">
        <f>IF(J16&lt;=I16," ","GRESEALA")</f>
        <v xml:space="preserve"> </v>
      </c>
      <c r="HO15" s="12" t="s">
        <v>183</v>
      </c>
    </row>
    <row r="16" spans="2:223" s="23" customFormat="1" x14ac:dyDescent="0.35">
      <c r="B16" s="19" t="s">
        <v>49</v>
      </c>
      <c r="C16" s="20" t="s">
        <v>50</v>
      </c>
      <c r="D16" s="21">
        <f>'luna curenta'!D16+precedent!D16</f>
        <v>141</v>
      </c>
      <c r="E16" s="21">
        <f>'luna curenta'!E16+precedent!E16</f>
        <v>48</v>
      </c>
      <c r="F16" s="21">
        <f>'luna curenta'!F16+precedent!F16</f>
        <v>93</v>
      </c>
      <c r="G16" s="21">
        <f>'luna curenta'!G16+precedent!G16</f>
        <v>27</v>
      </c>
      <c r="H16" s="21">
        <f>'luna curenta'!H16+precedent!H16</f>
        <v>20</v>
      </c>
      <c r="I16" s="21">
        <f>'luna curenta'!I16+precedent!I16</f>
        <v>0</v>
      </c>
      <c r="J16" s="21">
        <f>'luna curenta'!J16+precedent!J16</f>
        <v>0</v>
      </c>
      <c r="K16" s="21">
        <f>'luna curenta'!K16+precedent!K16</f>
        <v>10</v>
      </c>
      <c r="L16" s="21">
        <f>'luna curenta'!L16+precedent!L16</f>
        <v>13</v>
      </c>
      <c r="M16" s="21">
        <f>'luna curenta'!M16+precedent!M16</f>
        <v>91</v>
      </c>
      <c r="N16" s="21">
        <f>'luna curenta'!N16+precedent!N16</f>
        <v>40</v>
      </c>
      <c r="O16" s="21">
        <f>'luna curenta'!O16+precedent!O16</f>
        <v>76</v>
      </c>
      <c r="P16" s="21">
        <f>'luna curenta'!P16+precedent!P16</f>
        <v>65</v>
      </c>
      <c r="Q16" s="21">
        <f>'luna curenta'!Q16+precedent!Q16</f>
        <v>11</v>
      </c>
      <c r="R16" s="21">
        <f>'luna curenta'!R16+precedent!R16</f>
        <v>0</v>
      </c>
      <c r="S16" s="21">
        <f>'luna curenta'!S16+precedent!S16</f>
        <v>39</v>
      </c>
      <c r="T16" s="21">
        <f>'luna curenta'!T16+precedent!T16</f>
        <v>47</v>
      </c>
      <c r="U16" s="21">
        <f>'luna curenta'!U16+precedent!U16</f>
        <v>31</v>
      </c>
      <c r="V16" s="21">
        <f>'luna curenta'!V16+precedent!V16</f>
        <v>7</v>
      </c>
      <c r="W16" s="21">
        <f>'luna curenta'!W16+precedent!W16</f>
        <v>6</v>
      </c>
      <c r="X16" s="21">
        <f>'luna curenta'!X16+precedent!X16</f>
        <v>116</v>
      </c>
      <c r="Y16" s="21">
        <f>'luna curenta'!Y16+precedent!Y16</f>
        <v>25</v>
      </c>
      <c r="Z16" s="21">
        <f>'luna curenta'!Z16+precedent!Z16</f>
        <v>0</v>
      </c>
      <c r="AA16" s="21">
        <f>'luna curenta'!AA16+precedent!AA16</f>
        <v>4</v>
      </c>
      <c r="AB16" s="21">
        <f>'luna curenta'!AB16+precedent!AB16</f>
        <v>0</v>
      </c>
      <c r="AC16" s="21">
        <f>'luna curenta'!AC16+precedent!AC16</f>
        <v>7</v>
      </c>
      <c r="AD16" s="21">
        <f>'luna curenta'!AD16+precedent!AD16</f>
        <v>0</v>
      </c>
      <c r="AE16" s="21">
        <f>'luna curenta'!AE16+precedent!AE16</f>
        <v>0</v>
      </c>
      <c r="AF16" s="21">
        <f>'luna curenta'!AF16+precedent!AF16</f>
        <v>1</v>
      </c>
      <c r="AG16" s="21">
        <f>'luna curenta'!AG16+precedent!AG16</f>
        <v>0</v>
      </c>
      <c r="AH16" s="21">
        <f>'luna curenta'!AH16+precedent!AH16</f>
        <v>0</v>
      </c>
      <c r="AI16" s="21">
        <f>'luna curenta'!AI16+precedent!AI16</f>
        <v>0</v>
      </c>
      <c r="AJ16" s="21">
        <f>'luna curenta'!AJ16+precedent!AJ16</f>
        <v>0</v>
      </c>
      <c r="AK16" s="21">
        <f>'luna curenta'!AK16+precedent!AK16</f>
        <v>0</v>
      </c>
      <c r="AL16" s="21">
        <f>'luna curenta'!AL16+precedent!AL16</f>
        <v>0</v>
      </c>
      <c r="AM16" s="21">
        <f>'luna curenta'!AM16+precedent!AM16</f>
        <v>0</v>
      </c>
      <c r="AN16" s="21">
        <f>'luna curenta'!AN16+precedent!AN16</f>
        <v>0</v>
      </c>
      <c r="AO16" s="21">
        <f>'luna curenta'!AO16+precedent!AO16</f>
        <v>0</v>
      </c>
      <c r="AP16" s="21">
        <f>'luna curenta'!AP16+precedent!AP16</f>
        <v>0</v>
      </c>
      <c r="AQ16" s="21">
        <f>'luna curenta'!AQ16+precedent!AQ16</f>
        <v>0</v>
      </c>
      <c r="AR16" s="21">
        <f>'luna curenta'!AR16+precedent!AR16</f>
        <v>0</v>
      </c>
      <c r="AS16" s="21">
        <f>'luna curenta'!AS16+precedent!AS16</f>
        <v>129</v>
      </c>
      <c r="AT16" s="113"/>
      <c r="AU16" s="16" t="str">
        <f>IF(E16+F16=D16," ","GRESEALA")</f>
        <v xml:space="preserve"> </v>
      </c>
      <c r="AV16" s="22" t="str">
        <f>IF(G16+K16+I16+L16+M16=D16," ","GRESEALA")</f>
        <v xml:space="preserve"> </v>
      </c>
      <c r="AW16" s="16" t="str">
        <f>IF(O16+P16=D16," ","GRESEALA")</f>
        <v xml:space="preserve"> </v>
      </c>
      <c r="AX16" s="16" t="str">
        <f>IF(Q16+S16+T16+U16+V16+W16=D16," ","GRESEALA")</f>
        <v xml:space="preserve"> </v>
      </c>
      <c r="AY16" s="16" t="str">
        <f>IF(X16+Y16+Z16=D16," ","GRESEALA")</f>
        <v xml:space="preserve"> </v>
      </c>
      <c r="AZ16" s="16" t="str">
        <f>IF(AA16+AC16+AE16+AF16+AG16+AH16+AI16+AJ16+AK16+AL16+AR16+AS16&gt;=D16," ","GRESEALA")</f>
        <v xml:space="preserve"> </v>
      </c>
      <c r="BA16" s="16" t="str">
        <f>IF(E17+F17=D17," ","GRESEALA")</f>
        <v xml:space="preserve"> </v>
      </c>
      <c r="BB16" s="22" t="str">
        <f>IF(G17+K17+I17+L17+M17=D17," ","GRESEALA")</f>
        <v xml:space="preserve"> </v>
      </c>
      <c r="BC16" s="16" t="str">
        <f>IF(O17+P17=D17," ","GRESEALA")</f>
        <v xml:space="preserve"> </v>
      </c>
      <c r="BD16" s="16" t="str">
        <f>IF(Q17+S17+T17+U17+V17+W17=D17," ","GRESEALA")</f>
        <v xml:space="preserve"> </v>
      </c>
      <c r="BE16" s="16" t="str">
        <f>IF(X17+Y17+Z17=D17," ","GRESEALA")</f>
        <v xml:space="preserve"> </v>
      </c>
      <c r="BF16" s="22" t="str">
        <f>IF(AA17+AC17+AE17+AF17+AG17+AH17+AI17+AJ17+AK17+AL17+AM17+AN17+AO17+AP17+AQ17+AR17+AS17&gt;=D17," ","GRESEALA")</f>
        <v xml:space="preserve"> </v>
      </c>
      <c r="BG16" s="16" t="str">
        <f>IF(D17&lt;=D15," ","GRESEALA")</f>
        <v xml:space="preserve"> </v>
      </c>
      <c r="BH16" s="16" t="str">
        <f>IF(E17&lt;=E15," ","GRESEALA")</f>
        <v xml:space="preserve"> </v>
      </c>
      <c r="BI16" s="16" t="str">
        <f>IF(F17&lt;=F15," ","GRESEALA")</f>
        <v xml:space="preserve"> </v>
      </c>
      <c r="BJ16" s="16" t="str">
        <f>IF(G17&lt;=G15," ","GRESEALA")</f>
        <v xml:space="preserve"> </v>
      </c>
      <c r="BK16" s="16" t="str">
        <f>IF(K17&lt;=K15," ","GRESEALA")</f>
        <v xml:space="preserve"> </v>
      </c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 t="s">
        <v>184</v>
      </c>
    </row>
    <row r="17" spans="2:223" s="26" customFormat="1" ht="36" x14ac:dyDescent="0.35">
      <c r="B17" s="24" t="s">
        <v>51</v>
      </c>
      <c r="C17" s="25" t="s">
        <v>52</v>
      </c>
      <c r="D17" s="14">
        <f>'luna curenta'!D17+precedent!D17</f>
        <v>429</v>
      </c>
      <c r="E17" s="14">
        <f>'luna curenta'!E17+precedent!E17</f>
        <v>117</v>
      </c>
      <c r="F17" s="14">
        <f>'luna curenta'!F17+precedent!F17</f>
        <v>312</v>
      </c>
      <c r="G17" s="14">
        <f>'luna curenta'!G17+precedent!G17</f>
        <v>83</v>
      </c>
      <c r="H17" s="14">
        <f>'luna curenta'!H17+precedent!H17</f>
        <v>34</v>
      </c>
      <c r="I17" s="14">
        <f>'luna curenta'!I17+precedent!I17</f>
        <v>0</v>
      </c>
      <c r="J17" s="14">
        <f>'luna curenta'!J17+precedent!J17</f>
        <v>0</v>
      </c>
      <c r="K17" s="14">
        <f>'luna curenta'!K17+precedent!K17</f>
        <v>63</v>
      </c>
      <c r="L17" s="14">
        <f>'luna curenta'!L17+precedent!L17</f>
        <v>60</v>
      </c>
      <c r="M17" s="14">
        <f>'luna curenta'!M17+precedent!M17</f>
        <v>223</v>
      </c>
      <c r="N17" s="14">
        <f>'luna curenta'!N17+precedent!N17</f>
        <v>78</v>
      </c>
      <c r="O17" s="14">
        <f>'luna curenta'!O17+precedent!O17</f>
        <v>214</v>
      </c>
      <c r="P17" s="14">
        <f>'luna curenta'!P17+precedent!P17</f>
        <v>215</v>
      </c>
      <c r="Q17" s="14">
        <f>'luna curenta'!Q17+precedent!Q17</f>
        <v>77</v>
      </c>
      <c r="R17" s="14">
        <f>'luna curenta'!R17+precedent!R17</f>
        <v>11</v>
      </c>
      <c r="S17" s="14">
        <f>'luna curenta'!S17+precedent!S17</f>
        <v>151</v>
      </c>
      <c r="T17" s="14">
        <f>'luna curenta'!T17+precedent!T17</f>
        <v>117</v>
      </c>
      <c r="U17" s="14">
        <f>'luna curenta'!U17+precedent!U17</f>
        <v>70</v>
      </c>
      <c r="V17" s="14">
        <f>'luna curenta'!V17+precedent!V17</f>
        <v>4</v>
      </c>
      <c r="W17" s="14">
        <f>'luna curenta'!W17+precedent!W17</f>
        <v>10</v>
      </c>
      <c r="X17" s="14">
        <f>'luna curenta'!X17+precedent!X17</f>
        <v>363</v>
      </c>
      <c r="Y17" s="14">
        <f>'luna curenta'!Y17+precedent!Y17</f>
        <v>66</v>
      </c>
      <c r="Z17" s="14">
        <f>'luna curenta'!Z17+precedent!Z17</f>
        <v>0</v>
      </c>
      <c r="AA17" s="14">
        <f>'luna curenta'!AA17+precedent!AA17</f>
        <v>4</v>
      </c>
      <c r="AB17" s="14">
        <f>'luna curenta'!AB17+precedent!AB17</f>
        <v>0</v>
      </c>
      <c r="AC17" s="14">
        <f>'luna curenta'!AC17+precedent!AC17</f>
        <v>7</v>
      </c>
      <c r="AD17" s="14">
        <f>'luna curenta'!AD17+precedent!AD17</f>
        <v>0</v>
      </c>
      <c r="AE17" s="14">
        <f>'luna curenta'!AE17+precedent!AE17</f>
        <v>0</v>
      </c>
      <c r="AF17" s="14">
        <f>'luna curenta'!AF17+precedent!AF17</f>
        <v>16</v>
      </c>
      <c r="AG17" s="14">
        <f>'luna curenta'!AG17+precedent!AG17</f>
        <v>0</v>
      </c>
      <c r="AH17" s="14">
        <f>'luna curenta'!AH17+precedent!AH17</f>
        <v>0</v>
      </c>
      <c r="AI17" s="14">
        <f>'luna curenta'!AI17+precedent!AI17</f>
        <v>0</v>
      </c>
      <c r="AJ17" s="14">
        <f>'luna curenta'!AJ17+precedent!AJ17</f>
        <v>0</v>
      </c>
      <c r="AK17" s="14">
        <f>'luna curenta'!AK17+precedent!AK17</f>
        <v>0</v>
      </c>
      <c r="AL17" s="14">
        <f>'luna curenta'!AL17+precedent!AL17</f>
        <v>0</v>
      </c>
      <c r="AM17" s="14">
        <f>'luna curenta'!AM17+precedent!AM17</f>
        <v>0</v>
      </c>
      <c r="AN17" s="14">
        <f>'luna curenta'!AN17+precedent!AN17</f>
        <v>0</v>
      </c>
      <c r="AO17" s="14">
        <f>'luna curenta'!AO17+precedent!AO17</f>
        <v>0</v>
      </c>
      <c r="AP17" s="14">
        <f>'luna curenta'!AP17+precedent!AP17</f>
        <v>0</v>
      </c>
      <c r="AQ17" s="14">
        <f>'luna curenta'!AQ17+precedent!AQ17</f>
        <v>0</v>
      </c>
      <c r="AR17" s="14">
        <f>'luna curenta'!AR17+precedent!AR17</f>
        <v>0</v>
      </c>
      <c r="AS17" s="14">
        <f>'luna curenta'!AS17+precedent!AS17</f>
        <v>402</v>
      </c>
      <c r="AT17" s="113"/>
      <c r="AU17" s="16" t="str">
        <f>IF(AK17&lt;=AK15," ","GRESEALA")</f>
        <v xml:space="preserve"> </v>
      </c>
      <c r="AV17" s="16" t="str">
        <f>IF(AL17&lt;=AL15," ","GRESEALA")</f>
        <v xml:space="preserve"> </v>
      </c>
      <c r="AW17" s="16" t="str">
        <f>IF(AR17&lt;=AR15," ","GRESEALA")</f>
        <v xml:space="preserve"> </v>
      </c>
      <c r="AX17" s="16" t="str">
        <f>IF(AS17&lt;=AS15," ","GRESEALA")</f>
        <v xml:space="preserve"> </v>
      </c>
      <c r="AY17" s="22" t="str">
        <f>IF(AS17&lt;=AS15," ","GRESEALA")</f>
        <v xml:space="preserve"> </v>
      </c>
      <c r="AZ17" s="16" t="str">
        <f>IF(M17&lt;=M15," ","GRESEALA")</f>
        <v xml:space="preserve"> </v>
      </c>
      <c r="BA17" s="16" t="str">
        <f>IF(N17&lt;=N15," ","GRESEALA")</f>
        <v xml:space="preserve"> </v>
      </c>
      <c r="BB17" s="16" t="str">
        <f>IF(O17&lt;=O15," ","GRESEALA")</f>
        <v xml:space="preserve"> </v>
      </c>
      <c r="BC17" s="16" t="str">
        <f>IF(P17&lt;=P15," ","GRESEALA")</f>
        <v xml:space="preserve"> </v>
      </c>
      <c r="BD17" s="16" t="str">
        <f>IF(Q17&lt;=Q15," ","GRESEALA")</f>
        <v xml:space="preserve"> </v>
      </c>
      <c r="BE17" s="16" t="str">
        <f t="shared" ref="BE17:BK17" si="0">IF(S17&lt;=S15," ","GRESEALA")</f>
        <v xml:space="preserve"> </v>
      </c>
      <c r="BF17" s="16" t="str">
        <f t="shared" si="0"/>
        <v xml:space="preserve"> </v>
      </c>
      <c r="BG17" s="16" t="str">
        <f t="shared" si="0"/>
        <v xml:space="preserve"> </v>
      </c>
      <c r="BH17" s="16" t="str">
        <f t="shared" si="0"/>
        <v xml:space="preserve"> </v>
      </c>
      <c r="BI17" s="16" t="str">
        <f t="shared" si="0"/>
        <v xml:space="preserve"> </v>
      </c>
      <c r="BJ17" s="16" t="str">
        <f t="shared" si="0"/>
        <v xml:space="preserve"> </v>
      </c>
      <c r="BK17" s="16" t="str">
        <f t="shared" si="0"/>
        <v xml:space="preserve"> </v>
      </c>
      <c r="BL17" s="12"/>
      <c r="HO17" s="12" t="s">
        <v>185</v>
      </c>
    </row>
    <row r="18" spans="2:223" x14ac:dyDescent="0.35">
      <c r="B18" s="19" t="s">
        <v>53</v>
      </c>
      <c r="C18" s="27" t="s">
        <v>54</v>
      </c>
      <c r="D18" s="28">
        <f>'luna curenta'!D18+precedent!D18</f>
        <v>141</v>
      </c>
      <c r="E18" s="21">
        <f>'luna curenta'!E18+precedent!E18</f>
        <v>48</v>
      </c>
      <c r="F18" s="21">
        <f>'luna curenta'!F18+precedent!F18</f>
        <v>93</v>
      </c>
      <c r="G18" s="21">
        <f>'luna curenta'!G18+precedent!G18</f>
        <v>27</v>
      </c>
      <c r="H18" s="21">
        <f>'luna curenta'!H18+precedent!H18</f>
        <v>20</v>
      </c>
      <c r="I18" s="21">
        <f>'luna curenta'!I18+precedent!I18</f>
        <v>0</v>
      </c>
      <c r="J18" s="21">
        <f>'luna curenta'!J18+precedent!J18</f>
        <v>0</v>
      </c>
      <c r="K18" s="21">
        <f>'luna curenta'!K18+precedent!K18</f>
        <v>10</v>
      </c>
      <c r="L18" s="21">
        <f>'luna curenta'!L18+precedent!L18</f>
        <v>13</v>
      </c>
      <c r="M18" s="21">
        <f>'luna curenta'!M18+precedent!M18</f>
        <v>91</v>
      </c>
      <c r="N18" s="21">
        <f>'luna curenta'!N18+precedent!N18</f>
        <v>40</v>
      </c>
      <c r="O18" s="21">
        <f>'luna curenta'!O18+precedent!O18</f>
        <v>76</v>
      </c>
      <c r="P18" s="21">
        <f>'luna curenta'!P18+precedent!P18</f>
        <v>65</v>
      </c>
      <c r="Q18" s="21">
        <f>'luna curenta'!Q18+precedent!Q18</f>
        <v>11</v>
      </c>
      <c r="R18" s="21">
        <f>'luna curenta'!R18+precedent!R18</f>
        <v>0</v>
      </c>
      <c r="S18" s="21">
        <f>'luna curenta'!S18+precedent!S18</f>
        <v>39</v>
      </c>
      <c r="T18" s="21">
        <f>'luna curenta'!T18+precedent!T18</f>
        <v>47</v>
      </c>
      <c r="U18" s="21">
        <f>'luna curenta'!U18+precedent!U18</f>
        <v>31</v>
      </c>
      <c r="V18" s="21">
        <f>'luna curenta'!V18+precedent!V18</f>
        <v>7</v>
      </c>
      <c r="W18" s="21">
        <f>'luna curenta'!W18+precedent!W18</f>
        <v>6</v>
      </c>
      <c r="X18" s="21">
        <f>'luna curenta'!X18+precedent!X18</f>
        <v>116</v>
      </c>
      <c r="Y18" s="21">
        <f>'luna curenta'!Y18+precedent!Y18</f>
        <v>25</v>
      </c>
      <c r="Z18" s="21">
        <f>'luna curenta'!Z18+precedent!Z18</f>
        <v>0</v>
      </c>
      <c r="AA18" s="21">
        <f>'luna curenta'!AA18+precedent!AA18</f>
        <v>4</v>
      </c>
      <c r="AB18" s="21">
        <f>'luna curenta'!AB18+precedent!AB18</f>
        <v>0</v>
      </c>
      <c r="AC18" s="21">
        <f>'luna curenta'!AC18+precedent!AC18</f>
        <v>7</v>
      </c>
      <c r="AD18" s="21">
        <f>'luna curenta'!AD18+precedent!AD18</f>
        <v>0</v>
      </c>
      <c r="AE18" s="21">
        <f>'luna curenta'!AE18+precedent!AE18</f>
        <v>0</v>
      </c>
      <c r="AF18" s="21">
        <f>'luna curenta'!AF18+precedent!AF18</f>
        <v>1</v>
      </c>
      <c r="AG18" s="21">
        <f>'luna curenta'!AG18+precedent!AG18</f>
        <v>0</v>
      </c>
      <c r="AH18" s="21">
        <f>'luna curenta'!AH18+precedent!AH18</f>
        <v>0</v>
      </c>
      <c r="AI18" s="21">
        <f>'luna curenta'!AI18+precedent!AI18</f>
        <v>0</v>
      </c>
      <c r="AJ18" s="21">
        <f>'luna curenta'!AJ18+precedent!AJ18</f>
        <v>0</v>
      </c>
      <c r="AK18" s="21">
        <f>'luna curenta'!AK18+precedent!AK18</f>
        <v>0</v>
      </c>
      <c r="AL18" s="21">
        <f>'luna curenta'!AL18+precedent!AL18</f>
        <v>0</v>
      </c>
      <c r="AM18" s="21">
        <f>'luna curenta'!AM18+precedent!AM18</f>
        <v>0</v>
      </c>
      <c r="AN18" s="21">
        <f>'luna curenta'!AN18+precedent!AN18</f>
        <v>0</v>
      </c>
      <c r="AO18" s="21">
        <f>'luna curenta'!AO18+precedent!AO18</f>
        <v>0</v>
      </c>
      <c r="AP18" s="21">
        <f>'luna curenta'!AP18+precedent!AP18</f>
        <v>0</v>
      </c>
      <c r="AQ18" s="21">
        <f>'luna curenta'!AQ18+precedent!AQ18</f>
        <v>0</v>
      </c>
      <c r="AR18" s="21">
        <f>'luna curenta'!AR18+precedent!AR18</f>
        <v>0</v>
      </c>
      <c r="AS18" s="21">
        <f>'luna curenta'!AS18+precedent!AS18</f>
        <v>129</v>
      </c>
      <c r="AT18" s="113"/>
      <c r="AU18" s="16" t="str">
        <f t="shared" ref="AU18:BB18" si="1">IF(AC17&lt;=AC15," ","GRESEALA")</f>
        <v xml:space="preserve"> </v>
      </c>
      <c r="AV18" s="16" t="str">
        <f t="shared" si="1"/>
        <v xml:space="preserve"> </v>
      </c>
      <c r="AW18" s="16" t="str">
        <f t="shared" si="1"/>
        <v xml:space="preserve"> </v>
      </c>
      <c r="AX18" s="16" t="str">
        <f t="shared" si="1"/>
        <v xml:space="preserve"> </v>
      </c>
      <c r="AY18" s="16" t="str">
        <f t="shared" si="1"/>
        <v xml:space="preserve"> </v>
      </c>
      <c r="AZ18" s="16" t="str">
        <f t="shared" si="1"/>
        <v xml:space="preserve"> </v>
      </c>
      <c r="BA18" s="16" t="str">
        <f t="shared" si="1"/>
        <v xml:space="preserve"> </v>
      </c>
      <c r="BB18" s="16" t="str">
        <f t="shared" si="1"/>
        <v xml:space="preserve"> </v>
      </c>
      <c r="BC18" s="16" t="str">
        <f>IF(D18&lt;=D16," ","GRESEALA")</f>
        <v xml:space="preserve"> </v>
      </c>
      <c r="BD18" s="16" t="str">
        <f>IF(E18&lt;=E16," ","GRESEALA")</f>
        <v xml:space="preserve"> </v>
      </c>
      <c r="BE18" s="16" t="str">
        <f>IF(F18&lt;=F16," ","GRESEALA")</f>
        <v xml:space="preserve"> </v>
      </c>
      <c r="BF18" s="16" t="str">
        <f>IF(G18&lt;=G16," ","GRESEALA")</f>
        <v xml:space="preserve"> </v>
      </c>
      <c r="BG18" s="16" t="str">
        <f>IF(H18&lt;=H16," ","GRESEALA")</f>
        <v xml:space="preserve"> </v>
      </c>
      <c r="BH18" s="16" t="str">
        <f>IF(K18&lt;=K16," ","GRESEALA")</f>
        <v xml:space="preserve"> </v>
      </c>
      <c r="BI18" s="22" t="str">
        <f>IF(L18&lt;=L16," ","GRESEALA")</f>
        <v xml:space="preserve"> </v>
      </c>
      <c r="BJ18" s="16" t="str">
        <f>IF(M18&lt;=M16," ","GRESEALA")</f>
        <v xml:space="preserve"> </v>
      </c>
      <c r="BK18" s="16" t="str">
        <f>IF(N18&lt;=N16," ","GRESEALA")</f>
        <v xml:space="preserve"> </v>
      </c>
    </row>
    <row r="19" spans="2:223" s="33" customFormat="1" ht="36" x14ac:dyDescent="0.35">
      <c r="B19" s="29" t="s">
        <v>55</v>
      </c>
      <c r="C19" s="30" t="s">
        <v>56</v>
      </c>
      <c r="D19" s="31">
        <f>'luna curenta'!D19+precedent!D19</f>
        <v>138</v>
      </c>
      <c r="E19" s="32">
        <f>'luna curenta'!E19+precedent!E19</f>
        <v>47</v>
      </c>
      <c r="F19" s="32">
        <f>'luna curenta'!F19+precedent!F19</f>
        <v>91</v>
      </c>
      <c r="G19" s="32">
        <f>'luna curenta'!G19+precedent!G19</f>
        <v>27</v>
      </c>
      <c r="H19" s="32">
        <f>'luna curenta'!H19+precedent!H19</f>
        <v>20</v>
      </c>
      <c r="I19" s="32">
        <f>'luna curenta'!I19+precedent!I19</f>
        <v>0</v>
      </c>
      <c r="J19" s="32">
        <f>'luna curenta'!J19+precedent!J19</f>
        <v>0</v>
      </c>
      <c r="K19" s="32">
        <f>'luna curenta'!K19+precedent!K19</f>
        <v>9</v>
      </c>
      <c r="L19" s="32">
        <f>'luna curenta'!L19+precedent!L19</f>
        <v>12</v>
      </c>
      <c r="M19" s="32">
        <f>'luna curenta'!M19+precedent!M19</f>
        <v>90</v>
      </c>
      <c r="N19" s="32">
        <f>'luna curenta'!N19+precedent!N19</f>
        <v>39</v>
      </c>
      <c r="O19" s="32">
        <f>'luna curenta'!O19+precedent!O19</f>
        <v>76</v>
      </c>
      <c r="P19" s="32">
        <f>'luna curenta'!P19+precedent!P19</f>
        <v>62</v>
      </c>
      <c r="Q19" s="32">
        <f>'luna curenta'!Q19+precedent!Q19</f>
        <v>11</v>
      </c>
      <c r="R19" s="32">
        <f>'luna curenta'!R19+precedent!R19</f>
        <v>0</v>
      </c>
      <c r="S19" s="32">
        <f>'luna curenta'!S19+precedent!S19</f>
        <v>38</v>
      </c>
      <c r="T19" s="32">
        <f>'luna curenta'!T19+precedent!T19</f>
        <v>46</v>
      </c>
      <c r="U19" s="32">
        <f>'luna curenta'!U19+precedent!U19</f>
        <v>31</v>
      </c>
      <c r="V19" s="32">
        <f>'luna curenta'!V19+precedent!V19</f>
        <v>7</v>
      </c>
      <c r="W19" s="32">
        <f>'luna curenta'!W19+precedent!W19</f>
        <v>5</v>
      </c>
      <c r="X19" s="32">
        <f>'luna curenta'!X19+precedent!X19</f>
        <v>116</v>
      </c>
      <c r="Y19" s="32">
        <f>'luna curenta'!Y19+precedent!Y19</f>
        <v>22</v>
      </c>
      <c r="Z19" s="32">
        <f>'luna curenta'!Z19+precedent!Z19</f>
        <v>0</v>
      </c>
      <c r="AA19" s="32">
        <f>'luna curenta'!AA19+precedent!AA19</f>
        <v>4</v>
      </c>
      <c r="AB19" s="32">
        <f>'luna curenta'!AB19+precedent!AB19</f>
        <v>0</v>
      </c>
      <c r="AC19" s="32">
        <f>'luna curenta'!AC19+precedent!AC19</f>
        <v>7</v>
      </c>
      <c r="AD19" s="32">
        <f>'luna curenta'!AD19+precedent!AD19</f>
        <v>0</v>
      </c>
      <c r="AE19" s="32">
        <f>'luna curenta'!AE19+precedent!AE19</f>
        <v>0</v>
      </c>
      <c r="AF19" s="32">
        <f>'luna curenta'!AF19+precedent!AF19</f>
        <v>1</v>
      </c>
      <c r="AG19" s="32">
        <f>'luna curenta'!AG19+precedent!AG19</f>
        <v>0</v>
      </c>
      <c r="AH19" s="32">
        <f>'luna curenta'!AH19+precedent!AH19</f>
        <v>0</v>
      </c>
      <c r="AI19" s="32">
        <f>'luna curenta'!AI19+precedent!AI19</f>
        <v>0</v>
      </c>
      <c r="AJ19" s="32">
        <f>'luna curenta'!AJ19+precedent!AJ19</f>
        <v>0</v>
      </c>
      <c r="AK19" s="32">
        <f>'luna curenta'!AK19+precedent!AK19</f>
        <v>0</v>
      </c>
      <c r="AL19" s="32">
        <f>'luna curenta'!AL19+precedent!AL19</f>
        <v>0</v>
      </c>
      <c r="AM19" s="32">
        <f>'luna curenta'!AM19+precedent!AM19</f>
        <v>0</v>
      </c>
      <c r="AN19" s="32">
        <f>'luna curenta'!AN19+precedent!AN19</f>
        <v>0</v>
      </c>
      <c r="AO19" s="32">
        <f>'luna curenta'!AO19+precedent!AO19</f>
        <v>0</v>
      </c>
      <c r="AP19" s="32">
        <f>'luna curenta'!AP19+precedent!AP19</f>
        <v>0</v>
      </c>
      <c r="AQ19" s="32">
        <f>'luna curenta'!AQ19+precedent!AQ19</f>
        <v>0</v>
      </c>
      <c r="AR19" s="32">
        <f>'luna curenta'!AR19+precedent!AR19</f>
        <v>0</v>
      </c>
      <c r="AS19" s="32">
        <f>'luna curenta'!AS19+precedent!AS19</f>
        <v>126</v>
      </c>
      <c r="AT19" s="36"/>
      <c r="AU19" s="16" t="str">
        <f>IF(O18&lt;=O16," ","GRESEALA")</f>
        <v xml:space="preserve"> </v>
      </c>
      <c r="AV19" s="16" t="str">
        <f>IF(P18&lt;=P16," ","GRESEALA")</f>
        <v xml:space="preserve"> </v>
      </c>
      <c r="AW19" s="16" t="str">
        <f>IF(Q18&lt;=Q16," ","GRESEALA")</f>
        <v xml:space="preserve"> </v>
      </c>
      <c r="AX19" s="16" t="str">
        <f t="shared" ref="AX19:BK19" si="2">IF(S18&lt;=S16," ","GRESEALA")</f>
        <v xml:space="preserve"> </v>
      </c>
      <c r="AY19" s="16" t="str">
        <f t="shared" si="2"/>
        <v xml:space="preserve"> </v>
      </c>
      <c r="AZ19" s="16" t="str">
        <f t="shared" si="2"/>
        <v xml:space="preserve"> </v>
      </c>
      <c r="BA19" s="16" t="str">
        <f t="shared" si="2"/>
        <v xml:space="preserve"> </v>
      </c>
      <c r="BB19" s="16" t="str">
        <f t="shared" si="2"/>
        <v xml:space="preserve"> </v>
      </c>
      <c r="BC19" s="16" t="str">
        <f t="shared" si="2"/>
        <v xml:space="preserve"> </v>
      </c>
      <c r="BD19" s="16" t="str">
        <f t="shared" si="2"/>
        <v xml:space="preserve"> </v>
      </c>
      <c r="BE19" s="16" t="str">
        <f t="shared" si="2"/>
        <v xml:space="preserve"> </v>
      </c>
      <c r="BF19" s="16" t="str">
        <f t="shared" si="2"/>
        <v xml:space="preserve"> </v>
      </c>
      <c r="BG19" s="16" t="str">
        <f t="shared" si="2"/>
        <v xml:space="preserve"> </v>
      </c>
      <c r="BH19" s="16" t="str">
        <f t="shared" si="2"/>
        <v xml:space="preserve"> </v>
      </c>
      <c r="BI19" s="16" t="str">
        <f t="shared" si="2"/>
        <v xml:space="preserve"> </v>
      </c>
      <c r="BJ19" s="16" t="str">
        <f t="shared" si="2"/>
        <v xml:space="preserve"> </v>
      </c>
      <c r="BK19" s="16" t="str">
        <f t="shared" si="2"/>
        <v xml:space="preserve"> </v>
      </c>
      <c r="BL19" s="12"/>
    </row>
    <row r="20" spans="2:223" x14ac:dyDescent="0.35">
      <c r="B20" s="29" t="s">
        <v>57</v>
      </c>
      <c r="C20" s="30" t="s">
        <v>58</v>
      </c>
      <c r="D20" s="31">
        <f>'luna curenta'!D20+precedent!D20</f>
        <v>3</v>
      </c>
      <c r="E20" s="32">
        <f>'luna curenta'!E20+precedent!E20</f>
        <v>1</v>
      </c>
      <c r="F20" s="32">
        <f>'luna curenta'!F20+precedent!F20</f>
        <v>2</v>
      </c>
      <c r="G20" s="32">
        <f>'luna curenta'!G20+precedent!G20</f>
        <v>0</v>
      </c>
      <c r="H20" s="32">
        <f>'luna curenta'!H20+precedent!H20</f>
        <v>0</v>
      </c>
      <c r="I20" s="32">
        <f>'luna curenta'!I20+precedent!I20</f>
        <v>0</v>
      </c>
      <c r="J20" s="32">
        <f>'luna curenta'!J20+precedent!J20</f>
        <v>0</v>
      </c>
      <c r="K20" s="32">
        <f>'luna curenta'!K20+precedent!K20</f>
        <v>1</v>
      </c>
      <c r="L20" s="32">
        <f>'luna curenta'!L20+precedent!L20</f>
        <v>1</v>
      </c>
      <c r="M20" s="32">
        <f>'luna curenta'!M20+precedent!M20</f>
        <v>1</v>
      </c>
      <c r="N20" s="32">
        <f>'luna curenta'!N20+precedent!N20</f>
        <v>1</v>
      </c>
      <c r="O20" s="32">
        <f>'luna curenta'!O20+precedent!O20</f>
        <v>0</v>
      </c>
      <c r="P20" s="32">
        <f>'luna curenta'!P20+precedent!P20</f>
        <v>3</v>
      </c>
      <c r="Q20" s="32">
        <f>'luna curenta'!Q20+precedent!Q20</f>
        <v>0</v>
      </c>
      <c r="R20" s="32">
        <f>'luna curenta'!R20+precedent!R20</f>
        <v>0</v>
      </c>
      <c r="S20" s="32">
        <f>'luna curenta'!S20+precedent!S20</f>
        <v>1</v>
      </c>
      <c r="T20" s="32">
        <f>'luna curenta'!T20+precedent!T20</f>
        <v>1</v>
      </c>
      <c r="U20" s="32">
        <f>'luna curenta'!U20+precedent!U20</f>
        <v>0</v>
      </c>
      <c r="V20" s="32">
        <f>'luna curenta'!V20+precedent!V20</f>
        <v>0</v>
      </c>
      <c r="W20" s="32">
        <f>'luna curenta'!W20+precedent!W20</f>
        <v>1</v>
      </c>
      <c r="X20" s="32">
        <f>'luna curenta'!X20+precedent!X20</f>
        <v>0</v>
      </c>
      <c r="Y20" s="32">
        <f>'luna curenta'!Y20+precedent!Y20</f>
        <v>3</v>
      </c>
      <c r="Z20" s="32">
        <f>'luna curenta'!Z20+precedent!Z20</f>
        <v>0</v>
      </c>
      <c r="AA20" s="32">
        <f>'luna curenta'!AA20+precedent!AA20</f>
        <v>0</v>
      </c>
      <c r="AB20" s="32">
        <f>'luna curenta'!AB20+precedent!AB20</f>
        <v>0</v>
      </c>
      <c r="AC20" s="32">
        <f>'luna curenta'!AC20+precedent!AC20</f>
        <v>0</v>
      </c>
      <c r="AD20" s="32">
        <f>'luna curenta'!AD20+precedent!AD20</f>
        <v>0</v>
      </c>
      <c r="AE20" s="32">
        <f>'luna curenta'!AE20+precedent!AE20</f>
        <v>0</v>
      </c>
      <c r="AF20" s="32">
        <f>'luna curenta'!AF20+precedent!AF20</f>
        <v>0</v>
      </c>
      <c r="AG20" s="32">
        <f>'luna curenta'!AG20+precedent!AG20</f>
        <v>0</v>
      </c>
      <c r="AH20" s="32">
        <f>'luna curenta'!AH20+precedent!AH20</f>
        <v>0</v>
      </c>
      <c r="AI20" s="32">
        <f>'luna curenta'!AI20+precedent!AI20</f>
        <v>0</v>
      </c>
      <c r="AJ20" s="32">
        <f>'luna curenta'!AJ20+precedent!AJ20</f>
        <v>0</v>
      </c>
      <c r="AK20" s="32">
        <f>'luna curenta'!AK20+precedent!AK20</f>
        <v>0</v>
      </c>
      <c r="AL20" s="32">
        <f>'luna curenta'!AL20+precedent!AL20</f>
        <v>0</v>
      </c>
      <c r="AM20" s="32">
        <f>'luna curenta'!AM20+precedent!AM20</f>
        <v>0</v>
      </c>
      <c r="AN20" s="32">
        <f>'luna curenta'!AN20+precedent!AN20</f>
        <v>0</v>
      </c>
      <c r="AO20" s="32">
        <f>'luna curenta'!AO20+precedent!AO20</f>
        <v>0</v>
      </c>
      <c r="AP20" s="32">
        <f>'luna curenta'!AP20+precedent!AP20</f>
        <v>0</v>
      </c>
      <c r="AQ20" s="32">
        <f>'luna curenta'!AQ20+precedent!AQ20</f>
        <v>0</v>
      </c>
      <c r="AR20" s="32">
        <f>'luna curenta'!AR20+precedent!AR20</f>
        <v>0</v>
      </c>
      <c r="AS20" s="32">
        <f>'luna curenta'!AS20+precedent!AS20</f>
        <v>3</v>
      </c>
      <c r="AT20" s="36"/>
      <c r="AU20" s="16" t="str">
        <f t="shared" ref="AU20:AZ20" si="3">IF(AG18&lt;=AG16," ","GRESEALA")</f>
        <v xml:space="preserve"> </v>
      </c>
      <c r="AV20" s="16" t="str">
        <f t="shared" si="3"/>
        <v xml:space="preserve"> </v>
      </c>
      <c r="AW20" s="16" t="str">
        <f t="shared" si="3"/>
        <v xml:space="preserve"> </v>
      </c>
      <c r="AX20" s="16" t="str">
        <f t="shared" si="3"/>
        <v xml:space="preserve"> </v>
      </c>
      <c r="AY20" s="16" t="str">
        <f t="shared" si="3"/>
        <v xml:space="preserve"> </v>
      </c>
      <c r="AZ20" s="16" t="str">
        <f t="shared" si="3"/>
        <v xml:space="preserve"> </v>
      </c>
      <c r="BA20" s="16" t="str">
        <f t="shared" ref="BA20:BB20" si="4">IF(AR18&lt;=AR16," ","GRESEALA")</f>
        <v xml:space="preserve"> </v>
      </c>
      <c r="BB20" s="16" t="str">
        <f t="shared" si="4"/>
        <v xml:space="preserve"> </v>
      </c>
      <c r="BC20" s="16" t="str">
        <f>IF(E19+E20=E18," ","GRESEALA")</f>
        <v xml:space="preserve"> </v>
      </c>
      <c r="BD20" s="16" t="str">
        <f>IF(F19+F20=F18," ","GRESEALA")</f>
        <v xml:space="preserve"> </v>
      </c>
      <c r="BE20" s="16" t="str">
        <f>IF(G19+G20=G18," ","GRESEALA")</f>
        <v xml:space="preserve"> </v>
      </c>
      <c r="BF20" s="16" t="str">
        <f>IF(H19+H20=H18," ","GRESEALA")</f>
        <v xml:space="preserve"> </v>
      </c>
      <c r="BG20" s="16" t="str">
        <f>IF(K19+K20=K18," ","GRESEALA")</f>
        <v xml:space="preserve"> </v>
      </c>
      <c r="BH20" s="22" t="str">
        <f>IF(L19+L20=L18," ","GRESEALA")</f>
        <v xml:space="preserve"> </v>
      </c>
      <c r="BI20" s="16" t="str">
        <f>IF(M19+M20=M18," ","GRESEALA")</f>
        <v xml:space="preserve"> </v>
      </c>
      <c r="BJ20" s="16" t="str">
        <f>IF(N19+N20=N18," ","GRESEALA")</f>
        <v xml:space="preserve"> </v>
      </c>
      <c r="BK20" s="16" t="str">
        <f>IF(O19+O20=O18," ","GRESEALA")</f>
        <v xml:space="preserve"> </v>
      </c>
    </row>
    <row r="21" spans="2:223" s="37" customFormat="1" ht="36" x14ac:dyDescent="0.35">
      <c r="B21" s="34" t="s">
        <v>59</v>
      </c>
      <c r="C21" s="30" t="s">
        <v>60</v>
      </c>
      <c r="D21" s="35">
        <f>'luna curenta'!D21+precedent!D21</f>
        <v>0</v>
      </c>
      <c r="E21" s="36">
        <f>'luna curenta'!E21+precedent!E21</f>
        <v>0</v>
      </c>
      <c r="F21" s="36">
        <f>'luna curenta'!F21+precedent!F21</f>
        <v>0</v>
      </c>
      <c r="G21" s="36">
        <f>'luna curenta'!G21+precedent!G21</f>
        <v>0</v>
      </c>
      <c r="H21" s="36">
        <f>'luna curenta'!H21+precedent!H21</f>
        <v>0</v>
      </c>
      <c r="I21" s="36">
        <f>'luna curenta'!I21+precedent!I21</f>
        <v>0</v>
      </c>
      <c r="J21" s="36">
        <f>'luna curenta'!J21+precedent!J21</f>
        <v>0</v>
      </c>
      <c r="K21" s="36">
        <f>'luna curenta'!K21+precedent!K21</f>
        <v>0</v>
      </c>
      <c r="L21" s="36">
        <f>'luna curenta'!L21+precedent!L21</f>
        <v>0</v>
      </c>
      <c r="M21" s="36">
        <f>'luna curenta'!M21+precedent!M21</f>
        <v>0</v>
      </c>
      <c r="N21" s="36">
        <f>'luna curenta'!N21+precedent!N21</f>
        <v>0</v>
      </c>
      <c r="O21" s="36">
        <f>'luna curenta'!O21+precedent!O21</f>
        <v>0</v>
      </c>
      <c r="P21" s="36">
        <f>'luna curenta'!P21+precedent!P21</f>
        <v>0</v>
      </c>
      <c r="Q21" s="36">
        <f>'luna curenta'!Q21+precedent!Q21</f>
        <v>0</v>
      </c>
      <c r="R21" s="36">
        <f>'luna curenta'!R21+precedent!R21</f>
        <v>0</v>
      </c>
      <c r="S21" s="36">
        <f>'luna curenta'!S21+precedent!S21</f>
        <v>0</v>
      </c>
      <c r="T21" s="36">
        <f>'luna curenta'!T21+precedent!T21</f>
        <v>0</v>
      </c>
      <c r="U21" s="36">
        <f>'luna curenta'!U21+precedent!U21</f>
        <v>0</v>
      </c>
      <c r="V21" s="36">
        <f>'luna curenta'!V21+precedent!V21</f>
        <v>0</v>
      </c>
      <c r="W21" s="36">
        <f>'luna curenta'!W21+precedent!W21</f>
        <v>0</v>
      </c>
      <c r="X21" s="36">
        <f>'luna curenta'!X21+precedent!X21</f>
        <v>0</v>
      </c>
      <c r="Y21" s="36">
        <f>'luna curenta'!Y21+precedent!Y21</f>
        <v>0</v>
      </c>
      <c r="Z21" s="36">
        <f>'luna curenta'!Z21+precedent!Z21</f>
        <v>0</v>
      </c>
      <c r="AA21" s="36">
        <f>'luna curenta'!AA21+precedent!AA21</f>
        <v>0</v>
      </c>
      <c r="AB21" s="36">
        <f>'luna curenta'!AB21+precedent!AB21</f>
        <v>0</v>
      </c>
      <c r="AC21" s="36">
        <f>'luna curenta'!AC21+precedent!AC21</f>
        <v>0</v>
      </c>
      <c r="AD21" s="36">
        <f>'luna curenta'!AD21+precedent!AD21</f>
        <v>0</v>
      </c>
      <c r="AE21" s="36">
        <f>'luna curenta'!AE21+precedent!AE21</f>
        <v>0</v>
      </c>
      <c r="AF21" s="36">
        <f>'luna curenta'!AF21+precedent!AF21</f>
        <v>0</v>
      </c>
      <c r="AG21" s="36">
        <f>'luna curenta'!AG21+precedent!AG21</f>
        <v>0</v>
      </c>
      <c r="AH21" s="36">
        <f>'luna curenta'!AH21+precedent!AH21</f>
        <v>0</v>
      </c>
      <c r="AI21" s="36">
        <f>'luna curenta'!AI21+precedent!AI21</f>
        <v>0</v>
      </c>
      <c r="AJ21" s="36">
        <f>'luna curenta'!AJ21+precedent!AJ21</f>
        <v>0</v>
      </c>
      <c r="AK21" s="36">
        <f>'luna curenta'!AK21+precedent!AK21</f>
        <v>0</v>
      </c>
      <c r="AL21" s="36">
        <f>'luna curenta'!AL21+precedent!AL21</f>
        <v>0</v>
      </c>
      <c r="AM21" s="36">
        <f>'luna curenta'!AM21+precedent!AM21</f>
        <v>0</v>
      </c>
      <c r="AN21" s="36">
        <f>'luna curenta'!AN21+precedent!AN21</f>
        <v>0</v>
      </c>
      <c r="AO21" s="36">
        <f>'luna curenta'!AO21+precedent!AO21</f>
        <v>0</v>
      </c>
      <c r="AP21" s="36">
        <f>'luna curenta'!AP21+precedent!AP21</f>
        <v>0</v>
      </c>
      <c r="AQ21" s="36">
        <f>'luna curenta'!AQ21+precedent!AQ21</f>
        <v>0</v>
      </c>
      <c r="AR21" s="36">
        <f>'luna curenta'!AR21+precedent!AR21</f>
        <v>0</v>
      </c>
      <c r="AS21" s="36">
        <f>'luna curenta'!AS21+precedent!AS21</f>
        <v>0</v>
      </c>
      <c r="AT21" s="36"/>
      <c r="AU21" s="16" t="str">
        <f>IF(P19+P20=P18," ","GRESEALA")</f>
        <v xml:space="preserve"> </v>
      </c>
      <c r="AV21" s="16" t="str">
        <f>IF(Q19+Q20=Q18," ","GRESEALA")</f>
        <v xml:space="preserve"> </v>
      </c>
      <c r="AW21" s="16" t="str">
        <f t="shared" ref="AW21:BK21" si="5">IF(S19+S20=S18," ","GRESEALA")</f>
        <v xml:space="preserve"> </v>
      </c>
      <c r="AX21" s="16" t="str">
        <f t="shared" si="5"/>
        <v xml:space="preserve"> </v>
      </c>
      <c r="AY21" s="16" t="str">
        <f t="shared" si="5"/>
        <v xml:space="preserve"> </v>
      </c>
      <c r="AZ21" s="16" t="str">
        <f t="shared" si="5"/>
        <v xml:space="preserve"> </v>
      </c>
      <c r="BA21" s="16" t="str">
        <f t="shared" si="5"/>
        <v xml:space="preserve"> </v>
      </c>
      <c r="BB21" s="16" t="str">
        <f t="shared" si="5"/>
        <v xml:space="preserve"> </v>
      </c>
      <c r="BC21" s="16" t="str">
        <f t="shared" si="5"/>
        <v xml:space="preserve"> </v>
      </c>
      <c r="BD21" s="16" t="str">
        <f t="shared" si="5"/>
        <v xml:space="preserve"> </v>
      </c>
      <c r="BE21" s="16" t="str">
        <f t="shared" si="5"/>
        <v xml:space="preserve"> </v>
      </c>
      <c r="BF21" s="16" t="str">
        <f t="shared" si="5"/>
        <v xml:space="preserve"> </v>
      </c>
      <c r="BG21" s="16" t="str">
        <f t="shared" si="5"/>
        <v xml:space="preserve"> </v>
      </c>
      <c r="BH21" s="16" t="str">
        <f t="shared" si="5"/>
        <v xml:space="preserve"> </v>
      </c>
      <c r="BI21" s="16" t="str">
        <f t="shared" si="5"/>
        <v xml:space="preserve"> </v>
      </c>
      <c r="BJ21" s="16" t="str">
        <f t="shared" si="5"/>
        <v xml:space="preserve"> </v>
      </c>
      <c r="BK21" s="16" t="str">
        <f t="shared" si="5"/>
        <v xml:space="preserve"> </v>
      </c>
    </row>
    <row r="22" spans="2:223" s="37" customFormat="1" ht="54" x14ac:dyDescent="0.35">
      <c r="B22" s="19" t="s">
        <v>61</v>
      </c>
      <c r="C22" s="38" t="s">
        <v>62</v>
      </c>
      <c r="D22" s="28">
        <f>'luna curenta'!D22+precedent!D22</f>
        <v>0</v>
      </c>
      <c r="E22" s="21">
        <f>'luna curenta'!E22+precedent!E22</f>
        <v>0</v>
      </c>
      <c r="F22" s="21">
        <f>'luna curenta'!F22+precedent!F22</f>
        <v>0</v>
      </c>
      <c r="G22" s="21">
        <f>'luna curenta'!G22+precedent!G22</f>
        <v>0</v>
      </c>
      <c r="H22" s="21">
        <f>'luna curenta'!H22+precedent!H22</f>
        <v>0</v>
      </c>
      <c r="I22" s="21">
        <f>'luna curenta'!I22+precedent!I22</f>
        <v>0</v>
      </c>
      <c r="J22" s="21">
        <f>'luna curenta'!J22+precedent!J22</f>
        <v>0</v>
      </c>
      <c r="K22" s="21">
        <f>'luna curenta'!K22+precedent!K22</f>
        <v>0</v>
      </c>
      <c r="L22" s="21">
        <f>'luna curenta'!L22+precedent!L22</f>
        <v>0</v>
      </c>
      <c r="M22" s="21">
        <f>'luna curenta'!M22+precedent!M22</f>
        <v>0</v>
      </c>
      <c r="N22" s="21">
        <f>'luna curenta'!N22+precedent!N22</f>
        <v>0</v>
      </c>
      <c r="O22" s="21">
        <f>'luna curenta'!O22+precedent!O22</f>
        <v>0</v>
      </c>
      <c r="P22" s="21">
        <f>'luna curenta'!P22+precedent!P22</f>
        <v>0</v>
      </c>
      <c r="Q22" s="21">
        <f>'luna curenta'!Q22+precedent!Q22</f>
        <v>0</v>
      </c>
      <c r="R22" s="21">
        <f>'luna curenta'!R22+precedent!R22</f>
        <v>0</v>
      </c>
      <c r="S22" s="21">
        <f>'luna curenta'!S22+precedent!S22</f>
        <v>0</v>
      </c>
      <c r="T22" s="21">
        <f>'luna curenta'!T22+precedent!T22</f>
        <v>0</v>
      </c>
      <c r="U22" s="21">
        <f>'luna curenta'!U22+precedent!U22</f>
        <v>0</v>
      </c>
      <c r="V22" s="21">
        <f>'luna curenta'!V22+precedent!V22</f>
        <v>0</v>
      </c>
      <c r="W22" s="21">
        <f>'luna curenta'!W22+precedent!W22</f>
        <v>0</v>
      </c>
      <c r="X22" s="21">
        <f>'luna curenta'!X22+precedent!X22</f>
        <v>0</v>
      </c>
      <c r="Y22" s="21">
        <f>'luna curenta'!Y22+precedent!Y22</f>
        <v>0</v>
      </c>
      <c r="Z22" s="21">
        <f>'luna curenta'!Z22+precedent!Z22</f>
        <v>0</v>
      </c>
      <c r="AA22" s="21">
        <f>'luna curenta'!AA22+precedent!AA22</f>
        <v>0</v>
      </c>
      <c r="AB22" s="21">
        <f>'luna curenta'!AB22+precedent!AB22</f>
        <v>0</v>
      </c>
      <c r="AC22" s="21">
        <f>'luna curenta'!AC22+precedent!AC22</f>
        <v>0</v>
      </c>
      <c r="AD22" s="21">
        <f>'luna curenta'!AD22+precedent!AD22</f>
        <v>0</v>
      </c>
      <c r="AE22" s="21">
        <f>'luna curenta'!AE22+precedent!AE22</f>
        <v>0</v>
      </c>
      <c r="AF22" s="21">
        <f>'luna curenta'!AF22+precedent!AF22</f>
        <v>0</v>
      </c>
      <c r="AG22" s="21">
        <f>'luna curenta'!AG22+precedent!AG22</f>
        <v>0</v>
      </c>
      <c r="AH22" s="21">
        <f>'luna curenta'!AH22+precedent!AH22</f>
        <v>0</v>
      </c>
      <c r="AI22" s="21">
        <f>'luna curenta'!AI22+precedent!AI22</f>
        <v>0</v>
      </c>
      <c r="AJ22" s="21">
        <f>'luna curenta'!AJ22+precedent!AJ22</f>
        <v>0</v>
      </c>
      <c r="AK22" s="21">
        <f>'luna curenta'!AK22+precedent!AK22</f>
        <v>0</v>
      </c>
      <c r="AL22" s="21">
        <f>'luna curenta'!AL22+precedent!AL22</f>
        <v>0</v>
      </c>
      <c r="AM22" s="21">
        <f>'luna curenta'!AM22+precedent!AM22</f>
        <v>0</v>
      </c>
      <c r="AN22" s="21">
        <f>'luna curenta'!AN22+precedent!AN22</f>
        <v>0</v>
      </c>
      <c r="AO22" s="21">
        <f>'luna curenta'!AO22+precedent!AO22</f>
        <v>0</v>
      </c>
      <c r="AP22" s="21">
        <f>'luna curenta'!AP22+precedent!AP22</f>
        <v>0</v>
      </c>
      <c r="AQ22" s="21">
        <f>'luna curenta'!AQ22+precedent!AQ22</f>
        <v>0</v>
      </c>
      <c r="AR22" s="21">
        <f>'luna curenta'!AR22+precedent!AR22</f>
        <v>0</v>
      </c>
      <c r="AS22" s="21">
        <f>'luna curenta'!AS22+precedent!AS22</f>
        <v>0</v>
      </c>
      <c r="AT22" s="113"/>
      <c r="AU22" s="16" t="str">
        <f>IF(AH19+AH20=AH18," ","GRESEALA")</f>
        <v xml:space="preserve"> </v>
      </c>
      <c r="AV22" s="16" t="str">
        <f>IF(AI19+AI20=AI18," ","GRESEALA")</f>
        <v xml:space="preserve"> </v>
      </c>
      <c r="AW22" s="16" t="str">
        <f>IF(AJ19+AJ20=AJ18," ","GRESEALA")</f>
        <v xml:space="preserve"> </v>
      </c>
      <c r="AX22" s="16" t="str">
        <f>IF(AK19+AK20=AK18," ","GRESEALA")</f>
        <v xml:space="preserve"> </v>
      </c>
      <c r="AY22" s="16" t="str">
        <f>IF(AL19+AL20=AL18," ","GRESEALA")</f>
        <v xml:space="preserve"> </v>
      </c>
      <c r="AZ22" s="16" t="str">
        <f t="shared" ref="AZ22:BA22" si="6">IF(AR19+AR20=AR18," ","GRESEALA")</f>
        <v xml:space="preserve"> </v>
      </c>
      <c r="BA22" s="16" t="str">
        <f t="shared" si="6"/>
        <v xml:space="preserve"> </v>
      </c>
      <c r="BB22" s="16" t="str">
        <f>IF(E18+F18=D18," ","GRESEALA")</f>
        <v xml:space="preserve"> </v>
      </c>
      <c r="BC22" s="16" t="str">
        <f>IF(G18+K18+I18+L18+M18=D18," ","GRESEALA")</f>
        <v xml:space="preserve"> </v>
      </c>
      <c r="BD22" s="16" t="str">
        <f>IF(O18+P18=D18," ","GRESEALA")</f>
        <v xml:space="preserve"> </v>
      </c>
      <c r="BE22" s="16" t="str">
        <f>IF(Q18+S18+T18+U18+V18+W18=D18," ","GRESEALA")</f>
        <v xml:space="preserve"> </v>
      </c>
      <c r="BF22" s="16" t="str">
        <f>IF(X18+Y18+Z18=D18," ","GRESEALA")</f>
        <v xml:space="preserve"> </v>
      </c>
      <c r="BG22" s="16" t="str">
        <f>IF(AA18+AC18+AE18+AF18+AG18+AH18+AI18+AJ18+AK18+AL18+AM18+AN18+AO18+AP18+AQ18+AR18+AS18&gt;=D18," ","GRESEALA")</f>
        <v xml:space="preserve"> </v>
      </c>
      <c r="BH22" s="16" t="str">
        <f>IF(AS18&lt;=D18," ","GRESEALA")</f>
        <v xml:space="preserve"> </v>
      </c>
      <c r="BI22" s="16" t="str">
        <f>IF(H18&lt;=G18," ","GRESEALA")</f>
        <v xml:space="preserve"> </v>
      </c>
      <c r="BJ22" s="16" t="str">
        <f>IF(E23+E24=E22," ","GRESEALA")</f>
        <v xml:space="preserve"> </v>
      </c>
      <c r="BK22" s="16" t="str">
        <f>IF(F23+F24=F22," ","GRESEALA")</f>
        <v xml:space="preserve"> </v>
      </c>
    </row>
    <row r="23" spans="2:223" s="37" customFormat="1" ht="36" x14ac:dyDescent="0.35">
      <c r="B23" s="34" t="s">
        <v>63</v>
      </c>
      <c r="C23" s="40" t="s">
        <v>64</v>
      </c>
      <c r="D23" s="39">
        <f>'luna curenta'!D23+precedent!D23</f>
        <v>0</v>
      </c>
      <c r="E23" s="36">
        <f>'luna curenta'!E23+precedent!E23</f>
        <v>0</v>
      </c>
      <c r="F23" s="36">
        <f>'luna curenta'!F23+precedent!F23</f>
        <v>0</v>
      </c>
      <c r="G23" s="36">
        <f>'luna curenta'!G23+precedent!G23</f>
        <v>0</v>
      </c>
      <c r="H23" s="36">
        <f>'luna curenta'!H23+precedent!H23</f>
        <v>0</v>
      </c>
      <c r="I23" s="36">
        <f>'luna curenta'!I23+precedent!I23</f>
        <v>0</v>
      </c>
      <c r="J23" s="36">
        <f>'luna curenta'!J23+precedent!J23</f>
        <v>0</v>
      </c>
      <c r="K23" s="36">
        <f>'luna curenta'!K23+precedent!K23</f>
        <v>0</v>
      </c>
      <c r="L23" s="36">
        <f>'luna curenta'!L23+precedent!L23</f>
        <v>0</v>
      </c>
      <c r="M23" s="36">
        <f>'luna curenta'!M23+precedent!M23</f>
        <v>0</v>
      </c>
      <c r="N23" s="36">
        <f>'luna curenta'!N23+precedent!N23</f>
        <v>0</v>
      </c>
      <c r="O23" s="36">
        <f>'luna curenta'!O23+precedent!O23</f>
        <v>0</v>
      </c>
      <c r="P23" s="36">
        <f>'luna curenta'!P23+precedent!P23</f>
        <v>0</v>
      </c>
      <c r="Q23" s="36">
        <f>'luna curenta'!Q23+precedent!Q23</f>
        <v>0</v>
      </c>
      <c r="R23" s="36">
        <f>'luna curenta'!R23+precedent!R23</f>
        <v>0</v>
      </c>
      <c r="S23" s="36">
        <f>'luna curenta'!S23+precedent!S23</f>
        <v>0</v>
      </c>
      <c r="T23" s="36">
        <f>'luna curenta'!T23+precedent!T23</f>
        <v>0</v>
      </c>
      <c r="U23" s="36">
        <f>'luna curenta'!U23+precedent!U23</f>
        <v>0</v>
      </c>
      <c r="V23" s="36">
        <f>'luna curenta'!V23+precedent!V23</f>
        <v>0</v>
      </c>
      <c r="W23" s="36">
        <f>'luna curenta'!W23+precedent!W23</f>
        <v>0</v>
      </c>
      <c r="X23" s="36">
        <f>'luna curenta'!X23+precedent!X23</f>
        <v>0</v>
      </c>
      <c r="Y23" s="36">
        <f>'luna curenta'!Y23+precedent!Y23</f>
        <v>0</v>
      </c>
      <c r="Z23" s="36">
        <f>'luna curenta'!Z23+precedent!Z23</f>
        <v>0</v>
      </c>
      <c r="AA23" s="36">
        <f>'luna curenta'!AA23+precedent!AA23</f>
        <v>0</v>
      </c>
      <c r="AB23" s="36">
        <f>'luna curenta'!AB23+precedent!AB23</f>
        <v>0</v>
      </c>
      <c r="AC23" s="36">
        <f>'luna curenta'!AC23+precedent!AC23</f>
        <v>0</v>
      </c>
      <c r="AD23" s="36">
        <f>'luna curenta'!AD23+precedent!AD23</f>
        <v>0</v>
      </c>
      <c r="AE23" s="36">
        <f>'luna curenta'!AE23+precedent!AE23</f>
        <v>0</v>
      </c>
      <c r="AF23" s="36">
        <f>'luna curenta'!AF23+precedent!AF23</f>
        <v>0</v>
      </c>
      <c r="AG23" s="36">
        <f>'luna curenta'!AG23+precedent!AG23</f>
        <v>0</v>
      </c>
      <c r="AH23" s="36">
        <f>'luna curenta'!AH23+precedent!AH23</f>
        <v>0</v>
      </c>
      <c r="AI23" s="36">
        <f>'luna curenta'!AI23+precedent!AI23</f>
        <v>0</v>
      </c>
      <c r="AJ23" s="36">
        <f>'luna curenta'!AJ23+precedent!AJ23</f>
        <v>0</v>
      </c>
      <c r="AK23" s="36">
        <f>'luna curenta'!AK23+precedent!AK23</f>
        <v>0</v>
      </c>
      <c r="AL23" s="36">
        <f>'luna curenta'!AL23+precedent!AL23</f>
        <v>0</v>
      </c>
      <c r="AM23" s="36">
        <f>'luna curenta'!AM23+precedent!AM23</f>
        <v>0</v>
      </c>
      <c r="AN23" s="36">
        <f>'luna curenta'!AN23+precedent!AN23</f>
        <v>0</v>
      </c>
      <c r="AO23" s="36">
        <f>'luna curenta'!AO23+precedent!AO23</f>
        <v>0</v>
      </c>
      <c r="AP23" s="36">
        <f>'luna curenta'!AP23+precedent!AP23</f>
        <v>0</v>
      </c>
      <c r="AQ23" s="36">
        <f>'luna curenta'!AQ23+precedent!AQ23</f>
        <v>0</v>
      </c>
      <c r="AR23" s="36">
        <f>'luna curenta'!AR23+precedent!AR23</f>
        <v>0</v>
      </c>
      <c r="AS23" s="36">
        <f>'luna curenta'!AS23+precedent!AS23</f>
        <v>0</v>
      </c>
      <c r="AT23" s="36"/>
      <c r="AU23" s="16" t="str">
        <f>IF(G23+G24=G22," ","GRESEALA")</f>
        <v xml:space="preserve"> </v>
      </c>
      <c r="AV23" s="16" t="str">
        <f>IF(H23+H24=H22," ","GRESEALA")</f>
        <v xml:space="preserve"> </v>
      </c>
      <c r="AW23" s="16" t="str">
        <f t="shared" ref="AW23:BC23" si="7">IF(K23+K24=K22," ","GRESEALA")</f>
        <v xml:space="preserve"> </v>
      </c>
      <c r="AX23" s="16" t="str">
        <f t="shared" si="7"/>
        <v xml:space="preserve"> </v>
      </c>
      <c r="AY23" s="16" t="str">
        <f t="shared" si="7"/>
        <v xml:space="preserve"> </v>
      </c>
      <c r="AZ23" s="16" t="str">
        <f t="shared" si="7"/>
        <v xml:space="preserve"> </v>
      </c>
      <c r="BA23" s="16" t="str">
        <f t="shared" si="7"/>
        <v xml:space="preserve"> </v>
      </c>
      <c r="BB23" s="16" t="str">
        <f t="shared" si="7"/>
        <v xml:space="preserve"> </v>
      </c>
      <c r="BC23" s="16" t="str">
        <f t="shared" si="7"/>
        <v xml:space="preserve"> </v>
      </c>
      <c r="BD23" s="16" t="str">
        <f t="shared" ref="BD23:BK23" si="8">IF(S23+S24=S22," ","GRESEALA")</f>
        <v xml:space="preserve"> </v>
      </c>
      <c r="BE23" s="16" t="str">
        <f t="shared" si="8"/>
        <v xml:space="preserve"> </v>
      </c>
      <c r="BF23" s="16" t="str">
        <f t="shared" si="8"/>
        <v xml:space="preserve"> </v>
      </c>
      <c r="BG23" s="16" t="str">
        <f t="shared" si="8"/>
        <v xml:space="preserve"> </v>
      </c>
      <c r="BH23" s="16" t="str">
        <f t="shared" si="8"/>
        <v xml:space="preserve"> </v>
      </c>
      <c r="BI23" s="16" t="str">
        <f t="shared" si="8"/>
        <v xml:space="preserve"> </v>
      </c>
      <c r="BJ23" s="16" t="str">
        <f t="shared" si="8"/>
        <v xml:space="preserve"> </v>
      </c>
      <c r="BK23" s="16" t="str">
        <f t="shared" si="8"/>
        <v xml:space="preserve"> </v>
      </c>
    </row>
    <row r="24" spans="2:223" s="37" customFormat="1" ht="36" x14ac:dyDescent="0.35">
      <c r="B24" s="34" t="s">
        <v>65</v>
      </c>
      <c r="C24" s="40" t="s">
        <v>66</v>
      </c>
      <c r="D24" s="39">
        <f>'luna curenta'!D24+precedent!D24</f>
        <v>0</v>
      </c>
      <c r="E24" s="36">
        <f>'luna curenta'!E24+precedent!E24</f>
        <v>0</v>
      </c>
      <c r="F24" s="36">
        <f>'luna curenta'!F24+precedent!F24</f>
        <v>0</v>
      </c>
      <c r="G24" s="36">
        <f>'luna curenta'!G24+precedent!G24</f>
        <v>0</v>
      </c>
      <c r="H24" s="36">
        <f>'luna curenta'!H24+precedent!H24</f>
        <v>0</v>
      </c>
      <c r="I24" s="36">
        <f>'luna curenta'!I24+precedent!I24</f>
        <v>0</v>
      </c>
      <c r="J24" s="36">
        <f>'luna curenta'!J24+precedent!J24</f>
        <v>0</v>
      </c>
      <c r="K24" s="36">
        <f>'luna curenta'!K24+precedent!K24</f>
        <v>0</v>
      </c>
      <c r="L24" s="36">
        <f>'luna curenta'!L24+precedent!L24</f>
        <v>0</v>
      </c>
      <c r="M24" s="36">
        <f>'luna curenta'!M24+precedent!M24</f>
        <v>0</v>
      </c>
      <c r="N24" s="36">
        <f>'luna curenta'!N24+precedent!N24</f>
        <v>0</v>
      </c>
      <c r="O24" s="36">
        <f>'luna curenta'!O24+precedent!O24</f>
        <v>0</v>
      </c>
      <c r="P24" s="36">
        <f>'luna curenta'!P24+precedent!P24</f>
        <v>0</v>
      </c>
      <c r="Q24" s="36">
        <f>'luna curenta'!Q24+precedent!Q24</f>
        <v>0</v>
      </c>
      <c r="R24" s="36">
        <f>'luna curenta'!R24+precedent!R24</f>
        <v>0</v>
      </c>
      <c r="S24" s="36">
        <f>'luna curenta'!S24+precedent!S24</f>
        <v>0</v>
      </c>
      <c r="T24" s="36">
        <f>'luna curenta'!T24+precedent!T24</f>
        <v>0</v>
      </c>
      <c r="U24" s="36">
        <f>'luna curenta'!U24+precedent!U24</f>
        <v>0</v>
      </c>
      <c r="V24" s="36">
        <f>'luna curenta'!V24+precedent!V24</f>
        <v>0</v>
      </c>
      <c r="W24" s="36">
        <f>'luna curenta'!W24+precedent!W24</f>
        <v>0</v>
      </c>
      <c r="X24" s="36">
        <f>'luna curenta'!X24+precedent!X24</f>
        <v>0</v>
      </c>
      <c r="Y24" s="36">
        <f>'luna curenta'!Y24+precedent!Y24</f>
        <v>0</v>
      </c>
      <c r="Z24" s="36">
        <f>'luna curenta'!Z24+precedent!Z24</f>
        <v>0</v>
      </c>
      <c r="AA24" s="36">
        <f>'luna curenta'!AA24+precedent!AA24</f>
        <v>0</v>
      </c>
      <c r="AB24" s="36">
        <f>'luna curenta'!AB24+precedent!AB24</f>
        <v>0</v>
      </c>
      <c r="AC24" s="36">
        <f>'luna curenta'!AC24+precedent!AC24</f>
        <v>0</v>
      </c>
      <c r="AD24" s="36">
        <f>'luna curenta'!AD24+precedent!AD24</f>
        <v>0</v>
      </c>
      <c r="AE24" s="36">
        <f>'luna curenta'!AE24+precedent!AE24</f>
        <v>0</v>
      </c>
      <c r="AF24" s="36">
        <f>'luna curenta'!AF24+precedent!AF24</f>
        <v>0</v>
      </c>
      <c r="AG24" s="36">
        <f>'luna curenta'!AG24+precedent!AG24</f>
        <v>0</v>
      </c>
      <c r="AH24" s="36">
        <f>'luna curenta'!AH24+precedent!AH24</f>
        <v>0</v>
      </c>
      <c r="AI24" s="36">
        <f>'luna curenta'!AI24+precedent!AI24</f>
        <v>0</v>
      </c>
      <c r="AJ24" s="36">
        <f>'luna curenta'!AJ24+precedent!AJ24</f>
        <v>0</v>
      </c>
      <c r="AK24" s="36">
        <f>'luna curenta'!AK24+precedent!AK24</f>
        <v>0</v>
      </c>
      <c r="AL24" s="36">
        <f>'luna curenta'!AL24+precedent!AL24</f>
        <v>0</v>
      </c>
      <c r="AM24" s="36">
        <f>'luna curenta'!AM24+precedent!AM24</f>
        <v>0</v>
      </c>
      <c r="AN24" s="36">
        <f>'luna curenta'!AN24+precedent!AN24</f>
        <v>0</v>
      </c>
      <c r="AO24" s="36">
        <f>'luna curenta'!AO24+precedent!AO24</f>
        <v>0</v>
      </c>
      <c r="AP24" s="36">
        <f>'luna curenta'!AP24+precedent!AP24</f>
        <v>0</v>
      </c>
      <c r="AQ24" s="36">
        <f>'luna curenta'!AQ24+precedent!AQ24</f>
        <v>0</v>
      </c>
      <c r="AR24" s="36">
        <f>'luna curenta'!AR24+precedent!AR24</f>
        <v>0</v>
      </c>
      <c r="AS24" s="36">
        <f>'luna curenta'!AS24+precedent!AS24</f>
        <v>0</v>
      </c>
      <c r="AT24" s="36"/>
      <c r="AU24" s="16" t="str">
        <f t="shared" ref="AU24:BF24" si="9">IF(AA23+AA24=AA22," ","GRESEALA")</f>
        <v xml:space="preserve"> </v>
      </c>
      <c r="AV24" s="16" t="str">
        <f t="shared" si="9"/>
        <v xml:space="preserve"> </v>
      </c>
      <c r="AW24" s="16" t="str">
        <f t="shared" si="9"/>
        <v xml:space="preserve"> </v>
      </c>
      <c r="AX24" s="16" t="str">
        <f t="shared" si="9"/>
        <v xml:space="preserve"> </v>
      </c>
      <c r="AY24" s="16" t="str">
        <f t="shared" si="9"/>
        <v xml:space="preserve"> </v>
      </c>
      <c r="AZ24" s="16" t="str">
        <f t="shared" si="9"/>
        <v xml:space="preserve"> </v>
      </c>
      <c r="BA24" s="16" t="str">
        <f t="shared" si="9"/>
        <v xml:space="preserve"> </v>
      </c>
      <c r="BB24" s="16" t="str">
        <f t="shared" si="9"/>
        <v xml:space="preserve"> </v>
      </c>
      <c r="BC24" s="16" t="str">
        <f t="shared" si="9"/>
        <v xml:space="preserve"> </v>
      </c>
      <c r="BD24" s="16" t="str">
        <f t="shared" si="9"/>
        <v xml:space="preserve"> </v>
      </c>
      <c r="BE24" s="16" t="str">
        <f t="shared" si="9"/>
        <v xml:space="preserve"> </v>
      </c>
      <c r="BF24" s="16" t="str">
        <f t="shared" si="9"/>
        <v xml:space="preserve"> </v>
      </c>
      <c r="BG24" s="16" t="str">
        <f t="shared" ref="BG24:BH24" si="10">IF(AR23+AR24=AR22," ","GRESEALA")</f>
        <v xml:space="preserve"> </v>
      </c>
      <c r="BH24" s="16" t="str">
        <f t="shared" si="10"/>
        <v xml:space="preserve"> </v>
      </c>
      <c r="BI24" s="16" t="str">
        <f>IF(E22+F22=D22," ","GRESEALA")</f>
        <v xml:space="preserve"> </v>
      </c>
      <c r="BJ24" s="16" t="str">
        <f>IF(G22+I22+K22+L22+M22=D22," ","GRESEALA")</f>
        <v xml:space="preserve"> </v>
      </c>
      <c r="BK24" s="16" t="str">
        <f>IF(O22+P22=D22," ","GRESEALA")</f>
        <v xml:space="preserve"> </v>
      </c>
    </row>
    <row r="25" spans="2:223" s="37" customFormat="1" ht="54" x14ac:dyDescent="0.35">
      <c r="B25" s="19" t="s">
        <v>67</v>
      </c>
      <c r="C25" s="38" t="s">
        <v>68</v>
      </c>
      <c r="D25" s="28">
        <f>'luna curenta'!D25+precedent!D25</f>
        <v>0</v>
      </c>
      <c r="E25" s="21">
        <f>'luna curenta'!E25+precedent!E25</f>
        <v>0</v>
      </c>
      <c r="F25" s="21">
        <f>'luna curenta'!F25+precedent!F25</f>
        <v>0</v>
      </c>
      <c r="G25" s="21">
        <f>'luna curenta'!G25+precedent!G25</f>
        <v>0</v>
      </c>
      <c r="H25" s="21">
        <f>'luna curenta'!H25+precedent!H25</f>
        <v>0</v>
      </c>
      <c r="I25" s="21">
        <f>'luna curenta'!I25+precedent!I25</f>
        <v>0</v>
      </c>
      <c r="J25" s="21">
        <f>'luna curenta'!J25+precedent!J25</f>
        <v>0</v>
      </c>
      <c r="K25" s="21">
        <f>'luna curenta'!K25+precedent!K25</f>
        <v>0</v>
      </c>
      <c r="L25" s="21">
        <f>'luna curenta'!L25+precedent!L25</f>
        <v>0</v>
      </c>
      <c r="M25" s="21">
        <f>'luna curenta'!M25+precedent!M25</f>
        <v>0</v>
      </c>
      <c r="N25" s="21">
        <f>'luna curenta'!N25+precedent!N25</f>
        <v>0</v>
      </c>
      <c r="O25" s="21">
        <f>'luna curenta'!O25+precedent!O25</f>
        <v>0</v>
      </c>
      <c r="P25" s="21">
        <f>'luna curenta'!P25+precedent!P25</f>
        <v>0</v>
      </c>
      <c r="Q25" s="21">
        <f>'luna curenta'!Q25+precedent!Q25</f>
        <v>0</v>
      </c>
      <c r="R25" s="21">
        <f>'luna curenta'!R25+precedent!R25</f>
        <v>0</v>
      </c>
      <c r="S25" s="21">
        <f>'luna curenta'!S25+precedent!S25</f>
        <v>0</v>
      </c>
      <c r="T25" s="21">
        <f>'luna curenta'!T25+precedent!T25</f>
        <v>0</v>
      </c>
      <c r="U25" s="21">
        <f>'luna curenta'!U25+precedent!U25</f>
        <v>0</v>
      </c>
      <c r="V25" s="21">
        <f>'luna curenta'!V25+precedent!V25</f>
        <v>0</v>
      </c>
      <c r="W25" s="21">
        <f>'luna curenta'!W25+precedent!W25</f>
        <v>0</v>
      </c>
      <c r="X25" s="21">
        <f>'luna curenta'!X25+precedent!X25</f>
        <v>0</v>
      </c>
      <c r="Y25" s="21">
        <f>'luna curenta'!Y25+precedent!Y25</f>
        <v>0</v>
      </c>
      <c r="Z25" s="21">
        <f>'luna curenta'!Z25+precedent!Z25</f>
        <v>0</v>
      </c>
      <c r="AA25" s="21">
        <f>'luna curenta'!AA25+precedent!AA25</f>
        <v>0</v>
      </c>
      <c r="AB25" s="21">
        <f>'luna curenta'!AB25+precedent!AB25</f>
        <v>0</v>
      </c>
      <c r="AC25" s="21">
        <f>'luna curenta'!AC25+precedent!AC25</f>
        <v>0</v>
      </c>
      <c r="AD25" s="21">
        <f>'luna curenta'!AD25+precedent!AD25</f>
        <v>0</v>
      </c>
      <c r="AE25" s="21">
        <f>'luna curenta'!AE25+precedent!AE25</f>
        <v>0</v>
      </c>
      <c r="AF25" s="21">
        <f>'luna curenta'!AF25+precedent!AF25</f>
        <v>0</v>
      </c>
      <c r="AG25" s="21">
        <f>'luna curenta'!AG25+precedent!AG25</f>
        <v>0</v>
      </c>
      <c r="AH25" s="21">
        <f>'luna curenta'!AH25+precedent!AH25</f>
        <v>0</v>
      </c>
      <c r="AI25" s="21">
        <f>'luna curenta'!AI25+precedent!AI25</f>
        <v>0</v>
      </c>
      <c r="AJ25" s="21">
        <f>'luna curenta'!AJ25+precedent!AJ25</f>
        <v>0</v>
      </c>
      <c r="AK25" s="21">
        <f>'luna curenta'!AK25+precedent!AK25</f>
        <v>0</v>
      </c>
      <c r="AL25" s="21">
        <f>'luna curenta'!AL25+precedent!AL25</f>
        <v>0</v>
      </c>
      <c r="AM25" s="21">
        <f>'luna curenta'!AM25+precedent!AM25</f>
        <v>0</v>
      </c>
      <c r="AN25" s="21">
        <f>'luna curenta'!AN25+precedent!AN25</f>
        <v>0</v>
      </c>
      <c r="AO25" s="21">
        <f>'luna curenta'!AO25+precedent!AO25</f>
        <v>0</v>
      </c>
      <c r="AP25" s="21">
        <f>'luna curenta'!AP25+precedent!AP25</f>
        <v>0</v>
      </c>
      <c r="AQ25" s="21">
        <f>'luna curenta'!AQ25+precedent!AQ25</f>
        <v>0</v>
      </c>
      <c r="AR25" s="21">
        <f>'luna curenta'!AR25+precedent!AR25</f>
        <v>0</v>
      </c>
      <c r="AS25" s="21">
        <f>'luna curenta'!AS25+precedent!AS25</f>
        <v>0</v>
      </c>
      <c r="AT25" s="113"/>
      <c r="AU25" s="16" t="str">
        <f>IF(Q22+S22+T22+U22+V22+W22=D22," ","GRESEALA")</f>
        <v xml:space="preserve"> </v>
      </c>
      <c r="AV25" s="16" t="str">
        <f>IF(X22+Y22+Z22=D22," ","GRESEALA")</f>
        <v xml:space="preserve"> </v>
      </c>
      <c r="AW25" s="16" t="str">
        <f>IF(AA22+AC22+AE22+AF22+AG22+AH22+AI22+AJ22+AK22+AL22+AR22+AS22&gt;=D22," ","GRESEALA")</f>
        <v xml:space="preserve"> </v>
      </c>
      <c r="AX25" s="16" t="str">
        <f>IF(AS22&gt;=D22," ","GRESEALA")</f>
        <v xml:space="preserve"> </v>
      </c>
      <c r="AY25" s="16" t="str">
        <f>IF(H22&gt;=G22," ","GRESEALA")</f>
        <v xml:space="preserve"> </v>
      </c>
      <c r="AZ25" s="16" t="str">
        <f>IF(E26+E27=E25," ","GRESEALA")</f>
        <v xml:space="preserve"> </v>
      </c>
      <c r="BA25" s="16" t="str">
        <f>IF(F26+F27=F25," ","GRESEALA")</f>
        <v xml:space="preserve"> </v>
      </c>
      <c r="BB25" s="16" t="str">
        <f>IF(G26+G27=G25," ","GRESEALA")</f>
        <v xml:space="preserve"> </v>
      </c>
      <c r="BC25" s="16" t="str">
        <f>IF(H26+H27=H25," ","GRESEALA")</f>
        <v xml:space="preserve"> </v>
      </c>
      <c r="BD25" s="16" t="str">
        <f t="shared" ref="BD25:BJ25" si="11">IF(K26+K27=K25," ","GRESEALA")</f>
        <v xml:space="preserve"> </v>
      </c>
      <c r="BE25" s="16" t="str">
        <f t="shared" si="11"/>
        <v xml:space="preserve"> </v>
      </c>
      <c r="BF25" s="16" t="str">
        <f t="shared" si="11"/>
        <v xml:space="preserve"> </v>
      </c>
      <c r="BG25" s="16" t="str">
        <f t="shared" si="11"/>
        <v xml:space="preserve"> </v>
      </c>
      <c r="BH25" s="16" t="str">
        <f t="shared" si="11"/>
        <v xml:space="preserve"> </v>
      </c>
      <c r="BI25" s="16" t="str">
        <f t="shared" si="11"/>
        <v xml:space="preserve"> </v>
      </c>
      <c r="BJ25" s="16" t="str">
        <f t="shared" si="11"/>
        <v xml:space="preserve"> </v>
      </c>
      <c r="BK25" s="16" t="str">
        <f t="shared" ref="BK25" si="12">IF(S26+S27=S25," ","GRESEALA")</f>
        <v xml:space="preserve"> </v>
      </c>
    </row>
    <row r="26" spans="2:223" s="37" customFormat="1" ht="36" x14ac:dyDescent="0.35">
      <c r="B26" s="34" t="s">
        <v>69</v>
      </c>
      <c r="C26" s="40" t="s">
        <v>70</v>
      </c>
      <c r="D26" s="35">
        <f>'luna curenta'!D26+precedent!D26</f>
        <v>0</v>
      </c>
      <c r="E26" s="36">
        <f>'luna curenta'!E26+precedent!E26</f>
        <v>0</v>
      </c>
      <c r="F26" s="36">
        <f>'luna curenta'!F26+precedent!F26</f>
        <v>0</v>
      </c>
      <c r="G26" s="36">
        <f>'luna curenta'!G26+precedent!G26</f>
        <v>0</v>
      </c>
      <c r="H26" s="36">
        <f>'luna curenta'!H26+precedent!H26</f>
        <v>0</v>
      </c>
      <c r="I26" s="36">
        <f>'luna curenta'!I26+precedent!I26</f>
        <v>0</v>
      </c>
      <c r="J26" s="36">
        <f>'luna curenta'!J26+precedent!J26</f>
        <v>0</v>
      </c>
      <c r="K26" s="36">
        <f>'luna curenta'!K26+precedent!K26</f>
        <v>0</v>
      </c>
      <c r="L26" s="36">
        <f>'luna curenta'!L26+precedent!L26</f>
        <v>0</v>
      </c>
      <c r="M26" s="36">
        <f>'luna curenta'!M26+precedent!M26</f>
        <v>0</v>
      </c>
      <c r="N26" s="36">
        <f>'luna curenta'!N26+precedent!N26</f>
        <v>0</v>
      </c>
      <c r="O26" s="36">
        <f>'luna curenta'!O26+precedent!O26</f>
        <v>0</v>
      </c>
      <c r="P26" s="36">
        <f>'luna curenta'!P26+precedent!P26</f>
        <v>0</v>
      </c>
      <c r="Q26" s="36">
        <f>'luna curenta'!Q26+precedent!Q26</f>
        <v>0</v>
      </c>
      <c r="R26" s="36">
        <f>'luna curenta'!R26+precedent!R26</f>
        <v>0</v>
      </c>
      <c r="S26" s="36">
        <f>'luna curenta'!S26+precedent!S26</f>
        <v>0</v>
      </c>
      <c r="T26" s="36">
        <f>'luna curenta'!T26+precedent!T26</f>
        <v>0</v>
      </c>
      <c r="U26" s="36">
        <f>'luna curenta'!U26+precedent!U26</f>
        <v>0</v>
      </c>
      <c r="V26" s="36">
        <f>'luna curenta'!V26+precedent!V26</f>
        <v>0</v>
      </c>
      <c r="W26" s="36">
        <f>'luna curenta'!W26+precedent!W26</f>
        <v>0</v>
      </c>
      <c r="X26" s="36">
        <f>'luna curenta'!X26+precedent!X26</f>
        <v>0</v>
      </c>
      <c r="Y26" s="36">
        <f>'luna curenta'!Y26+precedent!Y26</f>
        <v>0</v>
      </c>
      <c r="Z26" s="36">
        <f>'luna curenta'!Z26+precedent!Z26</f>
        <v>0</v>
      </c>
      <c r="AA26" s="36">
        <f>'luna curenta'!AA26+precedent!AA26</f>
        <v>0</v>
      </c>
      <c r="AB26" s="36">
        <f>'luna curenta'!AB26+precedent!AB26</f>
        <v>0</v>
      </c>
      <c r="AC26" s="36">
        <f>'luna curenta'!AC26+precedent!AC26</f>
        <v>0</v>
      </c>
      <c r="AD26" s="36">
        <f>'luna curenta'!AD26+precedent!AD26</f>
        <v>0</v>
      </c>
      <c r="AE26" s="36">
        <f>'luna curenta'!AE26+precedent!AE26</f>
        <v>0</v>
      </c>
      <c r="AF26" s="36">
        <f>'luna curenta'!AF26+precedent!AF26</f>
        <v>0</v>
      </c>
      <c r="AG26" s="36">
        <f>'luna curenta'!AG26+precedent!AG26</f>
        <v>0</v>
      </c>
      <c r="AH26" s="36">
        <f>'luna curenta'!AH26+precedent!AH26</f>
        <v>0</v>
      </c>
      <c r="AI26" s="36">
        <f>'luna curenta'!AI26+precedent!AI26</f>
        <v>0</v>
      </c>
      <c r="AJ26" s="36">
        <f>'luna curenta'!AJ26+precedent!AJ26</f>
        <v>0</v>
      </c>
      <c r="AK26" s="36">
        <f>'luna curenta'!AK26+precedent!AK26</f>
        <v>0</v>
      </c>
      <c r="AL26" s="36">
        <f>'luna curenta'!AL26+precedent!AL26</f>
        <v>0</v>
      </c>
      <c r="AM26" s="36">
        <f>'luna curenta'!AM26+precedent!AM26</f>
        <v>0</v>
      </c>
      <c r="AN26" s="36">
        <f>'luna curenta'!AN26+precedent!AN26</f>
        <v>0</v>
      </c>
      <c r="AO26" s="36">
        <f>'luna curenta'!AO26+precedent!AO26</f>
        <v>0</v>
      </c>
      <c r="AP26" s="36">
        <f>'luna curenta'!AP26+precedent!AP26</f>
        <v>0</v>
      </c>
      <c r="AQ26" s="36">
        <f>'luna curenta'!AQ26+precedent!AQ26</f>
        <v>0</v>
      </c>
      <c r="AR26" s="36">
        <f>'luna curenta'!AR26+precedent!AR26</f>
        <v>0</v>
      </c>
      <c r="AS26" s="36">
        <f>'luna curenta'!AS26+precedent!AS26</f>
        <v>0</v>
      </c>
      <c r="AT26" s="36"/>
      <c r="AU26" s="16" t="str">
        <f t="shared" ref="AU26:BK26" si="13">IF(T26+T27=T25," ","GRESEALA")</f>
        <v xml:space="preserve"> </v>
      </c>
      <c r="AV26" s="16" t="str">
        <f t="shared" si="13"/>
        <v xml:space="preserve"> </v>
      </c>
      <c r="AW26" s="16" t="str">
        <f t="shared" si="13"/>
        <v xml:space="preserve"> </v>
      </c>
      <c r="AX26" s="16" t="str">
        <f t="shared" si="13"/>
        <v xml:space="preserve"> </v>
      </c>
      <c r="AY26" s="16" t="str">
        <f t="shared" si="13"/>
        <v xml:space="preserve"> </v>
      </c>
      <c r="AZ26" s="16" t="str">
        <f t="shared" si="13"/>
        <v xml:space="preserve"> </v>
      </c>
      <c r="BA26" s="16" t="str">
        <f t="shared" si="13"/>
        <v xml:space="preserve"> </v>
      </c>
      <c r="BB26" s="16" t="str">
        <f t="shared" si="13"/>
        <v xml:space="preserve"> </v>
      </c>
      <c r="BC26" s="16" t="str">
        <f t="shared" si="13"/>
        <v xml:space="preserve"> </v>
      </c>
      <c r="BD26" s="16" t="str">
        <f t="shared" si="13"/>
        <v xml:space="preserve"> </v>
      </c>
      <c r="BE26" s="16" t="str">
        <f t="shared" si="13"/>
        <v xml:space="preserve"> </v>
      </c>
      <c r="BF26" s="16" t="str">
        <f t="shared" si="13"/>
        <v xml:space="preserve"> </v>
      </c>
      <c r="BG26" s="16" t="str">
        <f t="shared" si="13"/>
        <v xml:space="preserve"> </v>
      </c>
      <c r="BH26" s="16" t="str">
        <f t="shared" si="13"/>
        <v xml:space="preserve"> </v>
      </c>
      <c r="BI26" s="16" t="str">
        <f t="shared" si="13"/>
        <v xml:space="preserve"> </v>
      </c>
      <c r="BJ26" s="16" t="str">
        <f t="shared" si="13"/>
        <v xml:space="preserve"> </v>
      </c>
      <c r="BK26" s="16" t="str">
        <f t="shared" si="13"/>
        <v xml:space="preserve"> </v>
      </c>
    </row>
    <row r="27" spans="2:223" s="37" customFormat="1" ht="36" x14ac:dyDescent="0.35">
      <c r="B27" s="34" t="s">
        <v>71</v>
      </c>
      <c r="C27" s="40" t="s">
        <v>72</v>
      </c>
      <c r="D27" s="35">
        <f>'luna curenta'!D27+precedent!D27</f>
        <v>0</v>
      </c>
      <c r="E27" s="36">
        <f>'luna curenta'!E27+precedent!E27</f>
        <v>0</v>
      </c>
      <c r="F27" s="36">
        <f>'luna curenta'!F27+precedent!F27</f>
        <v>0</v>
      </c>
      <c r="G27" s="36">
        <f>'luna curenta'!G27+precedent!G27</f>
        <v>0</v>
      </c>
      <c r="H27" s="36">
        <f>'luna curenta'!H27+precedent!H27</f>
        <v>0</v>
      </c>
      <c r="I27" s="36">
        <f>'luna curenta'!I27+precedent!I27</f>
        <v>0</v>
      </c>
      <c r="J27" s="36">
        <f>'luna curenta'!J27+precedent!J27</f>
        <v>0</v>
      </c>
      <c r="K27" s="36">
        <f>'luna curenta'!K27+precedent!K27</f>
        <v>0</v>
      </c>
      <c r="L27" s="36">
        <f>'luna curenta'!L27+precedent!L27</f>
        <v>0</v>
      </c>
      <c r="M27" s="36">
        <f>'luna curenta'!M27+precedent!M27</f>
        <v>0</v>
      </c>
      <c r="N27" s="36">
        <f>'luna curenta'!N27+precedent!N27</f>
        <v>0</v>
      </c>
      <c r="O27" s="36">
        <f>'luna curenta'!O27+precedent!O27</f>
        <v>0</v>
      </c>
      <c r="P27" s="36">
        <f>'luna curenta'!P27+precedent!P27</f>
        <v>0</v>
      </c>
      <c r="Q27" s="36">
        <f>'luna curenta'!Q27+precedent!Q27</f>
        <v>0</v>
      </c>
      <c r="R27" s="36">
        <f>'luna curenta'!R27+precedent!R27</f>
        <v>0</v>
      </c>
      <c r="S27" s="36">
        <f>'luna curenta'!S27+precedent!S27</f>
        <v>0</v>
      </c>
      <c r="T27" s="36">
        <f>'luna curenta'!T27+precedent!T27</f>
        <v>0</v>
      </c>
      <c r="U27" s="36">
        <f>'luna curenta'!U27+precedent!U27</f>
        <v>0</v>
      </c>
      <c r="V27" s="36">
        <f>'luna curenta'!V27+precedent!V27</f>
        <v>0</v>
      </c>
      <c r="W27" s="36">
        <f>'luna curenta'!W27+precedent!W27</f>
        <v>0</v>
      </c>
      <c r="X27" s="36">
        <f>'luna curenta'!X27+precedent!X27</f>
        <v>0</v>
      </c>
      <c r="Y27" s="36">
        <f>'luna curenta'!Y27+precedent!Y27</f>
        <v>0</v>
      </c>
      <c r="Z27" s="36">
        <f>'luna curenta'!Z27+precedent!Z27</f>
        <v>0</v>
      </c>
      <c r="AA27" s="36">
        <f>'luna curenta'!AA27+precedent!AA27</f>
        <v>0</v>
      </c>
      <c r="AB27" s="36">
        <f>'luna curenta'!AB27+precedent!AB27</f>
        <v>0</v>
      </c>
      <c r="AC27" s="36">
        <f>'luna curenta'!AC27+precedent!AC27</f>
        <v>0</v>
      </c>
      <c r="AD27" s="36">
        <f>'luna curenta'!AD27+precedent!AD27</f>
        <v>0</v>
      </c>
      <c r="AE27" s="36">
        <f>'luna curenta'!AE27+precedent!AE27</f>
        <v>0</v>
      </c>
      <c r="AF27" s="36">
        <f>'luna curenta'!AF27+precedent!AF27</f>
        <v>0</v>
      </c>
      <c r="AG27" s="36">
        <f>'luna curenta'!AG27+precedent!AG27</f>
        <v>0</v>
      </c>
      <c r="AH27" s="36">
        <f>'luna curenta'!AH27+precedent!AH27</f>
        <v>0</v>
      </c>
      <c r="AI27" s="36">
        <f>'luna curenta'!AI27+precedent!AI27</f>
        <v>0</v>
      </c>
      <c r="AJ27" s="36">
        <f>'luna curenta'!AJ27+precedent!AJ27</f>
        <v>0</v>
      </c>
      <c r="AK27" s="36">
        <f>'luna curenta'!AK27+precedent!AK27</f>
        <v>0</v>
      </c>
      <c r="AL27" s="36">
        <f>'luna curenta'!AL27+precedent!AL27</f>
        <v>0</v>
      </c>
      <c r="AM27" s="36">
        <f>'luna curenta'!AM27+precedent!AM27</f>
        <v>0</v>
      </c>
      <c r="AN27" s="36">
        <f>'luna curenta'!AN27+precedent!AN27</f>
        <v>0</v>
      </c>
      <c r="AO27" s="36">
        <f>'luna curenta'!AO27+precedent!AO27</f>
        <v>0</v>
      </c>
      <c r="AP27" s="36">
        <f>'luna curenta'!AP27+precedent!AP27</f>
        <v>0</v>
      </c>
      <c r="AQ27" s="36">
        <f>'luna curenta'!AQ27+precedent!AQ27</f>
        <v>0</v>
      </c>
      <c r="AR27" s="36">
        <f>'luna curenta'!AR27+precedent!AR27</f>
        <v>0</v>
      </c>
      <c r="AS27" s="36">
        <f>'luna curenta'!AS27+precedent!AS27</f>
        <v>0</v>
      </c>
      <c r="AT27" s="36"/>
      <c r="AU27" s="16" t="str">
        <f>IF(AK26+AK27=AK25," ","GRESEALA")</f>
        <v xml:space="preserve"> </v>
      </c>
      <c r="AV27" s="16" t="str">
        <f>IF(AL26+AL27=AL25," ","GRESEALA")</f>
        <v xml:space="preserve"> </v>
      </c>
      <c r="AW27" s="16" t="str">
        <f>IF(AR26+AR27=AR25," ","GRESEALA")</f>
        <v xml:space="preserve"> </v>
      </c>
      <c r="AX27" s="16" t="str">
        <f>IF(AS26+AS27=AS25," ","GRESEALA")</f>
        <v xml:space="preserve"> </v>
      </c>
      <c r="AY27" s="16" t="str">
        <f>IF(E25+F25=D25," ","GRESEALA")</f>
        <v xml:space="preserve"> </v>
      </c>
      <c r="AZ27" s="16" t="str">
        <f>IF(G25+K25+I25+L25+M25=D25," ","GRESEALA")</f>
        <v xml:space="preserve"> </v>
      </c>
      <c r="BA27" s="16" t="str">
        <f>IF(O25+P25=D25," ","GRESEALA")</f>
        <v xml:space="preserve"> </v>
      </c>
      <c r="BB27" s="16" t="str">
        <f>IF(Q25+S25+T25+U25+V25+W25=D25," ","GRESEALA")</f>
        <v xml:space="preserve"> </v>
      </c>
      <c r="BC27" s="16" t="str">
        <f>IF(X25+Y25+Z25=D25," ","GRESEALA")</f>
        <v xml:space="preserve"> </v>
      </c>
      <c r="BD27" s="16" t="str">
        <f>IF(AA25+AC25+AE25+AF25+AG25+AH25+AI25+AJ25+AK25+AL25+AM25+AN25+AO25+AP25+AQ25+AR25+AS25&gt;=D25," ","GRESEALA")</f>
        <v xml:space="preserve"> </v>
      </c>
      <c r="BE27" s="16" t="str">
        <f>IF(AS25&lt;=D25," ","GRESEALA")</f>
        <v xml:space="preserve"> </v>
      </c>
      <c r="BF27" s="16" t="str">
        <f>IF(H25&lt;=G25," ","GRESEALA")</f>
        <v xml:space="preserve"> </v>
      </c>
      <c r="BG27" s="16" t="str">
        <f>IF(E29+E30=E28," ","GRESEALA")</f>
        <v xml:space="preserve"> </v>
      </c>
      <c r="BH27" s="16" t="str">
        <f>IF(F29+F30=F28," ","GRESEALA")</f>
        <v xml:space="preserve"> </v>
      </c>
      <c r="BI27" s="16" t="str">
        <f>IF(G29+G30=G28," ","GRESEALA")</f>
        <v xml:space="preserve"> </v>
      </c>
      <c r="BJ27" s="16" t="str">
        <f>IF(H29+H30=H28," ","GRESEALA")</f>
        <v xml:space="preserve"> </v>
      </c>
      <c r="BK27" s="16" t="str">
        <f>IF(K29+K30=K28," ","GRESEALA")</f>
        <v xml:space="preserve"> </v>
      </c>
    </row>
    <row r="28" spans="2:223" s="37" customFormat="1" ht="72" x14ac:dyDescent="0.35">
      <c r="B28" s="19" t="s">
        <v>73</v>
      </c>
      <c r="C28" s="38" t="s">
        <v>74</v>
      </c>
      <c r="D28" s="28">
        <f>'luna curenta'!D28+precedent!D28</f>
        <v>0</v>
      </c>
      <c r="E28" s="21">
        <f>'luna curenta'!E28+precedent!E28</f>
        <v>0</v>
      </c>
      <c r="F28" s="21">
        <f>'luna curenta'!F28+precedent!F28</f>
        <v>0</v>
      </c>
      <c r="G28" s="21">
        <f>'luna curenta'!G28+precedent!G28</f>
        <v>0</v>
      </c>
      <c r="H28" s="21">
        <f>'luna curenta'!H28+precedent!H28</f>
        <v>0</v>
      </c>
      <c r="I28" s="21">
        <f>'luna curenta'!I28+precedent!I28</f>
        <v>0</v>
      </c>
      <c r="J28" s="21">
        <f>'luna curenta'!J28+precedent!J28</f>
        <v>0</v>
      </c>
      <c r="K28" s="21">
        <f>'luna curenta'!K28+precedent!K28</f>
        <v>0</v>
      </c>
      <c r="L28" s="21">
        <f>'luna curenta'!L28+precedent!L28</f>
        <v>0</v>
      </c>
      <c r="M28" s="21">
        <f>'luna curenta'!M28+precedent!M28</f>
        <v>0</v>
      </c>
      <c r="N28" s="21">
        <f>'luna curenta'!N28+precedent!N28</f>
        <v>0</v>
      </c>
      <c r="O28" s="21">
        <f>'luna curenta'!O28+precedent!O28</f>
        <v>0</v>
      </c>
      <c r="P28" s="21">
        <f>'luna curenta'!P28+precedent!P28</f>
        <v>0</v>
      </c>
      <c r="Q28" s="21">
        <f>'luna curenta'!Q28+precedent!Q28</f>
        <v>0</v>
      </c>
      <c r="R28" s="21">
        <f>'luna curenta'!R28+precedent!R28</f>
        <v>0</v>
      </c>
      <c r="S28" s="21">
        <f>'luna curenta'!S28+precedent!S28</f>
        <v>0</v>
      </c>
      <c r="T28" s="21">
        <f>'luna curenta'!T28+precedent!T28</f>
        <v>0</v>
      </c>
      <c r="U28" s="21">
        <f>'luna curenta'!U28+precedent!U28</f>
        <v>0</v>
      </c>
      <c r="V28" s="21">
        <f>'luna curenta'!V28+precedent!V28</f>
        <v>0</v>
      </c>
      <c r="W28" s="21">
        <f>'luna curenta'!W28+precedent!W28</f>
        <v>0</v>
      </c>
      <c r="X28" s="21">
        <f>'luna curenta'!X28+precedent!X28</f>
        <v>0</v>
      </c>
      <c r="Y28" s="21">
        <f>'luna curenta'!Y28+precedent!Y28</f>
        <v>0</v>
      </c>
      <c r="Z28" s="21">
        <f>'luna curenta'!Z28+precedent!Z28</f>
        <v>0</v>
      </c>
      <c r="AA28" s="21">
        <f>'luna curenta'!AA28+precedent!AA28</f>
        <v>0</v>
      </c>
      <c r="AB28" s="21">
        <f>'luna curenta'!AB28+precedent!AB28</f>
        <v>0</v>
      </c>
      <c r="AC28" s="21">
        <f>'luna curenta'!AC28+precedent!AC28</f>
        <v>0</v>
      </c>
      <c r="AD28" s="21">
        <f>'luna curenta'!AD28+precedent!AD28</f>
        <v>0</v>
      </c>
      <c r="AE28" s="21">
        <f>'luna curenta'!AE28+precedent!AE28</f>
        <v>0</v>
      </c>
      <c r="AF28" s="21">
        <f>'luna curenta'!AF28+precedent!AF28</f>
        <v>0</v>
      </c>
      <c r="AG28" s="21">
        <f>'luna curenta'!AG28+precedent!AG28</f>
        <v>0</v>
      </c>
      <c r="AH28" s="21">
        <f>'luna curenta'!AH28+precedent!AH28</f>
        <v>0</v>
      </c>
      <c r="AI28" s="21">
        <f>'luna curenta'!AI28+precedent!AI28</f>
        <v>0</v>
      </c>
      <c r="AJ28" s="21">
        <f>'luna curenta'!AJ28+precedent!AJ28</f>
        <v>0</v>
      </c>
      <c r="AK28" s="21">
        <f>'luna curenta'!AK28+precedent!AK28</f>
        <v>0</v>
      </c>
      <c r="AL28" s="21">
        <f>'luna curenta'!AL28+precedent!AL28</f>
        <v>0</v>
      </c>
      <c r="AM28" s="21">
        <f>'luna curenta'!AM28+precedent!AM28</f>
        <v>0</v>
      </c>
      <c r="AN28" s="21">
        <f>'luna curenta'!AN28+precedent!AN28</f>
        <v>0</v>
      </c>
      <c r="AO28" s="21">
        <f>'luna curenta'!AO28+precedent!AO28</f>
        <v>0</v>
      </c>
      <c r="AP28" s="21">
        <f>'luna curenta'!AP28+precedent!AP28</f>
        <v>0</v>
      </c>
      <c r="AQ28" s="21">
        <f>'luna curenta'!AQ28+precedent!AQ28</f>
        <v>0</v>
      </c>
      <c r="AR28" s="21">
        <f>'luna curenta'!AR28+precedent!AR28</f>
        <v>0</v>
      </c>
      <c r="AS28" s="21">
        <f>'luna curenta'!AS28+precedent!AS28</f>
        <v>0</v>
      </c>
      <c r="AT28" s="113"/>
      <c r="AU28" s="16" t="str">
        <f t="shared" ref="AU28:AZ28" si="14">IF(L29+L30=L28," ","GRESEALA")</f>
        <v xml:space="preserve"> </v>
      </c>
      <c r="AV28" s="16" t="str">
        <f t="shared" si="14"/>
        <v xml:space="preserve"> </v>
      </c>
      <c r="AW28" s="16" t="str">
        <f t="shared" si="14"/>
        <v xml:space="preserve"> </v>
      </c>
      <c r="AX28" s="16" t="str">
        <f t="shared" si="14"/>
        <v xml:space="preserve"> </v>
      </c>
      <c r="AY28" s="16" t="str">
        <f t="shared" si="14"/>
        <v xml:space="preserve"> </v>
      </c>
      <c r="AZ28" s="16" t="str">
        <f t="shared" si="14"/>
        <v xml:space="preserve"> </v>
      </c>
      <c r="BA28" s="16" t="str">
        <f t="shared" ref="BA28:BK28" si="15">IF(S29+S30=S28," ","GRESEALA")</f>
        <v xml:space="preserve"> </v>
      </c>
      <c r="BB28" s="16" t="str">
        <f t="shared" si="15"/>
        <v xml:space="preserve"> </v>
      </c>
      <c r="BC28" s="16" t="str">
        <f t="shared" si="15"/>
        <v xml:space="preserve"> </v>
      </c>
      <c r="BD28" s="16" t="str">
        <f t="shared" si="15"/>
        <v xml:space="preserve"> </v>
      </c>
      <c r="BE28" s="16" t="str">
        <f t="shared" si="15"/>
        <v xml:space="preserve"> </v>
      </c>
      <c r="BF28" s="16" t="str">
        <f t="shared" si="15"/>
        <v xml:space="preserve"> </v>
      </c>
      <c r="BG28" s="16" t="str">
        <f t="shared" si="15"/>
        <v xml:space="preserve"> </v>
      </c>
      <c r="BH28" s="16" t="str">
        <f t="shared" si="15"/>
        <v xml:space="preserve"> </v>
      </c>
      <c r="BI28" s="16" t="str">
        <f t="shared" si="15"/>
        <v xml:space="preserve"> </v>
      </c>
      <c r="BJ28" s="16" t="str">
        <f t="shared" si="15"/>
        <v xml:space="preserve"> </v>
      </c>
      <c r="BK28" s="16" t="str">
        <f t="shared" si="15"/>
        <v xml:space="preserve"> </v>
      </c>
    </row>
    <row r="29" spans="2:223" s="37" customFormat="1" ht="36" x14ac:dyDescent="0.35">
      <c r="B29" s="34" t="s">
        <v>75</v>
      </c>
      <c r="C29" s="40" t="s">
        <v>76</v>
      </c>
      <c r="D29" s="41">
        <f>'luna curenta'!D29+precedent!D29</f>
        <v>0</v>
      </c>
      <c r="E29" s="36">
        <f>'luna curenta'!E29+precedent!E29</f>
        <v>0</v>
      </c>
      <c r="F29" s="36">
        <f>'luna curenta'!F29+precedent!F29</f>
        <v>0</v>
      </c>
      <c r="G29" s="36">
        <f>'luna curenta'!G29+precedent!G29</f>
        <v>0</v>
      </c>
      <c r="H29" s="36">
        <f>'luna curenta'!H29+precedent!H29</f>
        <v>0</v>
      </c>
      <c r="I29" s="36">
        <f>'luna curenta'!I29+precedent!I29</f>
        <v>0</v>
      </c>
      <c r="J29" s="36">
        <f>'luna curenta'!J29+precedent!J29</f>
        <v>0</v>
      </c>
      <c r="K29" s="36">
        <f>'luna curenta'!K29+precedent!K29</f>
        <v>0</v>
      </c>
      <c r="L29" s="36">
        <f>'luna curenta'!L29+precedent!L29</f>
        <v>0</v>
      </c>
      <c r="M29" s="36">
        <f>'luna curenta'!M29+precedent!M29</f>
        <v>0</v>
      </c>
      <c r="N29" s="36">
        <f>'luna curenta'!N29+precedent!N29</f>
        <v>0</v>
      </c>
      <c r="O29" s="36">
        <f>'luna curenta'!O29+precedent!O29</f>
        <v>0</v>
      </c>
      <c r="P29" s="36">
        <f>'luna curenta'!P29+precedent!P29</f>
        <v>0</v>
      </c>
      <c r="Q29" s="36">
        <f>'luna curenta'!Q29+precedent!Q29</f>
        <v>0</v>
      </c>
      <c r="R29" s="36">
        <f>'luna curenta'!R29+precedent!R29</f>
        <v>0</v>
      </c>
      <c r="S29" s="36">
        <f>'luna curenta'!S29+precedent!S29</f>
        <v>0</v>
      </c>
      <c r="T29" s="36">
        <f>'luna curenta'!T29+precedent!T29</f>
        <v>0</v>
      </c>
      <c r="U29" s="36">
        <f>'luna curenta'!U29+precedent!U29</f>
        <v>0</v>
      </c>
      <c r="V29" s="36">
        <f>'luna curenta'!V29+precedent!V29</f>
        <v>0</v>
      </c>
      <c r="W29" s="36">
        <f>'luna curenta'!W29+precedent!W29</f>
        <v>0</v>
      </c>
      <c r="X29" s="36">
        <f>'luna curenta'!X29+precedent!X29</f>
        <v>0</v>
      </c>
      <c r="Y29" s="36">
        <f>'luna curenta'!Y29+precedent!Y29</f>
        <v>0</v>
      </c>
      <c r="Z29" s="36">
        <f>'luna curenta'!Z29+precedent!Z29</f>
        <v>0</v>
      </c>
      <c r="AA29" s="36">
        <f>'luna curenta'!AA29+precedent!AA29</f>
        <v>0</v>
      </c>
      <c r="AB29" s="36">
        <f>'luna curenta'!AB29+precedent!AB29</f>
        <v>0</v>
      </c>
      <c r="AC29" s="36">
        <f>'luna curenta'!AC29+precedent!AC29</f>
        <v>0</v>
      </c>
      <c r="AD29" s="36">
        <f>'luna curenta'!AD29+precedent!AD29</f>
        <v>0</v>
      </c>
      <c r="AE29" s="36">
        <f>'luna curenta'!AE29+precedent!AE29</f>
        <v>0</v>
      </c>
      <c r="AF29" s="36">
        <f>'luna curenta'!AF29+precedent!AF29</f>
        <v>0</v>
      </c>
      <c r="AG29" s="36">
        <f>'luna curenta'!AG29+precedent!AG29</f>
        <v>0</v>
      </c>
      <c r="AH29" s="36">
        <f>'luna curenta'!AH29+precedent!AH29</f>
        <v>0</v>
      </c>
      <c r="AI29" s="36">
        <f>'luna curenta'!AI29+precedent!AI29</f>
        <v>0</v>
      </c>
      <c r="AJ29" s="36">
        <f>'luna curenta'!AJ29+precedent!AJ29</f>
        <v>0</v>
      </c>
      <c r="AK29" s="36">
        <f>'luna curenta'!AK29+precedent!AK29</f>
        <v>0</v>
      </c>
      <c r="AL29" s="36">
        <f>'luna curenta'!AL29+precedent!AL29</f>
        <v>0</v>
      </c>
      <c r="AM29" s="36">
        <f>'luna curenta'!AM29+precedent!AM29</f>
        <v>0</v>
      </c>
      <c r="AN29" s="36">
        <f>'luna curenta'!AN29+precedent!AN29</f>
        <v>0</v>
      </c>
      <c r="AO29" s="36">
        <f>'luna curenta'!AO29+precedent!AO29</f>
        <v>0</v>
      </c>
      <c r="AP29" s="36">
        <f>'luna curenta'!AP29+precedent!AP29</f>
        <v>0</v>
      </c>
      <c r="AQ29" s="36">
        <f>'luna curenta'!AQ29+precedent!AQ29</f>
        <v>0</v>
      </c>
      <c r="AR29" s="36">
        <f>'luna curenta'!AR29+precedent!AR29</f>
        <v>0</v>
      </c>
      <c r="AS29" s="36">
        <f>'luna curenta'!AS29+precedent!AS29</f>
        <v>0</v>
      </c>
      <c r="AT29" s="36"/>
      <c r="AU29" s="16" t="str">
        <f t="shared" ref="AU29:BC29" si="16">IF(AD29+AD30=AD28," ","GRESEALA")</f>
        <v xml:space="preserve"> </v>
      </c>
      <c r="AV29" s="16" t="str">
        <f t="shared" si="16"/>
        <v xml:space="preserve"> </v>
      </c>
      <c r="AW29" s="16" t="str">
        <f t="shared" si="16"/>
        <v xml:space="preserve"> </v>
      </c>
      <c r="AX29" s="16" t="str">
        <f t="shared" si="16"/>
        <v xml:space="preserve"> </v>
      </c>
      <c r="AY29" s="16" t="str">
        <f t="shared" si="16"/>
        <v xml:space="preserve"> </v>
      </c>
      <c r="AZ29" s="16" t="str">
        <f t="shared" si="16"/>
        <v xml:space="preserve"> </v>
      </c>
      <c r="BA29" s="16" t="str">
        <f t="shared" si="16"/>
        <v xml:space="preserve"> </v>
      </c>
      <c r="BB29" s="16" t="str">
        <f t="shared" si="16"/>
        <v xml:space="preserve"> </v>
      </c>
      <c r="BC29" s="16" t="str">
        <f t="shared" si="16"/>
        <v xml:space="preserve"> </v>
      </c>
      <c r="BD29" s="16" t="str">
        <f t="shared" ref="BD29:BE29" si="17">IF(AR29+AR30=AR28," ","GRESEALA")</f>
        <v xml:space="preserve"> </v>
      </c>
      <c r="BE29" s="16" t="str">
        <f t="shared" si="17"/>
        <v xml:space="preserve"> </v>
      </c>
      <c r="BF29" s="16" t="str">
        <f>IF(E28+F28=D28," ","GRESEALA")</f>
        <v xml:space="preserve"> </v>
      </c>
      <c r="BG29" s="16" t="str">
        <f>IF(G28+K28+I28+L28+M28=D28," ","GRESEALA")</f>
        <v xml:space="preserve"> </v>
      </c>
      <c r="BH29" s="16" t="str">
        <f>IF(O28+P28=D28," ","GRESEALA")</f>
        <v xml:space="preserve"> </v>
      </c>
      <c r="BI29" s="16" t="str">
        <f>IF(Q28+S28+T28+U28+V28+W28=D28," ","GRESEALA")</f>
        <v xml:space="preserve"> </v>
      </c>
      <c r="BJ29" s="16" t="str">
        <f>IF(X28+Y28+Z28=D28," ","GRESEALA")</f>
        <v xml:space="preserve"> </v>
      </c>
      <c r="BK29" s="16" t="str">
        <f>IF(AA28+AC28+AE28+AF28+AG28+AH28+AI28+AJ28+AK28+AL28+AM28+AN28+AO28+AP28+AQ28+AR28+AS28&gt;=D28," ","GRESEALA")</f>
        <v xml:space="preserve"> </v>
      </c>
    </row>
    <row r="30" spans="2:223" s="37" customFormat="1" ht="36" x14ac:dyDescent="0.35">
      <c r="B30" s="34" t="s">
        <v>77</v>
      </c>
      <c r="C30" s="40" t="s">
        <v>78</v>
      </c>
      <c r="D30" s="41">
        <f>'luna curenta'!D30+precedent!D30</f>
        <v>0</v>
      </c>
      <c r="E30" s="36">
        <f>'luna curenta'!E30+precedent!E30</f>
        <v>0</v>
      </c>
      <c r="F30" s="36">
        <f>'luna curenta'!F30+precedent!F30</f>
        <v>0</v>
      </c>
      <c r="G30" s="36">
        <f>'luna curenta'!G30+precedent!G30</f>
        <v>0</v>
      </c>
      <c r="H30" s="36">
        <f>'luna curenta'!H30+precedent!H30</f>
        <v>0</v>
      </c>
      <c r="I30" s="36">
        <f>'luna curenta'!I30+precedent!I30</f>
        <v>0</v>
      </c>
      <c r="J30" s="36">
        <f>'luna curenta'!J30+precedent!J30</f>
        <v>0</v>
      </c>
      <c r="K30" s="36">
        <f>'luna curenta'!K30+precedent!K30</f>
        <v>0</v>
      </c>
      <c r="L30" s="36">
        <f>'luna curenta'!L30+precedent!L30</f>
        <v>0</v>
      </c>
      <c r="M30" s="36">
        <f>'luna curenta'!M30+precedent!M30</f>
        <v>0</v>
      </c>
      <c r="N30" s="36">
        <f>'luna curenta'!N30+precedent!N30</f>
        <v>0</v>
      </c>
      <c r="O30" s="36">
        <f>'luna curenta'!O30+precedent!O30</f>
        <v>0</v>
      </c>
      <c r="P30" s="36">
        <f>'luna curenta'!P30+precedent!P30</f>
        <v>0</v>
      </c>
      <c r="Q30" s="36">
        <f>'luna curenta'!Q30+precedent!Q30</f>
        <v>0</v>
      </c>
      <c r="R30" s="36">
        <f>'luna curenta'!R30+precedent!R30</f>
        <v>0</v>
      </c>
      <c r="S30" s="36">
        <f>'luna curenta'!S30+precedent!S30</f>
        <v>0</v>
      </c>
      <c r="T30" s="36">
        <f>'luna curenta'!T30+precedent!T30</f>
        <v>0</v>
      </c>
      <c r="U30" s="36">
        <f>'luna curenta'!U30+precedent!U30</f>
        <v>0</v>
      </c>
      <c r="V30" s="36">
        <f>'luna curenta'!V30+precedent!V30</f>
        <v>0</v>
      </c>
      <c r="W30" s="36">
        <f>'luna curenta'!W30+precedent!W30</f>
        <v>0</v>
      </c>
      <c r="X30" s="36">
        <f>'luna curenta'!X30+precedent!X30</f>
        <v>0</v>
      </c>
      <c r="Y30" s="36">
        <f>'luna curenta'!Y30+precedent!Y30</f>
        <v>0</v>
      </c>
      <c r="Z30" s="36">
        <f>'luna curenta'!Z30+precedent!Z30</f>
        <v>0</v>
      </c>
      <c r="AA30" s="36">
        <f>'luna curenta'!AA30+precedent!AA30</f>
        <v>0</v>
      </c>
      <c r="AB30" s="36">
        <f>'luna curenta'!AB30+precedent!AB30</f>
        <v>0</v>
      </c>
      <c r="AC30" s="36">
        <f>'luna curenta'!AC30+precedent!AC30</f>
        <v>0</v>
      </c>
      <c r="AD30" s="36">
        <f>'luna curenta'!AD30+precedent!AD30</f>
        <v>0</v>
      </c>
      <c r="AE30" s="36">
        <f>'luna curenta'!AE30+precedent!AE30</f>
        <v>0</v>
      </c>
      <c r="AF30" s="36">
        <f>'luna curenta'!AF30+precedent!AF30</f>
        <v>0</v>
      </c>
      <c r="AG30" s="36">
        <f>'luna curenta'!AG30+precedent!AG30</f>
        <v>0</v>
      </c>
      <c r="AH30" s="36">
        <f>'luna curenta'!AH30+precedent!AH30</f>
        <v>0</v>
      </c>
      <c r="AI30" s="36">
        <f>'luna curenta'!AI30+precedent!AI30</f>
        <v>0</v>
      </c>
      <c r="AJ30" s="36">
        <f>'luna curenta'!AJ30+precedent!AJ30</f>
        <v>0</v>
      </c>
      <c r="AK30" s="36">
        <f>'luna curenta'!AK30+precedent!AK30</f>
        <v>0</v>
      </c>
      <c r="AL30" s="36">
        <f>'luna curenta'!AL30+precedent!AL30</f>
        <v>0</v>
      </c>
      <c r="AM30" s="36">
        <f>'luna curenta'!AM30+precedent!AM30</f>
        <v>0</v>
      </c>
      <c r="AN30" s="36">
        <f>'luna curenta'!AN30+precedent!AN30</f>
        <v>0</v>
      </c>
      <c r="AO30" s="36">
        <f>'luna curenta'!AO30+precedent!AO30</f>
        <v>0</v>
      </c>
      <c r="AP30" s="36">
        <f>'luna curenta'!AP30+precedent!AP30</f>
        <v>0</v>
      </c>
      <c r="AQ30" s="36">
        <f>'luna curenta'!AQ30+precedent!AQ30</f>
        <v>0</v>
      </c>
      <c r="AR30" s="36">
        <f>'luna curenta'!AR30+precedent!AR30</f>
        <v>0</v>
      </c>
      <c r="AS30" s="36">
        <f>'luna curenta'!AS30+precedent!AS30</f>
        <v>0</v>
      </c>
      <c r="AT30" s="36"/>
      <c r="AU30" s="16" t="str">
        <f>IF(AS28&lt;=D28," ","GRESEALA")</f>
        <v xml:space="preserve"> </v>
      </c>
      <c r="AV30" s="16" t="str">
        <f>IF(H28&lt;=G28," ","GRESEALA")</f>
        <v xml:space="preserve"> </v>
      </c>
      <c r="AW30" s="16" t="str">
        <f>IF(E32+E33=E31," ","GRESEALA")</f>
        <v xml:space="preserve"> </v>
      </c>
      <c r="AX30" s="16" t="str">
        <f>IF(F32+F33=F31," ","GRESEALA")</f>
        <v xml:space="preserve"> </v>
      </c>
      <c r="AY30" s="16" t="str">
        <f>IF(G32+G33=G31," ","GRESEALA")</f>
        <v xml:space="preserve"> </v>
      </c>
      <c r="AZ30" s="16" t="str">
        <f>IF(H32+H33=H31," ","GRESEALA")</f>
        <v xml:space="preserve"> </v>
      </c>
      <c r="BA30" s="16" t="str">
        <f t="shared" ref="BA30:BG30" si="18">IF(K32+K33=K31," ","GRESEALA")</f>
        <v xml:space="preserve"> </v>
      </c>
      <c r="BB30" s="16" t="str">
        <f t="shared" si="18"/>
        <v xml:space="preserve"> </v>
      </c>
      <c r="BC30" s="16" t="str">
        <f t="shared" si="18"/>
        <v xml:space="preserve"> </v>
      </c>
      <c r="BD30" s="16" t="str">
        <f t="shared" si="18"/>
        <v xml:space="preserve"> </v>
      </c>
      <c r="BE30" s="16" t="str">
        <f t="shared" si="18"/>
        <v xml:space="preserve"> </v>
      </c>
      <c r="BF30" s="16" t="str">
        <f t="shared" si="18"/>
        <v xml:space="preserve"> </v>
      </c>
      <c r="BG30" s="16" t="str">
        <f t="shared" si="18"/>
        <v xml:space="preserve"> </v>
      </c>
      <c r="BH30" s="16" t="str">
        <f t="shared" ref="BH30:BK30" si="19">IF(S32+S33=S31," ","GRESEALA")</f>
        <v xml:space="preserve"> </v>
      </c>
      <c r="BI30" s="16" t="str">
        <f t="shared" si="19"/>
        <v xml:space="preserve"> </v>
      </c>
      <c r="BJ30" s="16" t="str">
        <f t="shared" si="19"/>
        <v xml:space="preserve"> </v>
      </c>
      <c r="BK30" s="16" t="str">
        <f t="shared" si="19"/>
        <v xml:space="preserve"> </v>
      </c>
    </row>
    <row r="31" spans="2:223" s="37" customFormat="1" ht="54" x14ac:dyDescent="0.35">
      <c r="B31" s="19" t="s">
        <v>79</v>
      </c>
      <c r="C31" s="38" t="s">
        <v>80</v>
      </c>
      <c r="D31" s="28">
        <f>'luna curenta'!D31+precedent!D31</f>
        <v>0</v>
      </c>
      <c r="E31" s="21">
        <f>'luna curenta'!E31+precedent!E31</f>
        <v>0</v>
      </c>
      <c r="F31" s="21">
        <f>'luna curenta'!F31+precedent!F31</f>
        <v>0</v>
      </c>
      <c r="G31" s="21">
        <f>'luna curenta'!G31+precedent!G31</f>
        <v>0</v>
      </c>
      <c r="H31" s="21">
        <f>'luna curenta'!H31+precedent!H31</f>
        <v>0</v>
      </c>
      <c r="I31" s="21">
        <f>'luna curenta'!I31+precedent!I31</f>
        <v>0</v>
      </c>
      <c r="J31" s="21">
        <f>'luna curenta'!J31+precedent!J31</f>
        <v>0</v>
      </c>
      <c r="K31" s="21">
        <f>'luna curenta'!K31+precedent!K31</f>
        <v>0</v>
      </c>
      <c r="L31" s="21">
        <f>'luna curenta'!L31+precedent!L31</f>
        <v>0</v>
      </c>
      <c r="M31" s="21">
        <f>'luna curenta'!M31+precedent!M31</f>
        <v>0</v>
      </c>
      <c r="N31" s="21">
        <f>'luna curenta'!N31+precedent!N31</f>
        <v>0</v>
      </c>
      <c r="O31" s="21">
        <f>'luna curenta'!O31+precedent!O31</f>
        <v>0</v>
      </c>
      <c r="P31" s="21">
        <f>'luna curenta'!P31+precedent!P31</f>
        <v>0</v>
      </c>
      <c r="Q31" s="21">
        <f>'luna curenta'!Q31+precedent!Q31</f>
        <v>0</v>
      </c>
      <c r="R31" s="21">
        <f>'luna curenta'!R31+precedent!R31</f>
        <v>0</v>
      </c>
      <c r="S31" s="21">
        <f>'luna curenta'!S31+precedent!S31</f>
        <v>0</v>
      </c>
      <c r="T31" s="21">
        <f>'luna curenta'!T31+precedent!T31</f>
        <v>0</v>
      </c>
      <c r="U31" s="21">
        <f>'luna curenta'!U31+precedent!U31</f>
        <v>0</v>
      </c>
      <c r="V31" s="21">
        <f>'luna curenta'!V31+precedent!V31</f>
        <v>0</v>
      </c>
      <c r="W31" s="21">
        <f>'luna curenta'!W31+precedent!W31</f>
        <v>0</v>
      </c>
      <c r="X31" s="21">
        <f>'luna curenta'!X31+precedent!X31</f>
        <v>0</v>
      </c>
      <c r="Y31" s="21">
        <f>'luna curenta'!Y31+precedent!Y31</f>
        <v>0</v>
      </c>
      <c r="Z31" s="21">
        <f>'luna curenta'!Z31+precedent!Z31</f>
        <v>0</v>
      </c>
      <c r="AA31" s="21">
        <f>'luna curenta'!AA31+precedent!AA31</f>
        <v>0</v>
      </c>
      <c r="AB31" s="21">
        <f>'luna curenta'!AB31+precedent!AB31</f>
        <v>0</v>
      </c>
      <c r="AC31" s="21">
        <f>'luna curenta'!AC31+precedent!AC31</f>
        <v>0</v>
      </c>
      <c r="AD31" s="21">
        <f>'luna curenta'!AD31+precedent!AD31</f>
        <v>0</v>
      </c>
      <c r="AE31" s="21">
        <f>'luna curenta'!AE31+precedent!AE31</f>
        <v>0</v>
      </c>
      <c r="AF31" s="21">
        <f>'luna curenta'!AF31+precedent!AF31</f>
        <v>0</v>
      </c>
      <c r="AG31" s="21">
        <f>'luna curenta'!AG31+precedent!AG31</f>
        <v>0</v>
      </c>
      <c r="AH31" s="21">
        <f>'luna curenta'!AH31+precedent!AH31</f>
        <v>0</v>
      </c>
      <c r="AI31" s="21">
        <f>'luna curenta'!AI31+precedent!AI31</f>
        <v>0</v>
      </c>
      <c r="AJ31" s="21">
        <f>'luna curenta'!AJ31+precedent!AJ31</f>
        <v>0</v>
      </c>
      <c r="AK31" s="21">
        <f>'luna curenta'!AK31+precedent!AK31</f>
        <v>0</v>
      </c>
      <c r="AL31" s="21">
        <f>'luna curenta'!AL31+precedent!AL31</f>
        <v>0</v>
      </c>
      <c r="AM31" s="21">
        <f>'luna curenta'!AM31+precedent!AM31</f>
        <v>0</v>
      </c>
      <c r="AN31" s="21">
        <f>'luna curenta'!AN31+precedent!AN31</f>
        <v>0</v>
      </c>
      <c r="AO31" s="21">
        <f>'luna curenta'!AO31+precedent!AO31</f>
        <v>0</v>
      </c>
      <c r="AP31" s="21">
        <f>'luna curenta'!AP31+precedent!AP31</f>
        <v>0</v>
      </c>
      <c r="AQ31" s="21">
        <f>'luna curenta'!AQ31+precedent!AQ31</f>
        <v>0</v>
      </c>
      <c r="AR31" s="21">
        <f>'luna curenta'!AR31+precedent!AR31</f>
        <v>0</v>
      </c>
      <c r="AS31" s="21">
        <f>'luna curenta'!AS31+precedent!AS31</f>
        <v>0</v>
      </c>
      <c r="AT31" s="113"/>
      <c r="AU31" s="16" t="str">
        <f t="shared" ref="AU31:BJ31" si="20">IF(W32+W33=W31," ","GRESEALA")</f>
        <v xml:space="preserve"> </v>
      </c>
      <c r="AV31" s="16" t="str">
        <f t="shared" si="20"/>
        <v xml:space="preserve"> </v>
      </c>
      <c r="AW31" s="16" t="str">
        <f t="shared" si="20"/>
        <v xml:space="preserve"> </v>
      </c>
      <c r="AX31" s="16" t="str">
        <f t="shared" si="20"/>
        <v xml:space="preserve"> </v>
      </c>
      <c r="AY31" s="16" t="str">
        <f t="shared" si="20"/>
        <v xml:space="preserve"> </v>
      </c>
      <c r="AZ31" s="16" t="str">
        <f t="shared" si="20"/>
        <v xml:space="preserve"> </v>
      </c>
      <c r="BA31" s="16" t="str">
        <f t="shared" si="20"/>
        <v xml:space="preserve"> </v>
      </c>
      <c r="BB31" s="16" t="str">
        <f t="shared" si="20"/>
        <v xml:space="preserve"> </v>
      </c>
      <c r="BC31" s="16" t="str">
        <f t="shared" si="20"/>
        <v xml:space="preserve"> </v>
      </c>
      <c r="BD31" s="16" t="str">
        <f t="shared" si="20"/>
        <v xml:space="preserve"> </v>
      </c>
      <c r="BE31" s="16" t="str">
        <f t="shared" si="20"/>
        <v xml:space="preserve"> </v>
      </c>
      <c r="BF31" s="16" t="str">
        <f t="shared" si="20"/>
        <v xml:space="preserve"> </v>
      </c>
      <c r="BG31" s="16" t="str">
        <f t="shared" si="20"/>
        <v xml:space="preserve"> </v>
      </c>
      <c r="BH31" s="16" t="str">
        <f t="shared" si="20"/>
        <v xml:space="preserve"> </v>
      </c>
      <c r="BI31" s="16" t="str">
        <f t="shared" si="20"/>
        <v xml:space="preserve"> </v>
      </c>
      <c r="BJ31" s="16" t="str">
        <f t="shared" si="20"/>
        <v xml:space="preserve"> </v>
      </c>
      <c r="BK31" s="16" t="str">
        <f t="shared" ref="BK31:BL31" si="21">IF(AR32+AR33=AR31," ","GRESEALA")</f>
        <v xml:space="preserve"> </v>
      </c>
      <c r="BL31" s="42" t="str">
        <f t="shared" si="21"/>
        <v xml:space="preserve"> </v>
      </c>
    </row>
    <row r="32" spans="2:223" s="37" customFormat="1" ht="36" x14ac:dyDescent="0.35">
      <c r="B32" s="34" t="s">
        <v>81</v>
      </c>
      <c r="C32" s="40" t="s">
        <v>82</v>
      </c>
      <c r="D32" s="35">
        <f>'luna curenta'!D32+precedent!D32</f>
        <v>0</v>
      </c>
      <c r="E32" s="36">
        <f>'luna curenta'!E32+precedent!E32</f>
        <v>0</v>
      </c>
      <c r="F32" s="36">
        <f>'luna curenta'!F32+precedent!F32</f>
        <v>0</v>
      </c>
      <c r="G32" s="36">
        <f>'luna curenta'!G32+precedent!G32</f>
        <v>0</v>
      </c>
      <c r="H32" s="36">
        <f>'luna curenta'!H32+precedent!H32</f>
        <v>0</v>
      </c>
      <c r="I32" s="36">
        <f>'luna curenta'!I32+precedent!I32</f>
        <v>0</v>
      </c>
      <c r="J32" s="36">
        <f>'luna curenta'!J32+precedent!J32</f>
        <v>0</v>
      </c>
      <c r="K32" s="36">
        <f>'luna curenta'!K32+precedent!K32</f>
        <v>0</v>
      </c>
      <c r="L32" s="36">
        <f>'luna curenta'!L32+precedent!L32</f>
        <v>0</v>
      </c>
      <c r="M32" s="36">
        <f>'luna curenta'!M32+precedent!M32</f>
        <v>0</v>
      </c>
      <c r="N32" s="36">
        <f>'luna curenta'!N32+precedent!N32</f>
        <v>0</v>
      </c>
      <c r="O32" s="36">
        <f>'luna curenta'!O32+precedent!O32</f>
        <v>0</v>
      </c>
      <c r="P32" s="36">
        <f>'luna curenta'!P32+precedent!P32</f>
        <v>0</v>
      </c>
      <c r="Q32" s="36">
        <f>'luna curenta'!Q32+precedent!Q32</f>
        <v>0</v>
      </c>
      <c r="R32" s="36">
        <f>'luna curenta'!R32+precedent!R32</f>
        <v>0</v>
      </c>
      <c r="S32" s="36">
        <f>'luna curenta'!S32+precedent!S32</f>
        <v>0</v>
      </c>
      <c r="T32" s="36">
        <f>'luna curenta'!T32+precedent!T32</f>
        <v>0</v>
      </c>
      <c r="U32" s="36">
        <f>'luna curenta'!U32+precedent!U32</f>
        <v>0</v>
      </c>
      <c r="V32" s="36">
        <f>'luna curenta'!V32+precedent!V32</f>
        <v>0</v>
      </c>
      <c r="W32" s="36">
        <f>'luna curenta'!W32+precedent!W32</f>
        <v>0</v>
      </c>
      <c r="X32" s="36">
        <f>'luna curenta'!X32+precedent!X32</f>
        <v>0</v>
      </c>
      <c r="Y32" s="36">
        <f>'luna curenta'!Y32+precedent!Y32</f>
        <v>0</v>
      </c>
      <c r="Z32" s="36">
        <f>'luna curenta'!Z32+precedent!Z32</f>
        <v>0</v>
      </c>
      <c r="AA32" s="36">
        <f>'luna curenta'!AA32+precedent!AA32</f>
        <v>0</v>
      </c>
      <c r="AB32" s="36">
        <f>'luna curenta'!AB32+precedent!AB32</f>
        <v>0</v>
      </c>
      <c r="AC32" s="36">
        <f>'luna curenta'!AC32+precedent!AC32</f>
        <v>0</v>
      </c>
      <c r="AD32" s="36">
        <f>'luna curenta'!AD32+precedent!AD32</f>
        <v>0</v>
      </c>
      <c r="AE32" s="36">
        <f>'luna curenta'!AE32+precedent!AE32</f>
        <v>0</v>
      </c>
      <c r="AF32" s="36">
        <f>'luna curenta'!AF32+precedent!AF32</f>
        <v>0</v>
      </c>
      <c r="AG32" s="36">
        <f>'luna curenta'!AG32+precedent!AG32</f>
        <v>0</v>
      </c>
      <c r="AH32" s="36">
        <f>'luna curenta'!AH32+precedent!AH32</f>
        <v>0</v>
      </c>
      <c r="AI32" s="36">
        <f>'luna curenta'!AI32+precedent!AI32</f>
        <v>0</v>
      </c>
      <c r="AJ32" s="36">
        <f>'luna curenta'!AJ32+precedent!AJ32</f>
        <v>0</v>
      </c>
      <c r="AK32" s="36">
        <f>'luna curenta'!AK32+precedent!AK32</f>
        <v>0</v>
      </c>
      <c r="AL32" s="36">
        <f>'luna curenta'!AL32+precedent!AL32</f>
        <v>0</v>
      </c>
      <c r="AM32" s="36">
        <f>'luna curenta'!AM32+precedent!AM32</f>
        <v>0</v>
      </c>
      <c r="AN32" s="36">
        <f>'luna curenta'!AN32+precedent!AN32</f>
        <v>0</v>
      </c>
      <c r="AO32" s="36">
        <f>'luna curenta'!AO32+precedent!AO32</f>
        <v>0</v>
      </c>
      <c r="AP32" s="36">
        <f>'luna curenta'!AP32+precedent!AP32</f>
        <v>0</v>
      </c>
      <c r="AQ32" s="36">
        <f>'luna curenta'!AQ32+precedent!AQ32</f>
        <v>0</v>
      </c>
      <c r="AR32" s="36">
        <f>'luna curenta'!AR32+precedent!AR32</f>
        <v>0</v>
      </c>
      <c r="AS32" s="36">
        <f>'luna curenta'!AS32+precedent!AS32</f>
        <v>0</v>
      </c>
      <c r="AT32" s="36"/>
      <c r="AU32" s="16" t="str">
        <f>IF(E31+F31=D31," ","GRESEALA")</f>
        <v xml:space="preserve"> </v>
      </c>
      <c r="AV32" s="16" t="str">
        <f>IF(G31+K31+I31+L31+M31=D31," ","GRESEALA")</f>
        <v xml:space="preserve"> </v>
      </c>
      <c r="AW32" s="16" t="str">
        <f>IF(O31+P31=D31," ","GRESEALA")</f>
        <v xml:space="preserve"> </v>
      </c>
      <c r="AX32" s="16" t="str">
        <f>IF(Q31+S31+T31+U31+V31+W31=D31," ","GRESEALA")</f>
        <v xml:space="preserve"> </v>
      </c>
      <c r="AY32" s="16" t="str">
        <f>IF(X31+Y31+Z31=D31," ","GRESEALA")</f>
        <v xml:space="preserve"> </v>
      </c>
      <c r="AZ32" s="16" t="str">
        <f>IF(AA31+AC31+AE31+AF31+AG31+AH31+AI31+AJ31+AK31+AL31+AM31+AN31+AO31+AP31+AQ31+AR31+AS31&gt;=D31," ","GRESEALA")</f>
        <v xml:space="preserve"> </v>
      </c>
      <c r="BA32" s="16" t="str">
        <f>IF(AS31&lt;=D31," ","GRESEALA")</f>
        <v xml:space="preserve"> </v>
      </c>
      <c r="BB32" s="16" t="str">
        <f>IF(H31&lt;=G31," ","GRESEALA")</f>
        <v xml:space="preserve"> </v>
      </c>
      <c r="BC32" s="16" t="str">
        <f>IF(E35+E36=E34," ","GRESEALA")</f>
        <v xml:space="preserve"> </v>
      </c>
      <c r="BD32" s="16" t="str">
        <f>IF(F35+F36=F34," ","GRESEALA")</f>
        <v xml:space="preserve"> </v>
      </c>
      <c r="BE32" s="16" t="str">
        <f>IF(G35+G36=G34," ","GRESEALA")</f>
        <v xml:space="preserve"> </v>
      </c>
      <c r="BF32" s="16" t="str">
        <f>IF(H35+H36=H34," ","GRESEALA")</f>
        <v xml:space="preserve"> </v>
      </c>
      <c r="BG32" s="16" t="str">
        <f>IF(K35+K36=K34," ","GRESEALA")</f>
        <v xml:space="preserve"> </v>
      </c>
      <c r="BH32" s="16" t="str">
        <f>IF(L35+L36=L34," ","GRESEALA")</f>
        <v xml:space="preserve"> </v>
      </c>
      <c r="BI32" s="16" t="str">
        <f>IF(M35+M36=M34," ","GRESEALA")</f>
        <v xml:space="preserve"> </v>
      </c>
      <c r="BJ32" s="16" t="str">
        <f>IF(N35+N36=N34," ","GRESEALA")</f>
        <v xml:space="preserve"> </v>
      </c>
      <c r="BK32" s="16" t="str">
        <f>IF(O35+O36=O34," ","GRESEALA")</f>
        <v xml:space="preserve"> </v>
      </c>
    </row>
    <row r="33" spans="2:223" s="37" customFormat="1" ht="36" x14ac:dyDescent="0.35">
      <c r="B33" s="34" t="s">
        <v>83</v>
      </c>
      <c r="C33" s="40" t="s">
        <v>84</v>
      </c>
      <c r="D33" s="35">
        <f>'luna curenta'!D33+precedent!D33</f>
        <v>0</v>
      </c>
      <c r="E33" s="36">
        <f>'luna curenta'!E33+precedent!E33</f>
        <v>0</v>
      </c>
      <c r="F33" s="36">
        <f>'luna curenta'!F33+precedent!F33</f>
        <v>0</v>
      </c>
      <c r="G33" s="36">
        <f>'luna curenta'!G33+precedent!G33</f>
        <v>0</v>
      </c>
      <c r="H33" s="36">
        <f>'luna curenta'!H33+precedent!H33</f>
        <v>0</v>
      </c>
      <c r="I33" s="36">
        <f>'luna curenta'!I33+precedent!I33</f>
        <v>0</v>
      </c>
      <c r="J33" s="36">
        <f>'luna curenta'!J33+precedent!J33</f>
        <v>0</v>
      </c>
      <c r="K33" s="36">
        <f>'luna curenta'!K33+precedent!K33</f>
        <v>0</v>
      </c>
      <c r="L33" s="36">
        <f>'luna curenta'!L33+precedent!L33</f>
        <v>0</v>
      </c>
      <c r="M33" s="36">
        <f>'luna curenta'!M33+precedent!M33</f>
        <v>0</v>
      </c>
      <c r="N33" s="36">
        <f>'luna curenta'!N33+precedent!N33</f>
        <v>0</v>
      </c>
      <c r="O33" s="36">
        <f>'luna curenta'!O33+precedent!O33</f>
        <v>0</v>
      </c>
      <c r="P33" s="36">
        <f>'luna curenta'!P33+precedent!P33</f>
        <v>0</v>
      </c>
      <c r="Q33" s="36">
        <f>'luna curenta'!Q33+precedent!Q33</f>
        <v>0</v>
      </c>
      <c r="R33" s="36">
        <f>'luna curenta'!R33+precedent!R33</f>
        <v>0</v>
      </c>
      <c r="S33" s="36">
        <f>'luna curenta'!S33+precedent!S33</f>
        <v>0</v>
      </c>
      <c r="T33" s="36">
        <f>'luna curenta'!T33+precedent!T33</f>
        <v>0</v>
      </c>
      <c r="U33" s="36">
        <f>'luna curenta'!U33+precedent!U33</f>
        <v>0</v>
      </c>
      <c r="V33" s="36">
        <f>'luna curenta'!V33+precedent!V33</f>
        <v>0</v>
      </c>
      <c r="W33" s="36">
        <f>'luna curenta'!W33+precedent!W33</f>
        <v>0</v>
      </c>
      <c r="X33" s="36">
        <f>'luna curenta'!X33+precedent!X33</f>
        <v>0</v>
      </c>
      <c r="Y33" s="36">
        <f>'luna curenta'!Y33+precedent!Y33</f>
        <v>0</v>
      </c>
      <c r="Z33" s="36">
        <f>'luna curenta'!Z33+precedent!Z33</f>
        <v>0</v>
      </c>
      <c r="AA33" s="36">
        <f>'luna curenta'!AA33+precedent!AA33</f>
        <v>0</v>
      </c>
      <c r="AB33" s="36">
        <f>'luna curenta'!AB33+precedent!AB33</f>
        <v>0</v>
      </c>
      <c r="AC33" s="36">
        <f>'luna curenta'!AC33+precedent!AC33</f>
        <v>0</v>
      </c>
      <c r="AD33" s="36">
        <f>'luna curenta'!AD33+precedent!AD33</f>
        <v>0</v>
      </c>
      <c r="AE33" s="36">
        <f>'luna curenta'!AE33+precedent!AE33</f>
        <v>0</v>
      </c>
      <c r="AF33" s="36">
        <f>'luna curenta'!AF33+precedent!AF33</f>
        <v>0</v>
      </c>
      <c r="AG33" s="36">
        <f>'luna curenta'!AG33+precedent!AG33</f>
        <v>0</v>
      </c>
      <c r="AH33" s="36">
        <f>'luna curenta'!AH33+precedent!AH33</f>
        <v>0</v>
      </c>
      <c r="AI33" s="36">
        <f>'luna curenta'!AI33+precedent!AI33</f>
        <v>0</v>
      </c>
      <c r="AJ33" s="36">
        <f>'luna curenta'!AJ33+precedent!AJ33</f>
        <v>0</v>
      </c>
      <c r="AK33" s="36">
        <f>'luna curenta'!AK33+precedent!AK33</f>
        <v>0</v>
      </c>
      <c r="AL33" s="36">
        <f>'luna curenta'!AL33+precedent!AL33</f>
        <v>0</v>
      </c>
      <c r="AM33" s="36">
        <f>'luna curenta'!AM33+precedent!AM33</f>
        <v>0</v>
      </c>
      <c r="AN33" s="36">
        <f>'luna curenta'!AN33+precedent!AN33</f>
        <v>0</v>
      </c>
      <c r="AO33" s="36">
        <f>'luna curenta'!AO33+precedent!AO33</f>
        <v>0</v>
      </c>
      <c r="AP33" s="36">
        <f>'luna curenta'!AP33+precedent!AP33</f>
        <v>0</v>
      </c>
      <c r="AQ33" s="36">
        <f>'luna curenta'!AQ33+precedent!AQ33</f>
        <v>0</v>
      </c>
      <c r="AR33" s="36">
        <f>'luna curenta'!AR33+precedent!AR33</f>
        <v>0</v>
      </c>
      <c r="AS33" s="36">
        <f>'luna curenta'!AS33+precedent!AS33</f>
        <v>0</v>
      </c>
      <c r="AT33" s="36"/>
      <c r="AU33" s="16" t="str">
        <f>IF(P35+P36=P34," ","GRESEALA")</f>
        <v xml:space="preserve"> </v>
      </c>
      <c r="AV33" s="16" t="str">
        <f>IF(Q35+Q36=Q34," ","GRESEALA")</f>
        <v xml:space="preserve"> </v>
      </c>
      <c r="AW33" s="16" t="str">
        <f t="shared" ref="AW33:BK33" si="22">IF(S35+S36=S34," ","GRESEALA")</f>
        <v xml:space="preserve"> </v>
      </c>
      <c r="AX33" s="16" t="str">
        <f t="shared" si="22"/>
        <v xml:space="preserve"> </v>
      </c>
      <c r="AY33" s="16" t="str">
        <f t="shared" si="22"/>
        <v xml:space="preserve"> </v>
      </c>
      <c r="AZ33" s="16" t="str">
        <f t="shared" si="22"/>
        <v xml:space="preserve"> </v>
      </c>
      <c r="BA33" s="16" t="str">
        <f t="shared" si="22"/>
        <v xml:space="preserve"> </v>
      </c>
      <c r="BB33" s="16" t="str">
        <f t="shared" si="22"/>
        <v xml:space="preserve"> </v>
      </c>
      <c r="BC33" s="16" t="str">
        <f t="shared" si="22"/>
        <v xml:space="preserve"> </v>
      </c>
      <c r="BD33" s="16" t="str">
        <f t="shared" si="22"/>
        <v xml:space="preserve"> </v>
      </c>
      <c r="BE33" s="16" t="str">
        <f t="shared" si="22"/>
        <v xml:space="preserve"> </v>
      </c>
      <c r="BF33" s="16" t="str">
        <f t="shared" si="22"/>
        <v xml:space="preserve"> </v>
      </c>
      <c r="BG33" s="16" t="str">
        <f t="shared" si="22"/>
        <v xml:space="preserve"> </v>
      </c>
      <c r="BH33" s="16" t="str">
        <f t="shared" si="22"/>
        <v xml:space="preserve"> </v>
      </c>
      <c r="BI33" s="16" t="str">
        <f t="shared" si="22"/>
        <v xml:space="preserve"> </v>
      </c>
      <c r="BJ33" s="16" t="str">
        <f t="shared" si="22"/>
        <v xml:space="preserve"> </v>
      </c>
      <c r="BK33" s="16" t="str">
        <f t="shared" si="22"/>
        <v xml:space="preserve"> </v>
      </c>
    </row>
    <row r="34" spans="2:223" s="37" customFormat="1" ht="72" x14ac:dyDescent="0.35">
      <c r="B34" s="19" t="s">
        <v>85</v>
      </c>
      <c r="C34" s="38" t="s">
        <v>86</v>
      </c>
      <c r="D34" s="28">
        <f>'luna curenta'!D34+precedent!D34</f>
        <v>0</v>
      </c>
      <c r="E34" s="21">
        <f>'luna curenta'!E34+precedent!E34</f>
        <v>0</v>
      </c>
      <c r="F34" s="21">
        <f>'luna curenta'!F34+precedent!F34</f>
        <v>0</v>
      </c>
      <c r="G34" s="21">
        <f>'luna curenta'!G34+precedent!G34</f>
        <v>0</v>
      </c>
      <c r="H34" s="21">
        <f>'luna curenta'!H34+precedent!H34</f>
        <v>0</v>
      </c>
      <c r="I34" s="21">
        <f>'luna curenta'!I34+precedent!I34</f>
        <v>0</v>
      </c>
      <c r="J34" s="21">
        <f>'luna curenta'!J34+precedent!J34</f>
        <v>0</v>
      </c>
      <c r="K34" s="21">
        <f>'luna curenta'!K34+precedent!K34</f>
        <v>0</v>
      </c>
      <c r="L34" s="21">
        <f>'luna curenta'!L34+precedent!L34</f>
        <v>0</v>
      </c>
      <c r="M34" s="21">
        <f>'luna curenta'!M34+precedent!M34</f>
        <v>0</v>
      </c>
      <c r="N34" s="21">
        <f>'luna curenta'!N34+precedent!N34</f>
        <v>0</v>
      </c>
      <c r="O34" s="21">
        <f>'luna curenta'!O34+precedent!O34</f>
        <v>0</v>
      </c>
      <c r="P34" s="21">
        <f>'luna curenta'!P34+precedent!P34</f>
        <v>0</v>
      </c>
      <c r="Q34" s="21">
        <f>'luna curenta'!Q34+precedent!Q34</f>
        <v>0</v>
      </c>
      <c r="R34" s="21">
        <f>'luna curenta'!R34+precedent!R34</f>
        <v>0</v>
      </c>
      <c r="S34" s="21">
        <f>'luna curenta'!S34+precedent!S34</f>
        <v>0</v>
      </c>
      <c r="T34" s="21">
        <f>'luna curenta'!T34+precedent!T34</f>
        <v>0</v>
      </c>
      <c r="U34" s="21">
        <f>'luna curenta'!U34+precedent!U34</f>
        <v>0</v>
      </c>
      <c r="V34" s="21">
        <f>'luna curenta'!V34+precedent!V34</f>
        <v>0</v>
      </c>
      <c r="W34" s="21">
        <f>'luna curenta'!W34+precedent!W34</f>
        <v>0</v>
      </c>
      <c r="X34" s="21">
        <f>'luna curenta'!X34+precedent!X34</f>
        <v>0</v>
      </c>
      <c r="Y34" s="21">
        <f>'luna curenta'!Y34+precedent!Y34</f>
        <v>0</v>
      </c>
      <c r="Z34" s="21">
        <f>'luna curenta'!Z34+precedent!Z34</f>
        <v>0</v>
      </c>
      <c r="AA34" s="21">
        <f>'luna curenta'!AA34+precedent!AA34</f>
        <v>0</v>
      </c>
      <c r="AB34" s="21">
        <f>'luna curenta'!AB34+precedent!AB34</f>
        <v>0</v>
      </c>
      <c r="AC34" s="21">
        <f>'luna curenta'!AC34+precedent!AC34</f>
        <v>0</v>
      </c>
      <c r="AD34" s="21">
        <f>'luna curenta'!AD34+precedent!AD34</f>
        <v>0</v>
      </c>
      <c r="AE34" s="21">
        <f>'luna curenta'!AE34+precedent!AE34</f>
        <v>0</v>
      </c>
      <c r="AF34" s="21">
        <f>'luna curenta'!AF34+precedent!AF34</f>
        <v>0</v>
      </c>
      <c r="AG34" s="21">
        <f>'luna curenta'!AG34+precedent!AG34</f>
        <v>0</v>
      </c>
      <c r="AH34" s="21">
        <f>'luna curenta'!AH34+precedent!AH34</f>
        <v>0</v>
      </c>
      <c r="AI34" s="21">
        <f>'luna curenta'!AI34+precedent!AI34</f>
        <v>0</v>
      </c>
      <c r="AJ34" s="21">
        <f>'luna curenta'!AJ34+precedent!AJ34</f>
        <v>0</v>
      </c>
      <c r="AK34" s="21">
        <f>'luna curenta'!AK34+precedent!AK34</f>
        <v>0</v>
      </c>
      <c r="AL34" s="21">
        <f>'luna curenta'!AL34+precedent!AL34</f>
        <v>0</v>
      </c>
      <c r="AM34" s="21">
        <f>'luna curenta'!AM34+precedent!AM34</f>
        <v>0</v>
      </c>
      <c r="AN34" s="21">
        <f>'luna curenta'!AN34+precedent!AN34</f>
        <v>0</v>
      </c>
      <c r="AO34" s="21">
        <f>'luna curenta'!AO34+precedent!AO34</f>
        <v>0</v>
      </c>
      <c r="AP34" s="21">
        <f>'luna curenta'!AP34+precedent!AP34</f>
        <v>0</v>
      </c>
      <c r="AQ34" s="21">
        <f>'luna curenta'!AQ34+precedent!AQ34</f>
        <v>0</v>
      </c>
      <c r="AR34" s="21">
        <f>'luna curenta'!AR34+precedent!AR34</f>
        <v>0</v>
      </c>
      <c r="AS34" s="21">
        <f>'luna curenta'!AS34+precedent!AS34</f>
        <v>0</v>
      </c>
      <c r="AT34" s="113"/>
      <c r="AU34" s="16" t="str">
        <f>IF(AH35+AH36=AH34," ","GRESEALA")</f>
        <v xml:space="preserve"> </v>
      </c>
      <c r="AV34" s="16" t="str">
        <f>IF(AI35+AI36=AI34," ","GRESEALA")</f>
        <v xml:space="preserve"> </v>
      </c>
      <c r="AW34" s="16" t="str">
        <f>IF(AJ35+AJ36=AJ34," ","GRESEALA")</f>
        <v xml:space="preserve"> </v>
      </c>
      <c r="AX34" s="16" t="str">
        <f>IF(AK35+AK36=AK34," ","GRESEALA")</f>
        <v xml:space="preserve"> </v>
      </c>
      <c r="AY34" s="16" t="str">
        <f>IF(AL35+AL36=AL34," ","GRESEALA")</f>
        <v xml:space="preserve"> </v>
      </c>
      <c r="AZ34" s="16" t="str">
        <f t="shared" ref="AZ34:BA34" si="23">IF(AR35+AR36=AR34," ","GRESEALA")</f>
        <v xml:space="preserve"> </v>
      </c>
      <c r="BA34" s="16" t="str">
        <f t="shared" si="23"/>
        <v xml:space="preserve"> </v>
      </c>
      <c r="BB34" s="16" t="str">
        <f>IF(E34+F34=D34," ","GRESEALA")</f>
        <v xml:space="preserve"> </v>
      </c>
      <c r="BC34" s="16" t="str">
        <f>IF(G34+K34+I34+L34+M34=D34," ","GRESEALA")</f>
        <v xml:space="preserve"> </v>
      </c>
      <c r="BD34" s="16" t="str">
        <f>IF(O34+P34=D34," ","GRESEALA")</f>
        <v xml:space="preserve"> </v>
      </c>
      <c r="BE34" s="16" t="str">
        <f>IF(Q34+S34+T34+U34+V34+W34=D34," ","GRESEALA")</f>
        <v xml:space="preserve"> </v>
      </c>
      <c r="BF34" s="16" t="str">
        <f>IF(X34+Y34+Z34=D34," ","GRESEALA")</f>
        <v xml:space="preserve"> </v>
      </c>
      <c r="BG34" s="16" t="str">
        <f>IF(AA34+AC34+AE34+AF34+AG34+AH34+AI34+AJ34+AK34+AL34+AM34+AN34+AO34+AP34+AQ34+AR34+AS34&gt;=D34," ","GRESEALA")</f>
        <v xml:space="preserve"> </v>
      </c>
      <c r="BH34" s="16" t="str">
        <f>IF(AS34&lt;=D34," ","GRESEALA")</f>
        <v xml:space="preserve"> </v>
      </c>
      <c r="BI34" s="16" t="str">
        <f>IF(H34&gt;=G34," ","GRESEALA")</f>
        <v xml:space="preserve"> </v>
      </c>
      <c r="BJ34" s="16" t="str">
        <f>IF(E38+F38=D38," ","GRESEALA")</f>
        <v xml:space="preserve"> </v>
      </c>
      <c r="BK34" s="16" t="str">
        <f>IF(G38+K38+I38+L38+M38=D38," ","GRESEALA")</f>
        <v xml:space="preserve"> </v>
      </c>
    </row>
    <row r="35" spans="2:223" s="37" customFormat="1" ht="36" x14ac:dyDescent="0.35">
      <c r="B35" s="34" t="s">
        <v>87</v>
      </c>
      <c r="C35" s="40" t="s">
        <v>88</v>
      </c>
      <c r="D35" s="35">
        <f>'luna curenta'!D35+precedent!D35</f>
        <v>0</v>
      </c>
      <c r="E35" s="36">
        <f>'luna curenta'!E35+precedent!E35</f>
        <v>0</v>
      </c>
      <c r="F35" s="36">
        <f>'luna curenta'!F35+precedent!F35</f>
        <v>0</v>
      </c>
      <c r="G35" s="36">
        <f>'luna curenta'!G35+precedent!G35</f>
        <v>0</v>
      </c>
      <c r="H35" s="36">
        <f>'luna curenta'!H35+precedent!H35</f>
        <v>0</v>
      </c>
      <c r="I35" s="36">
        <f>'luna curenta'!I35+precedent!I35</f>
        <v>0</v>
      </c>
      <c r="J35" s="36">
        <f>'luna curenta'!J35+precedent!J35</f>
        <v>0</v>
      </c>
      <c r="K35" s="36">
        <f>'luna curenta'!K35+precedent!K35</f>
        <v>0</v>
      </c>
      <c r="L35" s="36">
        <f>'luna curenta'!L35+precedent!L35</f>
        <v>0</v>
      </c>
      <c r="M35" s="36">
        <f>'luna curenta'!M35+precedent!M35</f>
        <v>0</v>
      </c>
      <c r="N35" s="36">
        <f>'luna curenta'!N35+precedent!N35</f>
        <v>0</v>
      </c>
      <c r="O35" s="36">
        <f>'luna curenta'!O35+precedent!O35</f>
        <v>0</v>
      </c>
      <c r="P35" s="36">
        <f>'luna curenta'!P35+precedent!P35</f>
        <v>0</v>
      </c>
      <c r="Q35" s="36">
        <f>'luna curenta'!Q35+precedent!Q35</f>
        <v>0</v>
      </c>
      <c r="R35" s="36">
        <f>'luna curenta'!R35+precedent!R35</f>
        <v>0</v>
      </c>
      <c r="S35" s="36">
        <f>'luna curenta'!S35+precedent!S35</f>
        <v>0</v>
      </c>
      <c r="T35" s="36">
        <f>'luna curenta'!T35+precedent!T35</f>
        <v>0</v>
      </c>
      <c r="U35" s="36">
        <f>'luna curenta'!U35+precedent!U35</f>
        <v>0</v>
      </c>
      <c r="V35" s="36">
        <f>'luna curenta'!V35+precedent!V35</f>
        <v>0</v>
      </c>
      <c r="W35" s="36">
        <f>'luna curenta'!W35+precedent!W35</f>
        <v>0</v>
      </c>
      <c r="X35" s="36">
        <f>'luna curenta'!X35+precedent!X35</f>
        <v>0</v>
      </c>
      <c r="Y35" s="36">
        <f>'luna curenta'!Y35+precedent!Y35</f>
        <v>0</v>
      </c>
      <c r="Z35" s="36">
        <f>'luna curenta'!Z35+precedent!Z35</f>
        <v>0</v>
      </c>
      <c r="AA35" s="36">
        <f>'luna curenta'!AA35+precedent!AA35</f>
        <v>0</v>
      </c>
      <c r="AB35" s="36">
        <f>'luna curenta'!AB35+precedent!AB35</f>
        <v>0</v>
      </c>
      <c r="AC35" s="36">
        <f>'luna curenta'!AC35+precedent!AC35</f>
        <v>0</v>
      </c>
      <c r="AD35" s="36">
        <f>'luna curenta'!AD35+precedent!AD35</f>
        <v>0</v>
      </c>
      <c r="AE35" s="36">
        <f>'luna curenta'!AE35+precedent!AE35</f>
        <v>0</v>
      </c>
      <c r="AF35" s="36">
        <f>'luna curenta'!AF35+precedent!AF35</f>
        <v>0</v>
      </c>
      <c r="AG35" s="36">
        <f>'luna curenta'!AG35+precedent!AG35</f>
        <v>0</v>
      </c>
      <c r="AH35" s="36">
        <f>'luna curenta'!AH35+precedent!AH35</f>
        <v>0</v>
      </c>
      <c r="AI35" s="36">
        <f>'luna curenta'!AI35+precedent!AI35</f>
        <v>0</v>
      </c>
      <c r="AJ35" s="36">
        <f>'luna curenta'!AJ35+precedent!AJ35</f>
        <v>0</v>
      </c>
      <c r="AK35" s="36">
        <f>'luna curenta'!AK35+precedent!AK35</f>
        <v>0</v>
      </c>
      <c r="AL35" s="36">
        <f>'luna curenta'!AL35+precedent!AL35</f>
        <v>0</v>
      </c>
      <c r="AM35" s="36">
        <f>'luna curenta'!AM35+precedent!AM35</f>
        <v>0</v>
      </c>
      <c r="AN35" s="36">
        <f>'luna curenta'!AN35+precedent!AN35</f>
        <v>0</v>
      </c>
      <c r="AO35" s="36">
        <f>'luna curenta'!AO35+precedent!AO35</f>
        <v>0</v>
      </c>
      <c r="AP35" s="36">
        <f>'luna curenta'!AP35+precedent!AP35</f>
        <v>0</v>
      </c>
      <c r="AQ35" s="36">
        <f>'luna curenta'!AQ35+precedent!AQ35</f>
        <v>0</v>
      </c>
      <c r="AR35" s="36">
        <f>'luna curenta'!AR35+precedent!AR35</f>
        <v>0</v>
      </c>
      <c r="AS35" s="36">
        <f>'luna curenta'!AS35+precedent!AS35</f>
        <v>0</v>
      </c>
      <c r="AT35" s="36"/>
      <c r="AU35" s="16" t="str">
        <f>IF(O38+P38=D38," ","GRESEALA")</f>
        <v xml:space="preserve"> </v>
      </c>
      <c r="AV35" s="16" t="str">
        <f>IF(Q38+S38+T38+U38+V38+W38=D38," ","GRESEALA")</f>
        <v xml:space="preserve"> </v>
      </c>
      <c r="AW35" s="16" t="str">
        <f>IF(X38+Y38+Z38=D38," ","GRESEALA")</f>
        <v xml:space="preserve"> </v>
      </c>
      <c r="AX35" s="16" t="str">
        <f>IF(AA38+AC38+AE38+AF38+AG38+AH38+AI38+AJ38+AK38+AL38+AM38+AN38+AO38+AP38+AQ38+AR38+AS38&gt;=D38," ","GRESEALA")</f>
        <v xml:space="preserve"> </v>
      </c>
      <c r="AY35" s="16" t="str">
        <f>IF(AS38&lt;=D38," ","GRESEALA")</f>
        <v xml:space="preserve"> </v>
      </c>
      <c r="AZ35" s="16" t="str">
        <f>IF(H38&lt;=G38," ","GRESEALA")</f>
        <v xml:space="preserve"> </v>
      </c>
      <c r="BA35" s="16" t="str">
        <f>IF(E41+E42=E40," ","GRESEALA")</f>
        <v xml:space="preserve"> </v>
      </c>
      <c r="BB35" s="16" t="str">
        <f>IF(F41+F42=F40," ","GRESEALA")</f>
        <v xml:space="preserve"> </v>
      </c>
      <c r="BC35" s="16" t="str">
        <f>IF(G41+G42=G40," ","GRESEALA")</f>
        <v xml:space="preserve"> </v>
      </c>
      <c r="BD35" s="16" t="str">
        <f>IF(H41+H42=H40," ","GRESEALA")</f>
        <v xml:space="preserve"> </v>
      </c>
      <c r="BE35" s="16" t="str">
        <f t="shared" ref="BE35:BK35" si="24">IF(K41+K42=K40," ","GRESEALA")</f>
        <v xml:space="preserve"> </v>
      </c>
      <c r="BF35" s="16" t="str">
        <f t="shared" si="24"/>
        <v xml:space="preserve"> </v>
      </c>
      <c r="BG35" s="16" t="str">
        <f t="shared" si="24"/>
        <v xml:space="preserve"> </v>
      </c>
      <c r="BH35" s="16" t="str">
        <f t="shared" si="24"/>
        <v xml:space="preserve"> </v>
      </c>
      <c r="BI35" s="16" t="str">
        <f t="shared" si="24"/>
        <v xml:space="preserve"> </v>
      </c>
      <c r="BJ35" s="16" t="str">
        <f t="shared" si="24"/>
        <v xml:space="preserve"> </v>
      </c>
      <c r="BK35" s="16" t="str">
        <f t="shared" si="24"/>
        <v xml:space="preserve"> </v>
      </c>
    </row>
    <row r="36" spans="2:223" s="37" customFormat="1" ht="36" x14ac:dyDescent="0.35">
      <c r="B36" s="34" t="s">
        <v>89</v>
      </c>
      <c r="C36" s="40" t="s">
        <v>90</v>
      </c>
      <c r="D36" s="35">
        <f>'luna curenta'!D36+precedent!D36</f>
        <v>0</v>
      </c>
      <c r="E36" s="36">
        <f>'luna curenta'!E36+precedent!E36</f>
        <v>0</v>
      </c>
      <c r="F36" s="36">
        <f>'luna curenta'!F36+precedent!F36</f>
        <v>0</v>
      </c>
      <c r="G36" s="36">
        <f>'luna curenta'!G36+precedent!G36</f>
        <v>0</v>
      </c>
      <c r="H36" s="36">
        <f>'luna curenta'!H36+precedent!H36</f>
        <v>0</v>
      </c>
      <c r="I36" s="36">
        <f>'luna curenta'!I36+precedent!I36</f>
        <v>0</v>
      </c>
      <c r="J36" s="36">
        <f>'luna curenta'!J36+precedent!J36</f>
        <v>0</v>
      </c>
      <c r="K36" s="36">
        <f>'luna curenta'!K36+precedent!K36</f>
        <v>0</v>
      </c>
      <c r="L36" s="36">
        <f>'luna curenta'!L36+precedent!L36</f>
        <v>0</v>
      </c>
      <c r="M36" s="36">
        <f>'luna curenta'!M36+precedent!M36</f>
        <v>0</v>
      </c>
      <c r="N36" s="36">
        <f>'luna curenta'!N36+precedent!N36</f>
        <v>0</v>
      </c>
      <c r="O36" s="36">
        <f>'luna curenta'!O36+precedent!O36</f>
        <v>0</v>
      </c>
      <c r="P36" s="36">
        <f>'luna curenta'!P36+precedent!P36</f>
        <v>0</v>
      </c>
      <c r="Q36" s="36">
        <f>'luna curenta'!Q36+precedent!Q36</f>
        <v>0</v>
      </c>
      <c r="R36" s="36">
        <f>'luna curenta'!R36+precedent!R36</f>
        <v>0</v>
      </c>
      <c r="S36" s="36">
        <f>'luna curenta'!S36+precedent!S36</f>
        <v>0</v>
      </c>
      <c r="T36" s="36">
        <f>'luna curenta'!T36+precedent!T36</f>
        <v>0</v>
      </c>
      <c r="U36" s="36">
        <f>'luna curenta'!U36+precedent!U36</f>
        <v>0</v>
      </c>
      <c r="V36" s="36">
        <f>'luna curenta'!V36+precedent!V36</f>
        <v>0</v>
      </c>
      <c r="W36" s="36">
        <f>'luna curenta'!W36+precedent!W36</f>
        <v>0</v>
      </c>
      <c r="X36" s="36">
        <f>'luna curenta'!X36+precedent!X36</f>
        <v>0</v>
      </c>
      <c r="Y36" s="36">
        <f>'luna curenta'!Y36+precedent!Y36</f>
        <v>0</v>
      </c>
      <c r="Z36" s="36">
        <f>'luna curenta'!Z36+precedent!Z36</f>
        <v>0</v>
      </c>
      <c r="AA36" s="36">
        <f>'luna curenta'!AA36+precedent!AA36</f>
        <v>0</v>
      </c>
      <c r="AB36" s="36">
        <f>'luna curenta'!AB36+precedent!AB36</f>
        <v>0</v>
      </c>
      <c r="AC36" s="36">
        <f>'luna curenta'!AC36+precedent!AC36</f>
        <v>0</v>
      </c>
      <c r="AD36" s="36">
        <f>'luna curenta'!AD36+precedent!AD36</f>
        <v>0</v>
      </c>
      <c r="AE36" s="36">
        <f>'luna curenta'!AE36+precedent!AE36</f>
        <v>0</v>
      </c>
      <c r="AF36" s="36">
        <f>'luna curenta'!AF36+precedent!AF36</f>
        <v>0</v>
      </c>
      <c r="AG36" s="36">
        <f>'luna curenta'!AG36+precedent!AG36</f>
        <v>0</v>
      </c>
      <c r="AH36" s="36">
        <f>'luna curenta'!AH36+precedent!AH36</f>
        <v>0</v>
      </c>
      <c r="AI36" s="36">
        <f>'luna curenta'!AI36+precedent!AI36</f>
        <v>0</v>
      </c>
      <c r="AJ36" s="36">
        <f>'luna curenta'!AJ36+precedent!AJ36</f>
        <v>0</v>
      </c>
      <c r="AK36" s="36">
        <f>'luna curenta'!AK36+precedent!AK36</f>
        <v>0</v>
      </c>
      <c r="AL36" s="36">
        <f>'luna curenta'!AL36+precedent!AL36</f>
        <v>0</v>
      </c>
      <c r="AM36" s="36">
        <f>'luna curenta'!AM36+precedent!AM36</f>
        <v>0</v>
      </c>
      <c r="AN36" s="36">
        <f>'luna curenta'!AN36+precedent!AN36</f>
        <v>0</v>
      </c>
      <c r="AO36" s="36">
        <f>'luna curenta'!AO36+precedent!AO36</f>
        <v>0</v>
      </c>
      <c r="AP36" s="36">
        <f>'luna curenta'!AP36+precedent!AP36</f>
        <v>0</v>
      </c>
      <c r="AQ36" s="36">
        <f>'luna curenta'!AQ36+precedent!AQ36</f>
        <v>0</v>
      </c>
      <c r="AR36" s="36">
        <f>'luna curenta'!AR36+precedent!AR36</f>
        <v>0</v>
      </c>
      <c r="AS36" s="36">
        <f>'luna curenta'!AS36+precedent!AS36</f>
        <v>0</v>
      </c>
      <c r="AT36" s="36"/>
      <c r="AU36" s="16" t="str">
        <f t="shared" ref="AU36:BK36" si="25">IF(S41+S42=S40," ","GRESEALA")</f>
        <v xml:space="preserve"> </v>
      </c>
      <c r="AV36" s="16" t="str">
        <f t="shared" si="25"/>
        <v xml:space="preserve"> </v>
      </c>
      <c r="AW36" s="16" t="str">
        <f t="shared" si="25"/>
        <v xml:space="preserve"> </v>
      </c>
      <c r="AX36" s="16" t="str">
        <f t="shared" si="25"/>
        <v xml:space="preserve"> </v>
      </c>
      <c r="AY36" s="16" t="str">
        <f t="shared" si="25"/>
        <v xml:space="preserve"> </v>
      </c>
      <c r="AZ36" s="16" t="str">
        <f t="shared" si="25"/>
        <v xml:space="preserve"> </v>
      </c>
      <c r="BA36" s="16" t="str">
        <f t="shared" si="25"/>
        <v xml:space="preserve"> </v>
      </c>
      <c r="BB36" s="16" t="str">
        <f t="shared" si="25"/>
        <v xml:space="preserve"> </v>
      </c>
      <c r="BC36" s="16" t="str">
        <f t="shared" si="25"/>
        <v xml:space="preserve"> </v>
      </c>
      <c r="BD36" s="16" t="str">
        <f t="shared" si="25"/>
        <v xml:space="preserve"> </v>
      </c>
      <c r="BE36" s="16" t="str">
        <f t="shared" si="25"/>
        <v xml:space="preserve"> </v>
      </c>
      <c r="BF36" s="16" t="str">
        <f t="shared" si="25"/>
        <v xml:space="preserve"> </v>
      </c>
      <c r="BG36" s="16" t="str">
        <f t="shared" si="25"/>
        <v xml:space="preserve"> </v>
      </c>
      <c r="BH36" s="16" t="str">
        <f t="shared" si="25"/>
        <v xml:space="preserve"> </v>
      </c>
      <c r="BI36" s="16" t="str">
        <f t="shared" si="25"/>
        <v xml:space="preserve"> </v>
      </c>
      <c r="BJ36" s="16" t="str">
        <f t="shared" si="25"/>
        <v xml:space="preserve"> </v>
      </c>
      <c r="BK36" s="16" t="str">
        <f t="shared" si="25"/>
        <v xml:space="preserve"> </v>
      </c>
    </row>
    <row r="37" spans="2:223" s="37" customFormat="1" x14ac:dyDescent="0.35">
      <c r="B37" s="19" t="s">
        <v>91</v>
      </c>
      <c r="C37" s="38" t="s">
        <v>92</v>
      </c>
      <c r="D37" s="28">
        <f>'luna curenta'!D37+precedent!D37</f>
        <v>141</v>
      </c>
      <c r="E37" s="21">
        <f>'luna curenta'!E37+precedent!E37</f>
        <v>48</v>
      </c>
      <c r="F37" s="21">
        <f>'luna curenta'!F37+precedent!F37</f>
        <v>93</v>
      </c>
      <c r="G37" s="21">
        <f>'luna curenta'!G37+precedent!G37</f>
        <v>27</v>
      </c>
      <c r="H37" s="21">
        <f>'luna curenta'!H37+precedent!H37</f>
        <v>20</v>
      </c>
      <c r="I37" s="21">
        <f>'luna curenta'!I37+precedent!I37</f>
        <v>0</v>
      </c>
      <c r="J37" s="21">
        <f>'luna curenta'!J37+precedent!J37</f>
        <v>0</v>
      </c>
      <c r="K37" s="21">
        <f>'luna curenta'!K37+precedent!K37</f>
        <v>10</v>
      </c>
      <c r="L37" s="21">
        <f>'luna curenta'!L37+precedent!L37</f>
        <v>13</v>
      </c>
      <c r="M37" s="21">
        <f>'luna curenta'!M37+precedent!M37</f>
        <v>91</v>
      </c>
      <c r="N37" s="21">
        <f>'luna curenta'!N37+precedent!N37</f>
        <v>40</v>
      </c>
      <c r="O37" s="21">
        <f>'luna curenta'!O37+precedent!O37</f>
        <v>76</v>
      </c>
      <c r="P37" s="21">
        <f>'luna curenta'!P37+precedent!P37</f>
        <v>65</v>
      </c>
      <c r="Q37" s="21">
        <f>'luna curenta'!Q37+precedent!Q37</f>
        <v>11</v>
      </c>
      <c r="R37" s="21">
        <f>'luna curenta'!R37+precedent!R37</f>
        <v>0</v>
      </c>
      <c r="S37" s="21">
        <f>'luna curenta'!S37+precedent!S37</f>
        <v>39</v>
      </c>
      <c r="T37" s="21">
        <f>'luna curenta'!T37+precedent!T37</f>
        <v>47</v>
      </c>
      <c r="U37" s="21">
        <f>'luna curenta'!U37+precedent!U37</f>
        <v>31</v>
      </c>
      <c r="V37" s="21">
        <f>'luna curenta'!V37+precedent!V37</f>
        <v>7</v>
      </c>
      <c r="W37" s="21">
        <f>'luna curenta'!W37+precedent!W37</f>
        <v>6</v>
      </c>
      <c r="X37" s="21">
        <f>'luna curenta'!X37+precedent!X37</f>
        <v>116</v>
      </c>
      <c r="Y37" s="21">
        <f>'luna curenta'!Y37+precedent!Y37</f>
        <v>25</v>
      </c>
      <c r="Z37" s="21">
        <f>'luna curenta'!Z37+precedent!Z37</f>
        <v>0</v>
      </c>
      <c r="AA37" s="21">
        <f>'luna curenta'!AA37+precedent!AA37</f>
        <v>4</v>
      </c>
      <c r="AB37" s="21">
        <f>'luna curenta'!AB37+precedent!AB37</f>
        <v>0</v>
      </c>
      <c r="AC37" s="21">
        <f>'luna curenta'!AC37+precedent!AC37</f>
        <v>7</v>
      </c>
      <c r="AD37" s="21">
        <f>'luna curenta'!AD37+precedent!AD37</f>
        <v>0</v>
      </c>
      <c r="AE37" s="21">
        <f>'luna curenta'!AE37+precedent!AE37</f>
        <v>0</v>
      </c>
      <c r="AF37" s="21">
        <f>'luna curenta'!AF37+precedent!AF37</f>
        <v>1</v>
      </c>
      <c r="AG37" s="21">
        <f>'luna curenta'!AG37+precedent!AG37</f>
        <v>0</v>
      </c>
      <c r="AH37" s="21">
        <f>'luna curenta'!AH37+precedent!AH37</f>
        <v>0</v>
      </c>
      <c r="AI37" s="21">
        <f>'luna curenta'!AI37+precedent!AI37</f>
        <v>0</v>
      </c>
      <c r="AJ37" s="21">
        <f>'luna curenta'!AJ37+precedent!AJ37</f>
        <v>0</v>
      </c>
      <c r="AK37" s="21">
        <f>'luna curenta'!AK37+precedent!AK37</f>
        <v>0</v>
      </c>
      <c r="AL37" s="21">
        <f>'luna curenta'!AL37+precedent!AL37</f>
        <v>0</v>
      </c>
      <c r="AM37" s="21">
        <f>'luna curenta'!AM37+precedent!AM37</f>
        <v>0</v>
      </c>
      <c r="AN37" s="21">
        <f>'luna curenta'!AN37+precedent!AN37</f>
        <v>0</v>
      </c>
      <c r="AO37" s="21">
        <f>'luna curenta'!AO37+precedent!AO37</f>
        <v>0</v>
      </c>
      <c r="AP37" s="21">
        <f>'luna curenta'!AP37+precedent!AP37</f>
        <v>0</v>
      </c>
      <c r="AQ37" s="21">
        <f>'luna curenta'!AQ37+precedent!AQ37</f>
        <v>0</v>
      </c>
      <c r="AR37" s="21">
        <f>'luna curenta'!AR37+precedent!AR37</f>
        <v>0</v>
      </c>
      <c r="AS37" s="21">
        <f>'luna curenta'!AS37+precedent!AS37</f>
        <v>129</v>
      </c>
      <c r="AT37" s="113"/>
      <c r="AU37" s="16" t="str">
        <f>IF(AJ41+AJ42=AJ40," ","GRESEALA")</f>
        <v xml:space="preserve"> </v>
      </c>
      <c r="AV37" s="16" t="str">
        <f>IF(AK41+AK42=AK40," ","GRESEALA")</f>
        <v xml:space="preserve"> </v>
      </c>
      <c r="AW37" s="16" t="str">
        <f>IF(AL41+AL42=AL40," ","GRESEALA")</f>
        <v xml:space="preserve"> </v>
      </c>
      <c r="AX37" s="16" t="str">
        <f>IF(AR41+AR42=AR40," ","GRESEALA")</f>
        <v xml:space="preserve"> </v>
      </c>
      <c r="AY37" s="16" t="str">
        <f>IF(AS41+AS42=AS40," ","GRESEALA")</f>
        <v xml:space="preserve"> </v>
      </c>
      <c r="AZ37" s="16" t="str">
        <f>IF(E40+F40=D40," ","GRESEALA")</f>
        <v xml:space="preserve"> </v>
      </c>
      <c r="BA37" s="16" t="str">
        <f>IF(G40+K40+I40+L40+M40=D40," ","GRESEALA")</f>
        <v xml:space="preserve"> </v>
      </c>
      <c r="BB37" s="16" t="str">
        <f>IF(O40+P40=D40," ","GRESEALA")</f>
        <v xml:space="preserve"> </v>
      </c>
      <c r="BC37" s="16" t="str">
        <f>IF(Q40+S40+T40+U40+V40+W40=D40," ","GRESEALA")</f>
        <v xml:space="preserve"> </v>
      </c>
      <c r="BD37" s="16" t="str">
        <f>IF(X40+Y40+Z40=D40," ","GRESEALA")</f>
        <v xml:space="preserve"> </v>
      </c>
      <c r="BE37" s="16" t="str">
        <f>IF(AA40+AC40+AE40+AF40+AG40+AH40+AI40+AJ40+AK40+AL40+AM40+AN40+AO40+AP40+AQ40+AR40+AS40&gt;=D40," ","GRESEALA")</f>
        <v xml:space="preserve"> </v>
      </c>
      <c r="BF37" s="16" t="str">
        <f>IF(AS40&lt;=D40," ","GRESEALA")</f>
        <v xml:space="preserve"> </v>
      </c>
      <c r="BG37" s="16" t="str">
        <f>IF(H40&lt;=G40," ","GRESEALA")</f>
        <v xml:space="preserve"> </v>
      </c>
      <c r="BH37" s="16" t="str">
        <f>IF(E39+F39=D39," ","GRESEALA")</f>
        <v xml:space="preserve"> </v>
      </c>
      <c r="BI37" s="16" t="str">
        <f>IF(G39+K39+I39+L39+M39=D39," ","GRESEALA")</f>
        <v>GRESEALA</v>
      </c>
      <c r="BJ37" s="16" t="str">
        <f>IF(O39+P39=D39," ","GRESEALA")</f>
        <v xml:space="preserve"> </v>
      </c>
      <c r="BK37" s="16" t="str">
        <f>IF(Q39+S39+T39+U39+V39+W39=D39," ","GRESEALA")</f>
        <v xml:space="preserve"> </v>
      </c>
      <c r="BL37" s="43"/>
    </row>
    <row r="38" spans="2:223" ht="36" x14ac:dyDescent="0.35">
      <c r="B38" s="24" t="s">
        <v>93</v>
      </c>
      <c r="C38" s="25" t="s">
        <v>94</v>
      </c>
      <c r="D38" s="25">
        <f>'luna curenta'!D38+precedent!D38</f>
        <v>429</v>
      </c>
      <c r="E38" s="14">
        <f>'luna curenta'!E38+precedent!E38</f>
        <v>117</v>
      </c>
      <c r="F38" s="14">
        <f>'luna curenta'!F38+precedent!F38</f>
        <v>312</v>
      </c>
      <c r="G38" s="14">
        <f>'luna curenta'!G38+precedent!G38</f>
        <v>83</v>
      </c>
      <c r="H38" s="14">
        <f>'luna curenta'!H38+precedent!H38</f>
        <v>34</v>
      </c>
      <c r="I38" s="14">
        <f>'luna curenta'!I38+precedent!I38</f>
        <v>0</v>
      </c>
      <c r="J38" s="14">
        <f>'luna curenta'!J38+precedent!J38</f>
        <v>0</v>
      </c>
      <c r="K38" s="14">
        <f>'luna curenta'!K38+precedent!K38</f>
        <v>63</v>
      </c>
      <c r="L38" s="14">
        <f>'luna curenta'!L38+precedent!L38</f>
        <v>60</v>
      </c>
      <c r="M38" s="14">
        <f>'luna curenta'!M38+precedent!M38</f>
        <v>223</v>
      </c>
      <c r="N38" s="14">
        <f>'luna curenta'!N38+precedent!N38</f>
        <v>78</v>
      </c>
      <c r="O38" s="14">
        <f>'luna curenta'!O38+precedent!O38</f>
        <v>214</v>
      </c>
      <c r="P38" s="14">
        <f>'luna curenta'!P38+precedent!P38</f>
        <v>215</v>
      </c>
      <c r="Q38" s="14">
        <f>'luna curenta'!Q38+precedent!Q38</f>
        <v>77</v>
      </c>
      <c r="R38" s="14">
        <f>'luna curenta'!R38+precedent!R38</f>
        <v>11</v>
      </c>
      <c r="S38" s="14">
        <f>'luna curenta'!S38+precedent!S38</f>
        <v>151</v>
      </c>
      <c r="T38" s="14">
        <f>'luna curenta'!T38+precedent!T38</f>
        <v>117</v>
      </c>
      <c r="U38" s="14">
        <f>'luna curenta'!U38+precedent!U38</f>
        <v>70</v>
      </c>
      <c r="V38" s="14">
        <f>'luna curenta'!V38+precedent!V38</f>
        <v>4</v>
      </c>
      <c r="W38" s="14">
        <f>'luna curenta'!W38+precedent!W38</f>
        <v>10</v>
      </c>
      <c r="X38" s="14">
        <f>'luna curenta'!X38+precedent!X38</f>
        <v>363</v>
      </c>
      <c r="Y38" s="14">
        <f>'luna curenta'!Y38+precedent!Y38</f>
        <v>66</v>
      </c>
      <c r="Z38" s="14">
        <f>'luna curenta'!Z38+precedent!Z38</f>
        <v>0</v>
      </c>
      <c r="AA38" s="14">
        <f>'luna curenta'!AA38+precedent!AA38</f>
        <v>4</v>
      </c>
      <c r="AB38" s="14">
        <f>'luna curenta'!AB38+precedent!AB38</f>
        <v>0</v>
      </c>
      <c r="AC38" s="14">
        <f>'luna curenta'!AC38+precedent!AC38</f>
        <v>7</v>
      </c>
      <c r="AD38" s="14">
        <f>'luna curenta'!AD38+precedent!AD38</f>
        <v>0</v>
      </c>
      <c r="AE38" s="14">
        <f>'luna curenta'!AE38+precedent!AE38</f>
        <v>0</v>
      </c>
      <c r="AF38" s="14">
        <f>'luna curenta'!AF38+precedent!AF38</f>
        <v>16</v>
      </c>
      <c r="AG38" s="14">
        <f>'luna curenta'!AG38+precedent!AG38</f>
        <v>0</v>
      </c>
      <c r="AH38" s="14">
        <f>'luna curenta'!AH38+precedent!AH38</f>
        <v>0</v>
      </c>
      <c r="AI38" s="14">
        <f>'luna curenta'!AI38+precedent!AI38</f>
        <v>0</v>
      </c>
      <c r="AJ38" s="14">
        <f>'luna curenta'!AJ38+precedent!AJ38</f>
        <v>0</v>
      </c>
      <c r="AK38" s="14">
        <f>'luna curenta'!AK38+precedent!AK38</f>
        <v>0</v>
      </c>
      <c r="AL38" s="14">
        <f>'luna curenta'!AL38+precedent!AL38</f>
        <v>0</v>
      </c>
      <c r="AM38" s="14">
        <f>'luna curenta'!AM38+precedent!AM38</f>
        <v>0</v>
      </c>
      <c r="AN38" s="14">
        <f>'luna curenta'!AN38+precedent!AN38</f>
        <v>0</v>
      </c>
      <c r="AO38" s="14">
        <f>'luna curenta'!AO38+precedent!AO38</f>
        <v>0</v>
      </c>
      <c r="AP38" s="14">
        <f>'luna curenta'!AP38+precedent!AP38</f>
        <v>0</v>
      </c>
      <c r="AQ38" s="14">
        <f>'luna curenta'!AQ38+precedent!AQ38</f>
        <v>0</v>
      </c>
      <c r="AR38" s="14">
        <f>'luna curenta'!AR38+precedent!AR38</f>
        <v>0</v>
      </c>
      <c r="AS38" s="14">
        <f>'luna curenta'!AS38+precedent!AS38</f>
        <v>402</v>
      </c>
      <c r="AT38" s="113"/>
      <c r="AU38" s="16" t="str">
        <f>IF(X39+Y39+Z39=D39," ","GRESEALA")</f>
        <v xml:space="preserve"> </v>
      </c>
      <c r="AV38" s="16" t="str">
        <f>IF(AA39+AC39+AE39+AF39+AG39+AH39+AI39+AJ39+AK39+AL39+AR39+AS39&gt;=D39," ","GRESEALA")</f>
        <v xml:space="preserve"> </v>
      </c>
      <c r="AW38" s="16" t="str">
        <f>IF(AS39&lt;=D39," ","GRESEALA")</f>
        <v xml:space="preserve"> </v>
      </c>
      <c r="AX38" s="16" t="str">
        <f>IF(H39&lt;=G39," ","GRESEALA")</f>
        <v xml:space="preserve"> </v>
      </c>
      <c r="AY38" s="16" t="str">
        <f>IF(E43+F43=D43," ","GRESEALA")</f>
        <v xml:space="preserve"> </v>
      </c>
      <c r="AZ38" s="22" t="str">
        <f>IF(G43+K43+I43+L43+M43=D43," ","GRESEALA")</f>
        <v xml:space="preserve"> </v>
      </c>
      <c r="BA38" s="16" t="str">
        <f>IF(O43+P43=D43," ","GRESEALA")</f>
        <v xml:space="preserve"> </v>
      </c>
      <c r="BB38" s="16" t="str">
        <f>IF(Q43+S43+T43+U43+V43+W43=D43," ","GRESEALA")</f>
        <v xml:space="preserve"> </v>
      </c>
      <c r="BC38" s="16" t="str">
        <f>IF(X43+Y43+Z43=D43," ","GRESEALA")</f>
        <v xml:space="preserve"> </v>
      </c>
      <c r="BD38" s="16" t="str">
        <f>IF(AA43+AC43+AE43+AF43+AG43+AH43+AI43+AJ43+AK43+AL43+AR43+AS43&gt;=D43," ","GRESEALA")</f>
        <v xml:space="preserve"> </v>
      </c>
      <c r="BE38" s="16" t="str">
        <f>IF(AS43&lt;=D43," ","GRESEALA")</f>
        <v xml:space="preserve"> </v>
      </c>
      <c r="BF38" s="16" t="str">
        <f>IF(H43&lt;=G43," ","GRESEALA")</f>
        <v xml:space="preserve"> </v>
      </c>
      <c r="BG38" s="16" t="str">
        <f>IF(E45+E46=E44," ","GRESEALA")</f>
        <v xml:space="preserve"> </v>
      </c>
      <c r="BH38" s="16" t="str">
        <f>IF(F45+F46=F44," ","GRESEALA")</f>
        <v xml:space="preserve"> </v>
      </c>
      <c r="BI38" s="16" t="str">
        <f>IF(G45+G46=G44," ","GRESEALA")</f>
        <v xml:space="preserve"> </v>
      </c>
      <c r="BJ38" s="16" t="str">
        <f>IF(H45+H46=H44," ","GRESEALA")</f>
        <v xml:space="preserve"> </v>
      </c>
      <c r="BK38" s="16" t="str">
        <f>IF(K45+K46=K44," ","GRESEALA")</f>
        <v xml:space="preserve"> </v>
      </c>
    </row>
    <row r="39" spans="2:223" s="7" customFormat="1" x14ac:dyDescent="0.35">
      <c r="B39" s="29">
        <v>2</v>
      </c>
      <c r="C39" s="44" t="s">
        <v>95</v>
      </c>
      <c r="D39" s="45">
        <f>'luna curenta'!D39+precedent!D39</f>
        <v>15</v>
      </c>
      <c r="E39" s="32">
        <f>'luna curenta'!E39+precedent!E39</f>
        <v>5</v>
      </c>
      <c r="F39" s="32">
        <f>'luna curenta'!F39+precedent!F39</f>
        <v>10</v>
      </c>
      <c r="G39" s="32">
        <f>'luna curenta'!G39+precedent!G39</f>
        <v>3</v>
      </c>
      <c r="H39" s="32">
        <f>'luna curenta'!H39+precedent!H39</f>
        <v>0</v>
      </c>
      <c r="I39" s="32">
        <f>'luna curenta'!I39+precedent!I39</f>
        <v>0</v>
      </c>
      <c r="J39" s="32">
        <f>'luna curenta'!J39+precedent!J39</f>
        <v>0</v>
      </c>
      <c r="K39" s="32">
        <f>'luna curenta'!K39+precedent!K39</f>
        <v>2</v>
      </c>
      <c r="L39" s="32">
        <f>'luna curenta'!L39+precedent!L39</f>
        <v>1</v>
      </c>
      <c r="M39" s="32">
        <f>'luna curenta'!M39+precedent!M39</f>
        <v>12</v>
      </c>
      <c r="N39" s="32">
        <f>'luna curenta'!N39+precedent!N39</f>
        <v>0</v>
      </c>
      <c r="O39" s="32">
        <f>'luna curenta'!O39+precedent!O39</f>
        <v>13</v>
      </c>
      <c r="P39" s="32">
        <f>'luna curenta'!P39+precedent!P39</f>
        <v>2</v>
      </c>
      <c r="Q39" s="32">
        <f>'luna curenta'!Q39+precedent!Q39</f>
        <v>0</v>
      </c>
      <c r="R39" s="32">
        <f>'luna curenta'!R39+precedent!R39</f>
        <v>0</v>
      </c>
      <c r="S39" s="32">
        <f>'luna curenta'!S39+precedent!S39</f>
        <v>4</v>
      </c>
      <c r="T39" s="32">
        <f>'luna curenta'!T39+precedent!T39</f>
        <v>3</v>
      </c>
      <c r="U39" s="32">
        <f>'luna curenta'!U39+precedent!U39</f>
        <v>6</v>
      </c>
      <c r="V39" s="32">
        <f>'luna curenta'!V39+precedent!V39</f>
        <v>0</v>
      </c>
      <c r="W39" s="32">
        <f>'luna curenta'!W39+precedent!W39</f>
        <v>2</v>
      </c>
      <c r="X39" s="32">
        <f>'luna curenta'!X39+precedent!X39</f>
        <v>7</v>
      </c>
      <c r="Y39" s="32">
        <f>'luna curenta'!Y39+precedent!Y39</f>
        <v>8</v>
      </c>
      <c r="Z39" s="46">
        <f>'luna curenta'!Z39+precedent!Z39</f>
        <v>0</v>
      </c>
      <c r="AA39" s="32">
        <f>'luna curenta'!AA39+precedent!AA39</f>
        <v>0</v>
      </c>
      <c r="AB39" s="32">
        <f>'luna curenta'!AB39+precedent!AB39</f>
        <v>0</v>
      </c>
      <c r="AC39" s="32">
        <f>'luna curenta'!AC39+precedent!AC39</f>
        <v>0</v>
      </c>
      <c r="AD39" s="32">
        <f>'luna curenta'!AD39+precedent!AD39</f>
        <v>0</v>
      </c>
      <c r="AE39" s="32">
        <f>'luna curenta'!AE39+precedent!AE39</f>
        <v>0</v>
      </c>
      <c r="AF39" s="32">
        <f>'luna curenta'!AF39+precedent!AF39</f>
        <v>0</v>
      </c>
      <c r="AG39" s="32">
        <f>'luna curenta'!AG39+precedent!AG39</f>
        <v>0</v>
      </c>
      <c r="AH39" s="32">
        <f>'luna curenta'!AH39+precedent!AH39</f>
        <v>0</v>
      </c>
      <c r="AI39" s="32">
        <f>'luna curenta'!AI39+precedent!AI39</f>
        <v>0</v>
      </c>
      <c r="AJ39" s="32">
        <f>'luna curenta'!AJ39+precedent!AJ39</f>
        <v>0</v>
      </c>
      <c r="AK39" s="32">
        <f>'luna curenta'!AK39+precedent!AK39</f>
        <v>0</v>
      </c>
      <c r="AL39" s="32">
        <f>'luna curenta'!AL39+precedent!AL39</f>
        <v>0</v>
      </c>
      <c r="AM39" s="32">
        <f>'luna curenta'!AM39+precedent!AM39</f>
        <v>0</v>
      </c>
      <c r="AN39" s="32">
        <f>'luna curenta'!AN39+precedent!AN39</f>
        <v>0</v>
      </c>
      <c r="AO39" s="32">
        <f>'luna curenta'!AO39+precedent!AO39</f>
        <v>0</v>
      </c>
      <c r="AP39" s="32">
        <f>'luna curenta'!AP39+precedent!AP39</f>
        <v>0</v>
      </c>
      <c r="AQ39" s="32">
        <f>'luna curenta'!AQ39+precedent!AQ39</f>
        <v>0</v>
      </c>
      <c r="AR39" s="32">
        <f>'luna curenta'!AR39+precedent!AR39</f>
        <v>0</v>
      </c>
      <c r="AS39" s="32">
        <f>'luna curenta'!AS39+precedent!AS39</f>
        <v>15</v>
      </c>
      <c r="AT39" s="36"/>
      <c r="AU39" s="22" t="str">
        <f>IF(X45+X46=X44," ","GRESEALA")</f>
        <v xml:space="preserve"> </v>
      </c>
      <c r="AV39" s="16" t="str">
        <f>IF(M45+M46=M44," ","GRESEALA")</f>
        <v xml:space="preserve"> </v>
      </c>
      <c r="AW39" s="16" t="str">
        <f>IF(N45+N46=N44," ","GRESEALA")</f>
        <v xml:space="preserve"> </v>
      </c>
      <c r="AX39" s="16" t="str">
        <f>IF(O45+O46=O44," ","GRESEALA")</f>
        <v xml:space="preserve"> </v>
      </c>
      <c r="AY39" s="16" t="str">
        <f>IF(P45+P46=P44," ","GRESEALA")</f>
        <v xml:space="preserve"> </v>
      </c>
      <c r="AZ39" s="16" t="str">
        <f>IF(Q45+Q46=Q44," ","GRESEALA")</f>
        <v xml:space="preserve"> </v>
      </c>
      <c r="BA39" s="16" t="str">
        <f t="shared" ref="BA39:BK39" si="26">IF(S45+S46=S44," ","GRESEALA")</f>
        <v xml:space="preserve"> </v>
      </c>
      <c r="BB39" s="16" t="str">
        <f t="shared" si="26"/>
        <v xml:space="preserve"> </v>
      </c>
      <c r="BC39" s="16" t="str">
        <f t="shared" si="26"/>
        <v xml:space="preserve"> </v>
      </c>
      <c r="BD39" s="16" t="str">
        <f t="shared" si="26"/>
        <v xml:space="preserve"> </v>
      </c>
      <c r="BE39" s="16" t="str">
        <f t="shared" si="26"/>
        <v xml:space="preserve"> </v>
      </c>
      <c r="BF39" s="16" t="str">
        <f t="shared" si="26"/>
        <v xml:space="preserve"> </v>
      </c>
      <c r="BG39" s="16" t="str">
        <f t="shared" si="26"/>
        <v xml:space="preserve"> </v>
      </c>
      <c r="BH39" s="16" t="str">
        <f t="shared" si="26"/>
        <v xml:space="preserve"> </v>
      </c>
      <c r="BI39" s="16" t="str">
        <f t="shared" si="26"/>
        <v xml:space="preserve"> </v>
      </c>
      <c r="BJ39" s="16" t="str">
        <f t="shared" si="26"/>
        <v xml:space="preserve"> </v>
      </c>
      <c r="BK39" s="16" t="str">
        <f t="shared" si="26"/>
        <v xml:space="preserve"> </v>
      </c>
      <c r="BL39" s="12"/>
    </row>
    <row r="40" spans="2:223" s="7" customFormat="1" ht="54" x14ac:dyDescent="0.35">
      <c r="B40" s="19">
        <v>3</v>
      </c>
      <c r="C40" s="20" t="s">
        <v>96</v>
      </c>
      <c r="D40" s="20">
        <f>'luna curenta'!D40+precedent!D40</f>
        <v>4</v>
      </c>
      <c r="E40" s="47">
        <f>'luna curenta'!E40+precedent!E40</f>
        <v>2</v>
      </c>
      <c r="F40" s="47">
        <f>'luna curenta'!F40+precedent!F40</f>
        <v>2</v>
      </c>
      <c r="G40" s="47">
        <f>'luna curenta'!G40+precedent!G40</f>
        <v>0</v>
      </c>
      <c r="H40" s="47">
        <f>'luna curenta'!H40+precedent!H40</f>
        <v>0</v>
      </c>
      <c r="I40" s="47">
        <f>'luna curenta'!I40+precedent!I40</f>
        <v>0</v>
      </c>
      <c r="J40" s="47">
        <f>'luna curenta'!J40+precedent!J40</f>
        <v>0</v>
      </c>
      <c r="K40" s="47">
        <f>'luna curenta'!K40+precedent!K40</f>
        <v>2</v>
      </c>
      <c r="L40" s="47">
        <f>'luna curenta'!L40+precedent!L40</f>
        <v>2</v>
      </c>
      <c r="M40" s="47">
        <f>'luna curenta'!M40+precedent!M40</f>
        <v>0</v>
      </c>
      <c r="N40" s="47">
        <f>'luna curenta'!N40+precedent!N40</f>
        <v>0</v>
      </c>
      <c r="O40" s="47">
        <f>'luna curenta'!O40+precedent!O40</f>
        <v>2</v>
      </c>
      <c r="P40" s="47">
        <f>'luna curenta'!P40+precedent!P40</f>
        <v>2</v>
      </c>
      <c r="Q40" s="47">
        <f>'luna curenta'!Q40+precedent!Q40</f>
        <v>0</v>
      </c>
      <c r="R40" s="47">
        <f>'luna curenta'!R40+precedent!R40</f>
        <v>0</v>
      </c>
      <c r="S40" s="47">
        <f>'luna curenta'!S40+precedent!S40</f>
        <v>0</v>
      </c>
      <c r="T40" s="47">
        <f>'luna curenta'!T40+precedent!T40</f>
        <v>0</v>
      </c>
      <c r="U40" s="47">
        <f>'luna curenta'!U40+precedent!U40</f>
        <v>2</v>
      </c>
      <c r="V40" s="47">
        <f>'luna curenta'!V40+precedent!V40</f>
        <v>2</v>
      </c>
      <c r="W40" s="47">
        <f>'luna curenta'!W40+precedent!W40</f>
        <v>0</v>
      </c>
      <c r="X40" s="47">
        <f>'luna curenta'!X40+precedent!X40</f>
        <v>0</v>
      </c>
      <c r="Y40" s="47">
        <f>'luna curenta'!Y40+precedent!Y40</f>
        <v>4</v>
      </c>
      <c r="Z40" s="48">
        <f>'luna curenta'!Z40+precedent!Z40</f>
        <v>0</v>
      </c>
      <c r="AA40" s="47">
        <f>'luna curenta'!AA40+precedent!AA40</f>
        <v>0</v>
      </c>
      <c r="AB40" s="47">
        <f>'luna curenta'!AB40+precedent!AB40</f>
        <v>0</v>
      </c>
      <c r="AC40" s="47">
        <f>'luna curenta'!AC40+precedent!AC40</f>
        <v>0</v>
      </c>
      <c r="AD40" s="47">
        <f>'luna curenta'!AD40+precedent!AD40</f>
        <v>0</v>
      </c>
      <c r="AE40" s="47">
        <f>'luna curenta'!AE40+precedent!AE40</f>
        <v>0</v>
      </c>
      <c r="AF40" s="47">
        <f>'luna curenta'!AF40+precedent!AF40</f>
        <v>0</v>
      </c>
      <c r="AG40" s="47">
        <f>'luna curenta'!AG40+precedent!AG40</f>
        <v>0</v>
      </c>
      <c r="AH40" s="47">
        <f>'luna curenta'!AH40+precedent!AH40</f>
        <v>0</v>
      </c>
      <c r="AI40" s="47">
        <f>'luna curenta'!AI40+precedent!AI40</f>
        <v>0</v>
      </c>
      <c r="AJ40" s="47">
        <f>'luna curenta'!AJ40+precedent!AJ40</f>
        <v>0</v>
      </c>
      <c r="AK40" s="47">
        <f>'luna curenta'!AK40+precedent!AK40</f>
        <v>0</v>
      </c>
      <c r="AL40" s="47">
        <f>'luna curenta'!AL40+precedent!AL40</f>
        <v>0</v>
      </c>
      <c r="AM40" s="47">
        <f>'luna curenta'!AM40+precedent!AM40</f>
        <v>0</v>
      </c>
      <c r="AN40" s="47">
        <f>'luna curenta'!AN40+precedent!AN40</f>
        <v>0</v>
      </c>
      <c r="AO40" s="47">
        <f>'luna curenta'!AO40+precedent!AO40</f>
        <v>0</v>
      </c>
      <c r="AP40" s="47">
        <f>'luna curenta'!AP40+precedent!AP40</f>
        <v>0</v>
      </c>
      <c r="AQ40" s="47">
        <f>'luna curenta'!AQ40+precedent!AQ40</f>
        <v>0</v>
      </c>
      <c r="AR40" s="47">
        <f>'luna curenta'!AR40+precedent!AR40</f>
        <v>0</v>
      </c>
      <c r="AS40" s="47">
        <f>'luna curenta'!AS40+precedent!AS40</f>
        <v>4</v>
      </c>
      <c r="AT40" s="45"/>
      <c r="AU40" s="16" t="str">
        <f>IF(M45+M46=M44," ","GRESEALA")</f>
        <v xml:space="preserve"> </v>
      </c>
      <c r="AV40" s="16" t="str">
        <f>IF(N45+N46=N44," ","GRESEALA")</f>
        <v xml:space="preserve"> </v>
      </c>
      <c r="AW40" s="16" t="str">
        <f>IF(O45+O46=O44," ","GRESEALA")</f>
        <v xml:space="preserve"> </v>
      </c>
      <c r="AX40" s="16" t="str">
        <f>IF(P45+P46=P44," ","GRESEALA")</f>
        <v xml:space="preserve"> </v>
      </c>
      <c r="AY40" s="16" t="str">
        <f>IF(Q45+Q46=Q44," ","GRESEALA")</f>
        <v xml:space="preserve"> </v>
      </c>
      <c r="AZ40" s="16" t="str">
        <f t="shared" ref="AZ40:BK40" si="27">IF(S45+S46=S44," ","GRESEALA")</f>
        <v xml:space="preserve"> </v>
      </c>
      <c r="BA40" s="16" t="str">
        <f t="shared" si="27"/>
        <v xml:space="preserve"> </v>
      </c>
      <c r="BB40" s="16" t="str">
        <f t="shared" si="27"/>
        <v xml:space="preserve"> </v>
      </c>
      <c r="BC40" s="16" t="str">
        <f t="shared" si="27"/>
        <v xml:space="preserve"> </v>
      </c>
      <c r="BD40" s="16" t="str">
        <f t="shared" si="27"/>
        <v xml:space="preserve"> </v>
      </c>
      <c r="BE40" s="16" t="str">
        <f t="shared" si="27"/>
        <v xml:space="preserve"> </v>
      </c>
      <c r="BF40" s="16" t="str">
        <f t="shared" si="27"/>
        <v xml:space="preserve"> </v>
      </c>
      <c r="BG40" s="16" t="str">
        <f t="shared" si="27"/>
        <v xml:space="preserve"> </v>
      </c>
      <c r="BH40" s="16" t="str">
        <f t="shared" si="27"/>
        <v xml:space="preserve"> </v>
      </c>
      <c r="BI40" s="16" t="str">
        <f t="shared" si="27"/>
        <v xml:space="preserve"> </v>
      </c>
      <c r="BJ40" s="16" t="str">
        <f t="shared" si="27"/>
        <v xml:space="preserve"> </v>
      </c>
      <c r="BK40" s="16" t="str">
        <f t="shared" si="27"/>
        <v xml:space="preserve"> </v>
      </c>
      <c r="BL40" s="12"/>
    </row>
    <row r="41" spans="2:223" ht="36" x14ac:dyDescent="0.35">
      <c r="B41" s="49" t="s">
        <v>97</v>
      </c>
      <c r="C41" s="50" t="s">
        <v>98</v>
      </c>
      <c r="D41" s="51">
        <f>'luna curenta'!D41+precedent!D41</f>
        <v>0</v>
      </c>
      <c r="E41" s="52">
        <f>'luna curenta'!E41+precedent!E41</f>
        <v>0</v>
      </c>
      <c r="F41" s="52">
        <f>'luna curenta'!F41+precedent!F41</f>
        <v>0</v>
      </c>
      <c r="G41" s="52">
        <f>'luna curenta'!G41+precedent!G41</f>
        <v>0</v>
      </c>
      <c r="H41" s="52">
        <f>'luna curenta'!H41+precedent!H41</f>
        <v>0</v>
      </c>
      <c r="I41" s="52">
        <f>'luna curenta'!I41+precedent!I41</f>
        <v>0</v>
      </c>
      <c r="J41" s="52">
        <f>'luna curenta'!J41+precedent!J41</f>
        <v>0</v>
      </c>
      <c r="K41" s="52">
        <f>'luna curenta'!K41+precedent!K41</f>
        <v>0</v>
      </c>
      <c r="L41" s="52">
        <f>'luna curenta'!L41+precedent!L41</f>
        <v>0</v>
      </c>
      <c r="M41" s="52">
        <f>'luna curenta'!M41+precedent!M41</f>
        <v>0</v>
      </c>
      <c r="N41" s="52">
        <f>'luna curenta'!N41+precedent!N41</f>
        <v>0</v>
      </c>
      <c r="O41" s="52">
        <f>'luna curenta'!O41+precedent!O41</f>
        <v>0</v>
      </c>
      <c r="P41" s="52">
        <f>'luna curenta'!P41+precedent!P41</f>
        <v>0</v>
      </c>
      <c r="Q41" s="52">
        <f>'luna curenta'!Q41+precedent!Q41</f>
        <v>0</v>
      </c>
      <c r="R41" s="52">
        <f>'luna curenta'!R41+precedent!R41</f>
        <v>0</v>
      </c>
      <c r="S41" s="52">
        <f>'luna curenta'!S41+precedent!S41</f>
        <v>0</v>
      </c>
      <c r="T41" s="52">
        <f>'luna curenta'!T41+precedent!T41</f>
        <v>0</v>
      </c>
      <c r="U41" s="52">
        <f>'luna curenta'!U41+precedent!U41</f>
        <v>0</v>
      </c>
      <c r="V41" s="52">
        <f>'luna curenta'!V41+precedent!V41</f>
        <v>0</v>
      </c>
      <c r="W41" s="52">
        <f>'luna curenta'!W41+precedent!W41</f>
        <v>0</v>
      </c>
      <c r="X41" s="52">
        <f>'luna curenta'!X41+precedent!X41</f>
        <v>0</v>
      </c>
      <c r="Y41" s="52">
        <f>'luna curenta'!Y41+precedent!Y41</f>
        <v>0</v>
      </c>
      <c r="Z41" s="52">
        <f>'luna curenta'!Z41+precedent!Z41</f>
        <v>0</v>
      </c>
      <c r="AA41" s="52">
        <f>'luna curenta'!AA41+precedent!AA41</f>
        <v>0</v>
      </c>
      <c r="AB41" s="52">
        <f>'luna curenta'!AB41+precedent!AB41</f>
        <v>0</v>
      </c>
      <c r="AC41" s="52">
        <f>'luna curenta'!AC41+precedent!AC41</f>
        <v>0</v>
      </c>
      <c r="AD41" s="52">
        <f>'luna curenta'!AD41+precedent!AD41</f>
        <v>0</v>
      </c>
      <c r="AE41" s="52">
        <f>'luna curenta'!AE41+precedent!AE41</f>
        <v>0</v>
      </c>
      <c r="AF41" s="52">
        <f>'luna curenta'!AF41+precedent!AF41</f>
        <v>0</v>
      </c>
      <c r="AG41" s="52">
        <f>'luna curenta'!AG41+precedent!AG41</f>
        <v>0</v>
      </c>
      <c r="AH41" s="52">
        <f>'luna curenta'!AH41+precedent!AH41</f>
        <v>0</v>
      </c>
      <c r="AI41" s="52">
        <f>'luna curenta'!AI41+precedent!AI41</f>
        <v>0</v>
      </c>
      <c r="AJ41" s="52">
        <f>'luna curenta'!AJ41+precedent!AJ41</f>
        <v>0</v>
      </c>
      <c r="AK41" s="52">
        <f>'luna curenta'!AK41+precedent!AK41</f>
        <v>0</v>
      </c>
      <c r="AL41" s="52">
        <f>'luna curenta'!AL41+precedent!AL41</f>
        <v>0</v>
      </c>
      <c r="AM41" s="52">
        <f>'luna curenta'!AM41+precedent!AM41</f>
        <v>0</v>
      </c>
      <c r="AN41" s="52">
        <f>'luna curenta'!AN41+precedent!AN41</f>
        <v>0</v>
      </c>
      <c r="AO41" s="52">
        <f>'luna curenta'!AO41+precedent!AO41</f>
        <v>0</v>
      </c>
      <c r="AP41" s="52">
        <f>'luna curenta'!AP41+precedent!AP41</f>
        <v>0</v>
      </c>
      <c r="AQ41" s="52">
        <f>'luna curenta'!AQ41+precedent!AQ41</f>
        <v>0</v>
      </c>
      <c r="AR41" s="52">
        <f>'luna curenta'!AR41+precedent!AR41</f>
        <v>0</v>
      </c>
      <c r="AS41" s="52">
        <f>'luna curenta'!AS41+precedent!AS41</f>
        <v>0</v>
      </c>
      <c r="AT41" s="114"/>
      <c r="AU41" s="16" t="str">
        <f t="shared" ref="AU41:BB41" si="28">IF(AE45+AE46=AE44," ","GRESEALA")</f>
        <v xml:space="preserve"> </v>
      </c>
      <c r="AV41" s="16" t="str">
        <f t="shared" si="28"/>
        <v xml:space="preserve"> </v>
      </c>
      <c r="AW41" s="16" t="str">
        <f t="shared" si="28"/>
        <v xml:space="preserve"> </v>
      </c>
      <c r="AX41" s="16" t="str">
        <f t="shared" si="28"/>
        <v xml:space="preserve"> </v>
      </c>
      <c r="AY41" s="16" t="str">
        <f t="shared" si="28"/>
        <v xml:space="preserve"> </v>
      </c>
      <c r="AZ41" s="16" t="str">
        <f t="shared" si="28"/>
        <v xml:space="preserve"> </v>
      </c>
      <c r="BA41" s="16" t="str">
        <f t="shared" si="28"/>
        <v xml:space="preserve"> </v>
      </c>
      <c r="BB41" s="16" t="str">
        <f t="shared" si="28"/>
        <v xml:space="preserve"> </v>
      </c>
      <c r="BC41" s="16" t="str">
        <f t="shared" ref="BC41:BD41" si="29">IF(AR45+AR46=AR44," ","GRESEALA")</f>
        <v xml:space="preserve"> </v>
      </c>
      <c r="BD41" s="16" t="str">
        <f t="shared" si="29"/>
        <v xml:space="preserve"> </v>
      </c>
      <c r="BE41" s="16" t="str">
        <f>IF(E44+F44=D44," ","GRESEALA")</f>
        <v xml:space="preserve"> </v>
      </c>
      <c r="BF41" s="22" t="str">
        <f>IF(G44+K44+I44+L44+M44=D44," ","GRESEALA")</f>
        <v xml:space="preserve"> </v>
      </c>
      <c r="BG41" s="16" t="str">
        <f>IF(O44+P44=D44," ","GRESEALA")</f>
        <v xml:space="preserve"> </v>
      </c>
      <c r="BH41" s="16" t="str">
        <f>IF(Q44+S44+T44+U44+V44+W44=D44," ","GRESEALA")</f>
        <v xml:space="preserve"> </v>
      </c>
      <c r="BI41" s="16" t="str">
        <f>IF(X44+Y44+Z44=D44," ","GRESEALA")</f>
        <v xml:space="preserve"> </v>
      </c>
      <c r="BJ41" s="22" t="str">
        <f>IF(AA44+AC44+AE44+AF44+AG44+AH44+AI44+AJ44+AK44+AL44+AM44+AN44+AO44+AP44+AQ44+AR44+AS44&gt;=D44," ","GRESEALA")</f>
        <v xml:space="preserve"> </v>
      </c>
      <c r="BK41" s="16" t="str">
        <f>IF(AS44&lt;=D44," ","GRESEALA")</f>
        <v xml:space="preserve"> </v>
      </c>
      <c r="BL41" s="16" t="str">
        <f>IF(H44&lt;=G44," ","GRESEALA")</f>
        <v xml:space="preserve"> </v>
      </c>
    </row>
    <row r="42" spans="2:223" ht="36" x14ac:dyDescent="0.35">
      <c r="B42" s="29" t="s">
        <v>99</v>
      </c>
      <c r="C42" s="53" t="s">
        <v>100</v>
      </c>
      <c r="D42" s="54">
        <f>'luna curenta'!D42+precedent!D42</f>
        <v>4</v>
      </c>
      <c r="E42" s="32">
        <f>'luna curenta'!E42+precedent!E42</f>
        <v>2</v>
      </c>
      <c r="F42" s="32">
        <f>'luna curenta'!F42+precedent!F42</f>
        <v>2</v>
      </c>
      <c r="G42" s="32">
        <f>'luna curenta'!G42+precedent!G42</f>
        <v>0</v>
      </c>
      <c r="H42" s="32">
        <f>'luna curenta'!H42+precedent!H42</f>
        <v>0</v>
      </c>
      <c r="I42" s="32">
        <f>'luna curenta'!I42+precedent!I42</f>
        <v>0</v>
      </c>
      <c r="J42" s="32">
        <f>'luna curenta'!J42+precedent!J42</f>
        <v>0</v>
      </c>
      <c r="K42" s="32">
        <f>'luna curenta'!K42+precedent!K42</f>
        <v>2</v>
      </c>
      <c r="L42" s="32">
        <f>'luna curenta'!L42+precedent!L42</f>
        <v>2</v>
      </c>
      <c r="M42" s="32">
        <f>'luna curenta'!M42+precedent!M42</f>
        <v>0</v>
      </c>
      <c r="N42" s="32">
        <f>'luna curenta'!N42+precedent!N42</f>
        <v>0</v>
      </c>
      <c r="O42" s="32">
        <f>'luna curenta'!O42+precedent!O42</f>
        <v>2</v>
      </c>
      <c r="P42" s="32">
        <f>'luna curenta'!P42+precedent!P42</f>
        <v>2</v>
      </c>
      <c r="Q42" s="32">
        <f>'luna curenta'!Q42+precedent!Q42</f>
        <v>0</v>
      </c>
      <c r="R42" s="32">
        <f>'luna curenta'!R42+precedent!R42</f>
        <v>0</v>
      </c>
      <c r="S42" s="32">
        <f>'luna curenta'!S42+precedent!S42</f>
        <v>0</v>
      </c>
      <c r="T42" s="32">
        <f>'luna curenta'!T42+precedent!T42</f>
        <v>0</v>
      </c>
      <c r="U42" s="32">
        <f>'luna curenta'!U42+precedent!U42</f>
        <v>2</v>
      </c>
      <c r="V42" s="32">
        <f>'luna curenta'!V42+precedent!V42</f>
        <v>2</v>
      </c>
      <c r="W42" s="32">
        <f>'luna curenta'!W42+precedent!W42</f>
        <v>0</v>
      </c>
      <c r="X42" s="46">
        <f>'luna curenta'!X42+precedent!X42</f>
        <v>0</v>
      </c>
      <c r="Y42" s="32">
        <f>'luna curenta'!Y42+precedent!Y42</f>
        <v>4</v>
      </c>
      <c r="Z42" s="46">
        <f>'luna curenta'!Z42+precedent!Z42</f>
        <v>0</v>
      </c>
      <c r="AA42" s="46">
        <f>'luna curenta'!AA42+precedent!AA42</f>
        <v>0</v>
      </c>
      <c r="AB42" s="46">
        <f>'luna curenta'!AB42+precedent!AB42</f>
        <v>0</v>
      </c>
      <c r="AC42" s="46">
        <f>'luna curenta'!AC42+precedent!AC42</f>
        <v>0</v>
      </c>
      <c r="AD42" s="46">
        <f>'luna curenta'!AD42+precedent!AD42</f>
        <v>0</v>
      </c>
      <c r="AE42" s="32">
        <f>'luna curenta'!AE42+precedent!AE42</f>
        <v>0</v>
      </c>
      <c r="AF42" s="32">
        <f>'luna curenta'!AF42+precedent!AF42</f>
        <v>0</v>
      </c>
      <c r="AG42" s="32">
        <f>'luna curenta'!AG42+precedent!AG42</f>
        <v>0</v>
      </c>
      <c r="AH42" s="32">
        <f>'luna curenta'!AH42+precedent!AH42</f>
        <v>0</v>
      </c>
      <c r="AI42" s="32">
        <f>'luna curenta'!AI42+precedent!AI42</f>
        <v>0</v>
      </c>
      <c r="AJ42" s="32">
        <f>'luna curenta'!AJ42+precedent!AJ42</f>
        <v>0</v>
      </c>
      <c r="AK42" s="32">
        <f>'luna curenta'!AK42+precedent!AK42</f>
        <v>0</v>
      </c>
      <c r="AL42" s="32">
        <f>'luna curenta'!AL42+precedent!AL42</f>
        <v>0</v>
      </c>
      <c r="AM42" s="32">
        <f>'luna curenta'!AM42+precedent!AM42</f>
        <v>0</v>
      </c>
      <c r="AN42" s="32">
        <f>'luna curenta'!AN42+precedent!AN42</f>
        <v>0</v>
      </c>
      <c r="AO42" s="32">
        <f>'luna curenta'!AO42+precedent!AO42</f>
        <v>0</v>
      </c>
      <c r="AP42" s="32">
        <f>'luna curenta'!AP42+precedent!AP42</f>
        <v>0</v>
      </c>
      <c r="AQ42" s="32">
        <f>'luna curenta'!AQ42+precedent!AQ42</f>
        <v>0</v>
      </c>
      <c r="AR42" s="32">
        <f>'luna curenta'!AR42+precedent!AR42</f>
        <v>0</v>
      </c>
      <c r="AS42" s="32">
        <f>'luna curenta'!AS42+precedent!AS42</f>
        <v>4</v>
      </c>
      <c r="AT42" s="36"/>
      <c r="AU42" s="16" t="str">
        <f>IF(AS15&lt;=D15," ","GRESEALA")</f>
        <v xml:space="preserve"> </v>
      </c>
      <c r="AV42" s="16" t="str">
        <f>IF(AS16&lt;=D16," ","GRESEALA")</f>
        <v xml:space="preserve"> </v>
      </c>
      <c r="AW42" s="16" t="str">
        <f>IF(AS17&lt;=D17," ","GRESEALA")</f>
        <v xml:space="preserve"> </v>
      </c>
      <c r="AX42" s="16" t="str">
        <f>IF(AS18&lt;=D18," ","GRESEALA")</f>
        <v xml:space="preserve"> </v>
      </c>
      <c r="AY42" s="16" t="str">
        <f>IF(AS19&lt;=D19," ","GRESEALA")</f>
        <v xml:space="preserve"> </v>
      </c>
      <c r="AZ42" s="16" t="str">
        <f>IF(AS20&lt;=D20," ","GRESEALA")</f>
        <v xml:space="preserve"> </v>
      </c>
      <c r="BA42" s="16" t="str">
        <f>IF(AS21&lt;=D21," ","GRESEALA")</f>
        <v xml:space="preserve"> </v>
      </c>
      <c r="BB42" s="16" t="str">
        <f>IF(AS22&lt;=D22," ","GRESEALA")</f>
        <v xml:space="preserve"> </v>
      </c>
      <c r="BC42" s="16" t="str">
        <f>IF(AS23&lt;=D23," ","GRESEALA")</f>
        <v xml:space="preserve"> </v>
      </c>
      <c r="BD42" s="16" t="str">
        <f>IF(AS24&lt;=D24," ","GRESEALA")</f>
        <v xml:space="preserve"> </v>
      </c>
      <c r="BE42" s="16" t="str">
        <f>IF(AS25&lt;=D25," ","GRESEALA")</f>
        <v xml:space="preserve"> </v>
      </c>
      <c r="BF42" s="16" t="str">
        <f>IF(AS26&lt;=D26," ","GRESEALA")</f>
        <v xml:space="preserve"> </v>
      </c>
      <c r="BG42" s="16" t="str">
        <f>IF(AS27&lt;=D27," ","GRESEALA")</f>
        <v xml:space="preserve"> </v>
      </c>
      <c r="BH42" s="16" t="str">
        <f>IF(AS28&lt;=D28," ","GRESEALA")</f>
        <v xml:space="preserve"> </v>
      </c>
      <c r="BI42" s="16" t="str">
        <f>IF(AS29&lt;=D29," ","GRESEALA")</f>
        <v xml:space="preserve"> </v>
      </c>
      <c r="BJ42" s="16" t="str">
        <f>IF(AS30&lt;=D30," ","GRESEALA")</f>
        <v xml:space="preserve"> </v>
      </c>
      <c r="BK42" s="16" t="str">
        <f>IF(AS31&lt;=D31," ","GRESEALA")</f>
        <v xml:space="preserve"> </v>
      </c>
    </row>
    <row r="43" spans="2:223" x14ac:dyDescent="0.35">
      <c r="B43" s="29">
        <v>4</v>
      </c>
      <c r="C43" s="55" t="s">
        <v>101</v>
      </c>
      <c r="D43" s="56">
        <f>'luna curenta'!D43+precedent!D43</f>
        <v>0</v>
      </c>
      <c r="E43" s="32">
        <f>'luna curenta'!E43+precedent!E43</f>
        <v>0</v>
      </c>
      <c r="F43" s="32">
        <f>'luna curenta'!F43+precedent!F43</f>
        <v>0</v>
      </c>
      <c r="G43" s="32">
        <f>'luna curenta'!G43+precedent!G43</f>
        <v>0</v>
      </c>
      <c r="H43" s="32">
        <f>'luna curenta'!H43+precedent!H43</f>
        <v>0</v>
      </c>
      <c r="I43" s="32">
        <f>'luna curenta'!I43+precedent!I43</f>
        <v>0</v>
      </c>
      <c r="J43" s="32">
        <f>'luna curenta'!J43+precedent!J43</f>
        <v>0</v>
      </c>
      <c r="K43" s="32">
        <f>'luna curenta'!K43+precedent!K43</f>
        <v>0</v>
      </c>
      <c r="L43" s="32">
        <f>'luna curenta'!L43+precedent!L43</f>
        <v>0</v>
      </c>
      <c r="M43" s="32">
        <f>'luna curenta'!M43+precedent!M43</f>
        <v>0</v>
      </c>
      <c r="N43" s="32">
        <f>'luna curenta'!N43+precedent!N43</f>
        <v>0</v>
      </c>
      <c r="O43" s="32">
        <f>'luna curenta'!O43+precedent!O43</f>
        <v>0</v>
      </c>
      <c r="P43" s="32">
        <f>'luna curenta'!P43+precedent!P43</f>
        <v>0</v>
      </c>
      <c r="Q43" s="32">
        <f>'luna curenta'!Q43+precedent!Q43</f>
        <v>0</v>
      </c>
      <c r="R43" s="32">
        <f>'luna curenta'!R43+precedent!R43</f>
        <v>0</v>
      </c>
      <c r="S43" s="32">
        <f>'luna curenta'!S43+precedent!S43</f>
        <v>0</v>
      </c>
      <c r="T43" s="32">
        <f>'luna curenta'!T43+precedent!T43</f>
        <v>0</v>
      </c>
      <c r="U43" s="32">
        <f>'luna curenta'!U43+precedent!U43</f>
        <v>0</v>
      </c>
      <c r="V43" s="32">
        <f>'luna curenta'!V43+precedent!V43</f>
        <v>0</v>
      </c>
      <c r="W43" s="32">
        <f>'luna curenta'!W43+precedent!W43</f>
        <v>0</v>
      </c>
      <c r="X43" s="57">
        <f>'luna curenta'!X43+precedent!X43</f>
        <v>0</v>
      </c>
      <c r="Y43" s="46">
        <f>'luna curenta'!Y43+precedent!Y43</f>
        <v>0</v>
      </c>
      <c r="Z43" s="46">
        <f>'luna curenta'!Z43+precedent!Z43</f>
        <v>0</v>
      </c>
      <c r="AA43" s="32">
        <f>'luna curenta'!AA43+precedent!AA43</f>
        <v>0</v>
      </c>
      <c r="AB43" s="32">
        <f>'luna curenta'!AB43+precedent!AB43</f>
        <v>0</v>
      </c>
      <c r="AC43" s="32">
        <f>'luna curenta'!AC43+precedent!AC43</f>
        <v>0</v>
      </c>
      <c r="AD43" s="32">
        <f>'luna curenta'!AD43+precedent!AD43</f>
        <v>0</v>
      </c>
      <c r="AE43" s="32">
        <f>'luna curenta'!AE43+precedent!AE43</f>
        <v>0</v>
      </c>
      <c r="AF43" s="32">
        <f>'luna curenta'!AF43+precedent!AF43</f>
        <v>0</v>
      </c>
      <c r="AG43" s="32">
        <f>'luna curenta'!AG43+precedent!AG43</f>
        <v>0</v>
      </c>
      <c r="AH43" s="32">
        <f>'luna curenta'!AH43+precedent!AH43</f>
        <v>0</v>
      </c>
      <c r="AI43" s="32">
        <f>'luna curenta'!AI43+precedent!AI43</f>
        <v>0</v>
      </c>
      <c r="AJ43" s="32">
        <f>'luna curenta'!AJ43+precedent!AJ43</f>
        <v>0</v>
      </c>
      <c r="AK43" s="32">
        <f>'luna curenta'!AK43+precedent!AK43</f>
        <v>0</v>
      </c>
      <c r="AL43" s="32">
        <f>'luna curenta'!AL43+precedent!AL43</f>
        <v>0</v>
      </c>
      <c r="AM43" s="32">
        <f>'luna curenta'!AM43+precedent!AM43</f>
        <v>0</v>
      </c>
      <c r="AN43" s="32">
        <f>'luna curenta'!AN43+precedent!AN43</f>
        <v>0</v>
      </c>
      <c r="AO43" s="32">
        <f>'luna curenta'!AO43+precedent!AO43</f>
        <v>0</v>
      </c>
      <c r="AP43" s="32">
        <f>'luna curenta'!AP43+precedent!AP43</f>
        <v>0</v>
      </c>
      <c r="AQ43" s="32">
        <f>'luna curenta'!AQ43+precedent!AQ43</f>
        <v>0</v>
      </c>
      <c r="AR43" s="32">
        <f>'luna curenta'!AR43+precedent!AR43</f>
        <v>0</v>
      </c>
      <c r="AS43" s="32">
        <f>'luna curenta'!AS43+precedent!AS43</f>
        <v>0</v>
      </c>
      <c r="AT43" s="36"/>
      <c r="AU43" s="16" t="str">
        <f>IF(AS32&lt;=D32," ","GRESEALA")</f>
        <v xml:space="preserve"> </v>
      </c>
      <c r="AV43" s="16" t="str">
        <f>IF(AS33&lt;=D33," ","GRESEALA")</f>
        <v xml:space="preserve"> </v>
      </c>
      <c r="AW43" s="16" t="str">
        <f>IF(AS34&lt;=D34," ","GRESEALA")</f>
        <v xml:space="preserve"> </v>
      </c>
      <c r="AX43" s="16" t="str">
        <f>IF(AS35&lt;=D35," ","GRESEALA")</f>
        <v xml:space="preserve"> </v>
      </c>
      <c r="AY43" s="16" t="str">
        <f>IF(AS36&lt;=D36," ","GRESEALA")</f>
        <v xml:space="preserve"> </v>
      </c>
      <c r="AZ43" s="16" t="str">
        <f>IF(AS37&lt;=D37," ","GRESEALA")</f>
        <v xml:space="preserve"> </v>
      </c>
      <c r="BA43" s="16" t="str">
        <f>IF(AS38&lt;=D38," ","GRESEALA")</f>
        <v xml:space="preserve"> </v>
      </c>
      <c r="BB43" s="16" t="str">
        <f>IF(AS39&lt;=D39," ","GRESEALA")</f>
        <v xml:space="preserve"> </v>
      </c>
      <c r="BC43" s="16" t="str">
        <f>IF(AS40&lt;=D40," ","GRESEALA")</f>
        <v xml:space="preserve"> </v>
      </c>
      <c r="BD43" s="16" t="str">
        <f>IF(AS41&lt;=D41," ","GRESEALA")</f>
        <v xml:space="preserve"> </v>
      </c>
      <c r="BE43" s="16" t="str">
        <f>IF(AS42&lt;=D42," ","GRESEALA")</f>
        <v xml:space="preserve"> </v>
      </c>
      <c r="BF43" s="16" t="str">
        <f>IF(AS43&lt;=D43," ","GRESEALA")</f>
        <v xml:space="preserve"> </v>
      </c>
      <c r="BG43" s="16" t="str">
        <f>IF(AS44&lt;=D44," ","GRESEALA")</f>
        <v xml:space="preserve"> </v>
      </c>
      <c r="BH43" s="16" t="str">
        <f>IF(AS45&lt;=D45," ","GRESEALA")</f>
        <v xml:space="preserve"> </v>
      </c>
      <c r="BI43" s="16" t="str">
        <f>IF(AS46&lt;=D46," ","GRESEALA")</f>
        <v xml:space="preserve"> </v>
      </c>
      <c r="BJ43" s="16" t="str">
        <f>IF(AS47&lt;=D47," ","GRESEALA")</f>
        <v xml:space="preserve"> </v>
      </c>
      <c r="BK43" s="16" t="str">
        <f>IF(AS48&lt;=D48," ","GRESEALA")</f>
        <v xml:space="preserve"> </v>
      </c>
    </row>
    <row r="44" spans="2:223" ht="90" x14ac:dyDescent="0.35">
      <c r="B44" s="19">
        <v>5</v>
      </c>
      <c r="C44" s="20" t="s">
        <v>102</v>
      </c>
      <c r="D44" s="20">
        <f>'luna curenta'!D44+precedent!D44</f>
        <v>0</v>
      </c>
      <c r="E44" s="47">
        <f>'luna curenta'!E44+precedent!E44</f>
        <v>0</v>
      </c>
      <c r="F44" s="47">
        <f>'luna curenta'!F44+precedent!F44</f>
        <v>0</v>
      </c>
      <c r="G44" s="47">
        <f>'luna curenta'!G44+precedent!G44</f>
        <v>0</v>
      </c>
      <c r="H44" s="47">
        <f>'luna curenta'!H44+precedent!H44</f>
        <v>0</v>
      </c>
      <c r="I44" s="47">
        <f>'luna curenta'!I44+precedent!I44</f>
        <v>0</v>
      </c>
      <c r="J44" s="47">
        <f>'luna curenta'!J44+precedent!J44</f>
        <v>0</v>
      </c>
      <c r="K44" s="47">
        <f>'luna curenta'!K44+precedent!K44</f>
        <v>0</v>
      </c>
      <c r="L44" s="47">
        <f>'luna curenta'!L44+precedent!L44</f>
        <v>0</v>
      </c>
      <c r="M44" s="47">
        <f>'luna curenta'!M44+precedent!M44</f>
        <v>0</v>
      </c>
      <c r="N44" s="47">
        <f>'luna curenta'!N44+precedent!N44</f>
        <v>0</v>
      </c>
      <c r="O44" s="47">
        <f>'luna curenta'!O44+precedent!O44</f>
        <v>0</v>
      </c>
      <c r="P44" s="47">
        <f>'luna curenta'!P44+precedent!P44</f>
        <v>0</v>
      </c>
      <c r="Q44" s="47">
        <f>'luna curenta'!Q44+precedent!Q44</f>
        <v>0</v>
      </c>
      <c r="R44" s="47">
        <f>'luna curenta'!R44+precedent!R44</f>
        <v>0</v>
      </c>
      <c r="S44" s="47">
        <f>'luna curenta'!S44+precedent!S44</f>
        <v>0</v>
      </c>
      <c r="T44" s="47">
        <f>'luna curenta'!T44+precedent!T44</f>
        <v>0</v>
      </c>
      <c r="U44" s="47">
        <f>'luna curenta'!U44+precedent!U44</f>
        <v>0</v>
      </c>
      <c r="V44" s="47">
        <f>'luna curenta'!V44+precedent!V44</f>
        <v>0</v>
      </c>
      <c r="W44" s="47">
        <f>'luna curenta'!W44+precedent!W44</f>
        <v>0</v>
      </c>
      <c r="X44" s="47">
        <f>'luna curenta'!X44+precedent!X44</f>
        <v>0</v>
      </c>
      <c r="Y44" s="47">
        <f>'luna curenta'!Y44+precedent!Y44</f>
        <v>0</v>
      </c>
      <c r="Z44" s="48">
        <f>'luna curenta'!Z44+precedent!Z44</f>
        <v>0</v>
      </c>
      <c r="AA44" s="47">
        <f>'luna curenta'!AA44+precedent!AA44</f>
        <v>0</v>
      </c>
      <c r="AB44" s="47">
        <f>'luna curenta'!AB44+precedent!AB44</f>
        <v>0</v>
      </c>
      <c r="AC44" s="47">
        <f>'luna curenta'!AC44+precedent!AC44</f>
        <v>0</v>
      </c>
      <c r="AD44" s="47">
        <f>'luna curenta'!AD44+precedent!AD44</f>
        <v>0</v>
      </c>
      <c r="AE44" s="47">
        <f>'luna curenta'!AE44+precedent!AE44</f>
        <v>0</v>
      </c>
      <c r="AF44" s="47">
        <f>'luna curenta'!AF44+precedent!AF44</f>
        <v>0</v>
      </c>
      <c r="AG44" s="47">
        <f>'luna curenta'!AG44+precedent!AG44</f>
        <v>0</v>
      </c>
      <c r="AH44" s="47">
        <f>'luna curenta'!AH44+precedent!AH44</f>
        <v>0</v>
      </c>
      <c r="AI44" s="47">
        <f>'luna curenta'!AI44+precedent!AI44</f>
        <v>0</v>
      </c>
      <c r="AJ44" s="47">
        <f>'luna curenta'!AJ44+precedent!AJ44</f>
        <v>0</v>
      </c>
      <c r="AK44" s="47">
        <f>'luna curenta'!AK44+precedent!AK44</f>
        <v>0</v>
      </c>
      <c r="AL44" s="47">
        <f>'luna curenta'!AL44+precedent!AL44</f>
        <v>0</v>
      </c>
      <c r="AM44" s="47">
        <f>'luna curenta'!AM44+precedent!AM44</f>
        <v>0</v>
      </c>
      <c r="AN44" s="47">
        <f>'luna curenta'!AN44+precedent!AN44</f>
        <v>0</v>
      </c>
      <c r="AO44" s="47">
        <f>'luna curenta'!AO44+precedent!AO44</f>
        <v>0</v>
      </c>
      <c r="AP44" s="47">
        <f>'luna curenta'!AP44+precedent!AP44</f>
        <v>0</v>
      </c>
      <c r="AQ44" s="47">
        <f>'luna curenta'!AQ44+precedent!AQ44</f>
        <v>0</v>
      </c>
      <c r="AR44" s="47">
        <f>'luna curenta'!AR44+precedent!AR44</f>
        <v>0</v>
      </c>
      <c r="AS44" s="47">
        <f>'luna curenta'!AS44+precedent!AS44</f>
        <v>0</v>
      </c>
      <c r="AT44" s="45"/>
      <c r="AU44" s="16" t="str">
        <f>IF(AS49&lt;=D49," ","GRESEALA")</f>
        <v xml:space="preserve"> </v>
      </c>
      <c r="AV44" s="16" t="str">
        <f>IF(AS50&lt;=D50," ","GRESEALA")</f>
        <v xml:space="preserve"> </v>
      </c>
      <c r="AW44" s="16" t="str">
        <f>IF(AS51&lt;=D51," ","GRESEALA")</f>
        <v xml:space="preserve"> </v>
      </c>
      <c r="AX44" s="16" t="str">
        <f>IF(AS52&lt;=D52," ","GRESEALA")</f>
        <v xml:space="preserve"> </v>
      </c>
      <c r="AY44" s="16" t="str">
        <f>IF(AS53&lt;=D53," ","GRESEALA")</f>
        <v xml:space="preserve"> </v>
      </c>
      <c r="AZ44" s="16" t="str">
        <f>IF(AS54&lt;=D54," ","GRESEALA")</f>
        <v xml:space="preserve"> </v>
      </c>
      <c r="BA44" s="16" t="str">
        <f>IF(AS55&lt;=D55," ","GRESEALA")</f>
        <v xml:space="preserve"> </v>
      </c>
      <c r="BB44" s="16" t="str">
        <f>IF(AS56&lt;=D56," ","GRESEALA")</f>
        <v xml:space="preserve"> </v>
      </c>
      <c r="BC44" s="16" t="str">
        <f>IF(AS57&lt;=D57," ","GRESEALA")</f>
        <v xml:space="preserve"> </v>
      </c>
      <c r="BD44" s="16" t="str">
        <f>IF(AS58&lt;=D58," ","GRESEALA")</f>
        <v xml:space="preserve"> </v>
      </c>
      <c r="BE44" s="16" t="str">
        <f>IF(AS59&lt;=D59," ","GRESEALA")</f>
        <v xml:space="preserve"> </v>
      </c>
      <c r="BF44" s="16" t="str">
        <f>IF(AS60&lt;=D60," ","GRESEALA")</f>
        <v xml:space="preserve"> </v>
      </c>
      <c r="BG44" s="16" t="str">
        <f>IF(AS61&lt;=D61," ","GRESEALA")</f>
        <v xml:space="preserve"> </v>
      </c>
      <c r="BH44" s="16" t="str">
        <f>IF(AS62&lt;=D62," ","GRESEALA")</f>
        <v xml:space="preserve"> </v>
      </c>
      <c r="BI44" s="16" t="str">
        <f>IF(AS63&lt;=D63," ","GRESEALA")</f>
        <v xml:space="preserve"> </v>
      </c>
      <c r="BJ44" s="16" t="str">
        <f>IF(AS64&lt;=D64," ","GRESEALA")</f>
        <v xml:space="preserve"> </v>
      </c>
      <c r="BK44" s="16" t="str">
        <f>IF(AS65&lt;=D65," ","GRESEALA")</f>
        <v xml:space="preserve"> </v>
      </c>
    </row>
    <row r="45" spans="2:223" x14ac:dyDescent="0.35">
      <c r="B45" s="58" t="s">
        <v>103</v>
      </c>
      <c r="C45" s="59" t="s">
        <v>104</v>
      </c>
      <c r="D45" s="54">
        <f>'luna curenta'!D45+precedent!D45</f>
        <v>0</v>
      </c>
      <c r="E45" s="32">
        <f>'luna curenta'!E45+precedent!E45</f>
        <v>0</v>
      </c>
      <c r="F45" s="32">
        <f>'luna curenta'!F45+precedent!F45</f>
        <v>0</v>
      </c>
      <c r="G45" s="46">
        <f>'luna curenta'!G45+precedent!G45</f>
        <v>0</v>
      </c>
      <c r="H45" s="46">
        <f>'luna curenta'!H45+precedent!H45</f>
        <v>0</v>
      </c>
      <c r="I45" s="46">
        <f>'luna curenta'!I45+precedent!I45</f>
        <v>0</v>
      </c>
      <c r="J45" s="46">
        <f>'luna curenta'!J45+precedent!J45</f>
        <v>0</v>
      </c>
      <c r="K45" s="46">
        <f>'luna curenta'!K45+precedent!K45</f>
        <v>0</v>
      </c>
      <c r="L45" s="46">
        <f>'luna curenta'!L45+precedent!L45</f>
        <v>0</v>
      </c>
      <c r="M45" s="32">
        <f>'luna curenta'!M45+precedent!M45</f>
        <v>0</v>
      </c>
      <c r="N45" s="32">
        <f>'luna curenta'!N45+precedent!N45</f>
        <v>0</v>
      </c>
      <c r="O45" s="32">
        <f>'luna curenta'!O45+precedent!O45</f>
        <v>0</v>
      </c>
      <c r="P45" s="32">
        <f>'luna curenta'!P45+precedent!P45</f>
        <v>0</v>
      </c>
      <c r="Q45" s="32">
        <f>'luna curenta'!Q45+precedent!Q45</f>
        <v>0</v>
      </c>
      <c r="R45" s="32">
        <f>'luna curenta'!R45+precedent!R45</f>
        <v>0</v>
      </c>
      <c r="S45" s="32">
        <f>'luna curenta'!S45+precedent!S45</f>
        <v>0</v>
      </c>
      <c r="T45" s="32">
        <f>'luna curenta'!T45+precedent!T45</f>
        <v>0</v>
      </c>
      <c r="U45" s="32">
        <f>'luna curenta'!U45+precedent!U45</f>
        <v>0</v>
      </c>
      <c r="V45" s="32">
        <f>'luna curenta'!V45+precedent!V45</f>
        <v>0</v>
      </c>
      <c r="W45" s="32">
        <f>'luna curenta'!W45+precedent!W45</f>
        <v>0</v>
      </c>
      <c r="X45" s="32">
        <f>'luna curenta'!X45+precedent!X45</f>
        <v>0</v>
      </c>
      <c r="Y45" s="32">
        <f>'luna curenta'!Y45+precedent!Y45</f>
        <v>0</v>
      </c>
      <c r="Z45" s="46">
        <f>'luna curenta'!Z45+precedent!Z45</f>
        <v>0</v>
      </c>
      <c r="AA45" s="32">
        <f>'luna curenta'!AA45+precedent!AA45</f>
        <v>0</v>
      </c>
      <c r="AB45" s="32">
        <f>'luna curenta'!AB45+precedent!AB45</f>
        <v>0</v>
      </c>
      <c r="AC45" s="32">
        <f>'luna curenta'!AC45+precedent!AC45</f>
        <v>0</v>
      </c>
      <c r="AD45" s="32">
        <f>'luna curenta'!AD45+precedent!AD45</f>
        <v>0</v>
      </c>
      <c r="AE45" s="32">
        <f>'luna curenta'!AE45+precedent!AE45</f>
        <v>0</v>
      </c>
      <c r="AF45" s="32">
        <f>'luna curenta'!AF45+precedent!AF45</f>
        <v>0</v>
      </c>
      <c r="AG45" s="32">
        <f>'luna curenta'!AG45+precedent!AG45</f>
        <v>0</v>
      </c>
      <c r="AH45" s="32">
        <f>'luna curenta'!AH45+precedent!AH45</f>
        <v>0</v>
      </c>
      <c r="AI45" s="32">
        <f>'luna curenta'!AI45+precedent!AI45</f>
        <v>0</v>
      </c>
      <c r="AJ45" s="32">
        <f>'luna curenta'!AJ45+precedent!AJ45</f>
        <v>0</v>
      </c>
      <c r="AK45" s="32">
        <f>'luna curenta'!AK45+precedent!AK45</f>
        <v>0</v>
      </c>
      <c r="AL45" s="32">
        <f>'luna curenta'!AL45+precedent!AL45</f>
        <v>0</v>
      </c>
      <c r="AM45" s="32">
        <f>'luna curenta'!AM45+precedent!AM45</f>
        <v>0</v>
      </c>
      <c r="AN45" s="32">
        <f>'luna curenta'!AN45+precedent!AN45</f>
        <v>0</v>
      </c>
      <c r="AO45" s="32">
        <f>'luna curenta'!AO45+precedent!AO45</f>
        <v>0</v>
      </c>
      <c r="AP45" s="32">
        <f>'luna curenta'!AP45+precedent!AP45</f>
        <v>0</v>
      </c>
      <c r="AQ45" s="32">
        <f>'luna curenta'!AQ45+precedent!AQ45</f>
        <v>0</v>
      </c>
      <c r="AR45" s="32">
        <f>'luna curenta'!AR45+precedent!AR45</f>
        <v>0</v>
      </c>
      <c r="AS45" s="32">
        <f>'luna curenta'!AS45+precedent!AS45</f>
        <v>0</v>
      </c>
      <c r="AT45" s="36"/>
      <c r="AU45" s="16" t="str">
        <f>IF(AS66&lt;=D66," ","GRESEALA")</f>
        <v xml:space="preserve"> </v>
      </c>
      <c r="AV45" s="16" t="str">
        <f>IF(AS67&lt;=D67," ","GRESEALA")</f>
        <v xml:space="preserve"> </v>
      </c>
      <c r="AW45" s="16" t="str">
        <f>IF(AS68&lt;=D68," ","GRESEALA")</f>
        <v xml:space="preserve"> </v>
      </c>
      <c r="AX45" s="16" t="str">
        <f>IF(AS69&lt;=D69," ","GRESEALA")</f>
        <v xml:space="preserve"> </v>
      </c>
      <c r="AY45" s="16" t="str">
        <f>IF(E47+F47=D47," ","GRESEALA")</f>
        <v xml:space="preserve"> </v>
      </c>
      <c r="AZ45" s="22" t="str">
        <f>IF(G47+K47+I47+L47+M47=D47," ","GRESEALA")</f>
        <v xml:space="preserve"> </v>
      </c>
      <c r="BA45" s="16" t="str">
        <f>IF(O47+P47=D47," ","GRESEALA")</f>
        <v xml:space="preserve"> </v>
      </c>
      <c r="BB45" s="16" t="str">
        <f>IF(Q47+S47+T47+U47+V47+W47=D47," ","GRESEALA")</f>
        <v xml:space="preserve"> </v>
      </c>
      <c r="BC45" s="16" t="str">
        <f>IF(X47+Y47+Z47=D47," ","GRESEALA")</f>
        <v xml:space="preserve"> </v>
      </c>
      <c r="BD45" s="22" t="str">
        <f>IF(AA47+AC47+AE47+AF47+AG47+AH47+AI47+AJ47+AK47+AL47+AM47+AN47+AO47+AP47+AQ47+AR47+AS47&gt;=D47," ","GRESEALA")</f>
        <v xml:space="preserve"> </v>
      </c>
      <c r="BE45" s="16" t="str">
        <f>IF(H47&lt;=G47," ","GRESEALA")</f>
        <v xml:space="preserve"> </v>
      </c>
      <c r="BF45" s="16" t="str">
        <f>IF(E48+F48=D48," ","GRESEALA")</f>
        <v xml:space="preserve"> </v>
      </c>
      <c r="BG45" s="22" t="str">
        <f>IF(G48+K48+I48+L48+M48=D48," ","GRESEALA")</f>
        <v xml:space="preserve"> </v>
      </c>
      <c r="BH45" s="16" t="str">
        <f>IF(O48+P48=D48," ","GRESEALA")</f>
        <v xml:space="preserve"> </v>
      </c>
      <c r="BI45" s="16" t="str">
        <f>IF(Q48+S48+T48+U48+V48+W48=D48," ","GRESEALA")</f>
        <v xml:space="preserve"> </v>
      </c>
      <c r="BJ45" s="16" t="str">
        <f>IF(X48+Y48+Z48=D48," ","GRESEALA")</f>
        <v xml:space="preserve"> </v>
      </c>
      <c r="BK45" s="22" t="str">
        <f>IF(AA48+AC48+AE48+AF48+AG48+AH48+AI48+AJ48+AK48+AL48+AM48+AN48+AO48+AP48+AQ48+AR48+AS48&gt;=D48," ","GRESEALA")</f>
        <v xml:space="preserve"> </v>
      </c>
      <c r="BL45" s="16" t="str">
        <f>IF(H48&lt;=G48," ","GRESEALA")</f>
        <v xml:space="preserve"> </v>
      </c>
    </row>
    <row r="46" spans="2:223" ht="36" x14ac:dyDescent="0.35">
      <c r="B46" s="58" t="s">
        <v>105</v>
      </c>
      <c r="C46" s="59" t="s">
        <v>106</v>
      </c>
      <c r="D46" s="54">
        <f>'luna curenta'!D46+precedent!D46</f>
        <v>0</v>
      </c>
      <c r="E46" s="32">
        <f>'luna curenta'!E46+precedent!E46</f>
        <v>0</v>
      </c>
      <c r="F46" s="32">
        <f>'luna curenta'!F46+precedent!F46</f>
        <v>0</v>
      </c>
      <c r="G46" s="32">
        <f>'luna curenta'!G46+precedent!G46</f>
        <v>0</v>
      </c>
      <c r="H46" s="32">
        <f>'luna curenta'!H46+precedent!H46</f>
        <v>0</v>
      </c>
      <c r="I46" s="32">
        <f>'luna curenta'!I46+precedent!I46</f>
        <v>0</v>
      </c>
      <c r="J46" s="32">
        <f>'luna curenta'!J46+precedent!J46</f>
        <v>0</v>
      </c>
      <c r="K46" s="32">
        <f>'luna curenta'!K46+precedent!K46</f>
        <v>0</v>
      </c>
      <c r="L46" s="32">
        <f>'luna curenta'!L46+precedent!L46</f>
        <v>0</v>
      </c>
      <c r="M46" s="32">
        <f>'luna curenta'!M46+precedent!M46</f>
        <v>0</v>
      </c>
      <c r="N46" s="32">
        <f>'luna curenta'!N46+precedent!N46</f>
        <v>0</v>
      </c>
      <c r="O46" s="32">
        <f>'luna curenta'!O46+precedent!O46</f>
        <v>0</v>
      </c>
      <c r="P46" s="32">
        <f>'luna curenta'!P46+precedent!P46</f>
        <v>0</v>
      </c>
      <c r="Q46" s="32">
        <f>'luna curenta'!Q46+precedent!Q46</f>
        <v>0</v>
      </c>
      <c r="R46" s="32">
        <f>'luna curenta'!R46+precedent!R46</f>
        <v>0</v>
      </c>
      <c r="S46" s="32">
        <f>'luna curenta'!S46+precedent!S46</f>
        <v>0</v>
      </c>
      <c r="T46" s="32">
        <f>'luna curenta'!T46+precedent!T46</f>
        <v>0</v>
      </c>
      <c r="U46" s="32">
        <f>'luna curenta'!U46+precedent!U46</f>
        <v>0</v>
      </c>
      <c r="V46" s="32">
        <f>'luna curenta'!V46+precedent!V46</f>
        <v>0</v>
      </c>
      <c r="W46" s="32">
        <f>'luna curenta'!W46+precedent!W46</f>
        <v>0</v>
      </c>
      <c r="X46" s="32">
        <f>'luna curenta'!X46+precedent!X46</f>
        <v>0</v>
      </c>
      <c r="Y46" s="32">
        <f>'luna curenta'!Y46+precedent!Y46</f>
        <v>0</v>
      </c>
      <c r="Z46" s="46">
        <f>'luna curenta'!Z46+precedent!Z46</f>
        <v>0</v>
      </c>
      <c r="AA46" s="32">
        <f>'luna curenta'!AA46+precedent!AA46</f>
        <v>0</v>
      </c>
      <c r="AB46" s="32">
        <f>'luna curenta'!AB46+precedent!AB46</f>
        <v>0</v>
      </c>
      <c r="AC46" s="32">
        <f>'luna curenta'!AC46+precedent!AC46</f>
        <v>0</v>
      </c>
      <c r="AD46" s="32">
        <f>'luna curenta'!AD46+precedent!AD46</f>
        <v>0</v>
      </c>
      <c r="AE46" s="32">
        <f>'luna curenta'!AE46+precedent!AE46</f>
        <v>0</v>
      </c>
      <c r="AF46" s="32">
        <f>'luna curenta'!AF46+precedent!AF46</f>
        <v>0</v>
      </c>
      <c r="AG46" s="32">
        <f>'luna curenta'!AG46+precedent!AG46</f>
        <v>0</v>
      </c>
      <c r="AH46" s="32">
        <f>'luna curenta'!AH46+precedent!AH46</f>
        <v>0</v>
      </c>
      <c r="AI46" s="32">
        <f>'luna curenta'!AI46+precedent!AI46</f>
        <v>0</v>
      </c>
      <c r="AJ46" s="32">
        <f>'luna curenta'!AJ46+precedent!AJ46</f>
        <v>0</v>
      </c>
      <c r="AK46" s="32">
        <f>'luna curenta'!AK46+precedent!AK46</f>
        <v>0</v>
      </c>
      <c r="AL46" s="32">
        <f>'luna curenta'!AL46+precedent!AL46</f>
        <v>0</v>
      </c>
      <c r="AM46" s="32">
        <f>'luna curenta'!AM46+precedent!AM46</f>
        <v>0</v>
      </c>
      <c r="AN46" s="32">
        <f>'luna curenta'!AN46+precedent!AN46</f>
        <v>0</v>
      </c>
      <c r="AO46" s="32">
        <f>'luna curenta'!AO46+precedent!AO46</f>
        <v>0</v>
      </c>
      <c r="AP46" s="32">
        <f>'luna curenta'!AP46+precedent!AP46</f>
        <v>0</v>
      </c>
      <c r="AQ46" s="32">
        <f>'luna curenta'!AQ46+precedent!AQ46</f>
        <v>0</v>
      </c>
      <c r="AR46" s="32">
        <f>'luna curenta'!AR46+precedent!AR46</f>
        <v>0</v>
      </c>
      <c r="AS46" s="32">
        <f>'luna curenta'!AS46+precedent!AS46</f>
        <v>0</v>
      </c>
      <c r="AT46" s="36"/>
      <c r="AU46" s="16" t="str">
        <f>IF(E49+F49=D49," ","GRESEALA")</f>
        <v xml:space="preserve"> </v>
      </c>
      <c r="AV46" s="22" t="str">
        <f>IF(G49+K49+I49+L49+M49=D49," ","GRESEALA")</f>
        <v xml:space="preserve"> </v>
      </c>
      <c r="AW46" s="16" t="str">
        <f>IF(O49+P49=D49," ","GRESEALA")</f>
        <v xml:space="preserve"> </v>
      </c>
      <c r="AX46" s="16" t="str">
        <f>IF(Q49+S49+T49+U49+V49+W49=D49," ","GRESEALA")</f>
        <v xml:space="preserve"> </v>
      </c>
      <c r="AY46" s="16" t="str">
        <f>IF(X49+Y49+Z49=D49," ","GRESEALA")</f>
        <v xml:space="preserve"> </v>
      </c>
      <c r="AZ46" s="16" t="str">
        <f>IF(AA49+AC49+AE49+AF49+AG49+AH49+AI49+AJ49+AK49+AL49+AR49+AS49&gt;=D49," ","GRESEALA")</f>
        <v xml:space="preserve"> </v>
      </c>
      <c r="BA46" s="16" t="str">
        <f>IF(H49&lt;=G49," ","GRESEALA")</f>
        <v xml:space="preserve"> </v>
      </c>
      <c r="BB46" s="16" t="str">
        <f>IF(E51+E52+E53=E50," ","GRESEALA")</f>
        <v xml:space="preserve"> </v>
      </c>
      <c r="BC46" s="16" t="str">
        <f>IF(F51+F52+F53=F50," ","GRESEALA")</f>
        <v xml:space="preserve"> </v>
      </c>
      <c r="BD46" s="16" t="str">
        <f>IF(G51+G52+G53=G50," ","GRESEALA")</f>
        <v xml:space="preserve"> </v>
      </c>
      <c r="BE46" s="16" t="str">
        <f>IF(H51+H52+H53=H50," ","GRESEALA")</f>
        <v xml:space="preserve"> </v>
      </c>
      <c r="BF46" s="16" t="str">
        <f t="shared" ref="BF46:BK46" si="30">IF(K51+K52+K53=K50," ","GRESEALA")</f>
        <v xml:space="preserve"> </v>
      </c>
      <c r="BG46" s="22" t="str">
        <f t="shared" si="30"/>
        <v xml:space="preserve"> </v>
      </c>
      <c r="BH46" s="16" t="str">
        <f t="shared" si="30"/>
        <v xml:space="preserve"> </v>
      </c>
      <c r="BI46" s="16" t="str">
        <f t="shared" si="30"/>
        <v xml:space="preserve"> </v>
      </c>
      <c r="BJ46" s="16" t="str">
        <f t="shared" si="30"/>
        <v xml:space="preserve"> </v>
      </c>
      <c r="BK46" s="16" t="str">
        <f t="shared" si="30"/>
        <v xml:space="preserve"> </v>
      </c>
    </row>
    <row r="47" spans="2:223" ht="36" x14ac:dyDescent="0.35">
      <c r="B47" s="29">
        <v>6</v>
      </c>
      <c r="C47" s="60" t="s">
        <v>172</v>
      </c>
      <c r="D47" s="56">
        <f>'luna curenta'!D47+precedent!D47</f>
        <v>0</v>
      </c>
      <c r="E47" s="32">
        <f>'luna curenta'!E47+precedent!E47</f>
        <v>0</v>
      </c>
      <c r="F47" s="32">
        <f>'luna curenta'!F47+precedent!F47</f>
        <v>0</v>
      </c>
      <c r="G47" s="57">
        <f>'luna curenta'!G47+precedent!G47</f>
        <v>0</v>
      </c>
      <c r="H47" s="57">
        <f>'luna curenta'!H47+precedent!H47</f>
        <v>0</v>
      </c>
      <c r="I47" s="57">
        <f>'luna curenta'!I47+precedent!I47</f>
        <v>0</v>
      </c>
      <c r="J47" s="57">
        <f>'luna curenta'!J47+precedent!J47</f>
        <v>0</v>
      </c>
      <c r="K47" s="46">
        <f>'luna curenta'!K47+precedent!K47</f>
        <v>0</v>
      </c>
      <c r="L47" s="46">
        <f>'luna curenta'!L47+precedent!L47</f>
        <v>0</v>
      </c>
      <c r="M47" s="46">
        <f>'luna curenta'!M47+precedent!M47</f>
        <v>0</v>
      </c>
      <c r="N47" s="46">
        <f>'luna curenta'!N47+precedent!N47</f>
        <v>0</v>
      </c>
      <c r="O47" s="32">
        <f>'luna curenta'!O47+precedent!O47</f>
        <v>0</v>
      </c>
      <c r="P47" s="32">
        <f>'luna curenta'!P47+precedent!P47</f>
        <v>0</v>
      </c>
      <c r="Q47" s="32">
        <f>'luna curenta'!Q47+precedent!Q47</f>
        <v>0</v>
      </c>
      <c r="R47" s="32">
        <f>'luna curenta'!R47+precedent!R47</f>
        <v>0</v>
      </c>
      <c r="S47" s="32">
        <f>'luna curenta'!S47+precedent!S47</f>
        <v>0</v>
      </c>
      <c r="T47" s="32">
        <f>'luna curenta'!T47+precedent!T47</f>
        <v>0</v>
      </c>
      <c r="U47" s="32">
        <f>'luna curenta'!U47+precedent!U47</f>
        <v>0</v>
      </c>
      <c r="V47" s="32">
        <f>'luna curenta'!V47+precedent!V47</f>
        <v>0</v>
      </c>
      <c r="W47" s="32">
        <f>'luna curenta'!W47+precedent!W47</f>
        <v>0</v>
      </c>
      <c r="X47" s="32">
        <f>'luna curenta'!X47+precedent!X47</f>
        <v>0</v>
      </c>
      <c r="Y47" s="32">
        <f>'luna curenta'!Y47+precedent!Y47</f>
        <v>0</v>
      </c>
      <c r="Z47" s="46">
        <f>'luna curenta'!Z47+precedent!Z47</f>
        <v>0</v>
      </c>
      <c r="AA47" s="32">
        <f>'luna curenta'!AA47+precedent!AA47</f>
        <v>0</v>
      </c>
      <c r="AB47" s="32">
        <f>'luna curenta'!AB47+precedent!AB47</f>
        <v>0</v>
      </c>
      <c r="AC47" s="32">
        <f>'luna curenta'!AC47+precedent!AC47</f>
        <v>0</v>
      </c>
      <c r="AD47" s="32">
        <f>'luna curenta'!AD47+precedent!AD47</f>
        <v>0</v>
      </c>
      <c r="AE47" s="32">
        <f>'luna curenta'!AE47+precedent!AE47</f>
        <v>0</v>
      </c>
      <c r="AF47" s="32">
        <f>'luna curenta'!AF47+precedent!AF47</f>
        <v>0</v>
      </c>
      <c r="AG47" s="32">
        <f>'luna curenta'!AG47+precedent!AG47</f>
        <v>0</v>
      </c>
      <c r="AH47" s="32">
        <f>'luna curenta'!AH47+precedent!AH47</f>
        <v>0</v>
      </c>
      <c r="AI47" s="32">
        <f>'luna curenta'!AI47+precedent!AI47</f>
        <v>0</v>
      </c>
      <c r="AJ47" s="32">
        <f>'luna curenta'!AJ47+precedent!AJ47</f>
        <v>0</v>
      </c>
      <c r="AK47" s="32">
        <f>'luna curenta'!AK47+precedent!AK47</f>
        <v>0</v>
      </c>
      <c r="AL47" s="32">
        <f>'luna curenta'!AL47+precedent!AL47</f>
        <v>0</v>
      </c>
      <c r="AM47" s="32">
        <f>'luna curenta'!AM47+precedent!AM47</f>
        <v>0</v>
      </c>
      <c r="AN47" s="32">
        <f>'luna curenta'!AN47+precedent!AN47</f>
        <v>0</v>
      </c>
      <c r="AO47" s="32">
        <f>'luna curenta'!AO47+precedent!AO47</f>
        <v>0</v>
      </c>
      <c r="AP47" s="32">
        <f>'luna curenta'!AP47+precedent!AP47</f>
        <v>0</v>
      </c>
      <c r="AQ47" s="32">
        <f>'luna curenta'!AQ47+precedent!AQ47</f>
        <v>0</v>
      </c>
      <c r="AR47" s="32">
        <f>'luna curenta'!AR47+precedent!AR47</f>
        <v>0</v>
      </c>
      <c r="AS47" s="32">
        <f>'luna curenta'!AS47+precedent!AS47</f>
        <v>0</v>
      </c>
      <c r="AT47" s="36"/>
      <c r="AU47" s="16" t="str">
        <f>IF(Q51+Q52+Q53=Q50," ","GRESEALA")</f>
        <v xml:space="preserve"> </v>
      </c>
      <c r="AV47" s="16" t="str">
        <f t="shared" ref="AV47:BK47" si="31">IF(S51+S52+S53=S50," ","GRESEALA")</f>
        <v xml:space="preserve"> </v>
      </c>
      <c r="AW47" s="16" t="str">
        <f t="shared" si="31"/>
        <v xml:space="preserve"> </v>
      </c>
      <c r="AX47" s="16" t="str">
        <f t="shared" si="31"/>
        <v xml:space="preserve"> </v>
      </c>
      <c r="AY47" s="16" t="str">
        <f t="shared" si="31"/>
        <v xml:space="preserve"> </v>
      </c>
      <c r="AZ47" s="16" t="str">
        <f t="shared" si="31"/>
        <v xml:space="preserve"> </v>
      </c>
      <c r="BA47" s="16" t="str">
        <f t="shared" si="31"/>
        <v xml:space="preserve"> </v>
      </c>
      <c r="BB47" s="16" t="str">
        <f t="shared" si="31"/>
        <v xml:space="preserve"> </v>
      </c>
      <c r="BC47" s="16" t="str">
        <f t="shared" si="31"/>
        <v xml:space="preserve"> </v>
      </c>
      <c r="BD47" s="16" t="str">
        <f t="shared" si="31"/>
        <v xml:space="preserve"> </v>
      </c>
      <c r="BE47" s="16" t="str">
        <f t="shared" si="31"/>
        <v xml:space="preserve"> </v>
      </c>
      <c r="BF47" s="16" t="str">
        <f t="shared" si="31"/>
        <v xml:space="preserve"> </v>
      </c>
      <c r="BG47" s="16" t="str">
        <f t="shared" si="31"/>
        <v xml:space="preserve"> </v>
      </c>
      <c r="BH47" s="16" t="str">
        <f t="shared" si="31"/>
        <v xml:space="preserve"> </v>
      </c>
      <c r="BI47" s="16" t="str">
        <f t="shared" si="31"/>
        <v xml:space="preserve"> </v>
      </c>
      <c r="BJ47" s="16" t="str">
        <f t="shared" si="31"/>
        <v xml:space="preserve"> </v>
      </c>
      <c r="BK47" s="16" t="str">
        <f t="shared" si="31"/>
        <v xml:space="preserve"> </v>
      </c>
    </row>
    <row r="48" spans="2:223" s="23" customFormat="1" ht="36" x14ac:dyDescent="0.35">
      <c r="B48" s="29">
        <v>7</v>
      </c>
      <c r="C48" s="60" t="s">
        <v>173</v>
      </c>
      <c r="D48" s="61">
        <f>'luna curenta'!D48+precedent!D48</f>
        <v>0</v>
      </c>
      <c r="E48" s="32">
        <f>'luna curenta'!E48+precedent!E48</f>
        <v>0</v>
      </c>
      <c r="F48" s="32">
        <f>'luna curenta'!F48+precedent!F48</f>
        <v>0</v>
      </c>
      <c r="G48" s="32">
        <f>'luna curenta'!G48+precedent!G48</f>
        <v>0</v>
      </c>
      <c r="H48" s="32">
        <f>'luna curenta'!H48+precedent!H48</f>
        <v>0</v>
      </c>
      <c r="I48" s="32">
        <f>'luna curenta'!I48+precedent!I48</f>
        <v>0</v>
      </c>
      <c r="J48" s="32">
        <f>'luna curenta'!J48+precedent!J48</f>
        <v>0</v>
      </c>
      <c r="K48" s="32">
        <f>'luna curenta'!K48+precedent!K48</f>
        <v>0</v>
      </c>
      <c r="L48" s="32">
        <f>'luna curenta'!L48+precedent!L48</f>
        <v>0</v>
      </c>
      <c r="M48" s="32">
        <f>'luna curenta'!M48+precedent!M48</f>
        <v>0</v>
      </c>
      <c r="N48" s="32">
        <f>'luna curenta'!N48+precedent!N48</f>
        <v>0</v>
      </c>
      <c r="O48" s="32">
        <f>'luna curenta'!O48+precedent!O48</f>
        <v>0</v>
      </c>
      <c r="P48" s="32">
        <f>'luna curenta'!P48+precedent!P48</f>
        <v>0</v>
      </c>
      <c r="Q48" s="32">
        <f>'luna curenta'!Q48+precedent!Q48</f>
        <v>0</v>
      </c>
      <c r="R48" s="32">
        <f>'luna curenta'!R48+precedent!R48</f>
        <v>0</v>
      </c>
      <c r="S48" s="32">
        <f>'luna curenta'!S48+precedent!S48</f>
        <v>0</v>
      </c>
      <c r="T48" s="32">
        <f>'luna curenta'!T48+precedent!T48</f>
        <v>0</v>
      </c>
      <c r="U48" s="32">
        <f>'luna curenta'!U48+precedent!U48</f>
        <v>0</v>
      </c>
      <c r="V48" s="32">
        <f>'luna curenta'!V48+precedent!V48</f>
        <v>0</v>
      </c>
      <c r="W48" s="32">
        <f>'luna curenta'!W48+precedent!W48</f>
        <v>0</v>
      </c>
      <c r="X48" s="57">
        <f>'luna curenta'!X48+precedent!X48</f>
        <v>0</v>
      </c>
      <c r="Y48" s="46">
        <f>'luna curenta'!Y48+precedent!Y48</f>
        <v>0</v>
      </c>
      <c r="Z48" s="46">
        <f>'luna curenta'!Z48+precedent!Z48</f>
        <v>0</v>
      </c>
      <c r="AA48" s="32">
        <f>'luna curenta'!AA48+precedent!AA48</f>
        <v>0</v>
      </c>
      <c r="AB48" s="32">
        <f>'luna curenta'!AB48+precedent!AB48</f>
        <v>0</v>
      </c>
      <c r="AC48" s="32">
        <f>'luna curenta'!AC48+precedent!AC48</f>
        <v>0</v>
      </c>
      <c r="AD48" s="32">
        <f>'luna curenta'!AD48+precedent!AD48</f>
        <v>0</v>
      </c>
      <c r="AE48" s="32">
        <f>'luna curenta'!AE48+precedent!AE48</f>
        <v>0</v>
      </c>
      <c r="AF48" s="32">
        <f>'luna curenta'!AF48+precedent!AF48</f>
        <v>0</v>
      </c>
      <c r="AG48" s="32">
        <f>'luna curenta'!AG48+precedent!AG48</f>
        <v>0</v>
      </c>
      <c r="AH48" s="32">
        <f>'luna curenta'!AH48+precedent!AH48</f>
        <v>0</v>
      </c>
      <c r="AI48" s="32">
        <f>'luna curenta'!AI48+precedent!AI48</f>
        <v>0</v>
      </c>
      <c r="AJ48" s="32">
        <f>'luna curenta'!AJ48+precedent!AJ48</f>
        <v>0</v>
      </c>
      <c r="AK48" s="32">
        <f>'luna curenta'!AK48+precedent!AK48</f>
        <v>0</v>
      </c>
      <c r="AL48" s="32">
        <f>'luna curenta'!AL48+precedent!AL48</f>
        <v>0</v>
      </c>
      <c r="AM48" s="32">
        <f>'luna curenta'!AM48+precedent!AM48</f>
        <v>0</v>
      </c>
      <c r="AN48" s="32">
        <f>'luna curenta'!AN48+precedent!AN48</f>
        <v>0</v>
      </c>
      <c r="AO48" s="32">
        <f>'luna curenta'!AO48+precedent!AO48</f>
        <v>0</v>
      </c>
      <c r="AP48" s="32">
        <f>'luna curenta'!AP48+precedent!AP48</f>
        <v>0</v>
      </c>
      <c r="AQ48" s="32">
        <f>'luna curenta'!AQ48+precedent!AQ48</f>
        <v>0</v>
      </c>
      <c r="AR48" s="32">
        <f>'luna curenta'!AR48+precedent!AR48</f>
        <v>0</v>
      </c>
      <c r="AS48" s="32">
        <f>'luna curenta'!AS48+precedent!AS48</f>
        <v>0</v>
      </c>
      <c r="AT48" s="36"/>
      <c r="AU48" s="16" t="str">
        <f>IF(AI51+AI52+AI53=AI50," ","GRESEALA")</f>
        <v xml:space="preserve"> </v>
      </c>
      <c r="AV48" s="16" t="str">
        <f>IF(AJ51+AJ52+AJ53=AJ50," ","GRESEALA")</f>
        <v xml:space="preserve"> </v>
      </c>
      <c r="AW48" s="16" t="str">
        <f>IF(AK51+AK52+AK53=AK50," ","GRESEALA")</f>
        <v xml:space="preserve"> </v>
      </c>
      <c r="AX48" s="16" t="str">
        <f>IF(AL51+AL52+AL53=AL50," ","GRESEALA")</f>
        <v xml:space="preserve"> </v>
      </c>
      <c r="AY48" s="16" t="str">
        <f t="shared" ref="AY48:AZ48" si="32">IF(AR51+AR52+AR53=AR50," ","GRESEALA")</f>
        <v xml:space="preserve"> </v>
      </c>
      <c r="AZ48" s="16" t="str">
        <f t="shared" si="32"/>
        <v xml:space="preserve"> </v>
      </c>
      <c r="BA48" s="16" t="str">
        <f>IF(E50+F50=D50," ","GRESEALA")</f>
        <v xml:space="preserve"> </v>
      </c>
      <c r="BB48" s="22" t="str">
        <f>IF(G50+K50+I50+L50+M50=D50," ","GRESEALA")</f>
        <v xml:space="preserve"> </v>
      </c>
      <c r="BC48" s="16" t="str">
        <f>IF(O50+P50=D50," ","GRESEALA")</f>
        <v xml:space="preserve"> </v>
      </c>
      <c r="BD48" s="16" t="str">
        <f>IF(Q50+S50+T50+U50+V50+W50=D50," ","GRESEALA")</f>
        <v xml:space="preserve"> </v>
      </c>
      <c r="BE48" s="16" t="str">
        <f>IF(X50+Y50+Z50=D50," ","GRESEALA")</f>
        <v xml:space="preserve"> </v>
      </c>
      <c r="BF48" s="22" t="str">
        <f>IF(AA50+AC50+AE50+AF50+AG50+AH50+AI50+AJ50+AK50+AL50+AM50+AN50+AO50+AP50+AQ50+AR50+AS50&gt;=D50," ","GRESEALA")</f>
        <v xml:space="preserve"> </v>
      </c>
      <c r="BG48" s="16" t="str">
        <f>IF(H50&lt;=G50," ","GRESEALA")</f>
        <v xml:space="preserve"> </v>
      </c>
      <c r="BH48" s="16" t="str">
        <f>IF(H15&lt;=G15," ","GRESEALA")</f>
        <v xml:space="preserve"> </v>
      </c>
      <c r="BI48" s="16" t="str">
        <f>IF(H16&lt;=G16," ","GRESEALA")</f>
        <v xml:space="preserve"> </v>
      </c>
      <c r="BJ48" s="16" t="str">
        <f>IF(H17&lt;=G17," ","GRESEALA")</f>
        <v xml:space="preserve"> </v>
      </c>
      <c r="BK48" s="16" t="str">
        <f>IF(H18&lt;=G18," ","GRESEALA")</f>
        <v xml:space="preserve"> </v>
      </c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</row>
    <row r="49" spans="2:64" ht="54" x14ac:dyDescent="0.35">
      <c r="B49" s="29">
        <v>8</v>
      </c>
      <c r="C49" s="44" t="s">
        <v>107</v>
      </c>
      <c r="D49" s="54">
        <f>'luna curenta'!D49+precedent!D49</f>
        <v>0</v>
      </c>
      <c r="E49" s="32">
        <f>'luna curenta'!E49+precedent!E49</f>
        <v>0</v>
      </c>
      <c r="F49" s="32">
        <f>'luna curenta'!F49+precedent!F49</f>
        <v>0</v>
      </c>
      <c r="G49" s="46">
        <f>'luna curenta'!G49+precedent!G49</f>
        <v>0</v>
      </c>
      <c r="H49" s="46">
        <f>'luna curenta'!H49+precedent!H49</f>
        <v>0</v>
      </c>
      <c r="I49" s="46">
        <f>'luna curenta'!I49+precedent!I49</f>
        <v>0</v>
      </c>
      <c r="J49" s="46">
        <f>'luna curenta'!J49+precedent!J49</f>
        <v>0</v>
      </c>
      <c r="K49" s="46">
        <f>'luna curenta'!K49+precedent!K49</f>
        <v>0</v>
      </c>
      <c r="L49" s="46">
        <f>'luna curenta'!L49+precedent!L49</f>
        <v>0</v>
      </c>
      <c r="M49" s="32">
        <f>'luna curenta'!M49+precedent!M49</f>
        <v>0</v>
      </c>
      <c r="N49" s="32">
        <f>'luna curenta'!N49+precedent!N49</f>
        <v>0</v>
      </c>
      <c r="O49" s="32">
        <f>'luna curenta'!O49+precedent!O49</f>
        <v>0</v>
      </c>
      <c r="P49" s="32">
        <f>'luna curenta'!P49+precedent!P49</f>
        <v>0</v>
      </c>
      <c r="Q49" s="32">
        <f>'luna curenta'!Q49+precedent!Q49</f>
        <v>0</v>
      </c>
      <c r="R49" s="32">
        <f>'luna curenta'!R49+precedent!R49</f>
        <v>0</v>
      </c>
      <c r="S49" s="32">
        <f>'luna curenta'!S49+precedent!S49</f>
        <v>0</v>
      </c>
      <c r="T49" s="32">
        <f>'luna curenta'!T49+precedent!T49</f>
        <v>0</v>
      </c>
      <c r="U49" s="32">
        <f>'luna curenta'!U49+precedent!U49</f>
        <v>0</v>
      </c>
      <c r="V49" s="32">
        <f>'luna curenta'!V49+precedent!V49</f>
        <v>0</v>
      </c>
      <c r="W49" s="32">
        <f>'luna curenta'!W49+precedent!W49</f>
        <v>0</v>
      </c>
      <c r="X49" s="32">
        <f>'luna curenta'!X49+precedent!X49</f>
        <v>0</v>
      </c>
      <c r="Y49" s="32">
        <f>'luna curenta'!Y49+precedent!Y49</f>
        <v>0</v>
      </c>
      <c r="Z49" s="46">
        <f>'luna curenta'!Z49+precedent!Z49</f>
        <v>0</v>
      </c>
      <c r="AA49" s="32">
        <f>'luna curenta'!AA49+precedent!AA49</f>
        <v>0</v>
      </c>
      <c r="AB49" s="32">
        <f>'luna curenta'!AB49+precedent!AB49</f>
        <v>0</v>
      </c>
      <c r="AC49" s="32">
        <f>'luna curenta'!AC49+precedent!AC49</f>
        <v>0</v>
      </c>
      <c r="AD49" s="32">
        <f>'luna curenta'!AD49+precedent!AD49</f>
        <v>0</v>
      </c>
      <c r="AE49" s="32">
        <f>'luna curenta'!AE49+precedent!AE49</f>
        <v>0</v>
      </c>
      <c r="AF49" s="32">
        <f>'luna curenta'!AF49+precedent!AF49</f>
        <v>0</v>
      </c>
      <c r="AG49" s="32">
        <f>'luna curenta'!AG49+precedent!AG49</f>
        <v>0</v>
      </c>
      <c r="AH49" s="32">
        <f>'luna curenta'!AH49+precedent!AH49</f>
        <v>0</v>
      </c>
      <c r="AI49" s="32">
        <f>'luna curenta'!AI49+precedent!AI49</f>
        <v>0</v>
      </c>
      <c r="AJ49" s="32">
        <f>'luna curenta'!AJ49+precedent!AJ49</f>
        <v>0</v>
      </c>
      <c r="AK49" s="32">
        <f>'luna curenta'!AK49+precedent!AK49</f>
        <v>0</v>
      </c>
      <c r="AL49" s="32">
        <f>'luna curenta'!AL49+precedent!AL49</f>
        <v>0</v>
      </c>
      <c r="AM49" s="32">
        <f>'luna curenta'!AM49+precedent!AM49</f>
        <v>0</v>
      </c>
      <c r="AN49" s="32">
        <f>'luna curenta'!AN49+precedent!AN49</f>
        <v>0</v>
      </c>
      <c r="AO49" s="32">
        <f>'luna curenta'!AO49+precedent!AO49</f>
        <v>0</v>
      </c>
      <c r="AP49" s="32">
        <f>'luna curenta'!AP49+precedent!AP49</f>
        <v>0</v>
      </c>
      <c r="AQ49" s="32">
        <f>'luna curenta'!AQ49+precedent!AQ49</f>
        <v>0</v>
      </c>
      <c r="AR49" s="32">
        <f>'luna curenta'!AR49+precedent!AR49</f>
        <v>0</v>
      </c>
      <c r="AS49" s="32">
        <f>'luna curenta'!AS49+precedent!AS49</f>
        <v>0</v>
      </c>
      <c r="AT49" s="36"/>
      <c r="AU49" s="16" t="str">
        <f>IF(H19&lt;=G19," ","GRESEALA")</f>
        <v xml:space="preserve"> </v>
      </c>
      <c r="AV49" s="16" t="str">
        <f>IF(H20&lt;=G20," ","GRESEALA")</f>
        <v xml:space="preserve"> </v>
      </c>
      <c r="AW49" s="16" t="str">
        <f>IF(H21&lt;=G21," ","GRESEALA")</f>
        <v xml:space="preserve"> </v>
      </c>
      <c r="AX49" s="16" t="str">
        <f>IF(H22&lt;=G22," ","GRESEALA")</f>
        <v xml:space="preserve"> </v>
      </c>
      <c r="AY49" s="16" t="str">
        <f>IF(H23&lt;=G23," ","GRESEALA")</f>
        <v xml:space="preserve"> </v>
      </c>
      <c r="AZ49" s="16" t="str">
        <f>IF(H24&lt;=G24," ","GRESEALA")</f>
        <v xml:space="preserve"> </v>
      </c>
      <c r="BA49" s="16" t="str">
        <f>IF(H25&lt;=G25," ","GRESEALA")</f>
        <v xml:space="preserve"> </v>
      </c>
      <c r="BB49" s="16" t="str">
        <f>IF(H26&lt;=G26," ","GRESEALA")</f>
        <v xml:space="preserve"> </v>
      </c>
      <c r="BC49" s="16" t="str">
        <f>IF(H27&lt;=G27," ","GRESEALA")</f>
        <v xml:space="preserve"> </v>
      </c>
      <c r="BD49" s="16" t="str">
        <f>IF(H28&lt;=G28," ","GRESEALA")</f>
        <v xml:space="preserve"> </v>
      </c>
      <c r="BE49" s="16" t="str">
        <f>IF(H29&lt;=G29," ","GRESEALA")</f>
        <v xml:space="preserve"> </v>
      </c>
      <c r="BF49" s="16" t="str">
        <f>IF(H30&lt;=G30," ","GRESEALA")</f>
        <v xml:space="preserve"> </v>
      </c>
      <c r="BG49" s="16" t="str">
        <f>IF(H31&lt;=G31," ","GRESEALA")</f>
        <v xml:space="preserve"> </v>
      </c>
      <c r="BH49" s="16" t="str">
        <f>IF(H32&lt;=G32," ","GRESEALA")</f>
        <v xml:space="preserve"> </v>
      </c>
      <c r="BI49" s="16" t="str">
        <f>IF(H33&lt;=G33," ","GRESEALA")</f>
        <v xml:space="preserve"> </v>
      </c>
      <c r="BJ49" s="16" t="str">
        <f>IF(H34&lt;=G34," ","GRESEALA")</f>
        <v xml:space="preserve"> </v>
      </c>
      <c r="BK49" s="16" t="str">
        <f>IF(H35&lt;=G35," ","GRESEALA")</f>
        <v xml:space="preserve"> </v>
      </c>
      <c r="BL49" s="37"/>
    </row>
    <row r="50" spans="2:64" ht="36" x14ac:dyDescent="0.35">
      <c r="B50" s="19">
        <v>9</v>
      </c>
      <c r="C50" s="20" t="s">
        <v>108</v>
      </c>
      <c r="D50" s="20">
        <f>'luna curenta'!D50+precedent!D50</f>
        <v>0</v>
      </c>
      <c r="E50" s="47">
        <f>'luna curenta'!E50+precedent!E50</f>
        <v>0</v>
      </c>
      <c r="F50" s="47">
        <f>'luna curenta'!F50+precedent!F50</f>
        <v>0</v>
      </c>
      <c r="G50" s="47">
        <f>'luna curenta'!G50+precedent!G50</f>
        <v>0</v>
      </c>
      <c r="H50" s="47">
        <f>'luna curenta'!H50+precedent!H50</f>
        <v>0</v>
      </c>
      <c r="I50" s="47">
        <f>'luna curenta'!I50+precedent!I50</f>
        <v>0</v>
      </c>
      <c r="J50" s="47">
        <f>'luna curenta'!J50+precedent!J50</f>
        <v>0</v>
      </c>
      <c r="K50" s="47">
        <f>'luna curenta'!K50+precedent!K50</f>
        <v>0</v>
      </c>
      <c r="L50" s="47">
        <f>'luna curenta'!L50+precedent!L50</f>
        <v>0</v>
      </c>
      <c r="M50" s="47">
        <f>'luna curenta'!M50+precedent!M50</f>
        <v>0</v>
      </c>
      <c r="N50" s="47">
        <f>'luna curenta'!N50+precedent!N50</f>
        <v>0</v>
      </c>
      <c r="O50" s="47">
        <f>'luna curenta'!O50+precedent!O50</f>
        <v>0</v>
      </c>
      <c r="P50" s="47">
        <f>'luna curenta'!P50+precedent!P50</f>
        <v>0</v>
      </c>
      <c r="Q50" s="47">
        <f>'luna curenta'!Q50+precedent!Q50</f>
        <v>0</v>
      </c>
      <c r="R50" s="47">
        <f>'luna curenta'!R50+precedent!R50</f>
        <v>0</v>
      </c>
      <c r="S50" s="47">
        <f>'luna curenta'!S50+precedent!S50</f>
        <v>0</v>
      </c>
      <c r="T50" s="47">
        <f>'luna curenta'!T50+precedent!T50</f>
        <v>0</v>
      </c>
      <c r="U50" s="47">
        <f>'luna curenta'!U50+precedent!U50</f>
        <v>0</v>
      </c>
      <c r="V50" s="47">
        <f>'luna curenta'!V50+precedent!V50</f>
        <v>0</v>
      </c>
      <c r="W50" s="47">
        <f>'luna curenta'!W50+precedent!W50</f>
        <v>0</v>
      </c>
      <c r="X50" s="47">
        <f>'luna curenta'!X50+precedent!X50</f>
        <v>0</v>
      </c>
      <c r="Y50" s="47">
        <f>'luna curenta'!Y50+precedent!Y50</f>
        <v>0</v>
      </c>
      <c r="Z50" s="48">
        <f>'luna curenta'!Z50+precedent!Z50</f>
        <v>0</v>
      </c>
      <c r="AA50" s="47">
        <f>'luna curenta'!AA50+precedent!AA50</f>
        <v>0</v>
      </c>
      <c r="AB50" s="47">
        <f>'luna curenta'!AB50+precedent!AB50</f>
        <v>0</v>
      </c>
      <c r="AC50" s="47">
        <f>'luna curenta'!AC50+precedent!AC50</f>
        <v>0</v>
      </c>
      <c r="AD50" s="47">
        <f>'luna curenta'!AD50+precedent!AD50</f>
        <v>0</v>
      </c>
      <c r="AE50" s="47">
        <f>'luna curenta'!AE50+precedent!AE50</f>
        <v>0</v>
      </c>
      <c r="AF50" s="47">
        <f>'luna curenta'!AF50+precedent!AF50</f>
        <v>0</v>
      </c>
      <c r="AG50" s="47">
        <f>'luna curenta'!AG50+precedent!AG50</f>
        <v>0</v>
      </c>
      <c r="AH50" s="47">
        <f>'luna curenta'!AH50+precedent!AH50</f>
        <v>0</v>
      </c>
      <c r="AI50" s="47">
        <f>'luna curenta'!AI50+precedent!AI50</f>
        <v>0</v>
      </c>
      <c r="AJ50" s="47">
        <f>'luna curenta'!AJ50+precedent!AJ50</f>
        <v>0</v>
      </c>
      <c r="AK50" s="47">
        <f>'luna curenta'!AK50+precedent!AK50</f>
        <v>0</v>
      </c>
      <c r="AL50" s="47">
        <f>'luna curenta'!AL50+precedent!AL50</f>
        <v>0</v>
      </c>
      <c r="AM50" s="47">
        <f>'luna curenta'!AM50+precedent!AM50</f>
        <v>0</v>
      </c>
      <c r="AN50" s="47">
        <f>'luna curenta'!AN50+precedent!AN50</f>
        <v>0</v>
      </c>
      <c r="AO50" s="47">
        <f>'luna curenta'!AO50+precedent!AO50</f>
        <v>0</v>
      </c>
      <c r="AP50" s="47">
        <f>'luna curenta'!AP50+precedent!AP50</f>
        <v>0</v>
      </c>
      <c r="AQ50" s="47">
        <f>'luna curenta'!AQ50+precedent!AQ50</f>
        <v>0</v>
      </c>
      <c r="AR50" s="47">
        <f>'luna curenta'!AR50+precedent!AR50</f>
        <v>0</v>
      </c>
      <c r="AS50" s="47">
        <f>'luna curenta'!AS50+precedent!AS50</f>
        <v>0</v>
      </c>
      <c r="AT50" s="45"/>
      <c r="AU50" s="16" t="str">
        <f>IF(H36&lt;=G36," ","GRESEALA")</f>
        <v xml:space="preserve"> </v>
      </c>
      <c r="AV50" s="16" t="str">
        <f>IF(H37&lt;=G37," ","GRESEALA")</f>
        <v xml:space="preserve"> </v>
      </c>
      <c r="AW50" s="16" t="str">
        <f>IF(H38&lt;=G38," ","GRESEALA")</f>
        <v xml:space="preserve"> </v>
      </c>
      <c r="AX50" s="16" t="str">
        <f>IF(H39&lt;=G39," ","GRESEALA")</f>
        <v xml:space="preserve"> </v>
      </c>
      <c r="AY50" s="16" t="str">
        <f>IF(H40&lt;=G40," ","GRESEALA")</f>
        <v xml:space="preserve"> </v>
      </c>
      <c r="AZ50" s="16" t="str">
        <f>IF(H41&lt;=G41," ","GRESEALA")</f>
        <v xml:space="preserve"> </v>
      </c>
      <c r="BA50" s="16" t="str">
        <f>IF(H42&lt;=G42," ","GRESEALA")</f>
        <v xml:space="preserve"> </v>
      </c>
      <c r="BB50" s="16" t="str">
        <f>IF(H43&lt;=G43," ","GRESEALA")</f>
        <v xml:space="preserve"> </v>
      </c>
      <c r="BC50" s="16" t="str">
        <f>IF(H44&lt;=G44," ","GRESEALA")</f>
        <v xml:space="preserve"> </v>
      </c>
      <c r="BD50" s="16" t="str">
        <f>IF(H45&lt;=G45," ","GRESEALA")</f>
        <v xml:space="preserve"> </v>
      </c>
      <c r="BE50" s="16" t="str">
        <f>IF(H46&lt;=G46," ","GRESEALA")</f>
        <v xml:space="preserve"> </v>
      </c>
      <c r="BF50" s="16" t="str">
        <f>IF(H47&lt;=G47," ","GRESEALA")</f>
        <v xml:space="preserve"> </v>
      </c>
      <c r="BG50" s="16" t="str">
        <f>IF(H48&lt;=G48," ","GRESEALA")</f>
        <v xml:space="preserve"> </v>
      </c>
      <c r="BH50" s="16" t="str">
        <f>IF(H49&lt;=G49," ","GRESEALA")</f>
        <v xml:space="preserve"> </v>
      </c>
      <c r="BI50" s="16" t="str">
        <f>IF(H50&lt;=G50," ","GRESEALA")</f>
        <v xml:space="preserve"> </v>
      </c>
      <c r="BJ50" s="16" t="str">
        <f>IF(H51&lt;=G51," ","GRESEALA")</f>
        <v xml:space="preserve"> </v>
      </c>
      <c r="BK50" s="16" t="str">
        <f>IF(H52&lt;=G52," ","GRESEALA")</f>
        <v xml:space="preserve"> </v>
      </c>
    </row>
    <row r="51" spans="2:64" ht="36" x14ac:dyDescent="0.35">
      <c r="B51" s="29" t="s">
        <v>109</v>
      </c>
      <c r="C51" s="62" t="s">
        <v>110</v>
      </c>
      <c r="D51" s="41">
        <f>'luna curenta'!D51+precedent!D51</f>
        <v>0</v>
      </c>
      <c r="E51" s="32">
        <f>'luna curenta'!E51+precedent!E51</f>
        <v>0</v>
      </c>
      <c r="F51" s="32">
        <f>'luna curenta'!F51+precedent!F51</f>
        <v>0</v>
      </c>
      <c r="G51" s="32">
        <f>'luna curenta'!G51+precedent!G51</f>
        <v>0</v>
      </c>
      <c r="H51" s="32">
        <f>'luna curenta'!H51+precedent!H51</f>
        <v>0</v>
      </c>
      <c r="I51" s="32">
        <f>'luna curenta'!I51+precedent!I51</f>
        <v>0</v>
      </c>
      <c r="J51" s="32">
        <f>'luna curenta'!J51+precedent!J51</f>
        <v>0</v>
      </c>
      <c r="K51" s="32">
        <f>'luna curenta'!K51+precedent!K51</f>
        <v>0</v>
      </c>
      <c r="L51" s="32">
        <f>'luna curenta'!L51+precedent!L51</f>
        <v>0</v>
      </c>
      <c r="M51" s="32">
        <f>'luna curenta'!M51+precedent!M51</f>
        <v>0</v>
      </c>
      <c r="N51" s="32">
        <f>'luna curenta'!N51+precedent!N51</f>
        <v>0</v>
      </c>
      <c r="O51" s="32">
        <f>'luna curenta'!O51+precedent!O51</f>
        <v>0</v>
      </c>
      <c r="P51" s="32">
        <f>'luna curenta'!P51+precedent!P51</f>
        <v>0</v>
      </c>
      <c r="Q51" s="32">
        <f>'luna curenta'!Q51+precedent!Q51</f>
        <v>0</v>
      </c>
      <c r="R51" s="32">
        <f>'luna curenta'!R51+precedent!R51</f>
        <v>0</v>
      </c>
      <c r="S51" s="32">
        <f>'luna curenta'!S51+precedent!S51</f>
        <v>0</v>
      </c>
      <c r="T51" s="32">
        <f>'luna curenta'!T51+precedent!T51</f>
        <v>0</v>
      </c>
      <c r="U51" s="32">
        <f>'luna curenta'!U51+precedent!U51</f>
        <v>0</v>
      </c>
      <c r="V51" s="32">
        <f>'luna curenta'!V51+precedent!V51</f>
        <v>0</v>
      </c>
      <c r="W51" s="32">
        <f>'luna curenta'!W51+precedent!W51</f>
        <v>0</v>
      </c>
      <c r="X51" s="32">
        <f>'luna curenta'!X51+precedent!X51</f>
        <v>0</v>
      </c>
      <c r="Y51" s="32">
        <f>'luna curenta'!Y51+precedent!Y51</f>
        <v>0</v>
      </c>
      <c r="Z51" s="46">
        <f>'luna curenta'!Z51+precedent!Z51</f>
        <v>0</v>
      </c>
      <c r="AA51" s="32">
        <f>'luna curenta'!AA51+precedent!AA51</f>
        <v>0</v>
      </c>
      <c r="AB51" s="32">
        <f>'luna curenta'!AB51+precedent!AB51</f>
        <v>0</v>
      </c>
      <c r="AC51" s="32">
        <f>'luna curenta'!AC51+precedent!AC51</f>
        <v>0</v>
      </c>
      <c r="AD51" s="32">
        <f>'luna curenta'!AD51+precedent!AD51</f>
        <v>0</v>
      </c>
      <c r="AE51" s="32">
        <f>'luna curenta'!AE51+precedent!AE51</f>
        <v>0</v>
      </c>
      <c r="AF51" s="32">
        <f>'luna curenta'!AF51+precedent!AF51</f>
        <v>0</v>
      </c>
      <c r="AG51" s="32">
        <f>'luna curenta'!AG51+precedent!AG51</f>
        <v>0</v>
      </c>
      <c r="AH51" s="32">
        <f>'luna curenta'!AH51+precedent!AH51</f>
        <v>0</v>
      </c>
      <c r="AI51" s="32">
        <f>'luna curenta'!AI51+precedent!AI51</f>
        <v>0</v>
      </c>
      <c r="AJ51" s="32">
        <f>'luna curenta'!AJ51+precedent!AJ51</f>
        <v>0</v>
      </c>
      <c r="AK51" s="32">
        <f>'luna curenta'!AK51+precedent!AK51</f>
        <v>0</v>
      </c>
      <c r="AL51" s="32">
        <f>'luna curenta'!AL51+precedent!AL51</f>
        <v>0</v>
      </c>
      <c r="AM51" s="32">
        <f>'luna curenta'!AM51+precedent!AM51</f>
        <v>0</v>
      </c>
      <c r="AN51" s="32">
        <f>'luna curenta'!AN51+precedent!AN51</f>
        <v>0</v>
      </c>
      <c r="AO51" s="32">
        <f>'luna curenta'!AO51+precedent!AO51</f>
        <v>0</v>
      </c>
      <c r="AP51" s="32">
        <f>'luna curenta'!AP51+precedent!AP51</f>
        <v>0</v>
      </c>
      <c r="AQ51" s="32">
        <f>'luna curenta'!AQ51+precedent!AQ51</f>
        <v>0</v>
      </c>
      <c r="AR51" s="32">
        <f>'luna curenta'!AR51+precedent!AR51</f>
        <v>0</v>
      </c>
      <c r="AS51" s="32">
        <f>'luna curenta'!AS51+precedent!AS51</f>
        <v>0</v>
      </c>
      <c r="AT51" s="36"/>
      <c r="AU51" s="16" t="str">
        <f>IF(H53&lt;=G53," ","GRESEALA")</f>
        <v xml:space="preserve"> </v>
      </c>
      <c r="AV51" s="16" t="str">
        <f>IF(H54&lt;=G54," ","GRESEALA")</f>
        <v xml:space="preserve"> </v>
      </c>
      <c r="AW51" s="16" t="str">
        <f>IF(H55&lt;=G55," ","GRESEALA")</f>
        <v xml:space="preserve"> </v>
      </c>
      <c r="AX51" s="16" t="str">
        <f>IF(H56&lt;=G56," ","GRESEALA")</f>
        <v xml:space="preserve"> </v>
      </c>
      <c r="AY51" s="16" t="str">
        <f>IF(H57&lt;=G57," ","GRESEALA")</f>
        <v xml:space="preserve"> </v>
      </c>
      <c r="AZ51" s="16" t="str">
        <f>IF(H58&lt;=G58," ","GRESEALA")</f>
        <v xml:space="preserve"> </v>
      </c>
      <c r="BA51" s="16" t="str">
        <f>IF(H59&lt;=G59," ","GRESEALA")</f>
        <v xml:space="preserve"> </v>
      </c>
      <c r="BB51" s="16" t="str">
        <f>IF(H60&lt;=G60," ","GRESEALA")</f>
        <v xml:space="preserve"> </v>
      </c>
      <c r="BC51" s="16" t="str">
        <f>IF(H61&lt;=G61," ","GRESEALA")</f>
        <v xml:space="preserve"> </v>
      </c>
      <c r="BD51" s="16" t="str">
        <f>IF(H62&lt;=G62," ","GRESEALA")</f>
        <v xml:space="preserve"> </v>
      </c>
      <c r="BE51" s="16" t="str">
        <f>IF(H63&lt;=G63," ","GRESEALA")</f>
        <v xml:space="preserve"> </v>
      </c>
      <c r="BF51" s="16" t="str">
        <f>IF(H64&lt;=G64," ","GRESEALA")</f>
        <v xml:space="preserve"> </v>
      </c>
      <c r="BG51" s="16" t="str">
        <f>IF(H65&lt;=G65," ","GRESEALA")</f>
        <v xml:space="preserve"> </v>
      </c>
      <c r="BH51" s="16" t="str">
        <f>IF(H66&lt;=G66," ","GRESEALA")</f>
        <v xml:space="preserve"> </v>
      </c>
      <c r="BI51" s="16" t="str">
        <f>IF(H67&lt;=G67," ","GRESEALA")</f>
        <v xml:space="preserve"> </v>
      </c>
      <c r="BJ51" s="16" t="str">
        <f>IF(H68&lt;=G68," ","GRESEALA")</f>
        <v xml:space="preserve"> </v>
      </c>
      <c r="BK51" s="16" t="str">
        <f>IF(H69&lt;=G69," ","GRESEALA")</f>
        <v xml:space="preserve"> </v>
      </c>
    </row>
    <row r="52" spans="2:64" ht="36" x14ac:dyDescent="0.35">
      <c r="B52" s="29" t="s">
        <v>111</v>
      </c>
      <c r="C52" s="62" t="s">
        <v>112</v>
      </c>
      <c r="D52" s="54">
        <f>'luna curenta'!D52+precedent!D52</f>
        <v>0</v>
      </c>
      <c r="E52" s="32">
        <f>'luna curenta'!E52+precedent!E52</f>
        <v>0</v>
      </c>
      <c r="F52" s="32">
        <f>'luna curenta'!F52+precedent!F52</f>
        <v>0</v>
      </c>
      <c r="G52" s="32">
        <f>'luna curenta'!G52+precedent!G52</f>
        <v>0</v>
      </c>
      <c r="H52" s="32">
        <f>'luna curenta'!H52+precedent!H52</f>
        <v>0</v>
      </c>
      <c r="I52" s="32">
        <f>'luna curenta'!I52+precedent!I52</f>
        <v>0</v>
      </c>
      <c r="J52" s="32">
        <f>'luna curenta'!J52+precedent!J52</f>
        <v>0</v>
      </c>
      <c r="K52" s="32">
        <f>'luna curenta'!K52+precedent!K52</f>
        <v>0</v>
      </c>
      <c r="L52" s="32">
        <f>'luna curenta'!L52+precedent!L52</f>
        <v>0</v>
      </c>
      <c r="M52" s="32">
        <f>'luna curenta'!M52+precedent!M52</f>
        <v>0</v>
      </c>
      <c r="N52" s="32">
        <f>'luna curenta'!N52+precedent!N52</f>
        <v>0</v>
      </c>
      <c r="O52" s="32">
        <f>'luna curenta'!O52+precedent!O52</f>
        <v>0</v>
      </c>
      <c r="P52" s="32">
        <f>'luna curenta'!P52+precedent!P52</f>
        <v>0</v>
      </c>
      <c r="Q52" s="32">
        <f>'luna curenta'!Q52+precedent!Q52</f>
        <v>0</v>
      </c>
      <c r="R52" s="32">
        <f>'luna curenta'!R52+precedent!R52</f>
        <v>0</v>
      </c>
      <c r="S52" s="32">
        <f>'luna curenta'!S52+precedent!S52</f>
        <v>0</v>
      </c>
      <c r="T52" s="32">
        <f>'luna curenta'!T52+precedent!T52</f>
        <v>0</v>
      </c>
      <c r="U52" s="32">
        <f>'luna curenta'!U52+precedent!U52</f>
        <v>0</v>
      </c>
      <c r="V52" s="32">
        <f>'luna curenta'!V52+precedent!V52</f>
        <v>0</v>
      </c>
      <c r="W52" s="32">
        <f>'luna curenta'!W52+precedent!W52</f>
        <v>0</v>
      </c>
      <c r="X52" s="32">
        <f>'luna curenta'!X52+precedent!X52</f>
        <v>0</v>
      </c>
      <c r="Y52" s="32">
        <f>'luna curenta'!Y52+precedent!Y52</f>
        <v>0</v>
      </c>
      <c r="Z52" s="46">
        <f>'luna curenta'!Z52+precedent!Z52</f>
        <v>0</v>
      </c>
      <c r="AA52" s="32">
        <f>'luna curenta'!AA52+precedent!AA52</f>
        <v>0</v>
      </c>
      <c r="AB52" s="32">
        <f>'luna curenta'!AB52+precedent!AB52</f>
        <v>0</v>
      </c>
      <c r="AC52" s="32">
        <f>'luna curenta'!AC52+precedent!AC52</f>
        <v>0</v>
      </c>
      <c r="AD52" s="32">
        <f>'luna curenta'!AD52+precedent!AD52</f>
        <v>0</v>
      </c>
      <c r="AE52" s="32">
        <f>'luna curenta'!AE52+precedent!AE52</f>
        <v>0</v>
      </c>
      <c r="AF52" s="32">
        <f>'luna curenta'!AF52+precedent!AF52</f>
        <v>0</v>
      </c>
      <c r="AG52" s="32">
        <f>'luna curenta'!AG52+precedent!AG52</f>
        <v>0</v>
      </c>
      <c r="AH52" s="32">
        <f>'luna curenta'!AH52+precedent!AH52</f>
        <v>0</v>
      </c>
      <c r="AI52" s="32">
        <f>'luna curenta'!AI52+precedent!AI52</f>
        <v>0</v>
      </c>
      <c r="AJ52" s="32">
        <f>'luna curenta'!AJ52+precedent!AJ52</f>
        <v>0</v>
      </c>
      <c r="AK52" s="32">
        <f>'luna curenta'!AK52+precedent!AK52</f>
        <v>0</v>
      </c>
      <c r="AL52" s="32">
        <f>'luna curenta'!AL52+precedent!AL52</f>
        <v>0</v>
      </c>
      <c r="AM52" s="32">
        <f>'luna curenta'!AM52+precedent!AM52</f>
        <v>0</v>
      </c>
      <c r="AN52" s="32">
        <f>'luna curenta'!AN52+precedent!AN52</f>
        <v>0</v>
      </c>
      <c r="AO52" s="32">
        <f>'luna curenta'!AO52+precedent!AO52</f>
        <v>0</v>
      </c>
      <c r="AP52" s="32">
        <f>'luna curenta'!AP52+precedent!AP52</f>
        <v>0</v>
      </c>
      <c r="AQ52" s="32">
        <f>'luna curenta'!AQ52+precedent!AQ52</f>
        <v>0</v>
      </c>
      <c r="AR52" s="32">
        <f>'luna curenta'!AR52+precedent!AR52</f>
        <v>0</v>
      </c>
      <c r="AS52" s="32">
        <f>'luna curenta'!AS52+precedent!AS52</f>
        <v>0</v>
      </c>
      <c r="AT52" s="36"/>
      <c r="AU52" s="16" t="str">
        <f>IF(E54+F54=D54," ","GRESEALA")</f>
        <v xml:space="preserve"> </v>
      </c>
      <c r="AV52" s="22" t="str">
        <f>IF(G54+K54+I54+L54++M54=D54," ","GRESEALA")</f>
        <v xml:space="preserve"> </v>
      </c>
      <c r="AW52" s="16" t="str">
        <f>IF(O54+P54=D54," ","GRESEALA")</f>
        <v xml:space="preserve"> </v>
      </c>
      <c r="AX52" s="16" t="str">
        <f>IF(Q54+S54+T54+U54+V54+W54=D54," ","GRESEALA")</f>
        <v xml:space="preserve"> </v>
      </c>
      <c r="AY52" s="16" t="str">
        <f>IF(X54+Y54+Z54=D54," ","GRESEALA")</f>
        <v xml:space="preserve"> </v>
      </c>
      <c r="AZ52" s="22" t="str">
        <f>IF(AA54+AC54+AE54+AF54+AG54+AH54+AI54+AJ54+AK54+AL54+AM54+AN54+AO54+AP54+AQ54+AR54+AS54&gt;=D54," ","GRESEALA")</f>
        <v xml:space="preserve"> </v>
      </c>
      <c r="BA52" s="16" t="str">
        <f>IF(E38&lt;=E15," ","GRESEALA")</f>
        <v xml:space="preserve"> </v>
      </c>
      <c r="BB52" s="16" t="str">
        <f>IF(F38&lt;=F15," ","GRESEALA")</f>
        <v xml:space="preserve"> </v>
      </c>
      <c r="BC52" s="16" t="str">
        <f>IF(G38&lt;=G15," ","GRESEALA")</f>
        <v xml:space="preserve"> </v>
      </c>
      <c r="BD52" s="16" t="str">
        <f>IF(H38&lt;=H15," ","GRESEALA")</f>
        <v xml:space="preserve"> </v>
      </c>
      <c r="BE52" s="16" t="str">
        <f t="shared" ref="BE52:BK52" si="33">IF(K38&lt;=K15," ","GRESEALA")</f>
        <v xml:space="preserve"> </v>
      </c>
      <c r="BF52" s="22" t="str">
        <f t="shared" si="33"/>
        <v xml:space="preserve"> </v>
      </c>
      <c r="BG52" s="16" t="str">
        <f t="shared" si="33"/>
        <v xml:space="preserve"> </v>
      </c>
      <c r="BH52" s="16" t="str">
        <f t="shared" si="33"/>
        <v xml:space="preserve"> </v>
      </c>
      <c r="BI52" s="16" t="str">
        <f t="shared" si="33"/>
        <v xml:space="preserve"> </v>
      </c>
      <c r="BJ52" s="16" t="str">
        <f t="shared" si="33"/>
        <v xml:space="preserve"> </v>
      </c>
      <c r="BK52" s="16" t="str">
        <f t="shared" si="33"/>
        <v xml:space="preserve"> </v>
      </c>
    </row>
    <row r="53" spans="2:64" x14ac:dyDescent="0.35">
      <c r="B53" s="29" t="s">
        <v>113</v>
      </c>
      <c r="C53" s="62" t="s">
        <v>114</v>
      </c>
      <c r="D53" s="54">
        <f>'luna curenta'!D53+precedent!D53</f>
        <v>0</v>
      </c>
      <c r="E53" s="32">
        <f>'luna curenta'!E53+precedent!E53</f>
        <v>0</v>
      </c>
      <c r="F53" s="32">
        <f>'luna curenta'!F53+precedent!F53</f>
        <v>0</v>
      </c>
      <c r="G53" s="32">
        <f>'luna curenta'!G53+precedent!G53</f>
        <v>0</v>
      </c>
      <c r="H53" s="32">
        <f>'luna curenta'!H53+precedent!H53</f>
        <v>0</v>
      </c>
      <c r="I53" s="32">
        <f>'luna curenta'!I53+precedent!I53</f>
        <v>0</v>
      </c>
      <c r="J53" s="32">
        <f>'luna curenta'!J53+precedent!J53</f>
        <v>0</v>
      </c>
      <c r="K53" s="32">
        <f>'luna curenta'!K53+precedent!K53</f>
        <v>0</v>
      </c>
      <c r="L53" s="32">
        <f>'luna curenta'!L53+precedent!L53</f>
        <v>0</v>
      </c>
      <c r="M53" s="32">
        <f>'luna curenta'!M53+precedent!M53</f>
        <v>0</v>
      </c>
      <c r="N53" s="32">
        <f>'luna curenta'!N53+precedent!N53</f>
        <v>0</v>
      </c>
      <c r="O53" s="32">
        <f>'luna curenta'!O53+precedent!O53</f>
        <v>0</v>
      </c>
      <c r="P53" s="32">
        <f>'luna curenta'!P53+precedent!P53</f>
        <v>0</v>
      </c>
      <c r="Q53" s="32">
        <f>'luna curenta'!Q53+precedent!Q53</f>
        <v>0</v>
      </c>
      <c r="R53" s="32">
        <f>'luna curenta'!R53+precedent!R53</f>
        <v>0</v>
      </c>
      <c r="S53" s="32">
        <f>'luna curenta'!S53+precedent!S53</f>
        <v>0</v>
      </c>
      <c r="T53" s="32">
        <f>'luna curenta'!T53+precedent!T53</f>
        <v>0</v>
      </c>
      <c r="U53" s="32">
        <f>'luna curenta'!U53+precedent!U53</f>
        <v>0</v>
      </c>
      <c r="V53" s="32">
        <f>'luna curenta'!V53+precedent!V53</f>
        <v>0</v>
      </c>
      <c r="W53" s="32">
        <f>'luna curenta'!W53+precedent!W53</f>
        <v>0</v>
      </c>
      <c r="X53" s="32">
        <f>'luna curenta'!X53+precedent!X53</f>
        <v>0</v>
      </c>
      <c r="Y53" s="32">
        <f>'luna curenta'!Y53+precedent!Y53</f>
        <v>0</v>
      </c>
      <c r="Z53" s="46">
        <f>'luna curenta'!Z53+precedent!Z53</f>
        <v>0</v>
      </c>
      <c r="AA53" s="32">
        <f>'luna curenta'!AA53+precedent!AA53</f>
        <v>0</v>
      </c>
      <c r="AB53" s="32">
        <f>'luna curenta'!AB53+precedent!AB53</f>
        <v>0</v>
      </c>
      <c r="AC53" s="32">
        <f>'luna curenta'!AC53+precedent!AC53</f>
        <v>0</v>
      </c>
      <c r="AD53" s="32">
        <f>'luna curenta'!AD53+precedent!AD53</f>
        <v>0</v>
      </c>
      <c r="AE53" s="32">
        <f>'luna curenta'!AE53+precedent!AE53</f>
        <v>0</v>
      </c>
      <c r="AF53" s="32">
        <f>'luna curenta'!AF53+precedent!AF53</f>
        <v>0</v>
      </c>
      <c r="AG53" s="32">
        <f>'luna curenta'!AG53+precedent!AG53</f>
        <v>0</v>
      </c>
      <c r="AH53" s="32">
        <f>'luna curenta'!AH53+precedent!AH53</f>
        <v>0</v>
      </c>
      <c r="AI53" s="32">
        <f>'luna curenta'!AI53+precedent!AI53</f>
        <v>0</v>
      </c>
      <c r="AJ53" s="32">
        <f>'luna curenta'!AJ53+precedent!AJ53</f>
        <v>0</v>
      </c>
      <c r="AK53" s="32">
        <f>'luna curenta'!AK53+precedent!AK53</f>
        <v>0</v>
      </c>
      <c r="AL53" s="32">
        <f>'luna curenta'!AL53+precedent!AL53</f>
        <v>0</v>
      </c>
      <c r="AM53" s="32">
        <f>'luna curenta'!AM53+precedent!AM53</f>
        <v>0</v>
      </c>
      <c r="AN53" s="32">
        <f>'luna curenta'!AN53+precedent!AN53</f>
        <v>0</v>
      </c>
      <c r="AO53" s="32">
        <f>'luna curenta'!AO53+precedent!AO53</f>
        <v>0</v>
      </c>
      <c r="AP53" s="32">
        <f>'luna curenta'!AP53+precedent!AP53</f>
        <v>0</v>
      </c>
      <c r="AQ53" s="32">
        <f>'luna curenta'!AQ53+precedent!AQ53</f>
        <v>0</v>
      </c>
      <c r="AR53" s="32">
        <f>'luna curenta'!AR53+precedent!AR53</f>
        <v>0</v>
      </c>
      <c r="AS53" s="32">
        <f>'luna curenta'!AS53+precedent!AS53</f>
        <v>0</v>
      </c>
      <c r="AT53" s="36"/>
      <c r="AU53" s="16" t="str">
        <f t="shared" ref="AU53:BK53" si="34">IF(S38&lt;=S15," ","GRESEALA")</f>
        <v xml:space="preserve"> </v>
      </c>
      <c r="AV53" s="16" t="str">
        <f t="shared" si="34"/>
        <v xml:space="preserve"> </v>
      </c>
      <c r="AW53" s="16" t="str">
        <f t="shared" si="34"/>
        <v xml:space="preserve"> </v>
      </c>
      <c r="AX53" s="16" t="str">
        <f t="shared" si="34"/>
        <v xml:space="preserve"> </v>
      </c>
      <c r="AY53" s="16" t="str">
        <f t="shared" si="34"/>
        <v xml:space="preserve"> </v>
      </c>
      <c r="AZ53" s="16" t="str">
        <f t="shared" si="34"/>
        <v xml:space="preserve"> </v>
      </c>
      <c r="BA53" s="16" t="str">
        <f t="shared" si="34"/>
        <v xml:space="preserve"> </v>
      </c>
      <c r="BB53" s="16" t="str">
        <f t="shared" si="34"/>
        <v xml:space="preserve"> </v>
      </c>
      <c r="BC53" s="16" t="str">
        <f t="shared" si="34"/>
        <v xml:space="preserve"> </v>
      </c>
      <c r="BD53" s="16" t="str">
        <f t="shared" si="34"/>
        <v xml:space="preserve"> </v>
      </c>
      <c r="BE53" s="16" t="str">
        <f t="shared" si="34"/>
        <v xml:space="preserve"> </v>
      </c>
      <c r="BF53" s="16" t="str">
        <f t="shared" si="34"/>
        <v xml:space="preserve"> </v>
      </c>
      <c r="BG53" s="16" t="str">
        <f t="shared" si="34"/>
        <v xml:space="preserve"> </v>
      </c>
      <c r="BH53" s="16" t="str">
        <f t="shared" si="34"/>
        <v xml:space="preserve"> </v>
      </c>
      <c r="BI53" s="16" t="str">
        <f t="shared" si="34"/>
        <v xml:space="preserve"> </v>
      </c>
      <c r="BJ53" s="16" t="str">
        <f t="shared" si="34"/>
        <v xml:space="preserve"> </v>
      </c>
      <c r="BK53" s="16" t="str">
        <f t="shared" si="34"/>
        <v xml:space="preserve"> </v>
      </c>
    </row>
    <row r="54" spans="2:64" ht="36" x14ac:dyDescent="0.35">
      <c r="B54" s="29">
        <v>10</v>
      </c>
      <c r="C54" s="44" t="s">
        <v>115</v>
      </c>
      <c r="D54" s="54">
        <f>'luna curenta'!D54+precedent!D54</f>
        <v>0</v>
      </c>
      <c r="E54" s="32">
        <f>'luna curenta'!E54+precedent!E54</f>
        <v>0</v>
      </c>
      <c r="F54" s="32">
        <f>'luna curenta'!F54+precedent!F54</f>
        <v>0</v>
      </c>
      <c r="G54" s="32">
        <f>'luna curenta'!G54+precedent!G54</f>
        <v>0</v>
      </c>
      <c r="H54" s="32">
        <f>'luna curenta'!H54+precedent!H54</f>
        <v>0</v>
      </c>
      <c r="I54" s="32">
        <f>'luna curenta'!I54+precedent!I54</f>
        <v>0</v>
      </c>
      <c r="J54" s="32">
        <f>'luna curenta'!J54+precedent!J54</f>
        <v>0</v>
      </c>
      <c r="K54" s="32">
        <f>'luna curenta'!K54+precedent!K54</f>
        <v>0</v>
      </c>
      <c r="L54" s="32">
        <f>'luna curenta'!L54+precedent!L54</f>
        <v>0</v>
      </c>
      <c r="M54" s="32">
        <f>'luna curenta'!M54+precedent!M54</f>
        <v>0</v>
      </c>
      <c r="N54" s="32">
        <f>'luna curenta'!N54+precedent!N54</f>
        <v>0</v>
      </c>
      <c r="O54" s="32">
        <f>'luna curenta'!O54+precedent!O54</f>
        <v>0</v>
      </c>
      <c r="P54" s="32">
        <f>'luna curenta'!P54+precedent!P54</f>
        <v>0</v>
      </c>
      <c r="Q54" s="46">
        <f>'luna curenta'!Q54+precedent!Q54</f>
        <v>0</v>
      </c>
      <c r="R54" s="46">
        <f>'luna curenta'!R54+precedent!R54</f>
        <v>0</v>
      </c>
      <c r="S54" s="32">
        <f>'luna curenta'!S54+precedent!S54</f>
        <v>0</v>
      </c>
      <c r="T54" s="32">
        <f>'luna curenta'!T54+precedent!T54</f>
        <v>0</v>
      </c>
      <c r="U54" s="32">
        <f>'luna curenta'!U54+precedent!U54</f>
        <v>0</v>
      </c>
      <c r="V54" s="32">
        <f>'luna curenta'!V54+precedent!V54</f>
        <v>0</v>
      </c>
      <c r="W54" s="32">
        <f>'luna curenta'!W54+precedent!W54</f>
        <v>0</v>
      </c>
      <c r="X54" s="32">
        <f>'luna curenta'!X54+precedent!X54</f>
        <v>0</v>
      </c>
      <c r="Y54" s="32">
        <f>'luna curenta'!Y54+precedent!Y54</f>
        <v>0</v>
      </c>
      <c r="Z54" s="46">
        <f>'luna curenta'!Z54+precedent!Z54</f>
        <v>0</v>
      </c>
      <c r="AA54" s="32">
        <f>'luna curenta'!AA54+precedent!AA54</f>
        <v>0</v>
      </c>
      <c r="AB54" s="32">
        <f>'luna curenta'!AB54+precedent!AB54</f>
        <v>0</v>
      </c>
      <c r="AC54" s="32">
        <f>'luna curenta'!AC54+precedent!AC54</f>
        <v>0</v>
      </c>
      <c r="AD54" s="32">
        <f>'luna curenta'!AD54+precedent!AD54</f>
        <v>0</v>
      </c>
      <c r="AE54" s="32">
        <f>'luna curenta'!AE54+precedent!AE54</f>
        <v>0</v>
      </c>
      <c r="AF54" s="32">
        <f>'luna curenta'!AF54+precedent!AF54</f>
        <v>0</v>
      </c>
      <c r="AG54" s="32">
        <f>'luna curenta'!AG54+precedent!AG54</f>
        <v>0</v>
      </c>
      <c r="AH54" s="32">
        <f>'luna curenta'!AH54+precedent!AH54</f>
        <v>0</v>
      </c>
      <c r="AI54" s="32">
        <f>'luna curenta'!AI54+precedent!AI54</f>
        <v>0</v>
      </c>
      <c r="AJ54" s="32">
        <f>'luna curenta'!AJ54+precedent!AJ54</f>
        <v>0</v>
      </c>
      <c r="AK54" s="32">
        <f>'luna curenta'!AK54+precedent!AK54</f>
        <v>0</v>
      </c>
      <c r="AL54" s="32">
        <f>'luna curenta'!AL54+precedent!AL54</f>
        <v>0</v>
      </c>
      <c r="AM54" s="32">
        <f>'luna curenta'!AM54+precedent!AM54</f>
        <v>0</v>
      </c>
      <c r="AN54" s="32">
        <f>'luna curenta'!AN54+precedent!AN54</f>
        <v>0</v>
      </c>
      <c r="AO54" s="32">
        <f>'luna curenta'!AO54+precedent!AO54</f>
        <v>0</v>
      </c>
      <c r="AP54" s="32">
        <f>'luna curenta'!AP54+precedent!AP54</f>
        <v>0</v>
      </c>
      <c r="AQ54" s="32">
        <f>'luna curenta'!AQ54+precedent!AQ54</f>
        <v>0</v>
      </c>
      <c r="AR54" s="32">
        <f>'luna curenta'!AR54+precedent!AR54</f>
        <v>0</v>
      </c>
      <c r="AS54" s="32">
        <f>'luna curenta'!AS54+precedent!AS54</f>
        <v>0</v>
      </c>
      <c r="AT54" s="36"/>
      <c r="AU54" s="16" t="str">
        <f>IF(AJ38&lt;=AJ15," ","GRESEALA")</f>
        <v xml:space="preserve"> </v>
      </c>
      <c r="AV54" s="16" t="str">
        <f>IF(AK38&lt;=AK15," ","GRESEALA")</f>
        <v xml:space="preserve"> </v>
      </c>
      <c r="AW54" s="16" t="str">
        <f>IF(AL38&lt;=AL15," ","GRESEALA")</f>
        <v xml:space="preserve"> </v>
      </c>
      <c r="AX54" s="16" t="str">
        <f>IF(AR38&lt;=AR15," ","GRESEALA")</f>
        <v xml:space="preserve"> </v>
      </c>
      <c r="AY54" s="16" t="str">
        <f>IF(AS38&lt;=AS15," ","GRESEALA")</f>
        <v xml:space="preserve"> </v>
      </c>
      <c r="AZ54" s="16" t="str">
        <f>IF(E18+E39+E40+E43+E44+E47+E48+E49+E50+E54+E55+E56+E57+E62+E63+E65+E66&gt;=E16," ","GRESEALA")</f>
        <v xml:space="preserve"> </v>
      </c>
      <c r="BA54" s="16" t="str">
        <f>IF(F18+F39+F40+F43+F44+F47+F48+F49+F50+F54+F55+F56+F57+F62+F63+F65+F66&gt;=F16," ","GRESEALA")</f>
        <v xml:space="preserve"> </v>
      </c>
      <c r="BB54" s="16" t="str">
        <f>IF(G18+G39+G40+G43+G44+G47+G48+G49+G50+G54+G55+G56+G57+G62+G63+G65+G66&gt;=G16," ","GRESEALA")</f>
        <v xml:space="preserve"> </v>
      </c>
      <c r="BC54" s="16" t="str">
        <f>IF(H18+H39+H40+H43+H44+H47+H48+H49+H50+H54+H55+H56+H57+H62+H63+H65+H66&gt;=H16," ","GRESEALA")</f>
        <v xml:space="preserve"> </v>
      </c>
      <c r="BD54" s="16" t="str">
        <f t="shared" ref="BD54:BJ54" si="35">IF(K18+K39+K40+K43+K44+K47+K48+K49+K50+K54+K55+K56+K57+K62+K63+K65+K66&gt;=K16," ","GRESEALA")</f>
        <v xml:space="preserve"> </v>
      </c>
      <c r="BE54" s="22" t="str">
        <f t="shared" si="35"/>
        <v xml:space="preserve"> </v>
      </c>
      <c r="BF54" s="16" t="str">
        <f t="shared" si="35"/>
        <v xml:space="preserve"> </v>
      </c>
      <c r="BG54" s="16" t="str">
        <f t="shared" si="35"/>
        <v xml:space="preserve"> </v>
      </c>
      <c r="BH54" s="16" t="str">
        <f t="shared" si="35"/>
        <v xml:space="preserve"> </v>
      </c>
      <c r="BI54" s="16" t="str">
        <f t="shared" si="35"/>
        <v xml:space="preserve"> </v>
      </c>
      <c r="BJ54" s="16" t="str">
        <f t="shared" si="35"/>
        <v xml:space="preserve"> </v>
      </c>
      <c r="BK54" s="16" t="str">
        <f t="shared" ref="BK54" si="36">IF(S18+S39+S40+S43+S44+S47+S48+S49+S50+S54+S55+S56+S57+S62+S63+S65+S66&gt;=S16," ","GRESEALA")</f>
        <v xml:space="preserve"> </v>
      </c>
    </row>
    <row r="55" spans="2:64" ht="36" x14ac:dyDescent="0.35">
      <c r="B55" s="29">
        <v>11</v>
      </c>
      <c r="C55" s="60" t="s">
        <v>116</v>
      </c>
      <c r="D55" s="54">
        <f>'luna curenta'!D55+precedent!D55</f>
        <v>0</v>
      </c>
      <c r="E55" s="32">
        <f>'luna curenta'!E55+precedent!E55</f>
        <v>0</v>
      </c>
      <c r="F55" s="32">
        <f>'luna curenta'!F55+precedent!F55</f>
        <v>0</v>
      </c>
      <c r="G55" s="32">
        <f>'luna curenta'!G55+precedent!G55</f>
        <v>0</v>
      </c>
      <c r="H55" s="32">
        <f>'luna curenta'!H55+precedent!H55</f>
        <v>0</v>
      </c>
      <c r="I55" s="32">
        <f>'luna curenta'!I55+precedent!I55</f>
        <v>0</v>
      </c>
      <c r="J55" s="32">
        <f>'luna curenta'!J55+precedent!J55</f>
        <v>0</v>
      </c>
      <c r="K55" s="32">
        <f>'luna curenta'!K55+precedent!K55</f>
        <v>0</v>
      </c>
      <c r="L55" s="32">
        <f>'luna curenta'!L55+precedent!L55</f>
        <v>0</v>
      </c>
      <c r="M55" s="32">
        <f>'luna curenta'!M55+precedent!M55</f>
        <v>0</v>
      </c>
      <c r="N55" s="32">
        <f>'luna curenta'!N55+precedent!N55</f>
        <v>0</v>
      </c>
      <c r="O55" s="32">
        <f>'luna curenta'!O55+precedent!O55</f>
        <v>0</v>
      </c>
      <c r="P55" s="32">
        <f>'luna curenta'!P55+precedent!P55</f>
        <v>0</v>
      </c>
      <c r="Q55" s="46">
        <f>'luna curenta'!Q55+precedent!Q55</f>
        <v>0</v>
      </c>
      <c r="R55" s="46">
        <f>'luna curenta'!R55+precedent!R55</f>
        <v>0</v>
      </c>
      <c r="S55" s="32">
        <f>'luna curenta'!S55+precedent!S55</f>
        <v>0</v>
      </c>
      <c r="T55" s="32">
        <f>'luna curenta'!T55+precedent!T55</f>
        <v>0</v>
      </c>
      <c r="U55" s="32">
        <f>'luna curenta'!U55+precedent!U55</f>
        <v>0</v>
      </c>
      <c r="V55" s="32">
        <f>'luna curenta'!V55+precedent!V55</f>
        <v>0</v>
      </c>
      <c r="W55" s="32">
        <f>'luna curenta'!W55+precedent!W55</f>
        <v>0</v>
      </c>
      <c r="X55" s="32">
        <f>'luna curenta'!X55+precedent!X55</f>
        <v>0</v>
      </c>
      <c r="Y55" s="32">
        <f>'luna curenta'!Y55+precedent!Y55</f>
        <v>0</v>
      </c>
      <c r="Z55" s="46">
        <f>'luna curenta'!Z55+precedent!Z55</f>
        <v>0</v>
      </c>
      <c r="AA55" s="32">
        <f>'luna curenta'!AA55+precedent!AA55</f>
        <v>0</v>
      </c>
      <c r="AB55" s="32">
        <f>'luna curenta'!AB55+precedent!AB55</f>
        <v>0</v>
      </c>
      <c r="AC55" s="32">
        <f>'luna curenta'!AC55+precedent!AC55</f>
        <v>0</v>
      </c>
      <c r="AD55" s="32">
        <f>'luna curenta'!AD55+precedent!AD55</f>
        <v>0</v>
      </c>
      <c r="AE55" s="32">
        <f>'luna curenta'!AE55+precedent!AE55</f>
        <v>0</v>
      </c>
      <c r="AF55" s="32">
        <f>'luna curenta'!AF55+precedent!AF55</f>
        <v>0</v>
      </c>
      <c r="AG55" s="32">
        <f>'luna curenta'!AG55+precedent!AG55</f>
        <v>0</v>
      </c>
      <c r="AH55" s="32">
        <f>'luna curenta'!AH55+precedent!AH55</f>
        <v>0</v>
      </c>
      <c r="AI55" s="32">
        <f>'luna curenta'!AI55+precedent!AI55</f>
        <v>0</v>
      </c>
      <c r="AJ55" s="32">
        <f>'luna curenta'!AJ55+precedent!AJ55</f>
        <v>0</v>
      </c>
      <c r="AK55" s="32">
        <f>'luna curenta'!AK55+precedent!AK55</f>
        <v>0</v>
      </c>
      <c r="AL55" s="32">
        <f>'luna curenta'!AL55+precedent!AL55</f>
        <v>0</v>
      </c>
      <c r="AM55" s="32">
        <f>'luna curenta'!AM55+precedent!AM55</f>
        <v>0</v>
      </c>
      <c r="AN55" s="32">
        <f>'luna curenta'!AN55+precedent!AN55</f>
        <v>0</v>
      </c>
      <c r="AO55" s="32">
        <f>'luna curenta'!AO55+precedent!AO55</f>
        <v>0</v>
      </c>
      <c r="AP55" s="32">
        <f>'luna curenta'!AP55+precedent!AP55</f>
        <v>0</v>
      </c>
      <c r="AQ55" s="32">
        <f>'luna curenta'!AQ55+precedent!AQ55</f>
        <v>0</v>
      </c>
      <c r="AR55" s="32">
        <f>'luna curenta'!AR55+precedent!AR55</f>
        <v>0</v>
      </c>
      <c r="AS55" s="32">
        <f>'luna curenta'!AS55+precedent!AS55</f>
        <v>0</v>
      </c>
      <c r="AT55" s="36"/>
      <c r="AU55" s="16" t="str">
        <f t="shared" ref="AU55:BK55" si="37">IF(T18+T39+T40+T43+T44+T47+T48+T49+T50+T54+T55+T56+T57+T62+T63+T65+T66&gt;=T16," ","GRESEALA")</f>
        <v xml:space="preserve"> </v>
      </c>
      <c r="AV55" s="16" t="str">
        <f t="shared" si="37"/>
        <v xml:space="preserve"> </v>
      </c>
      <c r="AW55" s="16" t="str">
        <f t="shared" si="37"/>
        <v xml:space="preserve"> </v>
      </c>
      <c r="AX55" s="16" t="str">
        <f t="shared" si="37"/>
        <v xml:space="preserve"> </v>
      </c>
      <c r="AY55" s="16" t="str">
        <f t="shared" si="37"/>
        <v xml:space="preserve"> </v>
      </c>
      <c r="AZ55" s="16" t="str">
        <f t="shared" si="37"/>
        <v xml:space="preserve"> </v>
      </c>
      <c r="BA55" s="16" t="str">
        <f t="shared" si="37"/>
        <v xml:space="preserve"> </v>
      </c>
      <c r="BB55" s="16" t="str">
        <f t="shared" si="37"/>
        <v xml:space="preserve"> </v>
      </c>
      <c r="BC55" s="16" t="str">
        <f t="shared" si="37"/>
        <v xml:space="preserve"> </v>
      </c>
      <c r="BD55" s="16" t="str">
        <f t="shared" si="37"/>
        <v xml:space="preserve"> </v>
      </c>
      <c r="BE55" s="16" t="str">
        <f t="shared" si="37"/>
        <v xml:space="preserve"> </v>
      </c>
      <c r="BF55" s="16" t="str">
        <f t="shared" si="37"/>
        <v xml:space="preserve"> </v>
      </c>
      <c r="BG55" s="16" t="str">
        <f t="shared" si="37"/>
        <v xml:space="preserve"> </v>
      </c>
      <c r="BH55" s="16" t="str">
        <f t="shared" si="37"/>
        <v xml:space="preserve"> </v>
      </c>
      <c r="BI55" s="16" t="str">
        <f t="shared" si="37"/>
        <v xml:space="preserve"> </v>
      </c>
      <c r="BJ55" s="16" t="str">
        <f t="shared" si="37"/>
        <v xml:space="preserve"> </v>
      </c>
      <c r="BK55" s="16" t="str">
        <f t="shared" si="37"/>
        <v xml:space="preserve"> </v>
      </c>
    </row>
    <row r="56" spans="2:64" ht="36" x14ac:dyDescent="0.35">
      <c r="B56" s="29">
        <v>12</v>
      </c>
      <c r="C56" s="44" t="s">
        <v>117</v>
      </c>
      <c r="D56" s="56">
        <f>'luna curenta'!D56+precedent!D56</f>
        <v>0</v>
      </c>
      <c r="E56" s="32">
        <f>'luna curenta'!E56+precedent!E56</f>
        <v>0</v>
      </c>
      <c r="F56" s="32">
        <f>'luna curenta'!F56+precedent!F56</f>
        <v>0</v>
      </c>
      <c r="G56" s="32">
        <f>'luna curenta'!G56+precedent!G56</f>
        <v>0</v>
      </c>
      <c r="H56" s="32">
        <f>'luna curenta'!H56+precedent!H56</f>
        <v>0</v>
      </c>
      <c r="I56" s="32">
        <f>'luna curenta'!I56+precedent!I56</f>
        <v>0</v>
      </c>
      <c r="J56" s="32">
        <f>'luna curenta'!J56+precedent!J56</f>
        <v>0</v>
      </c>
      <c r="K56" s="32">
        <f>'luna curenta'!K56+precedent!K56</f>
        <v>0</v>
      </c>
      <c r="L56" s="32">
        <f>'luna curenta'!L56+precedent!L56</f>
        <v>0</v>
      </c>
      <c r="M56" s="32">
        <f>'luna curenta'!M56+precedent!M56</f>
        <v>0</v>
      </c>
      <c r="N56" s="32">
        <f>'luna curenta'!N56+precedent!N56</f>
        <v>0</v>
      </c>
      <c r="O56" s="32">
        <f>'luna curenta'!O56+precedent!O56</f>
        <v>0</v>
      </c>
      <c r="P56" s="32">
        <f>'luna curenta'!P56+precedent!P56</f>
        <v>0</v>
      </c>
      <c r="Q56" s="32">
        <f>'luna curenta'!Q56+precedent!Q56</f>
        <v>0</v>
      </c>
      <c r="R56" s="32">
        <f>'luna curenta'!R56+precedent!R56</f>
        <v>0</v>
      </c>
      <c r="S56" s="32">
        <f>'luna curenta'!S56+precedent!S56</f>
        <v>0</v>
      </c>
      <c r="T56" s="32">
        <f>'luna curenta'!T56+precedent!T56</f>
        <v>0</v>
      </c>
      <c r="U56" s="32">
        <f>'luna curenta'!U56+precedent!U56</f>
        <v>0</v>
      </c>
      <c r="V56" s="32">
        <f>'luna curenta'!V56+precedent!V56</f>
        <v>0</v>
      </c>
      <c r="W56" s="32">
        <f>'luna curenta'!W56+precedent!W56</f>
        <v>0</v>
      </c>
      <c r="X56" s="32">
        <f>'luna curenta'!X56+precedent!X56</f>
        <v>0</v>
      </c>
      <c r="Y56" s="32">
        <f>'luna curenta'!Y56+precedent!Y56</f>
        <v>0</v>
      </c>
      <c r="Z56" s="46">
        <f>'luna curenta'!Z56+precedent!Z56</f>
        <v>0</v>
      </c>
      <c r="AA56" s="32">
        <f>'luna curenta'!AA56+precedent!AA56</f>
        <v>0</v>
      </c>
      <c r="AB56" s="32">
        <f>'luna curenta'!AB56+precedent!AB56</f>
        <v>0</v>
      </c>
      <c r="AC56" s="32">
        <f>'luna curenta'!AC56+precedent!AC56</f>
        <v>0</v>
      </c>
      <c r="AD56" s="32">
        <f>'luna curenta'!AD56+precedent!AD56</f>
        <v>0</v>
      </c>
      <c r="AE56" s="57">
        <f>'luna curenta'!AE56+precedent!AE56</f>
        <v>0</v>
      </c>
      <c r="AF56" s="32">
        <f>'luna curenta'!AF56+precedent!AF56</f>
        <v>0</v>
      </c>
      <c r="AG56" s="32">
        <f>'luna curenta'!AG56+precedent!AG56</f>
        <v>0</v>
      </c>
      <c r="AH56" s="32">
        <f>'luna curenta'!AH56+precedent!AH56</f>
        <v>0</v>
      </c>
      <c r="AI56" s="32">
        <f>'luna curenta'!AI56+precedent!AI56</f>
        <v>0</v>
      </c>
      <c r="AJ56" s="32">
        <f>'luna curenta'!AJ56+precedent!AJ56</f>
        <v>0</v>
      </c>
      <c r="AK56" s="32">
        <f>'luna curenta'!AK56+precedent!AK56</f>
        <v>0</v>
      </c>
      <c r="AL56" s="32">
        <f>'luna curenta'!AL56+precedent!AL56</f>
        <v>0</v>
      </c>
      <c r="AM56" s="32">
        <f>'luna curenta'!AM56+precedent!AM56</f>
        <v>0</v>
      </c>
      <c r="AN56" s="32">
        <f>'luna curenta'!AN56+precedent!AN56</f>
        <v>0</v>
      </c>
      <c r="AO56" s="32">
        <f>'luna curenta'!AO56+precedent!AO56</f>
        <v>0</v>
      </c>
      <c r="AP56" s="32">
        <f>'luna curenta'!AP56+precedent!AP56</f>
        <v>0</v>
      </c>
      <c r="AQ56" s="32">
        <f>'luna curenta'!AQ56+precedent!AQ56</f>
        <v>0</v>
      </c>
      <c r="AR56" s="32">
        <f>'luna curenta'!AR56+precedent!AR56</f>
        <v>0</v>
      </c>
      <c r="AS56" s="32">
        <f>'luna curenta'!AS56+precedent!AS56</f>
        <v>0</v>
      </c>
      <c r="AT56" s="36"/>
      <c r="AU56" s="16" t="str">
        <f>IF(AK18+AK39+AK40+AK43+AK44+AK47+AK48+AK49+AK50+AK54+AK55+AK56+AK57+AK62+AK63+AK65+AK66&gt;=AK16," ","GRESEALA")</f>
        <v xml:space="preserve"> </v>
      </c>
      <c r="AV56" s="16" t="str">
        <f>IF(AL18+AL39+AL40+AL43+AL44+AL47+AL48+AL49+AL50+AL54+AL55+AL56+AL57+AL62+AL63+AL65+AL66&gt;=AL16," ","GRESEALA")</f>
        <v xml:space="preserve"> </v>
      </c>
      <c r="AW56" s="16" t="str">
        <f>IF(AR18+AR39+AR40+AR43+AR44+AR47+AR48+AR49+AR50+AR54+AR55+AR56+AR57+AR62+AR63+AR65+AR66&gt;=AR16," ","GRESEALA")</f>
        <v xml:space="preserve"> </v>
      </c>
      <c r="AX56" s="16" t="str">
        <f>IF(AS18+AS39+AS40+AS43+AS44+AS47+AS48+AS49+AS50+AS54+AS55+AS56+AS57+AS62+AS63+AS65+AS66&gt;=AS16," ","GRESEALA")</f>
        <v xml:space="preserve"> </v>
      </c>
      <c r="AY56" s="16" t="str">
        <f>IF(E17+E38+E61+E64&gt;=E15," ","GRESEALA")</f>
        <v xml:space="preserve"> </v>
      </c>
      <c r="AZ56" s="16" t="str">
        <f>IF(F17+F38+F61+F64&gt;=F15," ","GRESEALA")</f>
        <v xml:space="preserve"> </v>
      </c>
      <c r="BA56" s="16" t="str">
        <f>IF(G17+G38+G61+G64&gt;=G15," ","GRESEALA")</f>
        <v xml:space="preserve"> </v>
      </c>
      <c r="BB56" s="16" t="str">
        <f>IF(H17+H38+H61+H64&gt;=H15," ","GRESEALA")</f>
        <v xml:space="preserve"> </v>
      </c>
      <c r="BC56" s="16" t="str">
        <f t="shared" ref="BC56:BI56" si="38">IF(K17+K38+K61+K64&gt;=K15," ","GRESEALA")</f>
        <v xml:space="preserve"> </v>
      </c>
      <c r="BD56" s="22" t="str">
        <f t="shared" si="38"/>
        <v xml:space="preserve"> </v>
      </c>
      <c r="BE56" s="16" t="str">
        <f t="shared" si="38"/>
        <v xml:space="preserve"> </v>
      </c>
      <c r="BF56" s="16" t="str">
        <f t="shared" si="38"/>
        <v xml:space="preserve"> </v>
      </c>
      <c r="BG56" s="16" t="str">
        <f t="shared" si="38"/>
        <v xml:space="preserve"> </v>
      </c>
      <c r="BH56" s="16" t="str">
        <f t="shared" si="38"/>
        <v xml:space="preserve"> </v>
      </c>
      <c r="BI56" s="16" t="str">
        <f t="shared" si="38"/>
        <v xml:space="preserve"> </v>
      </c>
      <c r="BJ56" s="16" t="str">
        <f t="shared" ref="BJ56:BK56" si="39">IF(S17+S38+S61+S64&gt;=S15," ","GRESEALA")</f>
        <v xml:space="preserve"> </v>
      </c>
      <c r="BK56" s="16" t="str">
        <f t="shared" si="39"/>
        <v xml:space="preserve"> </v>
      </c>
    </row>
    <row r="57" spans="2:64" ht="36" x14ac:dyDescent="0.35">
      <c r="B57" s="19"/>
      <c r="C57" s="20" t="s">
        <v>118</v>
      </c>
      <c r="D57" s="28">
        <f>'luna curenta'!D57+precedent!D57</f>
        <v>0</v>
      </c>
      <c r="E57" s="47">
        <f>'luna curenta'!E57+precedent!E57</f>
        <v>0</v>
      </c>
      <c r="F57" s="47">
        <f>'luna curenta'!F57+precedent!F57</f>
        <v>0</v>
      </c>
      <c r="G57" s="47">
        <f>'luna curenta'!G57+precedent!G57</f>
        <v>0</v>
      </c>
      <c r="H57" s="47">
        <f>'luna curenta'!H57+precedent!H57</f>
        <v>0</v>
      </c>
      <c r="I57" s="47">
        <f>'luna curenta'!I57+precedent!I57</f>
        <v>0</v>
      </c>
      <c r="J57" s="47">
        <f>'luna curenta'!J57+precedent!J57</f>
        <v>0</v>
      </c>
      <c r="K57" s="47">
        <f>'luna curenta'!K57+precedent!K57</f>
        <v>0</v>
      </c>
      <c r="L57" s="47">
        <f>'luna curenta'!L57+precedent!L57</f>
        <v>0</v>
      </c>
      <c r="M57" s="47">
        <f>'luna curenta'!M57+precedent!M57</f>
        <v>0</v>
      </c>
      <c r="N57" s="47">
        <f>'luna curenta'!N57+precedent!N57</f>
        <v>0</v>
      </c>
      <c r="O57" s="47">
        <f>'luna curenta'!O57+precedent!O57</f>
        <v>0</v>
      </c>
      <c r="P57" s="47">
        <f>'luna curenta'!P57+precedent!P57</f>
        <v>0</v>
      </c>
      <c r="Q57" s="47">
        <f>'luna curenta'!Q57+precedent!Q57</f>
        <v>0</v>
      </c>
      <c r="R57" s="47">
        <f>'luna curenta'!R57+precedent!R57</f>
        <v>0</v>
      </c>
      <c r="S57" s="47">
        <f>'luna curenta'!S57+precedent!S57</f>
        <v>0</v>
      </c>
      <c r="T57" s="47">
        <f>'luna curenta'!T57+precedent!T57</f>
        <v>0</v>
      </c>
      <c r="U57" s="47">
        <f>'luna curenta'!U57+precedent!U57</f>
        <v>0</v>
      </c>
      <c r="V57" s="47">
        <f>'luna curenta'!V57+precedent!V57</f>
        <v>0</v>
      </c>
      <c r="W57" s="47">
        <f>'luna curenta'!W57+precedent!W57</f>
        <v>0</v>
      </c>
      <c r="X57" s="47">
        <f>'luna curenta'!X57+precedent!X57</f>
        <v>0</v>
      </c>
      <c r="Y57" s="47">
        <f>'luna curenta'!Y57+precedent!Y57</f>
        <v>0</v>
      </c>
      <c r="Z57" s="48">
        <f>'luna curenta'!Z57+precedent!Z57</f>
        <v>0</v>
      </c>
      <c r="AA57" s="47">
        <f>'luna curenta'!AA57+precedent!AA57</f>
        <v>0</v>
      </c>
      <c r="AB57" s="47">
        <f>'luna curenta'!AB57+precedent!AB57</f>
        <v>0</v>
      </c>
      <c r="AC57" s="47">
        <f>'luna curenta'!AC57+precedent!AC57</f>
        <v>0</v>
      </c>
      <c r="AD57" s="47">
        <f>'luna curenta'!AD57+precedent!AD57</f>
        <v>0</v>
      </c>
      <c r="AE57" s="47">
        <f>'luna curenta'!AE57+precedent!AE57</f>
        <v>0</v>
      </c>
      <c r="AF57" s="47">
        <f>'luna curenta'!AF57+precedent!AF57</f>
        <v>0</v>
      </c>
      <c r="AG57" s="47">
        <f>'luna curenta'!AG57+precedent!AG57</f>
        <v>0</v>
      </c>
      <c r="AH57" s="47">
        <f>'luna curenta'!AH57+precedent!AH57</f>
        <v>0</v>
      </c>
      <c r="AI57" s="47">
        <f>'luna curenta'!AI57+precedent!AI57</f>
        <v>0</v>
      </c>
      <c r="AJ57" s="47">
        <f>'luna curenta'!AJ57+precedent!AJ57</f>
        <v>0</v>
      </c>
      <c r="AK57" s="47">
        <f>'luna curenta'!AK57+precedent!AK57</f>
        <v>0</v>
      </c>
      <c r="AL57" s="47">
        <f>'luna curenta'!AL57+precedent!AL57</f>
        <v>0</v>
      </c>
      <c r="AM57" s="47">
        <f>'luna curenta'!AM57+precedent!AM57</f>
        <v>0</v>
      </c>
      <c r="AN57" s="47">
        <f>'luna curenta'!AN57+precedent!AN57</f>
        <v>0</v>
      </c>
      <c r="AO57" s="47">
        <f>'luna curenta'!AO57+precedent!AO57</f>
        <v>0</v>
      </c>
      <c r="AP57" s="47">
        <f>'luna curenta'!AP57+precedent!AP57</f>
        <v>0</v>
      </c>
      <c r="AQ57" s="47">
        <f>'luna curenta'!AQ57+precedent!AQ57</f>
        <v>0</v>
      </c>
      <c r="AR57" s="47">
        <f>'luna curenta'!AR57+precedent!AR57</f>
        <v>0</v>
      </c>
      <c r="AS57" s="47">
        <f>'luna curenta'!AS57+precedent!AS57</f>
        <v>0</v>
      </c>
      <c r="AT57" s="45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</row>
    <row r="58" spans="2:64" x14ac:dyDescent="0.35">
      <c r="B58" s="64"/>
      <c r="C58" s="65" t="s">
        <v>119</v>
      </c>
      <c r="D58" s="66">
        <f>'luna curenta'!D58+precedent!D58</f>
        <v>0</v>
      </c>
      <c r="E58" s="46">
        <f>'luna curenta'!E58+precedent!E58</f>
        <v>0</v>
      </c>
      <c r="F58" s="46">
        <f>'luna curenta'!F58+precedent!F58</f>
        <v>0</v>
      </c>
      <c r="G58" s="46">
        <f>'luna curenta'!G58+precedent!G58</f>
        <v>0</v>
      </c>
      <c r="H58" s="46">
        <f>'luna curenta'!H58+precedent!H58</f>
        <v>0</v>
      </c>
      <c r="I58" s="46">
        <f>'luna curenta'!I58+precedent!I58</f>
        <v>0</v>
      </c>
      <c r="J58" s="46">
        <f>'luna curenta'!J58+precedent!J58</f>
        <v>0</v>
      </c>
      <c r="K58" s="46">
        <f>'luna curenta'!K58+precedent!K58</f>
        <v>0</v>
      </c>
      <c r="L58" s="46">
        <f>'luna curenta'!L58+precedent!L58</f>
        <v>0</v>
      </c>
      <c r="M58" s="46">
        <f>'luna curenta'!M58+precedent!M58</f>
        <v>0</v>
      </c>
      <c r="N58" s="46">
        <f>'luna curenta'!N58+precedent!N58</f>
        <v>0</v>
      </c>
      <c r="O58" s="46">
        <f>'luna curenta'!O58+precedent!O58</f>
        <v>0</v>
      </c>
      <c r="P58" s="46">
        <f>'luna curenta'!P58+precedent!P58</f>
        <v>0</v>
      </c>
      <c r="Q58" s="46">
        <f>'luna curenta'!Q58+precedent!Q58</f>
        <v>0</v>
      </c>
      <c r="R58" s="46">
        <f>'luna curenta'!R58+precedent!R58</f>
        <v>0</v>
      </c>
      <c r="S58" s="46">
        <f>'luna curenta'!S58+precedent!S58</f>
        <v>0</v>
      </c>
      <c r="T58" s="46">
        <f>'luna curenta'!T58+precedent!T58</f>
        <v>0</v>
      </c>
      <c r="U58" s="46">
        <f>'luna curenta'!U58+precedent!U58</f>
        <v>0</v>
      </c>
      <c r="V58" s="46">
        <f>'luna curenta'!V58+precedent!V58</f>
        <v>0</v>
      </c>
      <c r="W58" s="46">
        <f>'luna curenta'!W58+precedent!W58</f>
        <v>0</v>
      </c>
      <c r="X58" s="46">
        <f>'luna curenta'!X58+precedent!X58</f>
        <v>0</v>
      </c>
      <c r="Y58" s="46">
        <f>'luna curenta'!Y58+precedent!Y58</f>
        <v>0</v>
      </c>
      <c r="Z58" s="46">
        <f>'luna curenta'!Z58+precedent!Z58</f>
        <v>0</v>
      </c>
      <c r="AA58" s="46">
        <f>'luna curenta'!AA58+precedent!AA58</f>
        <v>0</v>
      </c>
      <c r="AB58" s="46">
        <f>'luna curenta'!AB58+precedent!AB58</f>
        <v>0</v>
      </c>
      <c r="AC58" s="46">
        <f>'luna curenta'!AC58+precedent!AC58</f>
        <v>0</v>
      </c>
      <c r="AD58" s="46">
        <f>'luna curenta'!AD58+precedent!AD58</f>
        <v>0</v>
      </c>
      <c r="AE58" s="46">
        <f>'luna curenta'!AE58+precedent!AE58</f>
        <v>0</v>
      </c>
      <c r="AF58" s="46">
        <f>'luna curenta'!AF58+precedent!AF58</f>
        <v>0</v>
      </c>
      <c r="AG58" s="46">
        <f>'luna curenta'!AG58+precedent!AG58</f>
        <v>0</v>
      </c>
      <c r="AH58" s="46">
        <f>'luna curenta'!AH58+precedent!AH58</f>
        <v>0</v>
      </c>
      <c r="AI58" s="46">
        <f>'luna curenta'!AI58+precedent!AI58</f>
        <v>0</v>
      </c>
      <c r="AJ58" s="46">
        <f>'luna curenta'!AJ58+precedent!AJ58</f>
        <v>0</v>
      </c>
      <c r="AK58" s="46">
        <f>'luna curenta'!AK58+precedent!AK58</f>
        <v>0</v>
      </c>
      <c r="AL58" s="46">
        <f>'luna curenta'!AL58+precedent!AL58</f>
        <v>0</v>
      </c>
      <c r="AM58" s="46">
        <f>'luna curenta'!AM58+precedent!AM58</f>
        <v>0</v>
      </c>
      <c r="AN58" s="46">
        <f>'luna curenta'!AN58+precedent!AN58</f>
        <v>0</v>
      </c>
      <c r="AO58" s="46">
        <f>'luna curenta'!AO58+precedent!AO58</f>
        <v>0</v>
      </c>
      <c r="AP58" s="46">
        <f>'luna curenta'!AP58+precedent!AP58</f>
        <v>0</v>
      </c>
      <c r="AQ58" s="46">
        <f>'luna curenta'!AQ58+precedent!AQ58</f>
        <v>0</v>
      </c>
      <c r="AR58" s="46">
        <f>'luna curenta'!AR58+precedent!AR58</f>
        <v>0</v>
      </c>
      <c r="AS58" s="46">
        <f>'luna curenta'!AS58+precedent!AS58</f>
        <v>0</v>
      </c>
      <c r="AT58" s="36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</row>
    <row r="59" spans="2:64" ht="36" x14ac:dyDescent="0.35">
      <c r="B59" s="64"/>
      <c r="C59" s="65" t="s">
        <v>120</v>
      </c>
      <c r="D59" s="67">
        <f>'luna curenta'!D59+precedent!D59</f>
        <v>0</v>
      </c>
      <c r="E59" s="46">
        <f>'luna curenta'!E59+precedent!E59</f>
        <v>0</v>
      </c>
      <c r="F59" s="46">
        <f>'luna curenta'!F59+precedent!F59</f>
        <v>0</v>
      </c>
      <c r="G59" s="46">
        <f>'luna curenta'!G59+precedent!G59</f>
        <v>0</v>
      </c>
      <c r="H59" s="46">
        <f>'luna curenta'!H59+precedent!H59</f>
        <v>0</v>
      </c>
      <c r="I59" s="46">
        <f>'luna curenta'!I59+precedent!I59</f>
        <v>0</v>
      </c>
      <c r="J59" s="46">
        <f>'luna curenta'!J59+precedent!J59</f>
        <v>0</v>
      </c>
      <c r="K59" s="46">
        <f>'luna curenta'!K59+precedent!K59</f>
        <v>0</v>
      </c>
      <c r="L59" s="46">
        <f>'luna curenta'!L59+precedent!L59</f>
        <v>0</v>
      </c>
      <c r="M59" s="46">
        <f>'luna curenta'!M59+precedent!M59</f>
        <v>0</v>
      </c>
      <c r="N59" s="46">
        <f>'luna curenta'!N59+precedent!N59</f>
        <v>0</v>
      </c>
      <c r="O59" s="46">
        <f>'luna curenta'!O59+precedent!O59</f>
        <v>0</v>
      </c>
      <c r="P59" s="46">
        <f>'luna curenta'!P59+precedent!P59</f>
        <v>0</v>
      </c>
      <c r="Q59" s="46">
        <f>'luna curenta'!Q59+precedent!Q59</f>
        <v>0</v>
      </c>
      <c r="R59" s="46">
        <f>'luna curenta'!R59+precedent!R59</f>
        <v>0</v>
      </c>
      <c r="S59" s="46">
        <f>'luna curenta'!S59+precedent!S59</f>
        <v>0</v>
      </c>
      <c r="T59" s="46">
        <f>'luna curenta'!T59+precedent!T59</f>
        <v>0</v>
      </c>
      <c r="U59" s="46">
        <f>'luna curenta'!U59+precedent!U59</f>
        <v>0</v>
      </c>
      <c r="V59" s="46">
        <f>'luna curenta'!V59+precedent!V59</f>
        <v>0</v>
      </c>
      <c r="W59" s="46">
        <f>'luna curenta'!W59+precedent!W59</f>
        <v>0</v>
      </c>
      <c r="X59" s="46">
        <f>'luna curenta'!X59+precedent!X59</f>
        <v>0</v>
      </c>
      <c r="Y59" s="46">
        <f>'luna curenta'!Y59+precedent!Y59</f>
        <v>0</v>
      </c>
      <c r="Z59" s="46">
        <f>'luna curenta'!Z59+precedent!Z59</f>
        <v>0</v>
      </c>
      <c r="AA59" s="46">
        <f>'luna curenta'!AA59+precedent!AA59</f>
        <v>0</v>
      </c>
      <c r="AB59" s="46">
        <f>'luna curenta'!AB59+precedent!AB59</f>
        <v>0</v>
      </c>
      <c r="AC59" s="46">
        <f>'luna curenta'!AC59+precedent!AC59</f>
        <v>0</v>
      </c>
      <c r="AD59" s="46">
        <f>'luna curenta'!AD59+precedent!AD59</f>
        <v>0</v>
      </c>
      <c r="AE59" s="46">
        <f>'luna curenta'!AE59+precedent!AE59</f>
        <v>0</v>
      </c>
      <c r="AF59" s="46">
        <f>'luna curenta'!AF59+precedent!AF59</f>
        <v>0</v>
      </c>
      <c r="AG59" s="46">
        <f>'luna curenta'!AG59+precedent!AG59</f>
        <v>0</v>
      </c>
      <c r="AH59" s="46">
        <f>'luna curenta'!AH59+precedent!AH59</f>
        <v>0</v>
      </c>
      <c r="AI59" s="46">
        <f>'luna curenta'!AI59+precedent!AI59</f>
        <v>0</v>
      </c>
      <c r="AJ59" s="46">
        <f>'luna curenta'!AJ59+precedent!AJ59</f>
        <v>0</v>
      </c>
      <c r="AK59" s="46">
        <f>'luna curenta'!AK59+precedent!AK59</f>
        <v>0</v>
      </c>
      <c r="AL59" s="46">
        <f>'luna curenta'!AL59+precedent!AL59</f>
        <v>0</v>
      </c>
      <c r="AM59" s="46">
        <f>'luna curenta'!AM59+precedent!AM59</f>
        <v>0</v>
      </c>
      <c r="AN59" s="46">
        <f>'luna curenta'!AN59+precedent!AN59</f>
        <v>0</v>
      </c>
      <c r="AO59" s="46">
        <f>'luna curenta'!AO59+precedent!AO59</f>
        <v>0</v>
      </c>
      <c r="AP59" s="46">
        <f>'luna curenta'!AP59+precedent!AP59</f>
        <v>0</v>
      </c>
      <c r="AQ59" s="46">
        <f>'luna curenta'!AQ59+precedent!AQ59</f>
        <v>0</v>
      </c>
      <c r="AR59" s="46">
        <f>'luna curenta'!AR59+precedent!AR59</f>
        <v>0</v>
      </c>
      <c r="AS59" s="46">
        <f>'luna curenta'!AS59+precedent!AS59</f>
        <v>0</v>
      </c>
      <c r="AT59" s="36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</row>
    <row r="60" spans="2:64" ht="36" x14ac:dyDescent="0.35">
      <c r="B60" s="64"/>
      <c r="C60" s="65" t="s">
        <v>121</v>
      </c>
      <c r="D60" s="66">
        <f>'luna curenta'!D60+precedent!D60</f>
        <v>0</v>
      </c>
      <c r="E60" s="46">
        <f>'luna curenta'!E60+precedent!E60</f>
        <v>0</v>
      </c>
      <c r="F60" s="46">
        <f>'luna curenta'!F60+precedent!F60</f>
        <v>0</v>
      </c>
      <c r="G60" s="46">
        <f>'luna curenta'!G60+precedent!G60</f>
        <v>0</v>
      </c>
      <c r="H60" s="46">
        <f>'luna curenta'!H60+precedent!H60</f>
        <v>0</v>
      </c>
      <c r="I60" s="46">
        <f>'luna curenta'!I60+precedent!I60</f>
        <v>0</v>
      </c>
      <c r="J60" s="46">
        <f>'luna curenta'!J60+precedent!J60</f>
        <v>0</v>
      </c>
      <c r="K60" s="46">
        <f>'luna curenta'!K60+precedent!K60</f>
        <v>0</v>
      </c>
      <c r="L60" s="46">
        <f>'luna curenta'!L60+precedent!L60</f>
        <v>0</v>
      </c>
      <c r="M60" s="46">
        <f>'luna curenta'!M60+precedent!M60</f>
        <v>0</v>
      </c>
      <c r="N60" s="46">
        <f>'luna curenta'!N60+precedent!N60</f>
        <v>0</v>
      </c>
      <c r="O60" s="46">
        <f>'luna curenta'!O60+precedent!O60</f>
        <v>0</v>
      </c>
      <c r="P60" s="46">
        <f>'luna curenta'!P60+precedent!P60</f>
        <v>0</v>
      </c>
      <c r="Q60" s="46">
        <f>'luna curenta'!Q60+precedent!Q60</f>
        <v>0</v>
      </c>
      <c r="R60" s="46">
        <f>'luna curenta'!R60+precedent!R60</f>
        <v>0</v>
      </c>
      <c r="S60" s="46">
        <f>'luna curenta'!S60+precedent!S60</f>
        <v>0</v>
      </c>
      <c r="T60" s="46">
        <f>'luna curenta'!T60+precedent!T60</f>
        <v>0</v>
      </c>
      <c r="U60" s="46">
        <f>'luna curenta'!U60+precedent!U60</f>
        <v>0</v>
      </c>
      <c r="V60" s="46">
        <f>'luna curenta'!V60+precedent!V60</f>
        <v>0</v>
      </c>
      <c r="W60" s="46">
        <f>'luna curenta'!W60+precedent!W60</f>
        <v>0</v>
      </c>
      <c r="X60" s="46">
        <f>'luna curenta'!X60+precedent!X60</f>
        <v>0</v>
      </c>
      <c r="Y60" s="46">
        <f>'luna curenta'!Y60+precedent!Y60</f>
        <v>0</v>
      </c>
      <c r="Z60" s="46">
        <f>'luna curenta'!Z60+precedent!Z60</f>
        <v>0</v>
      </c>
      <c r="AA60" s="46">
        <f>'luna curenta'!AA60+precedent!AA60</f>
        <v>0</v>
      </c>
      <c r="AB60" s="46">
        <f>'luna curenta'!AB60+precedent!AB60</f>
        <v>0</v>
      </c>
      <c r="AC60" s="46">
        <f>'luna curenta'!AC60+precedent!AC60</f>
        <v>0</v>
      </c>
      <c r="AD60" s="46">
        <f>'luna curenta'!AD60+precedent!AD60</f>
        <v>0</v>
      </c>
      <c r="AE60" s="46">
        <f>'luna curenta'!AE60+precedent!AE60</f>
        <v>0</v>
      </c>
      <c r="AF60" s="46">
        <f>'luna curenta'!AF60+precedent!AF60</f>
        <v>0</v>
      </c>
      <c r="AG60" s="46">
        <f>'luna curenta'!AG60+precedent!AG60</f>
        <v>0</v>
      </c>
      <c r="AH60" s="46">
        <f>'luna curenta'!AH60+precedent!AH60</f>
        <v>0</v>
      </c>
      <c r="AI60" s="46">
        <f>'luna curenta'!AI60+precedent!AI60</f>
        <v>0</v>
      </c>
      <c r="AJ60" s="46">
        <f>'luna curenta'!AJ60+precedent!AJ60</f>
        <v>0</v>
      </c>
      <c r="AK60" s="46">
        <f>'luna curenta'!AK60+precedent!AK60</f>
        <v>0</v>
      </c>
      <c r="AL60" s="46">
        <f>'luna curenta'!AL60+precedent!AL60</f>
        <v>0</v>
      </c>
      <c r="AM60" s="46">
        <f>'luna curenta'!AM60+precedent!AM60</f>
        <v>0</v>
      </c>
      <c r="AN60" s="46">
        <f>'luna curenta'!AN60+precedent!AN60</f>
        <v>0</v>
      </c>
      <c r="AO60" s="46">
        <f>'luna curenta'!AO60+precedent!AO60</f>
        <v>0</v>
      </c>
      <c r="AP60" s="46">
        <f>'luna curenta'!AP60+precedent!AP60</f>
        <v>0</v>
      </c>
      <c r="AQ60" s="46">
        <f>'luna curenta'!AQ60+precedent!AQ60</f>
        <v>0</v>
      </c>
      <c r="AR60" s="46">
        <f>'luna curenta'!AR60+precedent!AR60</f>
        <v>0</v>
      </c>
      <c r="AS60" s="46">
        <f>'luna curenta'!AS60+precedent!AS60</f>
        <v>0</v>
      </c>
      <c r="AT60" s="36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</row>
    <row r="61" spans="2:64" ht="54" x14ac:dyDescent="0.35">
      <c r="B61" s="68">
        <v>13.1</v>
      </c>
      <c r="C61" s="25" t="s">
        <v>122</v>
      </c>
      <c r="D61" s="25">
        <f>'luna curenta'!D61+precedent!D61</f>
        <v>0</v>
      </c>
      <c r="E61" s="14">
        <f>'luna curenta'!E61+precedent!E61</f>
        <v>0</v>
      </c>
      <c r="F61" s="14">
        <f>'luna curenta'!F61+precedent!F61</f>
        <v>0</v>
      </c>
      <c r="G61" s="14">
        <f>'luna curenta'!G61+precedent!G61</f>
        <v>0</v>
      </c>
      <c r="H61" s="14">
        <f>'luna curenta'!H61+precedent!H61</f>
        <v>0</v>
      </c>
      <c r="I61" s="14">
        <f>'luna curenta'!I61+precedent!I61</f>
        <v>0</v>
      </c>
      <c r="J61" s="14">
        <f>'luna curenta'!J61+precedent!J61</f>
        <v>0</v>
      </c>
      <c r="K61" s="14">
        <f>'luna curenta'!K61+precedent!K61</f>
        <v>0</v>
      </c>
      <c r="L61" s="14">
        <f>'luna curenta'!L61+precedent!L61</f>
        <v>0</v>
      </c>
      <c r="M61" s="14">
        <f>'luna curenta'!M61+precedent!M61</f>
        <v>0</v>
      </c>
      <c r="N61" s="14">
        <f>'luna curenta'!N61+precedent!N61</f>
        <v>0</v>
      </c>
      <c r="O61" s="14">
        <f>'luna curenta'!O61+precedent!O61</f>
        <v>0</v>
      </c>
      <c r="P61" s="14">
        <f>'luna curenta'!P61+precedent!P61</f>
        <v>0</v>
      </c>
      <c r="Q61" s="14">
        <f>'luna curenta'!Q61+precedent!Q61</f>
        <v>0</v>
      </c>
      <c r="R61" s="14">
        <f>'luna curenta'!R61+precedent!R61</f>
        <v>0</v>
      </c>
      <c r="S61" s="14">
        <f>'luna curenta'!S61+precedent!S61</f>
        <v>0</v>
      </c>
      <c r="T61" s="14">
        <f>'luna curenta'!T61+precedent!T61</f>
        <v>0</v>
      </c>
      <c r="U61" s="14">
        <f>'luna curenta'!U61+precedent!U61</f>
        <v>0</v>
      </c>
      <c r="V61" s="14">
        <f>'luna curenta'!V61+precedent!V61</f>
        <v>0</v>
      </c>
      <c r="W61" s="14">
        <f>'luna curenta'!W61+precedent!W61</f>
        <v>0</v>
      </c>
      <c r="X61" s="14">
        <f>'luna curenta'!X61+precedent!X61</f>
        <v>0</v>
      </c>
      <c r="Y61" s="14">
        <f>'luna curenta'!Y61+precedent!Y61</f>
        <v>0</v>
      </c>
      <c r="Z61" s="69">
        <f>'luna curenta'!Z61+precedent!Z61</f>
        <v>0</v>
      </c>
      <c r="AA61" s="14">
        <f>'luna curenta'!AA61+precedent!AA61</f>
        <v>0</v>
      </c>
      <c r="AB61" s="14">
        <f>'luna curenta'!AB61+precedent!AB61</f>
        <v>0</v>
      </c>
      <c r="AC61" s="14">
        <f>'luna curenta'!AC61+precedent!AC61</f>
        <v>0</v>
      </c>
      <c r="AD61" s="14">
        <f>'luna curenta'!AD61+precedent!AD61</f>
        <v>0</v>
      </c>
      <c r="AE61" s="14">
        <f>'luna curenta'!AE61+precedent!AE61</f>
        <v>0</v>
      </c>
      <c r="AF61" s="14">
        <f>'luna curenta'!AF61+precedent!AF61</f>
        <v>0</v>
      </c>
      <c r="AG61" s="14">
        <f>'luna curenta'!AG61+precedent!AG61</f>
        <v>0</v>
      </c>
      <c r="AH61" s="14">
        <f>'luna curenta'!AH61+precedent!AH61</f>
        <v>0</v>
      </c>
      <c r="AI61" s="14">
        <f>'luna curenta'!AI61+precedent!AI61</f>
        <v>0</v>
      </c>
      <c r="AJ61" s="14">
        <f>'luna curenta'!AJ61+precedent!AJ61</f>
        <v>0</v>
      </c>
      <c r="AK61" s="14">
        <f>'luna curenta'!AK61+precedent!AK61</f>
        <v>0</v>
      </c>
      <c r="AL61" s="14">
        <f>'luna curenta'!AL61+precedent!AL61</f>
        <v>0</v>
      </c>
      <c r="AM61" s="14">
        <f>'luna curenta'!AM61+precedent!AM61</f>
        <v>0</v>
      </c>
      <c r="AN61" s="14">
        <f>'luna curenta'!AN61+precedent!AN61</f>
        <v>0</v>
      </c>
      <c r="AO61" s="14">
        <f>'luna curenta'!AO61+precedent!AO61</f>
        <v>0</v>
      </c>
      <c r="AP61" s="14">
        <f>'luna curenta'!AP61+precedent!AP61</f>
        <v>0</v>
      </c>
      <c r="AQ61" s="14">
        <f>'luna curenta'!AQ61+precedent!AQ61</f>
        <v>0</v>
      </c>
      <c r="AR61" s="14">
        <f>'luna curenta'!AR61+precedent!AR61</f>
        <v>0</v>
      </c>
      <c r="AS61" s="14">
        <f>'luna curenta'!AS61+precedent!AS61</f>
        <v>0</v>
      </c>
      <c r="AT61" s="113"/>
      <c r="AU61" s="16" t="str">
        <f t="shared" ref="AU61:BK61" si="40">IF(U17+U38+U61+U64&gt;=U15," ","GRESEALA")</f>
        <v xml:space="preserve"> </v>
      </c>
      <c r="AV61" s="16" t="str">
        <f t="shared" si="40"/>
        <v xml:space="preserve"> </v>
      </c>
      <c r="AW61" s="16" t="str">
        <f t="shared" si="40"/>
        <v xml:space="preserve"> </v>
      </c>
      <c r="AX61" s="16" t="str">
        <f t="shared" si="40"/>
        <v xml:space="preserve"> </v>
      </c>
      <c r="AY61" s="16" t="str">
        <f t="shared" si="40"/>
        <v xml:space="preserve"> </v>
      </c>
      <c r="AZ61" s="16" t="str">
        <f t="shared" si="40"/>
        <v xml:space="preserve"> </v>
      </c>
      <c r="BA61" s="16" t="str">
        <f t="shared" si="40"/>
        <v xml:space="preserve"> </v>
      </c>
      <c r="BB61" s="16" t="str">
        <f t="shared" si="40"/>
        <v xml:space="preserve"> </v>
      </c>
      <c r="BC61" s="16" t="str">
        <f t="shared" si="40"/>
        <v xml:space="preserve"> </v>
      </c>
      <c r="BD61" s="16" t="str">
        <f t="shared" si="40"/>
        <v xml:space="preserve"> </v>
      </c>
      <c r="BE61" s="16" t="str">
        <f t="shared" si="40"/>
        <v xml:space="preserve"> </v>
      </c>
      <c r="BF61" s="16" t="str">
        <f t="shared" si="40"/>
        <v xml:space="preserve"> </v>
      </c>
      <c r="BG61" s="16" t="str">
        <f t="shared" si="40"/>
        <v xml:space="preserve"> </v>
      </c>
      <c r="BH61" s="16" t="str">
        <f t="shared" si="40"/>
        <v xml:space="preserve"> </v>
      </c>
      <c r="BI61" s="16" t="str">
        <f t="shared" si="40"/>
        <v xml:space="preserve"> </v>
      </c>
      <c r="BJ61" s="16" t="str">
        <f t="shared" si="40"/>
        <v xml:space="preserve"> </v>
      </c>
      <c r="BK61" s="16" t="str">
        <f t="shared" si="40"/>
        <v xml:space="preserve"> </v>
      </c>
    </row>
    <row r="62" spans="2:64" ht="54" x14ac:dyDescent="0.35">
      <c r="B62" s="29">
        <v>13</v>
      </c>
      <c r="C62" s="44" t="s">
        <v>123</v>
      </c>
      <c r="D62" s="66">
        <f>'luna curenta'!D62+precedent!D62</f>
        <v>0</v>
      </c>
      <c r="E62" s="32">
        <f>'luna curenta'!E62+precedent!E62</f>
        <v>0</v>
      </c>
      <c r="F62" s="32">
        <f>'luna curenta'!F62+precedent!F62</f>
        <v>0</v>
      </c>
      <c r="G62" s="32">
        <f>'luna curenta'!G62+precedent!G62</f>
        <v>0</v>
      </c>
      <c r="H62" s="32">
        <f>'luna curenta'!H62+precedent!H62</f>
        <v>0</v>
      </c>
      <c r="I62" s="32">
        <f>'luna curenta'!I62+precedent!I62</f>
        <v>0</v>
      </c>
      <c r="J62" s="32">
        <f>'luna curenta'!J62+precedent!J62</f>
        <v>0</v>
      </c>
      <c r="K62" s="32">
        <f>'luna curenta'!K62+precedent!K62</f>
        <v>0</v>
      </c>
      <c r="L62" s="32">
        <f>'luna curenta'!L62+precedent!L62</f>
        <v>0</v>
      </c>
      <c r="M62" s="32">
        <f>'luna curenta'!M62+precedent!M62</f>
        <v>0</v>
      </c>
      <c r="N62" s="32">
        <f>'luna curenta'!N62+precedent!N62</f>
        <v>0</v>
      </c>
      <c r="O62" s="32">
        <f>'luna curenta'!O62+precedent!O62</f>
        <v>0</v>
      </c>
      <c r="P62" s="32">
        <f>'luna curenta'!P62+precedent!P62</f>
        <v>0</v>
      </c>
      <c r="Q62" s="32">
        <f>'luna curenta'!Q62+precedent!Q62</f>
        <v>0</v>
      </c>
      <c r="R62" s="32">
        <f>'luna curenta'!R62+precedent!R62</f>
        <v>0</v>
      </c>
      <c r="S62" s="32">
        <f>'luna curenta'!S62+precedent!S62</f>
        <v>0</v>
      </c>
      <c r="T62" s="32">
        <f>'luna curenta'!T62+precedent!T62</f>
        <v>0</v>
      </c>
      <c r="U62" s="32">
        <f>'luna curenta'!U62+precedent!U62</f>
        <v>0</v>
      </c>
      <c r="V62" s="32">
        <f>'luna curenta'!V62+precedent!V62</f>
        <v>0</v>
      </c>
      <c r="W62" s="32">
        <f>'luna curenta'!W62+precedent!W62</f>
        <v>0</v>
      </c>
      <c r="X62" s="32">
        <f>'luna curenta'!X62+precedent!X62</f>
        <v>0</v>
      </c>
      <c r="Y62" s="32">
        <f>'luna curenta'!Y62+precedent!Y62</f>
        <v>0</v>
      </c>
      <c r="Z62" s="46">
        <f>'luna curenta'!Z62+precedent!Z62</f>
        <v>0</v>
      </c>
      <c r="AA62" s="32">
        <f>'luna curenta'!AA62+precedent!AA62</f>
        <v>0</v>
      </c>
      <c r="AB62" s="32">
        <f>'luna curenta'!AB62+precedent!AB62</f>
        <v>0</v>
      </c>
      <c r="AC62" s="32">
        <f>'luna curenta'!AC62+precedent!AC62</f>
        <v>0</v>
      </c>
      <c r="AD62" s="32">
        <f>'luna curenta'!AD62+precedent!AD62</f>
        <v>0</v>
      </c>
      <c r="AE62" s="32">
        <f>'luna curenta'!AE62+precedent!AE62</f>
        <v>0</v>
      </c>
      <c r="AF62" s="32">
        <f>'luna curenta'!AF62+precedent!AF62</f>
        <v>0</v>
      </c>
      <c r="AG62" s="32">
        <f>'luna curenta'!AG62+precedent!AG62</f>
        <v>0</v>
      </c>
      <c r="AH62" s="32">
        <f>'luna curenta'!AH62+precedent!AH62</f>
        <v>0</v>
      </c>
      <c r="AI62" s="32">
        <f>'luna curenta'!AI62+precedent!AI62</f>
        <v>0</v>
      </c>
      <c r="AJ62" s="32">
        <f>'luna curenta'!AJ62+precedent!AJ62</f>
        <v>0</v>
      </c>
      <c r="AK62" s="32">
        <f>'luna curenta'!AK62+precedent!AK62</f>
        <v>0</v>
      </c>
      <c r="AL62" s="32">
        <f>'luna curenta'!AL62+precedent!AL62</f>
        <v>0</v>
      </c>
      <c r="AM62" s="32">
        <f>'luna curenta'!AM62+precedent!AM62</f>
        <v>0</v>
      </c>
      <c r="AN62" s="32">
        <f>'luna curenta'!AN62+precedent!AN62</f>
        <v>0</v>
      </c>
      <c r="AO62" s="32">
        <f>'luna curenta'!AO62+precedent!AO62</f>
        <v>0</v>
      </c>
      <c r="AP62" s="32">
        <f>'luna curenta'!AP62+precedent!AP62</f>
        <v>0</v>
      </c>
      <c r="AQ62" s="32">
        <f>'luna curenta'!AQ62+precedent!AQ62</f>
        <v>0</v>
      </c>
      <c r="AR62" s="32">
        <f>'luna curenta'!AR62+precedent!AR62</f>
        <v>0</v>
      </c>
      <c r="AS62" s="32">
        <f>'luna curenta'!AS62+precedent!AS62</f>
        <v>0</v>
      </c>
      <c r="AT62" s="36"/>
      <c r="AU62" s="16" t="str">
        <f>IF(AL17+AL38+AL61+AL64&gt;=AL15," ","GRESEALA")</f>
        <v xml:space="preserve"> </v>
      </c>
      <c r="AV62" s="16" t="str">
        <f>IF(AR17+AR38+AR61+AR64&gt;=AR15," ","GRESEALA")</f>
        <v xml:space="preserve"> </v>
      </c>
      <c r="AW62" s="16" t="str">
        <f>IF(AS17+AS38+AS61+AS64&gt;=AS15," ","GRESEALA")</f>
        <v xml:space="preserve"> </v>
      </c>
      <c r="AX62" s="16" t="str">
        <f>IF(E55+F55=D55," ","GRESEALA")</f>
        <v xml:space="preserve"> </v>
      </c>
      <c r="AY62" s="22" t="str">
        <f>IF(G55+K55+I55+L55+M55=D55," ","GRESEALA")</f>
        <v xml:space="preserve"> </v>
      </c>
      <c r="AZ62" s="16" t="str">
        <f>IF(O55+P55=D55," ","GRESEALA")</f>
        <v xml:space="preserve"> </v>
      </c>
      <c r="BA62" s="16" t="str">
        <f>IF(Q55+S55+T55+U55+V55+W55=D55," ","GRESEALA")</f>
        <v xml:space="preserve"> </v>
      </c>
      <c r="BB62" s="16" t="str">
        <f>IF(X55+Y55+Z55=D55," ","GRESEALA")</f>
        <v xml:space="preserve"> </v>
      </c>
      <c r="BC62" s="22" t="str">
        <f>IF(AA55+AC55+AE55+AF55+AG55+AH55+AI55+AJ55+AK55+AL55+AM55+AN55+AO55+AP55+AQ55+AR55+AS55&gt;=D55," ","GRESEALA")</f>
        <v xml:space="preserve"> </v>
      </c>
      <c r="BD62" s="16" t="str">
        <f>IF(E56+F56=D56," ","GRESEALA")</f>
        <v xml:space="preserve"> </v>
      </c>
      <c r="BE62" s="22" t="str">
        <f>IF(G56+K56+I56+L56+M56=D56," ","GRESEALA")</f>
        <v xml:space="preserve"> </v>
      </c>
      <c r="BF62" s="16" t="str">
        <f>IF(O56+P56=D56," ","GRESEALA")</f>
        <v xml:space="preserve"> </v>
      </c>
      <c r="BG62" s="16" t="str">
        <f>IF(Q56+S56+T56+U56+V56+W56=D56," ","GRESEALA")</f>
        <v xml:space="preserve"> </v>
      </c>
      <c r="BH62" s="16" t="str">
        <f>IF(X56+Y56+Z56=D56," ","GRESEALA")</f>
        <v xml:space="preserve"> </v>
      </c>
      <c r="BI62" s="22" t="str">
        <f>IF(AA56+AC56+AE56+AF56+AG56+AH56+AI56+AJ56+AK56+AL56+AM56+AN56+AO56+AP56+AQ56+AR56+AS56&gt;=D56," ","GRESEALA")</f>
        <v xml:space="preserve"> </v>
      </c>
      <c r="BJ62" s="16" t="str">
        <f>IF(E61+F61=D61," ","GRESEALA")</f>
        <v xml:space="preserve"> </v>
      </c>
      <c r="BK62" s="22" t="str">
        <f>IF(G61+K61+I61+L61+M61=D61," ","GRESEALA")</f>
        <v xml:space="preserve"> </v>
      </c>
    </row>
    <row r="63" spans="2:64" ht="54" x14ac:dyDescent="0.35">
      <c r="B63" s="29">
        <v>14</v>
      </c>
      <c r="C63" s="44" t="s">
        <v>124</v>
      </c>
      <c r="D63" s="54">
        <f>'luna curenta'!D63+precedent!D63</f>
        <v>0</v>
      </c>
      <c r="E63" s="32">
        <f>'luna curenta'!E63+precedent!E63</f>
        <v>0</v>
      </c>
      <c r="F63" s="32">
        <f>'luna curenta'!F63+precedent!F63</f>
        <v>0</v>
      </c>
      <c r="G63" s="32">
        <f>'luna curenta'!G63+precedent!G63</f>
        <v>0</v>
      </c>
      <c r="H63" s="32">
        <f>'luna curenta'!H63+precedent!H63</f>
        <v>0</v>
      </c>
      <c r="I63" s="32">
        <f>'luna curenta'!I63+precedent!I63</f>
        <v>0</v>
      </c>
      <c r="J63" s="32">
        <f>'luna curenta'!J63+precedent!J63</f>
        <v>0</v>
      </c>
      <c r="K63" s="32">
        <f>'luna curenta'!K63+precedent!K63</f>
        <v>0</v>
      </c>
      <c r="L63" s="32">
        <f>'luna curenta'!L63+precedent!L63</f>
        <v>0</v>
      </c>
      <c r="M63" s="32">
        <f>'luna curenta'!M63+precedent!M63</f>
        <v>0</v>
      </c>
      <c r="N63" s="32">
        <f>'luna curenta'!N63+precedent!N63</f>
        <v>0</v>
      </c>
      <c r="O63" s="32">
        <f>'luna curenta'!O63+precedent!O63</f>
        <v>0</v>
      </c>
      <c r="P63" s="32">
        <f>'luna curenta'!P63+precedent!P63</f>
        <v>0</v>
      </c>
      <c r="Q63" s="32">
        <f>'luna curenta'!Q63+precedent!Q63</f>
        <v>0</v>
      </c>
      <c r="R63" s="32">
        <f>'luna curenta'!R63+precedent!R63</f>
        <v>0</v>
      </c>
      <c r="S63" s="32">
        <f>'luna curenta'!S63+precedent!S63</f>
        <v>0</v>
      </c>
      <c r="T63" s="32">
        <f>'luna curenta'!T63+precedent!T63</f>
        <v>0</v>
      </c>
      <c r="U63" s="32">
        <f>'luna curenta'!U63+precedent!U63</f>
        <v>0</v>
      </c>
      <c r="V63" s="32">
        <f>'luna curenta'!V63+precedent!V63</f>
        <v>0</v>
      </c>
      <c r="W63" s="32">
        <f>'luna curenta'!W63+precedent!W63</f>
        <v>0</v>
      </c>
      <c r="X63" s="32">
        <f>'luna curenta'!X63+precedent!X63</f>
        <v>0</v>
      </c>
      <c r="Y63" s="32">
        <f>'luna curenta'!Y63+precedent!Y63</f>
        <v>0</v>
      </c>
      <c r="Z63" s="46">
        <f>'luna curenta'!Z63+precedent!Z63</f>
        <v>0</v>
      </c>
      <c r="AA63" s="32">
        <f>'luna curenta'!AA63+precedent!AA63</f>
        <v>0</v>
      </c>
      <c r="AB63" s="32">
        <f>'luna curenta'!AB63+precedent!AB63</f>
        <v>0</v>
      </c>
      <c r="AC63" s="32">
        <f>'luna curenta'!AC63+precedent!AC63</f>
        <v>0</v>
      </c>
      <c r="AD63" s="32">
        <f>'luna curenta'!AD63+precedent!AD63</f>
        <v>0</v>
      </c>
      <c r="AE63" s="32">
        <f>'luna curenta'!AE63+precedent!AE63</f>
        <v>0</v>
      </c>
      <c r="AF63" s="32">
        <f>'luna curenta'!AF63+precedent!AF63</f>
        <v>0</v>
      </c>
      <c r="AG63" s="32">
        <f>'luna curenta'!AG63+precedent!AG63</f>
        <v>0</v>
      </c>
      <c r="AH63" s="32">
        <f>'luna curenta'!AH63+precedent!AH63</f>
        <v>0</v>
      </c>
      <c r="AI63" s="32">
        <f>'luna curenta'!AI63+precedent!AI63</f>
        <v>0</v>
      </c>
      <c r="AJ63" s="32">
        <f>'luna curenta'!AJ63+precedent!AJ63</f>
        <v>0</v>
      </c>
      <c r="AK63" s="32">
        <f>'luna curenta'!AK63+precedent!AK63</f>
        <v>0</v>
      </c>
      <c r="AL63" s="32">
        <f>'luna curenta'!AL63+precedent!AL63</f>
        <v>0</v>
      </c>
      <c r="AM63" s="32">
        <f>'luna curenta'!AM63+precedent!AM63</f>
        <v>0</v>
      </c>
      <c r="AN63" s="32">
        <f>'luna curenta'!AN63+precedent!AN63</f>
        <v>0</v>
      </c>
      <c r="AO63" s="32">
        <f>'luna curenta'!AO63+precedent!AO63</f>
        <v>0</v>
      </c>
      <c r="AP63" s="32">
        <f>'luna curenta'!AP63+precedent!AP63</f>
        <v>0</v>
      </c>
      <c r="AQ63" s="32">
        <f>'luna curenta'!AQ63+precedent!AQ63</f>
        <v>0</v>
      </c>
      <c r="AR63" s="32">
        <f>'luna curenta'!AR63+precedent!AR63</f>
        <v>0</v>
      </c>
      <c r="AS63" s="32">
        <f>'luna curenta'!AS63+precedent!AS63</f>
        <v>0</v>
      </c>
      <c r="AT63" s="36"/>
      <c r="AU63" s="16" t="str">
        <f>IF(O61+P61=D61," ","GRESEALA")</f>
        <v xml:space="preserve"> </v>
      </c>
      <c r="AV63" s="16" t="str">
        <f>IF(Q61+S61+T61+U61+V61+W61=D61," ","GRESEALA")</f>
        <v xml:space="preserve"> </v>
      </c>
      <c r="AW63" s="16" t="str">
        <f>IF(X61+Y61+Z61=D61," ","GRESEALA")</f>
        <v xml:space="preserve"> </v>
      </c>
      <c r="AX63" s="16" t="str">
        <f>IF(AA61+AC61+AE61+AF61+AG61+AH61+AI61+AJ61+AK61+AL61+AR61+AS61&gt;=D61," ","GRESEALA")</f>
        <v xml:space="preserve"> </v>
      </c>
      <c r="AY63" s="16" t="str">
        <f>IF(D56=AE56," ","GRESEALA")</f>
        <v xml:space="preserve"> </v>
      </c>
      <c r="AZ63" s="16" t="str">
        <f>IF(E62+F62=D62," ","GRESEALA")</f>
        <v xml:space="preserve"> </v>
      </c>
      <c r="BA63" s="22" t="str">
        <f>IF(G62+K62+I62+L62+M62=D62," ","GRESEALA")</f>
        <v xml:space="preserve"> </v>
      </c>
      <c r="BB63" s="16" t="str">
        <f>IF(O62+P62=D62," ","GRESEALA")</f>
        <v xml:space="preserve"> </v>
      </c>
      <c r="BC63" s="16" t="str">
        <f>IF(Q62+S62+T62+U62+V62+W62=D62," ","GRESEALA")</f>
        <v xml:space="preserve"> </v>
      </c>
      <c r="BD63" s="16" t="str">
        <f>IF(X62+Y62+Z62=D62," ","GRESEALA")</f>
        <v xml:space="preserve"> </v>
      </c>
      <c r="BE63" s="22" t="str">
        <f>IF(AA62+AC62+AE62+AF62+AG62+AH62+AI62+AJ62+AK62+AL62+AM62+AN62+AO62+AP62+AQ62+AR62+AS62&gt;=D62," ","GRESEALA")</f>
        <v xml:space="preserve"> </v>
      </c>
      <c r="BF63" s="16" t="str">
        <f>IF(E63+F63=D63," ","GRESEALA")</f>
        <v xml:space="preserve"> </v>
      </c>
      <c r="BG63" s="22" t="str">
        <f>IF(G63+K63+I63+L63+M63=D63," ","GRESEALA")</f>
        <v xml:space="preserve"> </v>
      </c>
      <c r="BH63" s="16" t="str">
        <f>IF(O63+P63=D63," ","GRESEALA")</f>
        <v xml:space="preserve"> </v>
      </c>
      <c r="BI63" s="16" t="str">
        <f>IF(Q63+S63+T63+U63+V63+W63=D63," ","GRESEALA")</f>
        <v xml:space="preserve"> </v>
      </c>
      <c r="BJ63" s="16" t="str">
        <f>IF(X63+Y63+Z63=D63," ","GRESEALA")</f>
        <v xml:space="preserve"> </v>
      </c>
      <c r="BK63" s="22" t="str">
        <f>IF(AA63+AC63+AE63+AF63+AG63+AH63+AI63+AJ63+AK63+AL63+AM63+AN63+AO63+AP63+AQ63+AR63+AS63&gt;=D63," ","GRESEALA")</f>
        <v xml:space="preserve"> </v>
      </c>
    </row>
    <row r="64" spans="2:64" s="26" customFormat="1" ht="36" x14ac:dyDescent="0.35">
      <c r="B64" s="68">
        <v>15.1</v>
      </c>
      <c r="C64" s="25" t="s">
        <v>125</v>
      </c>
      <c r="D64" s="25">
        <f>'luna curenta'!D64+precedent!D64</f>
        <v>0</v>
      </c>
      <c r="E64" s="14">
        <f>'luna curenta'!E64+precedent!E64</f>
        <v>0</v>
      </c>
      <c r="F64" s="14">
        <f>'luna curenta'!F64+precedent!F64</f>
        <v>0</v>
      </c>
      <c r="G64" s="14">
        <f>'luna curenta'!G64+precedent!G64</f>
        <v>0</v>
      </c>
      <c r="H64" s="14">
        <f>'luna curenta'!H64+precedent!H64</f>
        <v>0</v>
      </c>
      <c r="I64" s="14">
        <f>'luna curenta'!I64+precedent!I64</f>
        <v>0</v>
      </c>
      <c r="J64" s="14">
        <f>'luna curenta'!J64+precedent!J64</f>
        <v>0</v>
      </c>
      <c r="K64" s="14">
        <f>'luna curenta'!K64+precedent!K64</f>
        <v>0</v>
      </c>
      <c r="L64" s="14">
        <f>'luna curenta'!L64+precedent!L64</f>
        <v>0</v>
      </c>
      <c r="M64" s="70">
        <f>'luna curenta'!M64+precedent!M64</f>
        <v>0</v>
      </c>
      <c r="N64" s="70">
        <f>'luna curenta'!N64+precedent!N64</f>
        <v>0</v>
      </c>
      <c r="O64" s="14">
        <f>'luna curenta'!O64+precedent!O64</f>
        <v>0</v>
      </c>
      <c r="P64" s="14">
        <f>'luna curenta'!P64+precedent!P64</f>
        <v>0</v>
      </c>
      <c r="Q64" s="14">
        <f>'luna curenta'!Q64+precedent!Q64</f>
        <v>0</v>
      </c>
      <c r="R64" s="14">
        <f>'luna curenta'!R64+precedent!R64</f>
        <v>0</v>
      </c>
      <c r="S64" s="14">
        <f>'luna curenta'!S64+precedent!S64</f>
        <v>0</v>
      </c>
      <c r="T64" s="14">
        <f>'luna curenta'!T64+precedent!T64</f>
        <v>0</v>
      </c>
      <c r="U64" s="14">
        <f>'luna curenta'!U64+precedent!U64</f>
        <v>0</v>
      </c>
      <c r="V64" s="14">
        <f>'luna curenta'!V64+precedent!V64</f>
        <v>0</v>
      </c>
      <c r="W64" s="14">
        <f>'luna curenta'!W64+precedent!W64</f>
        <v>0</v>
      </c>
      <c r="X64" s="14">
        <f>'luna curenta'!X64+precedent!X64</f>
        <v>0</v>
      </c>
      <c r="Y64" s="14">
        <f>'luna curenta'!Y64+precedent!Y64</f>
        <v>0</v>
      </c>
      <c r="Z64" s="69">
        <f>'luna curenta'!Z64+precedent!Z64</f>
        <v>0</v>
      </c>
      <c r="AA64" s="14">
        <f>'luna curenta'!AA64+precedent!AA64</f>
        <v>0</v>
      </c>
      <c r="AB64" s="14">
        <f>'luna curenta'!AB64+precedent!AB64</f>
        <v>0</v>
      </c>
      <c r="AC64" s="14">
        <f>'luna curenta'!AC64+precedent!AC64</f>
        <v>0</v>
      </c>
      <c r="AD64" s="14">
        <f>'luna curenta'!AD64+precedent!AD64</f>
        <v>0</v>
      </c>
      <c r="AE64" s="14">
        <f>'luna curenta'!AE64+precedent!AE64</f>
        <v>0</v>
      </c>
      <c r="AF64" s="14">
        <f>'luna curenta'!AF64+precedent!AF64</f>
        <v>0</v>
      </c>
      <c r="AG64" s="14">
        <f>'luna curenta'!AG64+precedent!AG64</f>
        <v>0</v>
      </c>
      <c r="AH64" s="14">
        <f>'luna curenta'!AH64+precedent!AH64</f>
        <v>0</v>
      </c>
      <c r="AI64" s="14">
        <f>'luna curenta'!AI64+precedent!AI64</f>
        <v>0</v>
      </c>
      <c r="AJ64" s="14">
        <f>'luna curenta'!AJ64+precedent!AJ64</f>
        <v>0</v>
      </c>
      <c r="AK64" s="14">
        <f>'luna curenta'!AK64+precedent!AK64</f>
        <v>0</v>
      </c>
      <c r="AL64" s="14">
        <f>'luna curenta'!AL64+precedent!AL64</f>
        <v>0</v>
      </c>
      <c r="AM64" s="14">
        <f>'luna curenta'!AM64+precedent!AM64</f>
        <v>0</v>
      </c>
      <c r="AN64" s="14">
        <f>'luna curenta'!AN64+precedent!AN64</f>
        <v>0</v>
      </c>
      <c r="AO64" s="14">
        <f>'luna curenta'!AO64+precedent!AO64</f>
        <v>0</v>
      </c>
      <c r="AP64" s="14">
        <f>'luna curenta'!AP64+precedent!AP64</f>
        <v>0</v>
      </c>
      <c r="AQ64" s="14">
        <f>'luna curenta'!AQ64+precedent!AQ64</f>
        <v>0</v>
      </c>
      <c r="AR64" s="14">
        <f>'luna curenta'!AR64+precedent!AR64</f>
        <v>0</v>
      </c>
      <c r="AS64" s="14">
        <f>'luna curenta'!AS64+precedent!AS64</f>
        <v>0</v>
      </c>
      <c r="AT64" s="113"/>
      <c r="AU64" s="16" t="str">
        <f>IF(E64+F64=D64," ","GRESEALA")</f>
        <v xml:space="preserve"> </v>
      </c>
      <c r="AV64" s="22" t="str">
        <f>IF(G64+K64+I64+L64+M64=D64," ","GRESEALA")</f>
        <v xml:space="preserve"> </v>
      </c>
      <c r="AW64" s="16" t="str">
        <f>IF(O64+P64=D64," ","GRESEALA")</f>
        <v xml:space="preserve"> </v>
      </c>
      <c r="AX64" s="16" t="str">
        <f>IF(Q64+S64+T64+U64+V64+W64=D64," ","GRESEALA")</f>
        <v xml:space="preserve"> </v>
      </c>
      <c r="AY64" s="16" t="str">
        <f>IF(X64+Y64+Z64=D64," ","GRESEALA")</f>
        <v xml:space="preserve"> </v>
      </c>
      <c r="AZ64" s="16" t="str">
        <f>IF(AA64+AC64+AE64+AF64+AG64+AH64+AI64+AJ64+AK64+AL64+AR64+AS64&gt;=D64," ","GRESEALA")</f>
        <v xml:space="preserve"> </v>
      </c>
      <c r="BA64" s="16" t="str">
        <f>IF(E65+F65=D65," ","GRESEALA")</f>
        <v xml:space="preserve"> </v>
      </c>
      <c r="BB64" s="22" t="str">
        <f>IF(G65+K65+I65+L65+M65=D65," ","GRESEALA")</f>
        <v xml:space="preserve"> </v>
      </c>
      <c r="BC64" s="16" t="str">
        <f>IF(O65+P65=D65," ","GRESEALA")</f>
        <v xml:space="preserve"> </v>
      </c>
      <c r="BD64" s="16" t="str">
        <f>IF(Q65+S65+T65+U65+V65+W65=D65," ","GRESEALA")</f>
        <v xml:space="preserve"> </v>
      </c>
      <c r="BE64" s="16" t="str">
        <f>IF(X65+Y65+Z65=D65," ","GRESEALA")</f>
        <v xml:space="preserve"> </v>
      </c>
      <c r="BF64" s="22" t="str">
        <f>IF(AA65+AC65+AE65+AF65+AG65+AH65+AI65+AJ65+AK65+AL65+AM65+AN65+AO65+AP65+AQ65+AR65+AS65&gt;=D65," ","GRESEALA")</f>
        <v xml:space="preserve"> </v>
      </c>
      <c r="BG64" s="16" t="str">
        <f>IF(E66+F66=D66," ","GRESEALA")</f>
        <v xml:space="preserve"> </v>
      </c>
      <c r="BH64" s="22" t="str">
        <f>IF(G66+K66+I66+L66+M66=D66," ","GRESEALA")</f>
        <v xml:space="preserve"> </v>
      </c>
      <c r="BI64" s="16" t="str">
        <f>IF(O66+P66=D66," ","GRESEALA")</f>
        <v xml:space="preserve"> </v>
      </c>
      <c r="BJ64" s="16" t="str">
        <f>IF(Q66+S66+T66+U66+V66+W66=D66," ","GRESEALA")</f>
        <v xml:space="preserve"> </v>
      </c>
      <c r="BK64" s="16" t="str">
        <f>IF(X66+Y66+Z66=D66," ","GRESEALA")</f>
        <v xml:space="preserve"> </v>
      </c>
    </row>
    <row r="65" spans="2:66" ht="36" x14ac:dyDescent="0.35">
      <c r="B65" s="29">
        <v>15</v>
      </c>
      <c r="C65" s="44" t="s">
        <v>126</v>
      </c>
      <c r="D65" s="54">
        <f>'luna curenta'!D65+precedent!D65</f>
        <v>0</v>
      </c>
      <c r="E65" s="32">
        <f>'luna curenta'!E65+precedent!E65</f>
        <v>0</v>
      </c>
      <c r="F65" s="32">
        <f>'luna curenta'!F65+precedent!F65</f>
        <v>0</v>
      </c>
      <c r="G65" s="32">
        <f>'luna curenta'!G65+precedent!G65</f>
        <v>0</v>
      </c>
      <c r="H65" s="32">
        <f>'luna curenta'!H65+precedent!H65</f>
        <v>0</v>
      </c>
      <c r="I65" s="32">
        <f>'luna curenta'!I65+precedent!I65</f>
        <v>0</v>
      </c>
      <c r="J65" s="32">
        <f>'luna curenta'!J65+precedent!J65</f>
        <v>0</v>
      </c>
      <c r="K65" s="32">
        <f>'luna curenta'!K65+precedent!K65</f>
        <v>0</v>
      </c>
      <c r="L65" s="32">
        <f>'luna curenta'!L65+precedent!L65</f>
        <v>0</v>
      </c>
      <c r="M65" s="46">
        <f>'luna curenta'!M65+precedent!M65</f>
        <v>0</v>
      </c>
      <c r="N65" s="46">
        <f>'luna curenta'!N65+precedent!N65</f>
        <v>0</v>
      </c>
      <c r="O65" s="32">
        <f>'luna curenta'!O65+precedent!O65</f>
        <v>0</v>
      </c>
      <c r="P65" s="32">
        <f>'luna curenta'!P65+precedent!P65</f>
        <v>0</v>
      </c>
      <c r="Q65" s="32">
        <f>'luna curenta'!Q65+precedent!Q65</f>
        <v>0</v>
      </c>
      <c r="R65" s="32">
        <f>'luna curenta'!R65+precedent!R65</f>
        <v>0</v>
      </c>
      <c r="S65" s="32">
        <f>'luna curenta'!S65+precedent!S65</f>
        <v>0</v>
      </c>
      <c r="T65" s="32">
        <f>'luna curenta'!T65+precedent!T65</f>
        <v>0</v>
      </c>
      <c r="U65" s="32">
        <f>'luna curenta'!U65+precedent!U65</f>
        <v>0</v>
      </c>
      <c r="V65" s="32">
        <f>'luna curenta'!V65+precedent!V65</f>
        <v>0</v>
      </c>
      <c r="W65" s="32">
        <f>'luna curenta'!W65+precedent!W65</f>
        <v>0</v>
      </c>
      <c r="X65" s="32">
        <f>'luna curenta'!X65+precedent!X65</f>
        <v>0</v>
      </c>
      <c r="Y65" s="32">
        <f>'luna curenta'!Y65+precedent!Y65</f>
        <v>0</v>
      </c>
      <c r="Z65" s="46">
        <f>'luna curenta'!Z65+precedent!Z65</f>
        <v>0</v>
      </c>
      <c r="AA65" s="32">
        <f>'luna curenta'!AA65+precedent!AA65</f>
        <v>0</v>
      </c>
      <c r="AB65" s="32">
        <f>'luna curenta'!AB65+precedent!AB65</f>
        <v>0</v>
      </c>
      <c r="AC65" s="32">
        <f>'luna curenta'!AC65+precedent!AC65</f>
        <v>0</v>
      </c>
      <c r="AD65" s="32">
        <f>'luna curenta'!AD65+precedent!AD65</f>
        <v>0</v>
      </c>
      <c r="AE65" s="32">
        <f>'luna curenta'!AE65+precedent!AE65</f>
        <v>0</v>
      </c>
      <c r="AF65" s="32">
        <f>'luna curenta'!AF65+precedent!AF65</f>
        <v>0</v>
      </c>
      <c r="AG65" s="32">
        <f>'luna curenta'!AG65+precedent!AG65</f>
        <v>0</v>
      </c>
      <c r="AH65" s="32">
        <f>'luna curenta'!AH65+precedent!AH65</f>
        <v>0</v>
      </c>
      <c r="AI65" s="32">
        <f>'luna curenta'!AI65+precedent!AI65</f>
        <v>0</v>
      </c>
      <c r="AJ65" s="32">
        <f>'luna curenta'!AJ65+precedent!AJ65</f>
        <v>0</v>
      </c>
      <c r="AK65" s="32">
        <f>'luna curenta'!AK65+precedent!AK65</f>
        <v>0</v>
      </c>
      <c r="AL65" s="32">
        <f>'luna curenta'!AL65+precedent!AL65</f>
        <v>0</v>
      </c>
      <c r="AM65" s="32">
        <f>'luna curenta'!AM65+precedent!AM65</f>
        <v>0</v>
      </c>
      <c r="AN65" s="32">
        <f>'luna curenta'!AN65+precedent!AN65</f>
        <v>0</v>
      </c>
      <c r="AO65" s="32">
        <f>'luna curenta'!AO65+precedent!AO65</f>
        <v>0</v>
      </c>
      <c r="AP65" s="32">
        <f>'luna curenta'!AP65+precedent!AP65</f>
        <v>0</v>
      </c>
      <c r="AQ65" s="32">
        <f>'luna curenta'!AQ65+precedent!AQ65</f>
        <v>0</v>
      </c>
      <c r="AR65" s="32">
        <f>'luna curenta'!AR65+precedent!AR65</f>
        <v>0</v>
      </c>
      <c r="AS65" s="32">
        <f>'luna curenta'!AS65+precedent!AS65</f>
        <v>0</v>
      </c>
      <c r="AT65" s="36"/>
      <c r="AU65" s="16" t="str">
        <f>IF(E67+E68+E69=E66," ","GRESEALA")</f>
        <v xml:space="preserve"> </v>
      </c>
      <c r="AV65" s="16" t="str">
        <f>IF(F67+F68+F69=F66," ","GRESEALA")</f>
        <v xml:space="preserve"> </v>
      </c>
      <c r="AW65" s="16" t="str">
        <f>IF(G67+G68+G69=G66," ","GRESEALA")</f>
        <v xml:space="preserve"> </v>
      </c>
      <c r="AX65" s="16" t="str">
        <f>IF(H67+H68+H69=H66," ","GRESEALA")</f>
        <v xml:space="preserve"> </v>
      </c>
      <c r="AY65" s="16" t="str">
        <f t="shared" ref="AY65:BE65" si="41">IF(K67+K68+K69=K66," ","GRESEALA")</f>
        <v xml:space="preserve"> </v>
      </c>
      <c r="AZ65" s="22" t="str">
        <f t="shared" si="41"/>
        <v xml:space="preserve"> </v>
      </c>
      <c r="BA65" s="16" t="str">
        <f t="shared" si="41"/>
        <v xml:space="preserve"> </v>
      </c>
      <c r="BB65" s="16" t="str">
        <f t="shared" si="41"/>
        <v xml:space="preserve"> </v>
      </c>
      <c r="BC65" s="16" t="str">
        <f t="shared" si="41"/>
        <v xml:space="preserve"> </v>
      </c>
      <c r="BD65" s="16" t="str">
        <f t="shared" si="41"/>
        <v xml:space="preserve"> </v>
      </c>
      <c r="BE65" s="16" t="str">
        <f t="shared" si="41"/>
        <v xml:space="preserve"> </v>
      </c>
      <c r="BF65" s="16" t="str">
        <f t="shared" ref="BF65:BK65" si="42">IF(S67+S68+S69=S66," ","GRESEALA")</f>
        <v xml:space="preserve"> </v>
      </c>
      <c r="BG65" s="16" t="str">
        <f t="shared" si="42"/>
        <v xml:space="preserve"> </v>
      </c>
      <c r="BH65" s="16" t="str">
        <f t="shared" si="42"/>
        <v xml:space="preserve"> </v>
      </c>
      <c r="BI65" s="16" t="str">
        <f t="shared" si="42"/>
        <v xml:space="preserve"> </v>
      </c>
      <c r="BJ65" s="16" t="str">
        <f t="shared" si="42"/>
        <v xml:space="preserve"> </v>
      </c>
      <c r="BK65" s="16" t="str">
        <f t="shared" si="42"/>
        <v xml:space="preserve"> </v>
      </c>
      <c r="BL65" s="7"/>
    </row>
    <row r="66" spans="2:66" ht="36" x14ac:dyDescent="0.35">
      <c r="B66" s="19">
        <v>16</v>
      </c>
      <c r="C66" s="71" t="s">
        <v>127</v>
      </c>
      <c r="D66" s="72">
        <f>'luna curenta'!D66+precedent!D66</f>
        <v>0</v>
      </c>
      <c r="E66" s="21">
        <f>'luna curenta'!E66+precedent!E66</f>
        <v>0</v>
      </c>
      <c r="F66" s="21">
        <f>'luna curenta'!F66+precedent!F66</f>
        <v>0</v>
      </c>
      <c r="G66" s="21">
        <f>'luna curenta'!G66+precedent!G66</f>
        <v>0</v>
      </c>
      <c r="H66" s="21">
        <f>'luna curenta'!H66+precedent!H66</f>
        <v>0</v>
      </c>
      <c r="I66" s="21">
        <f>'luna curenta'!I66+precedent!I66</f>
        <v>0</v>
      </c>
      <c r="J66" s="21">
        <f>'luna curenta'!J66+precedent!J66</f>
        <v>0</v>
      </c>
      <c r="K66" s="21">
        <f>'luna curenta'!K66+precedent!K66</f>
        <v>0</v>
      </c>
      <c r="L66" s="21">
        <f>'luna curenta'!L66+precedent!L66</f>
        <v>0</v>
      </c>
      <c r="M66" s="21">
        <f>'luna curenta'!M66+precedent!M66</f>
        <v>0</v>
      </c>
      <c r="N66" s="21">
        <f>'luna curenta'!N66+precedent!N66</f>
        <v>0</v>
      </c>
      <c r="O66" s="21">
        <f>'luna curenta'!O66+precedent!O66</f>
        <v>0</v>
      </c>
      <c r="P66" s="21">
        <f>'luna curenta'!P66+precedent!P66</f>
        <v>0</v>
      </c>
      <c r="Q66" s="21">
        <f>'luna curenta'!Q66+precedent!Q66</f>
        <v>0</v>
      </c>
      <c r="R66" s="21">
        <f>'luna curenta'!R66+precedent!R66</f>
        <v>0</v>
      </c>
      <c r="S66" s="21">
        <f>'luna curenta'!S66+precedent!S66</f>
        <v>0</v>
      </c>
      <c r="T66" s="21">
        <f>'luna curenta'!T66+precedent!T66</f>
        <v>0</v>
      </c>
      <c r="U66" s="21">
        <f>'luna curenta'!U66+precedent!U66</f>
        <v>0</v>
      </c>
      <c r="V66" s="21">
        <f>'luna curenta'!V66+precedent!V66</f>
        <v>0</v>
      </c>
      <c r="W66" s="21">
        <f>'luna curenta'!W66+precedent!W66</f>
        <v>0</v>
      </c>
      <c r="X66" s="21">
        <f>'luna curenta'!X66+precedent!X66</f>
        <v>0</v>
      </c>
      <c r="Y66" s="21">
        <f>'luna curenta'!Y66+precedent!Y66</f>
        <v>0</v>
      </c>
      <c r="Z66" s="69">
        <f>'luna curenta'!Z66+precedent!Z66</f>
        <v>0</v>
      </c>
      <c r="AA66" s="21">
        <f>'luna curenta'!AA66+precedent!AA66</f>
        <v>0</v>
      </c>
      <c r="AB66" s="21">
        <f>'luna curenta'!AB66+precedent!AB66</f>
        <v>0</v>
      </c>
      <c r="AC66" s="21">
        <f>'luna curenta'!AC66+precedent!AC66</f>
        <v>0</v>
      </c>
      <c r="AD66" s="21">
        <f>'luna curenta'!AD66+precedent!AD66</f>
        <v>0</v>
      </c>
      <c r="AE66" s="21">
        <f>'luna curenta'!AE66+precedent!AE66</f>
        <v>0</v>
      </c>
      <c r="AF66" s="21">
        <f>'luna curenta'!AF66+precedent!AF66</f>
        <v>0</v>
      </c>
      <c r="AG66" s="21">
        <f>'luna curenta'!AG66+precedent!AG66</f>
        <v>0</v>
      </c>
      <c r="AH66" s="21">
        <f>'luna curenta'!AH66+precedent!AH66</f>
        <v>0</v>
      </c>
      <c r="AI66" s="21">
        <f>'luna curenta'!AI66+precedent!AI66</f>
        <v>0</v>
      </c>
      <c r="AJ66" s="21">
        <f>'luna curenta'!AJ66+precedent!AJ66</f>
        <v>0</v>
      </c>
      <c r="AK66" s="21">
        <f>'luna curenta'!AK66+precedent!AK66</f>
        <v>0</v>
      </c>
      <c r="AL66" s="21">
        <f>'luna curenta'!AL66+precedent!AL66</f>
        <v>0</v>
      </c>
      <c r="AM66" s="21">
        <f>'luna curenta'!AM66+precedent!AM66</f>
        <v>0</v>
      </c>
      <c r="AN66" s="21">
        <f>'luna curenta'!AN66+precedent!AN66</f>
        <v>0</v>
      </c>
      <c r="AO66" s="21">
        <f>'luna curenta'!AO66+precedent!AO66</f>
        <v>0</v>
      </c>
      <c r="AP66" s="21">
        <f>'luna curenta'!AP66+precedent!AP66</f>
        <v>0</v>
      </c>
      <c r="AQ66" s="21">
        <f>'luna curenta'!AQ66+precedent!AQ66</f>
        <v>0</v>
      </c>
      <c r="AR66" s="21">
        <f>'luna curenta'!AR66+precedent!AR66</f>
        <v>0</v>
      </c>
      <c r="AS66" s="21">
        <f>'luna curenta'!AS66+precedent!AS66</f>
        <v>0</v>
      </c>
      <c r="AT66" s="113"/>
      <c r="AU66" s="16" t="str">
        <f t="shared" ref="AU66:BH66" si="43">IF(Y67+Y68+Y69=Y66," ","GRESEALA")</f>
        <v xml:space="preserve"> </v>
      </c>
      <c r="AV66" s="16" t="str">
        <f t="shared" si="43"/>
        <v xml:space="preserve"> </v>
      </c>
      <c r="AW66" s="16" t="str">
        <f t="shared" si="43"/>
        <v xml:space="preserve"> </v>
      </c>
      <c r="AX66" s="16" t="str">
        <f t="shared" si="43"/>
        <v xml:space="preserve"> </v>
      </c>
      <c r="AY66" s="16" t="str">
        <f t="shared" si="43"/>
        <v xml:space="preserve"> </v>
      </c>
      <c r="AZ66" s="16" t="str">
        <f t="shared" si="43"/>
        <v xml:space="preserve"> </v>
      </c>
      <c r="BA66" s="16" t="str">
        <f t="shared" si="43"/>
        <v xml:space="preserve"> </v>
      </c>
      <c r="BB66" s="16" t="str">
        <f t="shared" si="43"/>
        <v xml:space="preserve"> </v>
      </c>
      <c r="BC66" s="16" t="str">
        <f t="shared" si="43"/>
        <v xml:space="preserve"> </v>
      </c>
      <c r="BD66" s="16" t="str">
        <f t="shared" si="43"/>
        <v xml:space="preserve"> </v>
      </c>
      <c r="BE66" s="16" t="str">
        <f t="shared" si="43"/>
        <v xml:space="preserve"> </v>
      </c>
      <c r="BF66" s="16" t="str">
        <f t="shared" si="43"/>
        <v xml:space="preserve"> </v>
      </c>
      <c r="BG66" s="16" t="str">
        <f t="shared" si="43"/>
        <v xml:space="preserve"> </v>
      </c>
      <c r="BH66" s="16" t="str">
        <f t="shared" si="43"/>
        <v xml:space="preserve"> </v>
      </c>
      <c r="BI66" s="16" t="str">
        <f t="shared" ref="BI66:BJ66" si="44">IF(AR67+AR68+AR69=AR66," ","GRESEALA")</f>
        <v xml:space="preserve"> </v>
      </c>
      <c r="BJ66" s="16" t="str">
        <f t="shared" si="44"/>
        <v xml:space="preserve"> </v>
      </c>
      <c r="BK66" s="22" t="str">
        <f>IF(AA66+AC66+AE66+AF66+AG66+AH66+AI66+AJ66+AK66+AL66+AM66+AN66+AO66+AP66+AQ66+AR66+AS66&gt;=D66," ","GRESEALA")</f>
        <v xml:space="preserve"> </v>
      </c>
      <c r="BL66" s="73" t="str">
        <f>IF(X37+Y37+Z37=D37," ","GRESEALA")</f>
        <v xml:space="preserve"> </v>
      </c>
    </row>
    <row r="67" spans="2:66" x14ac:dyDescent="0.35">
      <c r="B67" s="34" t="s">
        <v>128</v>
      </c>
      <c r="C67" s="74" t="s">
        <v>197</v>
      </c>
      <c r="D67" s="54">
        <f>'luna curenta'!D67+precedent!D67</f>
        <v>0</v>
      </c>
      <c r="E67" s="32">
        <f>'luna curenta'!E67+precedent!E67</f>
        <v>0</v>
      </c>
      <c r="F67" s="32">
        <f>'luna curenta'!F67+precedent!F67</f>
        <v>0</v>
      </c>
      <c r="G67" s="32">
        <f>'luna curenta'!G67+precedent!G67</f>
        <v>0</v>
      </c>
      <c r="H67" s="32">
        <f>'luna curenta'!H67+precedent!H67</f>
        <v>0</v>
      </c>
      <c r="I67" s="32">
        <f>'luna curenta'!I67+precedent!I67</f>
        <v>0</v>
      </c>
      <c r="J67" s="32">
        <f>'luna curenta'!J67+precedent!J67</f>
        <v>0</v>
      </c>
      <c r="K67" s="32">
        <f>'luna curenta'!K67+precedent!K67</f>
        <v>0</v>
      </c>
      <c r="L67" s="32">
        <f>'luna curenta'!L67+precedent!L67</f>
        <v>0</v>
      </c>
      <c r="M67" s="32">
        <f>'luna curenta'!M67+precedent!M67</f>
        <v>0</v>
      </c>
      <c r="N67" s="32">
        <f>'luna curenta'!N67+precedent!N67</f>
        <v>0</v>
      </c>
      <c r="O67" s="32">
        <f>'luna curenta'!O67+precedent!O67</f>
        <v>0</v>
      </c>
      <c r="P67" s="32">
        <f>'luna curenta'!P67+precedent!P67</f>
        <v>0</v>
      </c>
      <c r="Q67" s="32">
        <f>'luna curenta'!Q67+precedent!Q67</f>
        <v>0</v>
      </c>
      <c r="R67" s="32">
        <f>'luna curenta'!R67+precedent!R67</f>
        <v>0</v>
      </c>
      <c r="S67" s="32">
        <f>'luna curenta'!S67+precedent!S67</f>
        <v>0</v>
      </c>
      <c r="T67" s="32">
        <f>'luna curenta'!T67+precedent!T67</f>
        <v>0</v>
      </c>
      <c r="U67" s="32">
        <f>'luna curenta'!U67+precedent!U67</f>
        <v>0</v>
      </c>
      <c r="V67" s="32">
        <f>'luna curenta'!V67+precedent!V67</f>
        <v>0</v>
      </c>
      <c r="W67" s="32">
        <f>'luna curenta'!W67+precedent!W67</f>
        <v>0</v>
      </c>
      <c r="X67" s="32">
        <f>'luna curenta'!X67+precedent!X67</f>
        <v>0</v>
      </c>
      <c r="Y67" s="32">
        <f>'luna curenta'!Y67+precedent!Y67</f>
        <v>0</v>
      </c>
      <c r="Z67" s="46">
        <f>'luna curenta'!Z67+precedent!Z67</f>
        <v>0</v>
      </c>
      <c r="AA67" s="32">
        <f>'luna curenta'!AA67+precedent!AA67</f>
        <v>0</v>
      </c>
      <c r="AB67" s="32">
        <f>'luna curenta'!AB67+precedent!AB67</f>
        <v>0</v>
      </c>
      <c r="AC67" s="32">
        <f>'luna curenta'!AC67+precedent!AC67</f>
        <v>0</v>
      </c>
      <c r="AD67" s="32">
        <f>'luna curenta'!AD67+precedent!AD67</f>
        <v>0</v>
      </c>
      <c r="AE67" s="32">
        <f>'luna curenta'!AE67+precedent!AE67</f>
        <v>0</v>
      </c>
      <c r="AF67" s="32">
        <f>'luna curenta'!AF67+precedent!AF67</f>
        <v>0</v>
      </c>
      <c r="AG67" s="32">
        <f>'luna curenta'!AG67+precedent!AG67</f>
        <v>0</v>
      </c>
      <c r="AH67" s="32">
        <f>'luna curenta'!AH67+precedent!AH67</f>
        <v>0</v>
      </c>
      <c r="AI67" s="32">
        <f>'luna curenta'!AI67+precedent!AI67</f>
        <v>0</v>
      </c>
      <c r="AJ67" s="32">
        <f>'luna curenta'!AJ67+precedent!AJ67</f>
        <v>0</v>
      </c>
      <c r="AK67" s="32">
        <f>'luna curenta'!AK67+precedent!AK67</f>
        <v>0</v>
      </c>
      <c r="AL67" s="32">
        <f>'luna curenta'!AL67+precedent!AL67</f>
        <v>0</v>
      </c>
      <c r="AM67" s="32">
        <f>'luna curenta'!AM67+precedent!AM67</f>
        <v>0</v>
      </c>
      <c r="AN67" s="32">
        <f>'luna curenta'!AN67+precedent!AN67</f>
        <v>0</v>
      </c>
      <c r="AO67" s="32">
        <f>'luna curenta'!AO67+precedent!AO67</f>
        <v>0</v>
      </c>
      <c r="AP67" s="32">
        <f>'luna curenta'!AP67+precedent!AP67</f>
        <v>0</v>
      </c>
      <c r="AQ67" s="32">
        <f>'luna curenta'!AQ67+precedent!AQ67</f>
        <v>0</v>
      </c>
      <c r="AR67" s="32">
        <f>'luna curenta'!AR67+precedent!AR67</f>
        <v>0</v>
      </c>
      <c r="AS67" s="32">
        <f>'luna curenta'!AS67+precedent!AS67</f>
        <v>0</v>
      </c>
      <c r="AT67" s="36"/>
      <c r="AU67" s="16" t="str">
        <f>IF(E21+F21=D21," ","GRESEALA")</f>
        <v xml:space="preserve"> </v>
      </c>
      <c r="AV67" s="22" t="str">
        <f>IF(G21+K21+I21+L21+M21=D21," ","GRESEALA")</f>
        <v xml:space="preserve"> </v>
      </c>
      <c r="AW67" s="16" t="str">
        <f>IF(O21+P21=D21," ","GRESEALA")</f>
        <v xml:space="preserve"> </v>
      </c>
      <c r="AX67" s="16" t="str">
        <f>IF(Q21+S21+T21+U21+V21+W21=D21," ","GRESEALA")</f>
        <v xml:space="preserve"> </v>
      </c>
      <c r="AY67" s="16" t="str">
        <f>IF(X21+Y21+Z21=D21," ","GRESEALA")</f>
        <v xml:space="preserve"> </v>
      </c>
      <c r="AZ67" s="22" t="str">
        <f>IF(AA21+AC21+AE21+AF21+AG21+AH21+AI21+AJ21+AK21+AL21+AM21+AN21+AO21+AP21+AQ21+AR21+AS21&gt;=D21," ","GRESEALA")</f>
        <v xml:space="preserve"> </v>
      </c>
      <c r="BA67" s="73" t="str">
        <f>IF(E19+F19=D19," ","GRESEALA")</f>
        <v xml:space="preserve"> </v>
      </c>
      <c r="BB67" s="22" t="str">
        <f>IF(G19+K19+I19+L19+M19=D19," ","GRESEALA")</f>
        <v xml:space="preserve"> </v>
      </c>
      <c r="BC67" s="73" t="str">
        <f>IF(O19+P19=D19," ","GRESEALA")</f>
        <v xml:space="preserve"> </v>
      </c>
      <c r="BD67" s="73" t="str">
        <f>IF(Q19+S19+T19+U19+V19+W19=D19," ","GRESEALA")</f>
        <v xml:space="preserve"> </v>
      </c>
      <c r="BE67" s="73" t="str">
        <f>IF(X19+Y19+Z19=D19," ","GRESEALA")</f>
        <v xml:space="preserve"> </v>
      </c>
      <c r="BF67" s="73" t="str">
        <f>IF(E20+F20=D20," ","GRESEALA")</f>
        <v xml:space="preserve"> </v>
      </c>
      <c r="BG67" s="22" t="str">
        <f>IF(G20+K20+I20+L20+M20=D20," ","GRESEALA")</f>
        <v xml:space="preserve"> </v>
      </c>
      <c r="BH67" s="73" t="str">
        <f>IF(O20+P20=D20," ","GRESEALA")</f>
        <v xml:space="preserve"> </v>
      </c>
      <c r="BI67" s="73" t="str">
        <f>IF(Q20+S20+T20+U20+V20+W20=D20," ","GRESEALA")</f>
        <v xml:space="preserve"> </v>
      </c>
      <c r="BJ67" s="73" t="str">
        <f>IF(X20+Y20+Z20=D20," ","GRESEALA")</f>
        <v xml:space="preserve"> </v>
      </c>
      <c r="BK67" s="73" t="str">
        <f>IF(E21+F21=D21," ","GRESEALA")</f>
        <v xml:space="preserve"> </v>
      </c>
      <c r="BL67" s="73" t="str">
        <f>IF(E37+F37=D37," ","GRESEALA")</f>
        <v xml:space="preserve"> </v>
      </c>
      <c r="BM67" s="22" t="str">
        <f>IF(G37+K37+I37+L37+M37=D37," ","GRESEALA")</f>
        <v xml:space="preserve"> </v>
      </c>
      <c r="BN67" s="73" t="str">
        <f>IF(O37+P37=D37," ","GRESEALA")</f>
        <v xml:space="preserve"> </v>
      </c>
    </row>
    <row r="68" spans="2:66" x14ac:dyDescent="0.35">
      <c r="B68" s="34" t="s">
        <v>129</v>
      </c>
      <c r="C68" s="74"/>
      <c r="D68" s="54">
        <f>'luna curenta'!D68+precedent!D68</f>
        <v>0</v>
      </c>
      <c r="E68" s="32">
        <f>'luna curenta'!E68+precedent!E68</f>
        <v>0</v>
      </c>
      <c r="F68" s="32">
        <f>'luna curenta'!F68+precedent!F68</f>
        <v>0</v>
      </c>
      <c r="G68" s="32">
        <f>'luna curenta'!G68+precedent!G68</f>
        <v>0</v>
      </c>
      <c r="H68" s="32">
        <f>'luna curenta'!H68+precedent!H68</f>
        <v>0</v>
      </c>
      <c r="I68" s="32">
        <f>'luna curenta'!I68+precedent!I68</f>
        <v>0</v>
      </c>
      <c r="J68" s="32">
        <f>'luna curenta'!J68+precedent!J68</f>
        <v>0</v>
      </c>
      <c r="K68" s="32">
        <f>'luna curenta'!K68+precedent!K68</f>
        <v>0</v>
      </c>
      <c r="L68" s="32">
        <f>'luna curenta'!L68+precedent!L68</f>
        <v>0</v>
      </c>
      <c r="M68" s="32">
        <f>'luna curenta'!M68+precedent!M68</f>
        <v>0</v>
      </c>
      <c r="N68" s="32">
        <f>'luna curenta'!N68+precedent!N68</f>
        <v>0</v>
      </c>
      <c r="O68" s="32">
        <f>'luna curenta'!O68+precedent!O68</f>
        <v>0</v>
      </c>
      <c r="P68" s="32">
        <f>'luna curenta'!P68+precedent!P68</f>
        <v>0</v>
      </c>
      <c r="Q68" s="32">
        <f>'luna curenta'!Q68+precedent!Q68</f>
        <v>0</v>
      </c>
      <c r="R68" s="32">
        <f>'luna curenta'!R68+precedent!R68</f>
        <v>0</v>
      </c>
      <c r="S68" s="32">
        <f>'luna curenta'!S68+precedent!S68</f>
        <v>0</v>
      </c>
      <c r="T68" s="32">
        <f>'luna curenta'!T68+precedent!T68</f>
        <v>0</v>
      </c>
      <c r="U68" s="32">
        <f>'luna curenta'!U68+precedent!U68</f>
        <v>0</v>
      </c>
      <c r="V68" s="32">
        <f>'luna curenta'!V68+precedent!V68</f>
        <v>0</v>
      </c>
      <c r="W68" s="32">
        <f>'luna curenta'!W68+precedent!W68</f>
        <v>0</v>
      </c>
      <c r="X68" s="32">
        <f>'luna curenta'!X68+precedent!X68</f>
        <v>0</v>
      </c>
      <c r="Y68" s="32">
        <f>'luna curenta'!Y68+precedent!Y68</f>
        <v>0</v>
      </c>
      <c r="Z68" s="46">
        <f>'luna curenta'!Z68+precedent!Z68</f>
        <v>0</v>
      </c>
      <c r="AA68" s="32">
        <f>'luna curenta'!AA68+precedent!AA68</f>
        <v>0</v>
      </c>
      <c r="AB68" s="32">
        <f>'luna curenta'!AB68+precedent!AB68</f>
        <v>0</v>
      </c>
      <c r="AC68" s="32">
        <f>'luna curenta'!AC68+precedent!AC68</f>
        <v>0</v>
      </c>
      <c r="AD68" s="32">
        <f>'luna curenta'!AD68+precedent!AD68</f>
        <v>0</v>
      </c>
      <c r="AE68" s="32">
        <f>'luna curenta'!AE68+precedent!AE68</f>
        <v>0</v>
      </c>
      <c r="AF68" s="32">
        <f>'luna curenta'!AF68+precedent!AF68</f>
        <v>0</v>
      </c>
      <c r="AG68" s="32">
        <f>'luna curenta'!AG68+precedent!AG68</f>
        <v>0</v>
      </c>
      <c r="AH68" s="32">
        <f>'luna curenta'!AH68+precedent!AH68</f>
        <v>0</v>
      </c>
      <c r="AI68" s="32">
        <f>'luna curenta'!AI68+precedent!AI68</f>
        <v>0</v>
      </c>
      <c r="AJ68" s="32">
        <f>'luna curenta'!AJ68+precedent!AJ68</f>
        <v>0</v>
      </c>
      <c r="AK68" s="32">
        <f>'luna curenta'!AK68+precedent!AK68</f>
        <v>0</v>
      </c>
      <c r="AL68" s="32">
        <f>'luna curenta'!AL68+precedent!AL68</f>
        <v>0</v>
      </c>
      <c r="AM68" s="32">
        <f>'luna curenta'!AM68+precedent!AM68</f>
        <v>0</v>
      </c>
      <c r="AN68" s="32">
        <f>'luna curenta'!AN68+precedent!AN68</f>
        <v>0</v>
      </c>
      <c r="AO68" s="32">
        <f>'luna curenta'!AO68+precedent!AO68</f>
        <v>0</v>
      </c>
      <c r="AP68" s="32">
        <f>'luna curenta'!AP68+precedent!AP68</f>
        <v>0</v>
      </c>
      <c r="AQ68" s="32">
        <f>'luna curenta'!AQ68+precedent!AQ68</f>
        <v>0</v>
      </c>
      <c r="AR68" s="32">
        <f>'luna curenta'!AR68+precedent!AR68</f>
        <v>0</v>
      </c>
      <c r="AS68" s="32">
        <f>'luna curenta'!AS68+precedent!AS68</f>
        <v>0</v>
      </c>
      <c r="AT68" s="36"/>
      <c r="AU68" s="73" t="str">
        <f>IF(G21+I21+K21+L21+M21=D21," ","GRESEALA")</f>
        <v xml:space="preserve"> </v>
      </c>
      <c r="AV68" s="73" t="str">
        <f>IF(O21+P21=D21," ","GRESEALA")</f>
        <v xml:space="preserve"> </v>
      </c>
      <c r="AW68" s="73" t="str">
        <f>IF(Q21+S21+T21+U21+V21+W21=D21," ","GRESEALA")</f>
        <v xml:space="preserve"> </v>
      </c>
      <c r="AX68" s="73" t="str">
        <f>IF(X21+Y21+Z21=D21," ","GRESEALA")</f>
        <v xml:space="preserve"> </v>
      </c>
      <c r="AY68" s="73" t="str">
        <f>IF(E22+F22=D22," ","GRESEALA")</f>
        <v xml:space="preserve"> </v>
      </c>
      <c r="AZ68" s="22" t="str">
        <f>IF(G22+K22+I22+L22+M22=D22," ","GRESEALA")</f>
        <v xml:space="preserve"> </v>
      </c>
      <c r="BA68" s="73" t="str">
        <f>IF(O22+P22=D22," ","GRESEALA")</f>
        <v xml:space="preserve"> </v>
      </c>
      <c r="BB68" s="73" t="str">
        <f>IF(Q22+S22+T22+U22+V22+W22=D22," ","GRESEALA")</f>
        <v xml:space="preserve"> </v>
      </c>
      <c r="BC68" s="73" t="str">
        <f>IF(X22+Y22+Z22=D22," ","GRESEALA")</f>
        <v xml:space="preserve"> </v>
      </c>
      <c r="BD68" s="73" t="str">
        <f>IF(E23+F23=D23," ","GRESEALA")</f>
        <v xml:space="preserve"> </v>
      </c>
      <c r="BE68" s="22" t="str">
        <f>IF(G23+K23+I23+L23+M23=D23," ","GRESEALA")</f>
        <v xml:space="preserve"> </v>
      </c>
      <c r="BF68" s="73" t="str">
        <f>IF(O23+P23=D23," ","GRESEALA")</f>
        <v xml:space="preserve"> </v>
      </c>
      <c r="BG68" s="73" t="str">
        <f>IF(Q23+S23+T23+U23+V23+W23=D23," ","GRESEALA")</f>
        <v xml:space="preserve"> </v>
      </c>
      <c r="BH68" s="73" t="str">
        <f>IF(X23+Y23+Z23=D23," ","GRESEALA")</f>
        <v xml:space="preserve"> </v>
      </c>
      <c r="BI68" s="75" t="str">
        <f>IF(E24+F24=D24," ","GRESEALA")</f>
        <v xml:space="preserve"> </v>
      </c>
      <c r="BJ68" s="76" t="str">
        <f>IF(G24+K24+I24+L24+M24=D24," ","GRESEALA")</f>
        <v xml:space="preserve"> </v>
      </c>
      <c r="BK68" s="75" t="str">
        <f>IF(O24+P24=D24," ","GRESEALA")</f>
        <v xml:space="preserve"> </v>
      </c>
      <c r="BL68" s="77" t="str">
        <f>IF(Q24+S24+T24+U24+V24+W24=D24," ","GRESEALA")</f>
        <v xml:space="preserve"> </v>
      </c>
      <c r="BM68" s="78" t="str">
        <f>IF(X24+Y24+Z24=D24," ","GRESEALA")</f>
        <v xml:space="preserve"> </v>
      </c>
      <c r="BN68" s="73" t="str">
        <f>IF(Q37+S37+T37+U37+V37+W37=D37," ","GRESEALA")</f>
        <v xml:space="preserve"> </v>
      </c>
    </row>
    <row r="69" spans="2:66" x14ac:dyDescent="0.35">
      <c r="B69" s="34" t="s">
        <v>130</v>
      </c>
      <c r="C69" s="74"/>
      <c r="D69" s="54">
        <f>'luna curenta'!D69+precedent!D69</f>
        <v>0</v>
      </c>
      <c r="E69" s="32">
        <f>'luna curenta'!E69+precedent!E69</f>
        <v>0</v>
      </c>
      <c r="F69" s="32">
        <f>'luna curenta'!F69+precedent!F69</f>
        <v>0</v>
      </c>
      <c r="G69" s="32">
        <f>'luna curenta'!G69+precedent!G69</f>
        <v>0</v>
      </c>
      <c r="H69" s="32">
        <f>'luna curenta'!H69+precedent!H69</f>
        <v>0</v>
      </c>
      <c r="I69" s="32">
        <f>'luna curenta'!I69+precedent!I69</f>
        <v>0</v>
      </c>
      <c r="J69" s="32">
        <f>'luna curenta'!J69+precedent!J69</f>
        <v>0</v>
      </c>
      <c r="K69" s="32">
        <f>'luna curenta'!K69+precedent!K69</f>
        <v>0</v>
      </c>
      <c r="L69" s="32">
        <f>'luna curenta'!L69+precedent!L69</f>
        <v>0</v>
      </c>
      <c r="M69" s="32">
        <f>'luna curenta'!M69+precedent!M69</f>
        <v>0</v>
      </c>
      <c r="N69" s="32">
        <f>'luna curenta'!N69+precedent!N69</f>
        <v>0</v>
      </c>
      <c r="O69" s="32">
        <f>'luna curenta'!O69+precedent!O69</f>
        <v>0</v>
      </c>
      <c r="P69" s="32">
        <f>'luna curenta'!P69+precedent!P69</f>
        <v>0</v>
      </c>
      <c r="Q69" s="32">
        <f>'luna curenta'!Q69+precedent!Q69</f>
        <v>0</v>
      </c>
      <c r="R69" s="32">
        <f>'luna curenta'!R69+precedent!R69</f>
        <v>0</v>
      </c>
      <c r="S69" s="32">
        <f>'luna curenta'!S69+precedent!S69</f>
        <v>0</v>
      </c>
      <c r="T69" s="32">
        <f>'luna curenta'!T69+precedent!T69</f>
        <v>0</v>
      </c>
      <c r="U69" s="32">
        <f>'luna curenta'!U69+precedent!U69</f>
        <v>0</v>
      </c>
      <c r="V69" s="32">
        <f>'luna curenta'!V69+precedent!V69</f>
        <v>0</v>
      </c>
      <c r="W69" s="32">
        <f>'luna curenta'!W69+precedent!W69</f>
        <v>0</v>
      </c>
      <c r="X69" s="32">
        <f>'luna curenta'!X69+precedent!X69</f>
        <v>0</v>
      </c>
      <c r="Y69" s="32">
        <f>'luna curenta'!Y69+precedent!Y69</f>
        <v>0</v>
      </c>
      <c r="Z69" s="46">
        <f>'luna curenta'!Z69+precedent!Z69</f>
        <v>0</v>
      </c>
      <c r="AA69" s="32">
        <f>'luna curenta'!AA69+precedent!AA69</f>
        <v>0</v>
      </c>
      <c r="AB69" s="32">
        <f>'luna curenta'!AB69+precedent!AB69</f>
        <v>0</v>
      </c>
      <c r="AC69" s="32">
        <f>'luna curenta'!AC69+precedent!AC69</f>
        <v>0</v>
      </c>
      <c r="AD69" s="32">
        <f>'luna curenta'!AD69+precedent!AD69</f>
        <v>0</v>
      </c>
      <c r="AE69" s="32">
        <f>'luna curenta'!AE69+precedent!AE69</f>
        <v>0</v>
      </c>
      <c r="AF69" s="32">
        <f>'luna curenta'!AF69+precedent!AF69</f>
        <v>0</v>
      </c>
      <c r="AG69" s="32">
        <f>'luna curenta'!AG69+precedent!AG69</f>
        <v>0</v>
      </c>
      <c r="AH69" s="32">
        <f>'luna curenta'!AH69+precedent!AH69</f>
        <v>0</v>
      </c>
      <c r="AI69" s="32">
        <f>'luna curenta'!AI69+precedent!AI69</f>
        <v>0</v>
      </c>
      <c r="AJ69" s="32">
        <f>'luna curenta'!AJ69+precedent!AJ69</f>
        <v>0</v>
      </c>
      <c r="AK69" s="32">
        <f>'luna curenta'!AK69+precedent!AK69</f>
        <v>0</v>
      </c>
      <c r="AL69" s="32">
        <f>'luna curenta'!AL69+precedent!AL69</f>
        <v>0</v>
      </c>
      <c r="AM69" s="32">
        <f>'luna curenta'!AM69+precedent!AM69</f>
        <v>0</v>
      </c>
      <c r="AN69" s="32">
        <f>'luna curenta'!AN69+precedent!AN69</f>
        <v>0</v>
      </c>
      <c r="AO69" s="32">
        <f>'luna curenta'!AO69+precedent!AO69</f>
        <v>0</v>
      </c>
      <c r="AP69" s="32">
        <f>'luna curenta'!AP69+precedent!AP69</f>
        <v>0</v>
      </c>
      <c r="AQ69" s="32">
        <f>'luna curenta'!AQ69+precedent!AQ69</f>
        <v>0</v>
      </c>
      <c r="AR69" s="32">
        <f>'luna curenta'!AR69+precedent!AR69</f>
        <v>0</v>
      </c>
      <c r="AS69" s="32">
        <f>'luna curenta'!AS69+precedent!AS69</f>
        <v>0</v>
      </c>
      <c r="AT69" s="36"/>
      <c r="AU69" s="73" t="str">
        <f>IF(E25+F25=D25," ","GRESEALA")</f>
        <v xml:space="preserve"> </v>
      </c>
      <c r="AV69" s="22" t="str">
        <f>IF(G25+K25+I25+L25+M25=D25," ","GRESEALA")</f>
        <v xml:space="preserve"> </v>
      </c>
      <c r="AW69" s="73" t="str">
        <f>IF(O25+P25=D25," ","GRESEALA")</f>
        <v xml:space="preserve"> </v>
      </c>
      <c r="AX69" s="73" t="str">
        <f>IF(Q25+S25+T25+U25+V25+W25=D25," ","GRESEALA")</f>
        <v xml:space="preserve"> </v>
      </c>
      <c r="AY69" s="73" t="str">
        <f>IF(X25+Y25+Z25=D25," ","GRESEALA")</f>
        <v xml:space="preserve"> </v>
      </c>
      <c r="AZ69" s="73" t="str">
        <f>IF(E26+F26=D26," ","GRESEALA")</f>
        <v xml:space="preserve"> </v>
      </c>
      <c r="BA69" s="22" t="str">
        <f>IF(G26+K26+I26+L26+M26=D26," ","GRESEALA")</f>
        <v xml:space="preserve"> </v>
      </c>
      <c r="BB69" s="73" t="str">
        <f>IF(O26+P26=D26," ","GRESEALA")</f>
        <v xml:space="preserve"> </v>
      </c>
      <c r="BC69" s="73" t="str">
        <f>IF(Q26+S26+T26+U26+V26+W26=D26," ","GRESEALA")</f>
        <v xml:space="preserve"> </v>
      </c>
      <c r="BD69" s="73" t="str">
        <f>IF(X26+Y26+Z26=D26," ","GRESEALA")</f>
        <v xml:space="preserve"> </v>
      </c>
      <c r="BE69" s="73" t="str">
        <f>IF(E27+F27=D27," ","GRESEALA")</f>
        <v xml:space="preserve"> </v>
      </c>
      <c r="BF69" s="22" t="str">
        <f>IF(G27+K27+I27+L27+M27=D27," ","GRESEALA")</f>
        <v xml:space="preserve"> </v>
      </c>
      <c r="BG69" s="73" t="str">
        <f>IF(O27+P27=D27," ","GRESEALA")</f>
        <v xml:space="preserve"> </v>
      </c>
      <c r="BH69" s="73" t="str">
        <f>IF(Q27+S27+T27+U27+V27+W27=D27," ","GRESEALA")</f>
        <v xml:space="preserve"> </v>
      </c>
      <c r="BI69" s="73" t="str">
        <f>IF(X27+Y27+Z27=D27," ","GRESEALA")</f>
        <v xml:space="preserve"> </v>
      </c>
      <c r="BJ69" s="73" t="str">
        <f>IF(E28+F28=D28," ","GRESEALA")</f>
        <v xml:space="preserve"> </v>
      </c>
      <c r="BK69" s="22" t="str">
        <f>IF(G28+K28+I28+L28+M28=D28," ","GRESEALA")</f>
        <v xml:space="preserve"> </v>
      </c>
      <c r="BL69" s="73" t="str">
        <f>IF(O28+P28=D28," ","GRESEALA")</f>
        <v xml:space="preserve"> </v>
      </c>
      <c r="BM69" s="73" t="str">
        <f>IF(Q28+S28+T28+U28+V28+W28=D28," ","GRESEALA")</f>
        <v xml:space="preserve"> </v>
      </c>
      <c r="BN69" s="73" t="str">
        <f>IF(X28+Y28+Z28=D28," ","GRESEALA")</f>
        <v xml:space="preserve"> </v>
      </c>
    </row>
    <row r="70" spans="2:66" ht="36" x14ac:dyDescent="0.35">
      <c r="B70" s="19" t="s">
        <v>131</v>
      </c>
      <c r="C70" s="20" t="s">
        <v>132</v>
      </c>
      <c r="D70" s="28">
        <f>'luna curenta'!D70+precedent!D70</f>
        <v>1760</v>
      </c>
      <c r="E70" s="28">
        <f>'luna curenta'!E70+precedent!E70</f>
        <v>655</v>
      </c>
      <c r="F70" s="28">
        <f>'luna curenta'!F70+precedent!F70</f>
        <v>1105</v>
      </c>
      <c r="G70" s="28">
        <f>'luna curenta'!G70+precedent!G70</f>
        <v>332</v>
      </c>
      <c r="H70" s="28">
        <f>'luna curenta'!H70+precedent!H70</f>
        <v>253</v>
      </c>
      <c r="I70" s="28">
        <f>'luna curenta'!I70+precedent!I70</f>
        <v>105</v>
      </c>
      <c r="J70" s="28">
        <f>'luna curenta'!J70+precedent!J70</f>
        <v>48</v>
      </c>
      <c r="K70" s="28">
        <f>'luna curenta'!K70+precedent!K70</f>
        <v>112</v>
      </c>
      <c r="L70" s="28">
        <f>'luna curenta'!L70+precedent!L70</f>
        <v>246</v>
      </c>
      <c r="M70" s="28">
        <f>'luna curenta'!M70+precedent!M70</f>
        <v>965</v>
      </c>
      <c r="N70" s="28">
        <f>'luna curenta'!N70+precedent!N70</f>
        <v>342</v>
      </c>
      <c r="O70" s="28">
        <f>'luna curenta'!O70+precedent!O70</f>
        <v>836</v>
      </c>
      <c r="P70" s="28">
        <f>'luna curenta'!P70+precedent!P70</f>
        <v>924</v>
      </c>
      <c r="Q70" s="28">
        <f>'luna curenta'!Q70+precedent!Q70</f>
        <v>146</v>
      </c>
      <c r="R70" s="28">
        <f>'luna curenta'!R70+precedent!R70</f>
        <v>11</v>
      </c>
      <c r="S70" s="28">
        <f>'luna curenta'!S70+precedent!S70</f>
        <v>582</v>
      </c>
      <c r="T70" s="28">
        <f>'luna curenta'!T70+precedent!T70</f>
        <v>498</v>
      </c>
      <c r="U70" s="28">
        <f>'luna curenta'!U70+precedent!U70</f>
        <v>374</v>
      </c>
      <c r="V70" s="28">
        <f>'luna curenta'!V70+precedent!V70</f>
        <v>56</v>
      </c>
      <c r="W70" s="28">
        <f>'luna curenta'!W70+precedent!W70</f>
        <v>104</v>
      </c>
      <c r="X70" s="28">
        <f>'luna curenta'!X70+precedent!X70</f>
        <v>1425</v>
      </c>
      <c r="Y70" s="28">
        <f>'luna curenta'!Y70+precedent!Y70</f>
        <v>335</v>
      </c>
      <c r="Z70" s="28">
        <f>'luna curenta'!Z70+precedent!Z70</f>
        <v>0</v>
      </c>
      <c r="AA70" s="28">
        <f>'luna curenta'!AA70+precedent!AA70</f>
        <v>27</v>
      </c>
      <c r="AB70" s="28">
        <f>'luna curenta'!AB70+precedent!AB70</f>
        <v>0</v>
      </c>
      <c r="AC70" s="28">
        <f>'luna curenta'!AC70+precedent!AC70</f>
        <v>79</v>
      </c>
      <c r="AD70" s="28">
        <f>'luna curenta'!AD70+precedent!AD70</f>
        <v>0</v>
      </c>
      <c r="AE70" s="28">
        <f>'luna curenta'!AE70+precedent!AE70</f>
        <v>3</v>
      </c>
      <c r="AF70" s="28">
        <f>'luna curenta'!AF70+precedent!AF70</f>
        <v>21</v>
      </c>
      <c r="AG70" s="28">
        <f>'luna curenta'!AG70+precedent!AG70</f>
        <v>0</v>
      </c>
      <c r="AH70" s="28">
        <f>'luna curenta'!AH70+precedent!AH70</f>
        <v>0</v>
      </c>
      <c r="AI70" s="28">
        <f>'luna curenta'!AI70+precedent!AI70</f>
        <v>0</v>
      </c>
      <c r="AJ70" s="28">
        <f>'luna curenta'!AJ70+precedent!AJ70</f>
        <v>0</v>
      </c>
      <c r="AK70" s="28">
        <f>'luna curenta'!AK70+precedent!AK70</f>
        <v>0</v>
      </c>
      <c r="AL70" s="28">
        <f>'luna curenta'!AL70+precedent!AL70</f>
        <v>0</v>
      </c>
      <c r="AM70" s="28">
        <f>'luna curenta'!AM70+precedent!AM70</f>
        <v>0</v>
      </c>
      <c r="AN70" s="28">
        <f>'luna curenta'!AN70+precedent!AN70</f>
        <v>0</v>
      </c>
      <c r="AO70" s="28">
        <f>'luna curenta'!AO70+precedent!AO70</f>
        <v>0</v>
      </c>
      <c r="AP70" s="28">
        <f>'luna curenta'!AP70+precedent!AP70</f>
        <v>0</v>
      </c>
      <c r="AQ70" s="28">
        <f>'luna curenta'!AQ70+precedent!AQ70</f>
        <v>0</v>
      </c>
      <c r="AR70" s="28">
        <f>'luna curenta'!AR70+precedent!AR70</f>
        <v>0</v>
      </c>
      <c r="AS70" s="28">
        <f>'luna curenta'!AS70+precedent!AS70</f>
        <v>1630</v>
      </c>
      <c r="AT70" s="66"/>
      <c r="AU70" s="73" t="str">
        <f>IF(E29+F29=D29," ","GRESEALA")</f>
        <v xml:space="preserve"> </v>
      </c>
      <c r="AV70" s="22" t="str">
        <f>IF(G29+K29+I29+L29+M29=D29," ","GRESEALA")</f>
        <v xml:space="preserve"> </v>
      </c>
      <c r="AW70" s="73" t="str">
        <f>IF(O29+P29=D29," ","GRESEALA")</f>
        <v xml:space="preserve"> </v>
      </c>
      <c r="AX70" s="73" t="str">
        <f>IF(Q29+S29+T29+U29+V29+W29=D29," ","GRESEALA")</f>
        <v xml:space="preserve"> </v>
      </c>
      <c r="AY70" s="73" t="str">
        <f>IF(X29+Y29+Z29=D29," ","GRESEALA")</f>
        <v xml:space="preserve"> </v>
      </c>
      <c r="AZ70" s="73" t="str">
        <f>IF(E30+F30=D30," ","GRESEALA")</f>
        <v xml:space="preserve"> </v>
      </c>
      <c r="BA70" s="22" t="str">
        <f>IF(G30+K30+I30+L30++M30=D30," ","GRESEALA")</f>
        <v xml:space="preserve"> </v>
      </c>
      <c r="BB70" s="73" t="str">
        <f>IF(O30+P30=D30," ","GRESEALA")</f>
        <v xml:space="preserve"> </v>
      </c>
      <c r="BC70" s="73" t="str">
        <f>IF(Q30+S30+T30+U30+V30+W30=D30," ","GRESEALA")</f>
        <v xml:space="preserve"> </v>
      </c>
      <c r="BD70" s="73" t="str">
        <f>IF(X30+Y30+Z30=D30," ","GRESEALA")</f>
        <v xml:space="preserve"> </v>
      </c>
      <c r="BE70" s="73" t="str">
        <f>IF(E31+F31=D31," ","GRESEALA")</f>
        <v xml:space="preserve"> </v>
      </c>
      <c r="BF70" s="22" t="str">
        <f>IF(G31+K31+I31+L31+M31=D31," ","GRESEALA")</f>
        <v xml:space="preserve"> </v>
      </c>
      <c r="BG70" s="73" t="str">
        <f>IF(O31+P31=D31," ","GRESEALA")</f>
        <v xml:space="preserve"> </v>
      </c>
      <c r="BH70" s="73" t="str">
        <f>IF(Q31+S31+T31+U31+V31+W31=D31," ","GRESEALA")</f>
        <v xml:space="preserve"> </v>
      </c>
      <c r="BI70" s="73" t="str">
        <f>IF(X31+Y31+Z31=D31," ","GRESEALA")</f>
        <v xml:space="preserve"> </v>
      </c>
      <c r="BJ70" s="73" t="str">
        <f>IF(E32+F32=D32," ","GRESEALA")</f>
        <v xml:space="preserve"> </v>
      </c>
      <c r="BK70" s="22" t="str">
        <f>IF(G32+K32+I32+L32+M32=D32," ","GRESEALA")</f>
        <v xml:space="preserve"> </v>
      </c>
      <c r="BL70" s="73" t="str">
        <f>IF(O32+P32=D32," ","GRESEALA")</f>
        <v xml:space="preserve"> </v>
      </c>
      <c r="BM70" s="73" t="str">
        <f>IF(Q32+S32+T32+U32+V32+W32=D32," ","GRESEALA")</f>
        <v xml:space="preserve"> </v>
      </c>
      <c r="BN70" s="73" t="str">
        <f>IF(X32+Y32+Z32=D32," ","GRESEALA")</f>
        <v xml:space="preserve"> </v>
      </c>
    </row>
    <row r="71" spans="2:66" x14ac:dyDescent="0.35">
      <c r="B71" s="79"/>
      <c r="C71" s="80" t="s">
        <v>133</v>
      </c>
      <c r="D71" s="81" t="e">
        <f>'luna curenta'!D71+precedent!D71</f>
        <v>#VALUE!</v>
      </c>
      <c r="E71" s="82" t="e">
        <f>'luna curenta'!E71+precedent!E71</f>
        <v>#VALUE!</v>
      </c>
      <c r="F71" s="82" t="e">
        <f>'luna curenta'!F71+precedent!F71</f>
        <v>#VALUE!</v>
      </c>
      <c r="G71" s="82" t="e">
        <f>'luna curenta'!G71+precedent!G71</f>
        <v>#VALUE!</v>
      </c>
      <c r="H71" s="82" t="e">
        <f>'luna curenta'!H71+precedent!H71</f>
        <v>#VALUE!</v>
      </c>
      <c r="I71" s="82" t="e">
        <f>'luna curenta'!I71+precedent!I71</f>
        <v>#VALUE!</v>
      </c>
      <c r="J71" s="82" t="e">
        <f>'luna curenta'!J71+precedent!J71</f>
        <v>#VALUE!</v>
      </c>
      <c r="K71" s="82" t="e">
        <f>'luna curenta'!K71+precedent!K71</f>
        <v>#VALUE!</v>
      </c>
      <c r="L71" s="82" t="e">
        <f>'luna curenta'!L71+precedent!L71</f>
        <v>#VALUE!</v>
      </c>
      <c r="M71" s="82" t="e">
        <f>'luna curenta'!M71+precedent!M71</f>
        <v>#VALUE!</v>
      </c>
      <c r="N71" s="82" t="e">
        <f>'luna curenta'!N71+precedent!N71</f>
        <v>#VALUE!</v>
      </c>
      <c r="O71" s="82" t="e">
        <f>'luna curenta'!O71+precedent!O71</f>
        <v>#VALUE!</v>
      </c>
      <c r="P71" s="82" t="e">
        <f>'luna curenta'!P71+precedent!P71</f>
        <v>#VALUE!</v>
      </c>
      <c r="Q71" s="82" t="e">
        <f>'luna curenta'!Q71+precedent!Q71</f>
        <v>#VALUE!</v>
      </c>
      <c r="R71" s="82" t="e">
        <f>'luna curenta'!R71+precedent!R71</f>
        <v>#VALUE!</v>
      </c>
      <c r="S71" s="82" t="e">
        <f>'luna curenta'!S71+precedent!S71</f>
        <v>#VALUE!</v>
      </c>
      <c r="T71" s="82" t="e">
        <f>'luna curenta'!T71+precedent!T71</f>
        <v>#VALUE!</v>
      </c>
      <c r="U71" s="82" t="e">
        <f>'luna curenta'!U71+precedent!U71</f>
        <v>#VALUE!</v>
      </c>
      <c r="V71" s="82" t="e">
        <f>'luna curenta'!V71+precedent!V71</f>
        <v>#VALUE!</v>
      </c>
      <c r="W71" s="82" t="e">
        <f>'luna curenta'!W71+precedent!W71</f>
        <v>#VALUE!</v>
      </c>
      <c r="X71" s="82" t="e">
        <f>'luna curenta'!X71+precedent!X71</f>
        <v>#VALUE!</v>
      </c>
      <c r="Y71" s="82" t="e">
        <f>'luna curenta'!Y71+precedent!Y71</f>
        <v>#VALUE!</v>
      </c>
      <c r="Z71" s="82" t="e">
        <f>'luna curenta'!Z71+precedent!Z71</f>
        <v>#VALUE!</v>
      </c>
      <c r="AA71" s="82" t="e">
        <f>'luna curenta'!AA71+precedent!AA71</f>
        <v>#VALUE!</v>
      </c>
      <c r="AB71" s="82" t="e">
        <f>'luna curenta'!AB71+precedent!AB71</f>
        <v>#VALUE!</v>
      </c>
      <c r="AC71" s="82" t="e">
        <f>'luna curenta'!AC71+precedent!AC71</f>
        <v>#VALUE!</v>
      </c>
      <c r="AD71" s="82" t="e">
        <f>'luna curenta'!AD71+precedent!AD71</f>
        <v>#VALUE!</v>
      </c>
      <c r="AE71" s="82" t="e">
        <f>'luna curenta'!AE71+precedent!AE71</f>
        <v>#VALUE!</v>
      </c>
      <c r="AF71" s="82" t="e">
        <f>'luna curenta'!AF71+precedent!AF71</f>
        <v>#VALUE!</v>
      </c>
      <c r="AG71" s="82" t="e">
        <f>'luna curenta'!AG71+precedent!AG71</f>
        <v>#VALUE!</v>
      </c>
      <c r="AH71" s="82" t="e">
        <f>'luna curenta'!AH71+precedent!AH71</f>
        <v>#VALUE!</v>
      </c>
      <c r="AI71" s="82" t="e">
        <f>'luna curenta'!AI71+precedent!AI71</f>
        <v>#VALUE!</v>
      </c>
      <c r="AJ71" s="82" t="e">
        <f>'luna curenta'!AJ71+precedent!AJ71</f>
        <v>#VALUE!</v>
      </c>
      <c r="AK71" s="82" t="e">
        <f>'luna curenta'!AK71+precedent!AK71</f>
        <v>#VALUE!</v>
      </c>
      <c r="AL71" s="82" t="e">
        <f>'luna curenta'!AL71+precedent!AL71</f>
        <v>#VALUE!</v>
      </c>
      <c r="AM71" s="82" t="e">
        <f>'luna curenta'!AM71+precedent!AM71</f>
        <v>#VALUE!</v>
      </c>
      <c r="AN71" s="82" t="e">
        <f>'luna curenta'!AN71+precedent!AN71</f>
        <v>#VALUE!</v>
      </c>
      <c r="AO71" s="82" t="e">
        <f>'luna curenta'!AO71+precedent!AO71</f>
        <v>#VALUE!</v>
      </c>
      <c r="AP71" s="82" t="e">
        <f>'luna curenta'!AP71+precedent!AP71</f>
        <v>#VALUE!</v>
      </c>
      <c r="AQ71" s="82" t="e">
        <f>'luna curenta'!AQ71+precedent!AQ71</f>
        <v>#VALUE!</v>
      </c>
      <c r="AR71" s="82" t="e">
        <f>'luna curenta'!AR71+precedent!AR71</f>
        <v>#VALUE!</v>
      </c>
      <c r="AS71" s="82" t="e">
        <f>'luna curenta'!AS71+precedent!AS71</f>
        <v>#VALUE!</v>
      </c>
      <c r="AT71" s="115"/>
      <c r="AU71" s="73" t="str">
        <f>IF(E33+F33=D33," ","GRESEALA")</f>
        <v xml:space="preserve"> </v>
      </c>
      <c r="AV71" s="22" t="str">
        <f>IF(G33+K33+I33+L33+M33=D33," ","GRESEALA")</f>
        <v xml:space="preserve"> </v>
      </c>
      <c r="AW71" s="73" t="str">
        <f>IF(O33+P33=D33," ","GRESEALA")</f>
        <v xml:space="preserve"> </v>
      </c>
      <c r="AX71" s="73" t="str">
        <f>IF(Q33+S33+T33+U33+V33+W33=D33," ","GRESEALA")</f>
        <v xml:space="preserve"> </v>
      </c>
      <c r="AY71" s="73" t="str">
        <f>IF(X33+Y33+Z33=D33," ","GRESEALA")</f>
        <v xml:space="preserve"> </v>
      </c>
      <c r="AZ71" s="73" t="str">
        <f>IF(E34+F34=D34," ","GRESEALA")</f>
        <v xml:space="preserve"> </v>
      </c>
      <c r="BA71" s="22" t="str">
        <f>IF(G34+K34+I34+L34+M34=D34," ","GRESEALA")</f>
        <v xml:space="preserve"> </v>
      </c>
      <c r="BB71" s="73" t="str">
        <f>IF(O34+P34=D34," ","GRESEALA")</f>
        <v xml:space="preserve"> </v>
      </c>
      <c r="BC71" s="73" t="str">
        <f>IF(Q34+S34+T34+U34+V34+W34=D34," ","GRESEALA")</f>
        <v xml:space="preserve"> </v>
      </c>
      <c r="BD71" s="73" t="str">
        <f>IF(X34+Y34+Z34=D34," ","GRESEALA")</f>
        <v xml:space="preserve"> </v>
      </c>
      <c r="BE71" s="73" t="str">
        <f>IF(E35+F35=D35," ","GRESEALA")</f>
        <v xml:space="preserve"> </v>
      </c>
      <c r="BF71" s="22" t="str">
        <f>IF(G35+K35+I35+L35+M35=D35," ","GRESEALA")</f>
        <v xml:space="preserve"> </v>
      </c>
      <c r="BG71" s="73" t="str">
        <f>IF(O35+P35=D35," ","GRESEALA")</f>
        <v xml:space="preserve"> </v>
      </c>
      <c r="BH71" s="73" t="str">
        <f>IF(Q35+S35+T35+U35+V35+W35=D35," ","GRESEALA")</f>
        <v xml:space="preserve"> </v>
      </c>
      <c r="BI71" s="73" t="str">
        <f>IF(X35+Y35+Z35=D35," ","GRESEALA")</f>
        <v xml:space="preserve"> </v>
      </c>
      <c r="BJ71" s="73" t="str">
        <f>IF(E36+F36=D36," ","GRESEALA")</f>
        <v xml:space="preserve"> </v>
      </c>
      <c r="BK71" s="22" t="str">
        <f>IF(G36+K36+I36+L36+M36=D36," ","GRESEALA")</f>
        <v xml:space="preserve"> </v>
      </c>
      <c r="BL71" s="73" t="str">
        <f>IF(O36+P36=D36," ","GRESEALA")</f>
        <v xml:space="preserve"> </v>
      </c>
      <c r="BM71" s="73" t="str">
        <f>IF(Q36+S36+T36+U36+V36+W36=D36," ","GRESEALA")</f>
        <v xml:space="preserve"> </v>
      </c>
      <c r="BN71" s="73" t="str">
        <f>IF(X36+Y36+Z36=D36," ","GRESEALA")</f>
        <v xml:space="preserve"> </v>
      </c>
    </row>
    <row r="72" spans="2:66" s="37" customFormat="1" ht="36" x14ac:dyDescent="0.35">
      <c r="B72" s="133"/>
      <c r="C72" s="134" t="s">
        <v>148</v>
      </c>
      <c r="D72" s="135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</row>
    <row r="73" spans="2:66" s="37" customFormat="1" x14ac:dyDescent="0.35">
      <c r="B73" s="133"/>
      <c r="C73" s="134"/>
      <c r="D73" s="135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</row>
    <row r="74" spans="2:66" s="37" customFormat="1" x14ac:dyDescent="0.35">
      <c r="B74" s="133"/>
      <c r="C74" s="181" t="s">
        <v>205</v>
      </c>
      <c r="D74" s="182"/>
      <c r="E74" s="182"/>
      <c r="F74" s="183"/>
      <c r="G74" s="181" t="s">
        <v>207</v>
      </c>
      <c r="H74" s="184"/>
      <c r="I74" s="184"/>
      <c r="J74" s="184"/>
      <c r="K74" s="184"/>
      <c r="L74" s="182"/>
      <c r="M74" s="184"/>
      <c r="N74" s="182"/>
      <c r="O74" s="184"/>
      <c r="P74" s="184"/>
      <c r="Q74" s="184"/>
      <c r="R74" s="184"/>
      <c r="S74" s="184"/>
      <c r="T74" s="184"/>
      <c r="U74" s="182" t="s">
        <v>204</v>
      </c>
      <c r="V74" s="184"/>
      <c r="W74" s="184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</row>
    <row r="75" spans="2:66" s="37" customFormat="1" x14ac:dyDescent="0.35">
      <c r="B75" s="133"/>
      <c r="C75" s="181" t="s">
        <v>206</v>
      </c>
      <c r="D75" s="182"/>
      <c r="E75" s="182"/>
      <c r="F75" s="184"/>
      <c r="G75" s="181" t="s">
        <v>206</v>
      </c>
      <c r="H75" s="184"/>
      <c r="I75" s="184"/>
      <c r="J75" s="184"/>
      <c r="K75" s="184"/>
      <c r="L75" s="182"/>
      <c r="M75" s="184"/>
      <c r="N75" s="182"/>
      <c r="O75" s="184"/>
      <c r="P75" s="184"/>
      <c r="Q75" s="184"/>
      <c r="R75" s="184"/>
      <c r="S75" s="184"/>
      <c r="T75" s="184"/>
      <c r="U75" s="182" t="s">
        <v>190</v>
      </c>
      <c r="V75" s="184"/>
      <c r="W75" s="184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</row>
    <row r="76" spans="2:66" s="37" customFormat="1" x14ac:dyDescent="0.35">
      <c r="B76" s="133"/>
      <c r="C76" s="181" t="s">
        <v>195</v>
      </c>
      <c r="D76" s="182"/>
      <c r="E76" s="184"/>
      <c r="F76" s="184"/>
      <c r="G76" s="181" t="s">
        <v>199</v>
      </c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</row>
    <row r="77" spans="2:66" x14ac:dyDescent="0.35">
      <c r="C77" s="6" t="s">
        <v>134</v>
      </c>
      <c r="D77" s="83"/>
      <c r="E77" s="83"/>
      <c r="F77" s="83"/>
      <c r="G77" s="83"/>
      <c r="H77" s="83"/>
      <c r="I77" s="83"/>
      <c r="J77" s="83"/>
      <c r="K77" s="84"/>
      <c r="L77" s="84"/>
      <c r="M77" s="85"/>
      <c r="N77" s="85"/>
      <c r="O77" s="85"/>
      <c r="P77" s="85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12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8"/>
      <c r="AV77" s="88"/>
      <c r="AW77" s="88"/>
      <c r="BA77" s="88"/>
      <c r="BB77" s="88"/>
      <c r="BC77" s="88"/>
      <c r="BD77" s="88"/>
      <c r="BE77" s="88"/>
      <c r="BG77" s="88"/>
      <c r="BH77" s="88"/>
    </row>
    <row r="78" spans="2:66" x14ac:dyDescent="0.35">
      <c r="C78" s="4" t="s">
        <v>135</v>
      </c>
      <c r="D78" s="83"/>
      <c r="E78" s="83"/>
      <c r="F78" s="83"/>
      <c r="G78" s="83"/>
      <c r="H78" s="83"/>
      <c r="I78" s="83"/>
      <c r="J78" s="83"/>
      <c r="K78" s="84"/>
      <c r="L78" s="84"/>
      <c r="M78" s="85"/>
      <c r="N78" s="85"/>
      <c r="O78" s="85"/>
      <c r="P78" s="85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8"/>
      <c r="AV78" s="88"/>
      <c r="AW78" s="88"/>
      <c r="BA78" s="88"/>
      <c r="BB78" s="88"/>
      <c r="BC78" s="88"/>
      <c r="BD78" s="88"/>
      <c r="BE78" s="88"/>
      <c r="BG78" s="88"/>
      <c r="BH78" s="88"/>
    </row>
    <row r="79" spans="2:66" x14ac:dyDescent="0.35">
      <c r="C79" s="4" t="s">
        <v>136</v>
      </c>
      <c r="D79" s="83"/>
      <c r="E79" s="83"/>
      <c r="F79" s="83"/>
      <c r="G79" s="83"/>
      <c r="H79" s="83"/>
      <c r="I79" s="83"/>
      <c r="J79" s="83"/>
      <c r="K79" s="84"/>
      <c r="L79" s="84"/>
      <c r="M79" s="85"/>
      <c r="N79" s="85"/>
      <c r="O79" s="85"/>
      <c r="P79" s="85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</row>
    <row r="80" spans="2:66" x14ac:dyDescent="0.35">
      <c r="C80" s="4" t="s">
        <v>137</v>
      </c>
      <c r="D80" s="83"/>
      <c r="E80" s="83"/>
      <c r="F80" s="83"/>
      <c r="G80" s="83"/>
      <c r="H80" s="83"/>
      <c r="I80" s="83"/>
      <c r="J80" s="83"/>
      <c r="K80" s="84"/>
      <c r="L80" s="84"/>
      <c r="M80" s="85"/>
      <c r="N80" s="85"/>
      <c r="O80" s="85"/>
      <c r="P80" s="85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</row>
    <row r="81" spans="2:60" x14ac:dyDescent="0.35">
      <c r="C81" s="4" t="s">
        <v>138</v>
      </c>
      <c r="D81" s="83"/>
      <c r="E81" s="83"/>
      <c r="F81" s="83"/>
      <c r="G81" s="83"/>
      <c r="H81" s="83"/>
      <c r="I81" s="83"/>
      <c r="J81" s="83"/>
      <c r="K81" s="84"/>
      <c r="L81" s="84"/>
      <c r="M81" s="85"/>
      <c r="N81" s="85"/>
      <c r="O81" s="85"/>
      <c r="P81" s="85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</row>
    <row r="82" spans="2:60" x14ac:dyDescent="0.35">
      <c r="C82" s="4" t="s">
        <v>139</v>
      </c>
      <c r="D82" s="83"/>
      <c r="E82" s="83"/>
      <c r="F82" s="83"/>
      <c r="G82" s="83"/>
      <c r="H82" s="83"/>
      <c r="I82" s="83"/>
      <c r="J82" s="83"/>
      <c r="K82" s="84"/>
      <c r="L82" s="84"/>
      <c r="M82" s="85"/>
      <c r="N82" s="85"/>
      <c r="O82" s="85"/>
      <c r="P82" s="85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</row>
    <row r="83" spans="2:60" x14ac:dyDescent="0.35">
      <c r="C83" s="4" t="s">
        <v>140</v>
      </c>
      <c r="D83" s="83"/>
      <c r="E83" s="83"/>
      <c r="F83" s="83"/>
      <c r="G83" s="83"/>
      <c r="H83" s="83"/>
      <c r="I83" s="83"/>
      <c r="J83" s="83"/>
      <c r="K83" s="84"/>
      <c r="L83" s="84"/>
      <c r="M83" s="85"/>
      <c r="N83" s="85"/>
      <c r="O83" s="85"/>
      <c r="P83" s="85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</row>
    <row r="84" spans="2:60" x14ac:dyDescent="0.35">
      <c r="C84" s="5" t="s">
        <v>141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</row>
    <row r="85" spans="2:60" x14ac:dyDescent="0.35">
      <c r="C85" s="4" t="s">
        <v>142</v>
      </c>
      <c r="D85" s="83"/>
      <c r="E85" s="83"/>
      <c r="F85" s="83"/>
      <c r="G85" s="83"/>
      <c r="H85" s="83"/>
      <c r="I85" s="83"/>
      <c r="J85" s="83"/>
      <c r="K85" s="84"/>
      <c r="L85" s="84"/>
      <c r="M85" s="85"/>
      <c r="N85" s="85"/>
      <c r="O85" s="85"/>
      <c r="P85" s="85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</row>
    <row r="86" spans="2:60" x14ac:dyDescent="0.35">
      <c r="C86" s="4" t="s">
        <v>143</v>
      </c>
      <c r="D86" s="83"/>
      <c r="E86" s="83"/>
      <c r="F86" s="83"/>
      <c r="G86" s="83"/>
      <c r="H86" s="83"/>
      <c r="I86" s="83"/>
      <c r="J86" s="83"/>
      <c r="K86" s="84"/>
      <c r="L86" s="84"/>
      <c r="M86" s="85"/>
      <c r="N86" s="85"/>
      <c r="O86" s="85"/>
      <c r="P86" s="85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</row>
    <row r="87" spans="2:60" x14ac:dyDescent="0.35">
      <c r="C87" s="4" t="s">
        <v>144</v>
      </c>
      <c r="D87" s="83"/>
      <c r="E87" s="83"/>
      <c r="F87" s="83"/>
      <c r="G87" s="83"/>
      <c r="H87" s="83"/>
      <c r="I87" s="83"/>
      <c r="J87" s="83"/>
      <c r="K87" s="84"/>
      <c r="L87" s="84"/>
      <c r="M87" s="85"/>
      <c r="N87" s="85"/>
      <c r="O87" s="85"/>
      <c r="P87" s="85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</row>
    <row r="88" spans="2:60" x14ac:dyDescent="0.35">
      <c r="C88" s="4" t="s">
        <v>145</v>
      </c>
      <c r="D88" s="83"/>
      <c r="E88" s="83"/>
      <c r="F88" s="83"/>
      <c r="G88" s="83"/>
      <c r="H88" s="83"/>
      <c r="I88" s="83"/>
      <c r="J88" s="83"/>
      <c r="K88" s="84"/>
      <c r="L88" s="84"/>
      <c r="M88" s="85"/>
      <c r="N88" s="85"/>
      <c r="O88" s="85"/>
      <c r="P88" s="85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BB88" s="12"/>
      <c r="BC88" s="12"/>
      <c r="BD88" s="12"/>
      <c r="BE88" s="12"/>
      <c r="BF88" s="12"/>
      <c r="BG88" s="12"/>
      <c r="BH88" s="12"/>
    </row>
    <row r="89" spans="2:60" x14ac:dyDescent="0.35">
      <c r="C89" s="6" t="s">
        <v>146</v>
      </c>
      <c r="D89" s="83"/>
      <c r="E89" s="83"/>
      <c r="F89" s="83"/>
      <c r="G89" s="83"/>
      <c r="H89" s="83"/>
      <c r="I89" s="83"/>
      <c r="J89" s="83"/>
      <c r="K89" s="84"/>
      <c r="L89" s="84"/>
      <c r="M89" s="85"/>
      <c r="N89" s="85"/>
      <c r="O89" s="85"/>
      <c r="P89" s="85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BB89" s="12"/>
      <c r="BC89" s="12"/>
      <c r="BD89" s="12"/>
      <c r="BE89" s="12"/>
      <c r="BF89" s="12"/>
      <c r="BG89" s="12"/>
      <c r="BH89" s="12"/>
    </row>
    <row r="90" spans="2:60" x14ac:dyDescent="0.35">
      <c r="C90" s="6" t="s">
        <v>147</v>
      </c>
      <c r="D90" s="83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BB90" s="12"/>
      <c r="BC90" s="12"/>
      <c r="BD90" s="12"/>
      <c r="BE90" s="12"/>
      <c r="BF90" s="12"/>
      <c r="BG90" s="12"/>
      <c r="BH90" s="12"/>
    </row>
    <row r="91" spans="2:60" x14ac:dyDescent="0.35">
      <c r="BB91" s="12"/>
      <c r="BC91" s="12"/>
      <c r="BD91" s="12"/>
      <c r="BE91" s="12"/>
      <c r="BF91" s="12"/>
      <c r="BG91" s="12"/>
      <c r="BH91" s="12"/>
    </row>
    <row r="92" spans="2:60" s="92" customFormat="1" x14ac:dyDescent="0.35">
      <c r="C92" s="227"/>
      <c r="D92" s="228"/>
      <c r="E92" s="93"/>
      <c r="F92" s="94"/>
      <c r="G92" s="95"/>
      <c r="H92" s="95"/>
      <c r="I92" s="95"/>
      <c r="J92" s="95"/>
      <c r="K92" s="95"/>
      <c r="L92" s="95"/>
      <c r="M92" s="96"/>
      <c r="N92" s="95"/>
      <c r="Z92" s="96"/>
      <c r="AA92" s="96"/>
      <c r="AB92" s="96"/>
      <c r="AC92" s="96"/>
      <c r="AD92" s="96"/>
      <c r="AE92" s="96"/>
      <c r="AV92" s="96"/>
      <c r="AW92" s="96"/>
      <c r="AX92" s="96"/>
      <c r="AY92" s="96"/>
      <c r="AZ92" s="96"/>
      <c r="BA92" s="96"/>
    </row>
    <row r="93" spans="2:60" s="92" customFormat="1" x14ac:dyDescent="0.35">
      <c r="B93" s="97"/>
      <c r="C93" s="93"/>
      <c r="D93" s="93"/>
      <c r="E93" s="93"/>
      <c r="F93" s="94"/>
      <c r="G93" s="95"/>
      <c r="H93" s="95"/>
      <c r="I93" s="95"/>
      <c r="J93" s="95"/>
      <c r="K93" s="95"/>
      <c r="L93" s="95"/>
      <c r="M93" s="96"/>
      <c r="N93" s="95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V93" s="96"/>
      <c r="AW93" s="96"/>
      <c r="AX93" s="96"/>
      <c r="AY93" s="96"/>
      <c r="AZ93" s="96"/>
      <c r="BA93" s="96"/>
    </row>
    <row r="94" spans="2:60" s="92" customFormat="1" x14ac:dyDescent="0.35">
      <c r="B94" s="97"/>
      <c r="C94" s="93"/>
      <c r="D94" s="93"/>
      <c r="E94" s="93"/>
      <c r="F94" s="94"/>
      <c r="G94" s="95"/>
      <c r="H94" s="95"/>
      <c r="I94" s="95"/>
      <c r="J94" s="95"/>
      <c r="K94" s="95"/>
      <c r="L94" s="95"/>
      <c r="M94" s="96"/>
      <c r="N94" s="95"/>
      <c r="Z94" s="96"/>
      <c r="AA94" s="96"/>
      <c r="AB94" s="96"/>
      <c r="AC94" s="96"/>
      <c r="AD94" s="96"/>
      <c r="AE94" s="96"/>
      <c r="AV94" s="96"/>
      <c r="AW94" s="96"/>
      <c r="AX94" s="96"/>
      <c r="AY94" s="96"/>
      <c r="AZ94" s="96"/>
      <c r="BA94" s="96"/>
    </row>
    <row r="95" spans="2:60" s="121" customFormat="1" ht="18.75" x14ac:dyDescent="0.3">
      <c r="C95" s="122"/>
      <c r="D95" s="123"/>
      <c r="E95" s="123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5"/>
      <c r="AA95" s="125"/>
      <c r="AB95" s="125"/>
      <c r="AC95" s="125"/>
      <c r="AD95" s="125"/>
      <c r="AE95" s="125"/>
      <c r="AH95" s="124"/>
      <c r="AV95" s="125"/>
      <c r="AW95" s="125"/>
      <c r="AX95" s="125"/>
      <c r="AY95" s="125"/>
      <c r="AZ95" s="125"/>
      <c r="BA95" s="125"/>
    </row>
    <row r="96" spans="2:60" s="126" customFormat="1" ht="18.75" x14ac:dyDescent="0.3">
      <c r="C96" s="127"/>
      <c r="D96" s="128"/>
      <c r="E96" s="128"/>
      <c r="F96" s="128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30"/>
      <c r="AA96" s="130"/>
      <c r="AB96" s="130"/>
      <c r="AC96" s="130"/>
      <c r="AD96" s="130"/>
      <c r="AE96" s="130"/>
      <c r="AF96" s="130"/>
      <c r="AG96" s="130"/>
      <c r="AH96" s="130"/>
      <c r="AU96" s="131"/>
      <c r="AV96" s="131"/>
      <c r="AW96" s="131"/>
      <c r="AX96" s="131"/>
      <c r="AY96" s="131"/>
      <c r="AZ96" s="131"/>
      <c r="BA96" s="131"/>
    </row>
    <row r="97" spans="3:60" x14ac:dyDescent="0.35">
      <c r="C97" s="98" t="s">
        <v>149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B97" s="12"/>
      <c r="BC97" s="12"/>
      <c r="BD97" s="12"/>
      <c r="BE97" s="12"/>
      <c r="BF97" s="12"/>
      <c r="BG97" s="12"/>
      <c r="BH97" s="12"/>
    </row>
    <row r="98" spans="3:60" x14ac:dyDescent="0.35">
      <c r="C98" s="99" t="s">
        <v>135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B98" s="12"/>
      <c r="BC98" s="12"/>
      <c r="BD98" s="12"/>
      <c r="BE98" s="12"/>
      <c r="BF98" s="12"/>
      <c r="BG98" s="12"/>
      <c r="BH98" s="12"/>
    </row>
    <row r="99" spans="3:60" x14ac:dyDescent="0.35">
      <c r="C99" s="99" t="s">
        <v>150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B99" s="12"/>
      <c r="BC99" s="12"/>
      <c r="BD99" s="12"/>
      <c r="BE99" s="12"/>
      <c r="BF99" s="12"/>
      <c r="BG99" s="12"/>
      <c r="BH99" s="12"/>
    </row>
    <row r="100" spans="3:60" x14ac:dyDescent="0.35">
      <c r="C100" s="99" t="s">
        <v>151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B100" s="12"/>
      <c r="BC100" s="12"/>
      <c r="BD100" s="12"/>
      <c r="BE100" s="12"/>
      <c r="BF100" s="12"/>
      <c r="BG100" s="12"/>
      <c r="BH100" s="12"/>
    </row>
    <row r="101" spans="3:60" x14ac:dyDescent="0.35">
      <c r="C101" s="99" t="s">
        <v>152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B101" s="12"/>
      <c r="BC101" s="12"/>
      <c r="BD101" s="12"/>
      <c r="BE101" s="12"/>
      <c r="BF101" s="12"/>
      <c r="BG101" s="12"/>
      <c r="BH101" s="12"/>
    </row>
    <row r="102" spans="3:60" x14ac:dyDescent="0.35">
      <c r="C102" s="99" t="s">
        <v>140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B102" s="12"/>
      <c r="BC102" s="12"/>
      <c r="BD102" s="12"/>
      <c r="BE102" s="12"/>
      <c r="BF102" s="12"/>
      <c r="BG102" s="12"/>
      <c r="BH102" s="12"/>
    </row>
    <row r="103" spans="3:60" x14ac:dyDescent="0.35">
      <c r="C103" s="229" t="s">
        <v>153</v>
      </c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G103" s="12"/>
      <c r="AH103" s="12"/>
      <c r="BB103" s="12"/>
      <c r="BC103" s="12"/>
      <c r="BD103" s="12"/>
      <c r="BE103" s="12"/>
      <c r="BF103" s="12"/>
      <c r="BG103" s="12"/>
      <c r="BH103" s="12"/>
    </row>
    <row r="104" spans="3:60" x14ac:dyDescent="0.35">
      <c r="C104" s="99" t="s">
        <v>145</v>
      </c>
      <c r="N104" s="11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G104" s="12"/>
      <c r="AH104" s="12"/>
      <c r="BA104" s="12"/>
      <c r="BB104" s="12"/>
      <c r="BC104" s="12"/>
      <c r="BD104" s="12"/>
      <c r="BE104" s="12"/>
      <c r="BF104" s="12"/>
      <c r="BG104" s="12"/>
      <c r="BH104" s="12"/>
    </row>
    <row r="105" spans="3:60" x14ac:dyDescent="0.35">
      <c r="C105" s="98" t="s">
        <v>154</v>
      </c>
      <c r="N105" s="11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G105" s="12"/>
      <c r="AH105" s="12"/>
      <c r="BA105" s="12"/>
      <c r="BB105" s="12"/>
      <c r="BC105" s="12"/>
      <c r="BD105" s="12"/>
      <c r="BE105" s="12"/>
      <c r="BF105" s="12"/>
      <c r="BG105" s="12"/>
      <c r="BH105" s="12"/>
    </row>
    <row r="106" spans="3:60" x14ac:dyDescent="0.35">
      <c r="C106" s="100" t="s">
        <v>155</v>
      </c>
      <c r="N106" s="11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G106" s="12"/>
      <c r="AH106" s="12"/>
      <c r="BA106" s="12"/>
      <c r="BB106" s="12"/>
      <c r="BC106" s="12"/>
      <c r="BD106" s="12"/>
      <c r="BE106" s="12"/>
      <c r="BF106" s="12"/>
      <c r="BG106" s="12"/>
      <c r="BH106" s="12"/>
    </row>
    <row r="107" spans="3:60" x14ac:dyDescent="0.35">
      <c r="C107" s="100" t="s">
        <v>166</v>
      </c>
      <c r="N107" s="11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G107" s="12"/>
      <c r="AH107" s="12"/>
      <c r="BA107" s="12"/>
      <c r="BB107" s="12"/>
      <c r="BC107" s="12"/>
      <c r="BD107" s="12"/>
      <c r="BE107" s="12"/>
      <c r="BF107" s="12"/>
      <c r="BG107" s="12"/>
      <c r="BH107" s="12"/>
    </row>
    <row r="108" spans="3:60" x14ac:dyDescent="0.35">
      <c r="C108" s="100" t="s">
        <v>156</v>
      </c>
      <c r="N108" s="11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G108" s="12"/>
      <c r="AH108" s="12"/>
      <c r="BA108" s="12"/>
      <c r="BB108" s="12"/>
      <c r="BC108" s="12"/>
      <c r="BD108" s="12"/>
      <c r="BE108" s="12"/>
      <c r="BF108" s="12"/>
      <c r="BG108" s="12"/>
      <c r="BH108" s="12"/>
    </row>
    <row r="109" spans="3:60" x14ac:dyDescent="0.35">
      <c r="C109" s="101" t="s">
        <v>157</v>
      </c>
      <c r="N109" s="11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G109" s="12"/>
      <c r="AH109" s="12"/>
      <c r="BA109" s="12"/>
      <c r="BB109" s="12"/>
      <c r="BC109" s="12"/>
      <c r="BD109" s="12"/>
      <c r="BE109" s="12"/>
      <c r="BF109" s="12"/>
      <c r="BG109" s="12"/>
      <c r="BH109" s="12"/>
    </row>
    <row r="110" spans="3:60" x14ac:dyDescent="0.35">
      <c r="C110" s="102"/>
      <c r="BA110" s="12"/>
      <c r="BB110" s="12"/>
      <c r="BC110" s="12"/>
      <c r="BD110" s="12"/>
      <c r="BE110" s="12"/>
      <c r="BF110" s="12"/>
      <c r="BG110" s="12"/>
      <c r="BH110" s="12"/>
    </row>
    <row r="111" spans="3:60" ht="22.5" x14ac:dyDescent="0.65">
      <c r="C111" s="103" t="s">
        <v>158</v>
      </c>
      <c r="D111" s="104"/>
      <c r="E111" s="104"/>
      <c r="F111" s="104"/>
      <c r="G111" s="105"/>
      <c r="H111" s="105"/>
      <c r="I111" s="105"/>
      <c r="J111" s="105"/>
      <c r="K111" s="106"/>
      <c r="L111" s="106"/>
      <c r="M111" s="106"/>
      <c r="N111" s="106"/>
      <c r="O111" s="106"/>
      <c r="P111" s="107"/>
      <c r="Q111" s="107"/>
      <c r="R111" s="107"/>
      <c r="S111" s="107"/>
      <c r="T111" s="107"/>
      <c r="U111" s="107"/>
      <c r="V111" s="107"/>
      <c r="W111" s="107"/>
      <c r="X111" s="107"/>
      <c r="BA111" s="12"/>
      <c r="BB111" s="12"/>
      <c r="BC111" s="12"/>
      <c r="BD111" s="12"/>
      <c r="BE111" s="12"/>
      <c r="BF111" s="12"/>
      <c r="BG111" s="12"/>
      <c r="BH111" s="12"/>
    </row>
    <row r="112" spans="3:60" ht="22.5" x14ac:dyDescent="0.65">
      <c r="C112" s="108" t="s">
        <v>167</v>
      </c>
      <c r="D112" s="104"/>
      <c r="E112" s="104"/>
      <c r="F112" s="104"/>
      <c r="G112" s="105"/>
      <c r="H112" s="105"/>
      <c r="I112" s="105"/>
      <c r="J112" s="105"/>
      <c r="K112" s="106"/>
      <c r="L112" s="106"/>
      <c r="M112" s="106"/>
      <c r="N112" s="106"/>
      <c r="O112" s="106"/>
      <c r="P112" s="107"/>
      <c r="Q112" s="107"/>
      <c r="R112" s="107"/>
      <c r="S112" s="107"/>
      <c r="T112" s="107"/>
      <c r="U112" s="107"/>
      <c r="V112" s="107"/>
      <c r="W112" s="107"/>
      <c r="X112" s="107"/>
      <c r="BA112" s="12"/>
      <c r="BB112" s="12"/>
      <c r="BC112" s="12"/>
      <c r="BD112" s="12"/>
      <c r="BE112" s="12"/>
      <c r="BF112" s="12"/>
      <c r="BG112" s="12"/>
      <c r="BH112" s="12"/>
    </row>
    <row r="113" spans="3:60" x14ac:dyDescent="0.35">
      <c r="C113" s="108" t="s">
        <v>159</v>
      </c>
      <c r="D113" s="104"/>
      <c r="E113" s="104"/>
      <c r="F113" s="104"/>
      <c r="G113" s="105"/>
      <c r="H113" s="105"/>
      <c r="I113" s="105"/>
      <c r="J113" s="105"/>
      <c r="K113" s="106"/>
      <c r="L113" s="106"/>
      <c r="M113" s="106"/>
      <c r="N113" s="106"/>
      <c r="O113" s="106"/>
      <c r="P113" s="107"/>
      <c r="Q113" s="107"/>
      <c r="R113" s="107"/>
      <c r="S113" s="107"/>
      <c r="T113" s="107"/>
      <c r="U113" s="107"/>
      <c r="V113" s="107"/>
      <c r="W113" s="107"/>
      <c r="X113" s="107"/>
      <c r="BA113" s="12"/>
      <c r="BB113" s="12"/>
      <c r="BC113" s="12"/>
      <c r="BD113" s="12"/>
      <c r="BE113" s="12"/>
      <c r="BF113" s="12"/>
      <c r="BG113" s="12"/>
      <c r="BH113" s="12"/>
    </row>
    <row r="114" spans="3:60" x14ac:dyDescent="0.35">
      <c r="C114" s="108" t="s">
        <v>160</v>
      </c>
      <c r="D114" s="104"/>
      <c r="E114" s="104"/>
      <c r="F114" s="104"/>
      <c r="G114" s="105"/>
      <c r="H114" s="105"/>
      <c r="I114" s="105"/>
      <c r="J114" s="105"/>
      <c r="K114" s="106"/>
      <c r="L114" s="106"/>
      <c r="M114" s="106"/>
      <c r="N114" s="106"/>
      <c r="O114" s="106"/>
      <c r="P114" s="107"/>
      <c r="Q114" s="107"/>
      <c r="R114" s="107"/>
      <c r="S114" s="107"/>
      <c r="T114" s="107"/>
      <c r="U114" s="107"/>
      <c r="V114" s="107"/>
      <c r="W114" s="107"/>
      <c r="X114" s="107"/>
      <c r="BA114" s="12"/>
      <c r="BB114" s="12"/>
      <c r="BC114" s="12"/>
      <c r="BD114" s="12"/>
      <c r="BE114" s="12"/>
      <c r="BF114" s="12"/>
      <c r="BG114" s="12"/>
      <c r="BH114" s="12"/>
    </row>
    <row r="115" spans="3:60" x14ac:dyDescent="0.35">
      <c r="C115" s="109" t="s">
        <v>161</v>
      </c>
      <c r="BA115" s="12"/>
      <c r="BB115" s="12"/>
      <c r="BC115" s="12"/>
      <c r="BD115" s="12"/>
      <c r="BE115" s="12"/>
      <c r="BF115" s="12"/>
      <c r="BG115" s="12"/>
      <c r="BH115" s="12"/>
    </row>
    <row r="116" spans="3:60" x14ac:dyDescent="0.35">
      <c r="C116" s="110"/>
      <c r="BA116" s="12"/>
      <c r="BB116" s="12"/>
      <c r="BC116" s="12"/>
      <c r="BD116" s="12"/>
      <c r="BE116" s="12"/>
      <c r="BF116" s="12"/>
      <c r="BG116" s="12"/>
      <c r="BH116" s="12"/>
    </row>
    <row r="117" spans="3:60" x14ac:dyDescent="0.35">
      <c r="BA117" s="12"/>
      <c r="BB117" s="12"/>
      <c r="BC117" s="12"/>
      <c r="BD117" s="12"/>
      <c r="BE117" s="12"/>
      <c r="BF117" s="12"/>
      <c r="BG117" s="12"/>
      <c r="BH117" s="12"/>
    </row>
    <row r="118" spans="3:60" x14ac:dyDescent="0.35">
      <c r="BA118" s="12"/>
      <c r="BB118" s="12"/>
      <c r="BC118" s="12"/>
      <c r="BD118" s="12"/>
      <c r="BE118" s="12"/>
      <c r="BF118" s="12"/>
      <c r="BG118" s="12"/>
      <c r="BH118" s="12"/>
    </row>
    <row r="119" spans="3:60" x14ac:dyDescent="0.35">
      <c r="BA119" s="12"/>
      <c r="BB119" s="12"/>
      <c r="BC119" s="12"/>
      <c r="BD119" s="12"/>
      <c r="BE119" s="12"/>
      <c r="BF119" s="12"/>
      <c r="BG119" s="12"/>
      <c r="BH119" s="12"/>
    </row>
    <row r="120" spans="3:60" x14ac:dyDescent="0.35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</row>
    <row r="121" spans="3:60" x14ac:dyDescent="0.35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</row>
    <row r="122" spans="3:60" x14ac:dyDescent="0.35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</row>
    <row r="123" spans="3:60" x14ac:dyDescent="0.35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</row>
    <row r="124" spans="3:60" x14ac:dyDescent="0.35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</row>
    <row r="125" spans="3:60" x14ac:dyDescent="0.3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</row>
    <row r="126" spans="3:60" x14ac:dyDescent="0.35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</row>
    <row r="127" spans="3:60" x14ac:dyDescent="0.35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</row>
    <row r="128" spans="3:60" x14ac:dyDescent="0.35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</row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</sheetData>
  <mergeCells count="70">
    <mergeCell ref="C92:D92"/>
    <mergeCell ref="C103:O103"/>
    <mergeCell ref="BG13:BG14"/>
    <mergeCell ref="BH13:BH14"/>
    <mergeCell ref="BI13:BI14"/>
    <mergeCell ref="AU13:AU14"/>
    <mergeCell ref="AV13:AV14"/>
    <mergeCell ref="AW13:AW14"/>
    <mergeCell ref="AX13:AX14"/>
    <mergeCell ref="AY13:AY14"/>
    <mergeCell ref="AZ13:AZ14"/>
    <mergeCell ref="AO11:AO13"/>
    <mergeCell ref="AP11:AP13"/>
    <mergeCell ref="AQ11:AQ13"/>
    <mergeCell ref="AR11:AR13"/>
    <mergeCell ref="AS11:AS13"/>
    <mergeCell ref="BJ13:BJ14"/>
    <mergeCell ref="BK13:BK14"/>
    <mergeCell ref="BL13:BL14"/>
    <mergeCell ref="BA13:BA14"/>
    <mergeCell ref="BB13:BB14"/>
    <mergeCell ref="BC13:BC14"/>
    <mergeCell ref="BD13:BD14"/>
    <mergeCell ref="BE13:BE14"/>
    <mergeCell ref="BF13:BF14"/>
    <mergeCell ref="AT11:AT13"/>
    <mergeCell ref="AI11:AI13"/>
    <mergeCell ref="AJ11:AJ13"/>
    <mergeCell ref="AK11:AK13"/>
    <mergeCell ref="AL11:AL13"/>
    <mergeCell ref="AM11:AM13"/>
    <mergeCell ref="AN11:AN13"/>
    <mergeCell ref="AH11:AH13"/>
    <mergeCell ref="T11:T13"/>
    <mergeCell ref="U11:U13"/>
    <mergeCell ref="V11:V13"/>
    <mergeCell ref="W11:W13"/>
    <mergeCell ref="X11:X13"/>
    <mergeCell ref="Y11:Y13"/>
    <mergeCell ref="Z11:Z13"/>
    <mergeCell ref="AA11:AD11"/>
    <mergeCell ref="AE11:AE13"/>
    <mergeCell ref="AF11:AF13"/>
    <mergeCell ref="AG11:AG13"/>
    <mergeCell ref="N11:N13"/>
    <mergeCell ref="O11:O13"/>
    <mergeCell ref="P11:P13"/>
    <mergeCell ref="Q11:Q13"/>
    <mergeCell ref="R11:R13"/>
    <mergeCell ref="I11:I13"/>
    <mergeCell ref="J11:J13"/>
    <mergeCell ref="K11:K13"/>
    <mergeCell ref="L11:L13"/>
    <mergeCell ref="M11:M13"/>
    <mergeCell ref="B6:AR6"/>
    <mergeCell ref="B9:B13"/>
    <mergeCell ref="C9:C13"/>
    <mergeCell ref="D9:AT9"/>
    <mergeCell ref="D10:D13"/>
    <mergeCell ref="E10:F10"/>
    <mergeCell ref="G10:N10"/>
    <mergeCell ref="O10:P10"/>
    <mergeCell ref="Q10:W10"/>
    <mergeCell ref="X10:Z10"/>
    <mergeCell ref="S11:S13"/>
    <mergeCell ref="AA10:AS10"/>
    <mergeCell ref="E11:E13"/>
    <mergeCell ref="F11:F13"/>
    <mergeCell ref="G11:G13"/>
    <mergeCell ref="H11:H13"/>
  </mergeCells>
  <dataValidations count="1">
    <dataValidation type="list" allowBlank="1" showInputMessage="1" showErrorMessage="1" sqref="T7" xr:uid="{00000000-0002-0000-0200-000000000000}">
      <formula1>$HO$6:$HO$17</formula1>
    </dataValidation>
  </dataValidations>
  <pageMargins left="0.25" right="0" top="0" bottom="0" header="0" footer="0"/>
  <pageSetup scale="35" orientation="landscape" r:id="rId1"/>
  <colBreaks count="1" manualBreakCount="1">
    <brk id="4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precedent</vt:lpstr>
      <vt:lpstr>luna curenta</vt:lpstr>
      <vt:lpstr>cumulat</vt:lpstr>
      <vt:lpstr>cumulat!Print_Area</vt:lpstr>
      <vt:lpstr>'luna curenta'!Print_Area</vt:lpstr>
      <vt:lpstr>precedent!Print_Area</vt:lpstr>
      <vt:lpstr>'luna curenta'!Print_Titles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Neluta Voinea</cp:lastModifiedBy>
  <cp:lastPrinted>2025-02-04T12:23:00Z</cp:lastPrinted>
  <dcterms:created xsi:type="dcterms:W3CDTF">2021-11-01T13:11:25Z</dcterms:created>
  <dcterms:modified xsi:type="dcterms:W3CDTF">2025-02-04T12:31:45Z</dcterms:modified>
</cp:coreProperties>
</file>