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EF98A639-FC24-46B4-9C8A-554322296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<sst xmlns="http://schemas.openxmlformats.org/spreadsheetml/2006/main" count="355" uniqueCount="156">
  <si>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</si>
  <si>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</si>
  <si>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</si>
  <si>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</si>
  <si>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</si>
  <si>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</si>
  <si>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</si>
  <si>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</si>
  <si>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</si>
  <si>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</si>
  <si>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</si>
  <si>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</si>
  <si>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</si>
  <si>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</si>
  <si>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</si>
  <si>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</si>
  <si>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</si>
  <si>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</si>
  <si>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</si>
  <si>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</si>
  <si>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</si>
  <si>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</si>
  <si>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</si>
  <si>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</si>
  <si>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</si>
  <si>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</si>
  <si>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</si>
  <si>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</si>
  <si>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</si>
  <si>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</si>
  <si>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</si>
  <si>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</si>
  <si>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</si>
  <si>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</si>
  <si>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</si>
  <si>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</si>
  <si>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</si>
  <si>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</si>
  <si>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</si>
  <si>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</si>
  <si>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</si>
  <si>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</si>
  <si>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</si>
  <si>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</si>
  <si>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</si>
  <si>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</si>
  <si>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</si>
  <si>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</si>
  <si>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</si>
  <si>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</si>
  <si>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</si>
  <si>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</si>
  <si>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</si>
  <si>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</si>
  <si>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</si>
  <si>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</si>
  <si>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</si>
  <si>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</si>
  <si>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</si>
  <si>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</si>
  <si>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</si>
  <si>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</si>
  <si>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</si>
  <si>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</si>
  <si>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</si>
  <si>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</si>
  <si>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</si>
  <si>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</si>
  <si>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</si>
  <si>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</si>
  <si>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</si>
  <si>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</si>
  <si>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</si>
  <si>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</si>
  <si>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</si>
  <si>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</si>
  <si>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</si>
  <si>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</si>
  <si>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</si>
  <si>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</si>
  <si>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</si>
  <si>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</si>
  <si>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</si>
  <si>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</si>
  <si>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</si>
  <si>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</si>
  <si>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</si>
  <si>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</si>
  <si>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</si>
  <si>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</si>
  <si>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</si>
  <si>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</si>
  <si>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</si>
  <si>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</si>
  <si>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</si>
  <si>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</si>
  <si>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</si>
  <si>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</si>
  <si>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</si>
  <si>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</si>
  <si>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</si>
  <si>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</si>
  <si>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</si>
  <si>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</si>
  <si>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</si>
  <si>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</si>
  <si>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</si>
  <si>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</si>
  <si>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</si>
  <si>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</si>
  <si>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</si>
  <si>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</si>
  <si>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</si>
  <si>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</si>
  <si>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</si>
  <si>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</si>
  <si>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</si>
  <si>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</si>
  <si>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</si>
  <si>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</si>
  <si>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</si>
  <si>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</si>
  <si>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</si>
  <si>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</si>
  <si>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</si>
  <si>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</si>
  <si>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</si>
  <si>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</si>
  <si>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</si>
  <si>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</si>
  <si>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</si>
  <si>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</si>
  <si>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</si>
  <si>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</si>
  <si>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</si>
  <si>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</si>
  <si>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</si>
  <si>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</si>
  <si>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</si>
  <si>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</si>
  <si>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</si>
  <si>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</si>
  <si>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</si>
  <si>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</si>
  <si>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</si>
  <si>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</si>
  <si>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</si>
  <si>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</si>
  <si>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</si>
  <si>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</si>
  <si>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</si>
  <si>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AUGUST 2022</t>
  </si>
  <si>
    <t>în luna AUGUST 2022</t>
  </si>
  <si>
    <t>AUGUST 2022</t>
  </si>
  <si>
    <t>luna AUGUST 2022</t>
  </si>
  <si>
    <t>Luna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</si>
</sst>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5" t="s">
        <v>48</v>
      </c>
      <c r="E2" s="66"/>
      <c r="F2" s="66"/>
      <c r="G2" s="67"/>
    </row>
    <row r="3" spans="1:8" ht="15.75" thickBot="1" x14ac:dyDescent="0.3"/>
    <row r="4" spans="1:8" ht="16.5" customHeight="1" thickBot="1" x14ac:dyDescent="0.3">
      <c r="D4" s="10"/>
      <c r="E4" s="68" t="s">
        <v>151</v>
      </c>
      <c r="F4" s="69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3273</v>
      </c>
      <c r="C7" s="19">
        <v>1677</v>
      </c>
      <c r="D7" s="18">
        <v>1031</v>
      </c>
      <c r="E7" s="18">
        <v>2242</v>
      </c>
      <c r="F7" s="20">
        <v>1.645550527903469</v>
      </c>
      <c r="G7" s="20">
        <v>1.8612652608213096</v>
      </c>
      <c r="H7" s="20">
        <v>1.4669117647058822</v>
      </c>
    </row>
    <row r="10" spans="1:8" ht="17.25" x14ac:dyDescent="0.35">
      <c r="A10" s="1"/>
      <c r="B10" s="2"/>
      <c r="C10" s="2"/>
      <c r="D10" s="70"/>
      <c r="E10" s="70"/>
      <c r="F10" s="70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1" t="s">
        <v>35</v>
      </c>
      <c r="D2" s="72"/>
      <c r="E2" s="72"/>
      <c r="F2" s="72"/>
      <c r="G2" s="72"/>
      <c r="H2" s="72"/>
      <c r="I2" s="72"/>
      <c r="J2" s="72"/>
      <c r="K2" s="73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8" t="s">
        <v>151</v>
      </c>
      <c r="E4" s="74"/>
      <c r="F4" s="74"/>
      <c r="G4" s="74"/>
      <c r="H4" s="74"/>
      <c r="I4" s="74"/>
      <c r="J4" s="69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80" t="s">
        <v>0</v>
      </c>
      <c r="C6" s="75" t="s">
        <v>8</v>
      </c>
      <c r="D6" s="75" t="s">
        <v>9</v>
      </c>
      <c r="E6" s="77" t="s">
        <v>36</v>
      </c>
      <c r="F6" s="77"/>
      <c r="G6" s="78" t="s">
        <v>37</v>
      </c>
      <c r="H6" s="78"/>
      <c r="I6" s="79" t="s">
        <v>38</v>
      </c>
      <c r="J6" s="79"/>
      <c r="K6" s="77" t="s">
        <v>39</v>
      </c>
      <c r="L6" s="77"/>
      <c r="M6" s="79" t="s">
        <v>40</v>
      </c>
      <c r="N6" s="79"/>
      <c r="O6" s="79" t="s">
        <v>41</v>
      </c>
      <c r="P6" s="79"/>
      <c r="Q6" s="79" t="s">
        <v>42</v>
      </c>
      <c r="R6" s="79"/>
    </row>
    <row r="7" spans="2:18" ht="47.25" x14ac:dyDescent="0.25">
      <c r="B7" s="81"/>
      <c r="C7" s="76"/>
      <c r="D7" s="76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3273</v>
      </c>
      <c r="D8" s="21">
        <v>1677</v>
      </c>
      <c r="E8" s="23">
        <v>834</v>
      </c>
      <c r="F8" s="23">
        <v>379</v>
      </c>
      <c r="G8" s="23">
        <v>115</v>
      </c>
      <c r="H8" s="23">
        <v>53</v>
      </c>
      <c r="I8" s="23">
        <v>894</v>
      </c>
      <c r="J8" s="23">
        <v>450</v>
      </c>
      <c r="K8" s="23">
        <v>485</v>
      </c>
      <c r="L8" s="23">
        <v>199</v>
      </c>
      <c r="M8" s="23">
        <v>819</v>
      </c>
      <c r="N8" s="23">
        <v>483</v>
      </c>
      <c r="O8" s="23">
        <v>77</v>
      </c>
      <c r="P8" s="23">
        <v>57</v>
      </c>
      <c r="Q8" s="23">
        <v>164</v>
      </c>
      <c r="R8" s="23">
        <v>109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1" t="s">
        <v>34</v>
      </c>
      <c r="C3" s="72"/>
      <c r="D3" s="72"/>
      <c r="E3" s="72"/>
      <c r="F3" s="72"/>
      <c r="G3" s="72"/>
      <c r="H3" s="72"/>
      <c r="I3" s="73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8" t="s">
        <v>152</v>
      </c>
      <c r="D5" s="74"/>
      <c r="E5" s="74"/>
      <c r="F5" s="74"/>
      <c r="G5" s="74"/>
      <c r="H5" s="69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3273</v>
      </c>
      <c r="D8" s="38">
        <v>749</v>
      </c>
      <c r="E8" s="38">
        <v>272</v>
      </c>
      <c r="F8" s="38">
        <v>512</v>
      </c>
      <c r="G8" s="38">
        <v>723</v>
      </c>
      <c r="H8" s="38">
        <v>544</v>
      </c>
      <c r="I8" s="38">
        <v>473</v>
      </c>
    </row>
    <row r="9" spans="2:9" ht="15.75" x14ac:dyDescent="0.25">
      <c r="B9" s="27" t="s">
        <v>18</v>
      </c>
      <c r="C9" s="39">
        <v>1677</v>
      </c>
      <c r="D9" s="39">
        <v>412</v>
      </c>
      <c r="E9" s="39">
        <v>142</v>
      </c>
      <c r="F9" s="39">
        <v>251</v>
      </c>
      <c r="G9" s="39">
        <v>367</v>
      </c>
      <c r="H9" s="39">
        <v>287</v>
      </c>
      <c r="I9" s="39">
        <v>218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5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2" t="s">
        <v>154</v>
      </c>
      <c r="G5" s="83"/>
      <c r="H5" s="8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3273</v>
      </c>
      <c r="D9" s="28">
        <v>1212</v>
      </c>
      <c r="E9" s="28">
        <v>972</v>
      </c>
      <c r="F9" s="28">
        <v>358</v>
      </c>
      <c r="G9" s="28">
        <v>236</v>
      </c>
      <c r="H9" s="28">
        <v>231</v>
      </c>
      <c r="I9" s="28">
        <v>59</v>
      </c>
      <c r="J9" s="28">
        <v>47</v>
      </c>
      <c r="K9" s="28">
        <v>23</v>
      </c>
      <c r="L9" s="28">
        <v>6</v>
      </c>
      <c r="M9" s="28">
        <v>129</v>
      </c>
    </row>
    <row r="10" spans="2:13" ht="15.75" x14ac:dyDescent="0.25">
      <c r="B10" s="29" t="s">
        <v>29</v>
      </c>
      <c r="C10" s="23">
        <v>1677</v>
      </c>
      <c r="D10" s="23">
        <v>666</v>
      </c>
      <c r="E10" s="23">
        <v>501</v>
      </c>
      <c r="F10" s="23">
        <v>155</v>
      </c>
      <c r="G10" s="23">
        <v>127</v>
      </c>
      <c r="H10" s="23">
        <v>103</v>
      </c>
      <c r="I10" s="23">
        <v>32</v>
      </c>
      <c r="J10" s="23">
        <v>21</v>
      </c>
      <c r="K10" s="23">
        <v>9</v>
      </c>
      <c r="L10" s="23">
        <v>3</v>
      </c>
      <c r="M10" s="23">
        <v>60</v>
      </c>
    </row>
    <row r="11" spans="2:13" ht="15.75" x14ac:dyDescent="0.25">
      <c r="B11" s="29" t="s">
        <v>30</v>
      </c>
      <c r="C11" s="23">
        <v>1596</v>
      </c>
      <c r="D11" s="23">
        <v>546</v>
      </c>
      <c r="E11" s="23">
        <v>471</v>
      </c>
      <c r="F11" s="23">
        <v>203</v>
      </c>
      <c r="G11" s="23">
        <v>109</v>
      </c>
      <c r="H11" s="23">
        <v>128</v>
      </c>
      <c r="I11" s="23">
        <v>27</v>
      </c>
      <c r="J11" s="23">
        <v>26</v>
      </c>
      <c r="K11" s="23">
        <v>14</v>
      </c>
      <c r="L11" s="23">
        <v>3</v>
      </c>
      <c r="M11" s="23">
        <v>69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4" t="s">
        <v>32</v>
      </c>
      <c r="B2" s="95"/>
      <c r="C2" s="95"/>
      <c r="D2" s="95"/>
      <c r="E2" s="96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1" t="s">
        <v>153</v>
      </c>
      <c r="C4" s="92"/>
      <c r="D4" s="93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7" t="s">
        <v>127</v>
      </c>
      <c r="B7" s="98"/>
      <c r="C7" s="99"/>
      <c r="D7" s="41">
        <f>SUM(D8,D22)</f>
        <v>3273</v>
      </c>
      <c r="E7" s="41">
        <f>SUM(E8,E22)</f>
        <v>1677</v>
      </c>
    </row>
    <row r="8" spans="1:6" x14ac:dyDescent="0.25">
      <c r="A8" s="97" t="s">
        <v>126</v>
      </c>
      <c r="B8" s="98"/>
      <c r="C8" s="99"/>
      <c r="D8" s="41">
        <f>SUM(D9:D21)</f>
        <v>1500</v>
      </c>
      <c r="E8" s="41">
        <f>SUM(E9:E21)</f>
        <v>824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375</v>
      </c>
      <c r="E9" s="44">
        <v>232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101</v>
      </c>
      <c r="E10" s="44">
        <v>51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53</v>
      </c>
      <c r="E11" s="44">
        <v>30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214</v>
      </c>
      <c r="E12" s="44">
        <v>127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15</v>
      </c>
      <c r="E13" s="44">
        <v>12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14</v>
      </c>
      <c r="E14" s="44">
        <v>7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26</v>
      </c>
      <c r="E15" s="44">
        <v>17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49</v>
      </c>
      <c r="E16" s="44">
        <v>25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83</v>
      </c>
      <c r="E17" s="44">
        <v>34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77</v>
      </c>
      <c r="E18" s="44">
        <v>46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21</v>
      </c>
      <c r="E19" s="44">
        <v>12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379</v>
      </c>
      <c r="E20" s="44">
        <v>178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93</v>
      </c>
      <c r="E21" s="44">
        <v>53</v>
      </c>
    </row>
    <row r="22" spans="1:5" x14ac:dyDescent="0.25">
      <c r="A22" s="88" t="s">
        <v>128</v>
      </c>
      <c r="B22" s="89"/>
      <c r="C22" s="90"/>
      <c r="D22" s="50">
        <f>SUM(D23:D85)</f>
        <v>1773</v>
      </c>
      <c r="E22" s="50">
        <f>SUM(E23:E85)</f>
        <v>853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18</v>
      </c>
      <c r="E23" s="44">
        <v>10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1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15</v>
      </c>
      <c r="E25" s="44">
        <v>6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5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28</v>
      </c>
      <c r="E27" s="44">
        <v>13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40</v>
      </c>
      <c r="E28" s="44">
        <v>23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3</v>
      </c>
      <c r="E29" s="44">
        <v>2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2</v>
      </c>
      <c r="E30" s="44">
        <v>2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11</v>
      </c>
      <c r="E31" s="44">
        <v>8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25</v>
      </c>
      <c r="E32" s="44">
        <v>9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5</v>
      </c>
      <c r="E33" s="44">
        <v>4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5</v>
      </c>
      <c r="E34" s="44">
        <v>2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10</v>
      </c>
      <c r="E35" s="44">
        <v>6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14</v>
      </c>
      <c r="E36" s="44">
        <v>5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10</v>
      </c>
      <c r="E37" s="44">
        <v>5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15</v>
      </c>
      <c r="E38" s="44">
        <v>9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31</v>
      </c>
      <c r="E39" s="44">
        <v>15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5</v>
      </c>
      <c r="E40" s="44">
        <v>3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2</v>
      </c>
      <c r="E42" s="44">
        <v>1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21</v>
      </c>
      <c r="E43" s="44">
        <v>10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53</v>
      </c>
      <c r="E44" s="44">
        <v>16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12</v>
      </c>
      <c r="E45" s="44">
        <v>8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4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18</v>
      </c>
      <c r="E47" s="44">
        <v>8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11</v>
      </c>
      <c r="E48" s="44">
        <v>7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8</v>
      </c>
      <c r="E50" s="44">
        <v>3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16</v>
      </c>
      <c r="E53" s="44">
        <v>7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16</v>
      </c>
      <c r="E54" s="44">
        <v>12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57</v>
      </c>
      <c r="E55" s="44">
        <v>21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12</v>
      </c>
      <c r="E56" s="44">
        <v>5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83</v>
      </c>
      <c r="E57" s="44">
        <v>21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5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44</v>
      </c>
      <c r="E59" s="44">
        <v>24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9</v>
      </c>
      <c r="E61" s="44">
        <v>5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143</v>
      </c>
      <c r="E62" s="44">
        <v>76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29</v>
      </c>
      <c r="E64" s="44">
        <v>18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52</v>
      </c>
      <c r="E65" s="44">
        <v>27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44</v>
      </c>
      <c r="E66" s="44">
        <v>19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146</v>
      </c>
      <c r="E67" s="44">
        <v>68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23</v>
      </c>
      <c r="E68" s="44">
        <v>8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30</v>
      </c>
      <c r="E69" s="44">
        <v>12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79</v>
      </c>
      <c r="E70" s="44">
        <v>36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88</v>
      </c>
      <c r="E71" s="44">
        <v>45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76</v>
      </c>
      <c r="E72" s="44">
        <v>46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29</v>
      </c>
      <c r="E73" s="44">
        <v>21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7</v>
      </c>
      <c r="E74" s="44">
        <v>2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12</v>
      </c>
      <c r="E75" s="44">
        <v>7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11</v>
      </c>
      <c r="E76" s="44">
        <v>5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132</v>
      </c>
      <c r="E77" s="44">
        <v>61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49</v>
      </c>
      <c r="E78" s="44">
        <v>25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0</v>
      </c>
      <c r="E79" s="44">
        <v>0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48</v>
      </c>
      <c r="E80" s="44">
        <v>24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37</v>
      </c>
      <c r="E81" s="44">
        <v>12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8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62</v>
      </c>
      <c r="E83" s="44">
        <v>29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3</v>
      </c>
      <c r="E84" s="44">
        <v>3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50</v>
      </c>
      <c r="E85" s="47">
        <v>29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0" t="s">
        <v>149</v>
      </c>
      <c r="B1" s="100"/>
      <c r="C1" s="100"/>
      <c r="D1" s="100"/>
      <c r="E1" s="100"/>
      <c r="F1" s="58"/>
      <c r="G1" s="58"/>
    </row>
    <row r="2" spans="1:7" x14ac:dyDescent="0.25">
      <c r="A2" s="101">
        <v>44774</v>
      </c>
      <c r="B2" s="101"/>
      <c r="C2" s="101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3" t="s">
        <v>148</v>
      </c>
      <c r="B4" s="63">
        <v>3273</v>
      </c>
      <c r="C4" s="63">
        <v>266</v>
      </c>
      <c r="D4" s="63">
        <v>1204</v>
      </c>
      <c r="E4" s="63">
        <v>1011</v>
      </c>
      <c r="F4" s="63">
        <v>792</v>
      </c>
    </row>
    <row r="5" spans="1:7" x14ac:dyDescent="0.25">
      <c r="A5" s="63" t="s">
        <v>137</v>
      </c>
      <c r="B5" s="63">
        <v>1677</v>
      </c>
      <c r="C5" s="63">
        <v>147</v>
      </c>
      <c r="D5" s="63">
        <v>642</v>
      </c>
      <c r="E5" s="63">
        <v>533</v>
      </c>
      <c r="F5" s="63">
        <v>355</v>
      </c>
    </row>
    <row r="6" spans="1:7" x14ac:dyDescent="0.25">
      <c r="A6" s="63" t="s">
        <v>138</v>
      </c>
      <c r="B6" s="63">
        <f>B4-B5</f>
        <v>1596</v>
      </c>
      <c r="C6" s="63">
        <f t="shared" ref="C6:F6" si="0">C4-C5</f>
        <v>119</v>
      </c>
      <c r="D6" s="63">
        <f t="shared" si="0"/>
        <v>562</v>
      </c>
      <c r="E6" s="63">
        <f t="shared" si="0"/>
        <v>478</v>
      </c>
      <c r="F6" s="63">
        <f t="shared" si="0"/>
        <v>437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3" t="s">
        <v>130</v>
      </c>
      <c r="E1" s="103"/>
      <c r="F1" s="103"/>
      <c r="G1" s="103"/>
      <c r="H1" s="103"/>
      <c r="I1" s="103"/>
    </row>
    <row r="2" spans="1:12" ht="15.75" x14ac:dyDescent="0.25">
      <c r="C2" s="60"/>
      <c r="D2" s="60"/>
      <c r="E2" s="103" t="s">
        <v>155</v>
      </c>
      <c r="F2" s="103"/>
      <c r="G2" s="103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3273</v>
      </c>
      <c r="C4" s="59">
        <v>1212</v>
      </c>
      <c r="D4" s="59">
        <v>972</v>
      </c>
      <c r="E4" s="59">
        <v>358</v>
      </c>
      <c r="F4" s="59">
        <v>236</v>
      </c>
      <c r="G4" s="59">
        <v>231</v>
      </c>
      <c r="H4" s="59">
        <v>59</v>
      </c>
      <c r="I4" s="59">
        <v>47</v>
      </c>
      <c r="J4" s="59">
        <v>23</v>
      </c>
      <c r="K4" s="59">
        <v>6</v>
      </c>
      <c r="L4" s="59">
        <v>129</v>
      </c>
    </row>
    <row r="5" spans="1:12" x14ac:dyDescent="0.25">
      <c r="A5" s="59" t="s">
        <v>29</v>
      </c>
      <c r="B5" s="59">
        <v>1677</v>
      </c>
      <c r="C5" s="59">
        <v>666</v>
      </c>
      <c r="D5" s="59">
        <v>501</v>
      </c>
      <c r="E5" s="59">
        <v>155</v>
      </c>
      <c r="F5" s="59">
        <v>127</v>
      </c>
      <c r="G5" s="59">
        <v>103</v>
      </c>
      <c r="H5" s="59">
        <v>32</v>
      </c>
      <c r="I5" s="59">
        <v>21</v>
      </c>
      <c r="J5" s="59">
        <v>9</v>
      </c>
      <c r="K5" s="59">
        <v>3</v>
      </c>
      <c r="L5" s="59">
        <v>60</v>
      </c>
    </row>
    <row r="6" spans="1:12" x14ac:dyDescent="0.25">
      <c r="A6" s="59" t="s">
        <v>30</v>
      </c>
      <c r="B6" s="59">
        <v>1596</v>
      </c>
      <c r="C6" s="59">
        <v>546</v>
      </c>
      <c r="D6" s="59">
        <v>471</v>
      </c>
      <c r="E6" s="59">
        <v>203</v>
      </c>
      <c r="F6" s="59">
        <v>109</v>
      </c>
      <c r="G6" s="59">
        <v>128</v>
      </c>
      <c r="H6" s="59">
        <v>27</v>
      </c>
      <c r="I6" s="59">
        <v>26</v>
      </c>
      <c r="J6" s="59">
        <v>14</v>
      </c>
      <c r="K6" s="59">
        <v>3</v>
      </c>
      <c r="L6" s="59">
        <v>69</v>
      </c>
    </row>
    <row r="7" spans="1:12" x14ac:dyDescent="0.25">
      <c r="A7" s="57" t="s">
        <v>131</v>
      </c>
      <c r="B7" s="57">
        <v>749</v>
      </c>
      <c r="C7" s="57">
        <v>427</v>
      </c>
      <c r="D7" s="57">
        <v>256</v>
      </c>
      <c r="E7" s="57">
        <v>22</v>
      </c>
      <c r="F7" s="57">
        <v>22</v>
      </c>
      <c r="G7" s="57">
        <v>14</v>
      </c>
      <c r="H7" s="57">
        <v>1</v>
      </c>
      <c r="I7" s="57">
        <v>3</v>
      </c>
      <c r="J7" s="57">
        <v>0</v>
      </c>
      <c r="K7" s="57">
        <v>1</v>
      </c>
      <c r="L7" s="57">
        <v>3</v>
      </c>
    </row>
    <row r="8" spans="1:12" x14ac:dyDescent="0.25">
      <c r="A8" s="56" t="s">
        <v>29</v>
      </c>
      <c r="B8" s="56">
        <v>412</v>
      </c>
      <c r="C8" s="56">
        <v>230</v>
      </c>
      <c r="D8" s="56">
        <v>155</v>
      </c>
      <c r="E8" s="56">
        <v>8</v>
      </c>
      <c r="F8" s="56">
        <v>11</v>
      </c>
      <c r="G8" s="56">
        <v>5</v>
      </c>
      <c r="H8" s="56">
        <v>0</v>
      </c>
      <c r="I8" s="56">
        <v>1</v>
      </c>
      <c r="J8" s="56">
        <v>0</v>
      </c>
      <c r="K8" s="56">
        <v>0</v>
      </c>
      <c r="L8" s="56">
        <v>2</v>
      </c>
    </row>
    <row r="9" spans="1:12" x14ac:dyDescent="0.25">
      <c r="A9" s="56" t="s">
        <v>30</v>
      </c>
      <c r="B9" s="56">
        <v>337</v>
      </c>
      <c r="C9" s="56">
        <v>197</v>
      </c>
      <c r="D9" s="56">
        <v>101</v>
      </c>
      <c r="E9" s="56">
        <v>14</v>
      </c>
      <c r="F9" s="56">
        <v>11</v>
      </c>
      <c r="G9" s="56">
        <v>9</v>
      </c>
      <c r="H9" s="56">
        <v>1</v>
      </c>
      <c r="I9" s="56">
        <v>2</v>
      </c>
      <c r="J9" s="56">
        <v>0</v>
      </c>
      <c r="K9" s="56">
        <v>1</v>
      </c>
      <c r="L9" s="56">
        <v>1</v>
      </c>
    </row>
    <row r="10" spans="1:12" x14ac:dyDescent="0.25">
      <c r="A10" s="57" t="s">
        <v>132</v>
      </c>
      <c r="B10" s="57">
        <v>272</v>
      </c>
      <c r="C10" s="57">
        <v>116</v>
      </c>
      <c r="D10" s="57">
        <v>120</v>
      </c>
      <c r="E10" s="57">
        <v>7</v>
      </c>
      <c r="F10" s="57">
        <v>11</v>
      </c>
      <c r="G10" s="57">
        <v>12</v>
      </c>
      <c r="H10" s="57">
        <v>3</v>
      </c>
      <c r="I10" s="57">
        <v>1</v>
      </c>
      <c r="J10" s="57">
        <v>2</v>
      </c>
      <c r="K10" s="57">
        <v>0</v>
      </c>
      <c r="L10" s="57">
        <v>0</v>
      </c>
    </row>
    <row r="11" spans="1:12" x14ac:dyDescent="0.25">
      <c r="A11" s="56" t="s">
        <v>29</v>
      </c>
      <c r="B11" s="56">
        <v>142</v>
      </c>
      <c r="C11" s="56">
        <v>71</v>
      </c>
      <c r="D11" s="56">
        <v>57</v>
      </c>
      <c r="E11" s="56">
        <v>2</v>
      </c>
      <c r="F11" s="56">
        <v>4</v>
      </c>
      <c r="G11" s="56">
        <v>4</v>
      </c>
      <c r="H11" s="56">
        <v>2</v>
      </c>
      <c r="I11" s="56">
        <v>1</v>
      </c>
      <c r="J11" s="56">
        <v>1</v>
      </c>
      <c r="K11" s="56">
        <v>0</v>
      </c>
      <c r="L11" s="56">
        <v>0</v>
      </c>
    </row>
    <row r="12" spans="1:12" x14ac:dyDescent="0.25">
      <c r="A12" s="56" t="s">
        <v>30</v>
      </c>
      <c r="B12" s="56">
        <v>130</v>
      </c>
      <c r="C12" s="56">
        <v>45</v>
      </c>
      <c r="D12" s="56">
        <v>63</v>
      </c>
      <c r="E12" s="56">
        <v>5</v>
      </c>
      <c r="F12" s="56">
        <v>7</v>
      </c>
      <c r="G12" s="56">
        <v>8</v>
      </c>
      <c r="H12" s="56">
        <v>1</v>
      </c>
      <c r="I12" s="56">
        <v>0</v>
      </c>
      <c r="J12" s="56">
        <v>1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512</v>
      </c>
      <c r="C13" s="57">
        <v>162</v>
      </c>
      <c r="D13" s="57">
        <v>154</v>
      </c>
      <c r="E13" s="57">
        <v>58</v>
      </c>
      <c r="F13" s="57">
        <v>33</v>
      </c>
      <c r="G13" s="57">
        <v>57</v>
      </c>
      <c r="H13" s="57">
        <v>11</v>
      </c>
      <c r="I13" s="57">
        <v>8</v>
      </c>
      <c r="J13" s="57">
        <v>4</v>
      </c>
      <c r="K13" s="57">
        <v>1</v>
      </c>
      <c r="L13" s="57">
        <v>24</v>
      </c>
    </row>
    <row r="14" spans="1:12" x14ac:dyDescent="0.25">
      <c r="A14" s="56" t="s">
        <v>29</v>
      </c>
      <c r="B14" s="56">
        <v>251</v>
      </c>
      <c r="C14" s="56">
        <v>88</v>
      </c>
      <c r="D14" s="56">
        <v>84</v>
      </c>
      <c r="E14" s="56">
        <v>21</v>
      </c>
      <c r="F14" s="56">
        <v>16</v>
      </c>
      <c r="G14" s="56">
        <v>20</v>
      </c>
      <c r="H14" s="56">
        <v>4</v>
      </c>
      <c r="I14" s="56">
        <v>3</v>
      </c>
      <c r="J14" s="56">
        <v>2</v>
      </c>
      <c r="K14" s="56">
        <v>0</v>
      </c>
      <c r="L14" s="56">
        <v>13</v>
      </c>
    </row>
    <row r="15" spans="1:12" x14ac:dyDescent="0.25">
      <c r="A15" s="56" t="s">
        <v>30</v>
      </c>
      <c r="B15" s="56">
        <v>261</v>
      </c>
      <c r="C15" s="56">
        <v>74</v>
      </c>
      <c r="D15" s="56">
        <v>70</v>
      </c>
      <c r="E15" s="56">
        <v>37</v>
      </c>
      <c r="F15" s="56">
        <v>17</v>
      </c>
      <c r="G15" s="56">
        <v>37</v>
      </c>
      <c r="H15" s="56">
        <v>7</v>
      </c>
      <c r="I15" s="56">
        <v>5</v>
      </c>
      <c r="J15" s="56">
        <v>2</v>
      </c>
      <c r="K15" s="56">
        <v>1</v>
      </c>
      <c r="L15" s="56">
        <v>11</v>
      </c>
    </row>
    <row r="16" spans="1:12" x14ac:dyDescent="0.25">
      <c r="A16" s="57" t="s">
        <v>134</v>
      </c>
      <c r="B16" s="57">
        <v>723</v>
      </c>
      <c r="C16" s="57">
        <v>222</v>
      </c>
      <c r="D16" s="57">
        <v>177</v>
      </c>
      <c r="E16" s="57">
        <v>106</v>
      </c>
      <c r="F16" s="57">
        <v>72</v>
      </c>
      <c r="G16" s="57">
        <v>72</v>
      </c>
      <c r="H16" s="57">
        <v>17</v>
      </c>
      <c r="I16" s="57">
        <v>5</v>
      </c>
      <c r="J16" s="57">
        <v>9</v>
      </c>
      <c r="K16" s="57">
        <v>1</v>
      </c>
      <c r="L16" s="57">
        <v>42</v>
      </c>
    </row>
    <row r="17" spans="1:16" x14ac:dyDescent="0.25">
      <c r="A17" s="56" t="s">
        <v>29</v>
      </c>
      <c r="B17" s="56">
        <v>367</v>
      </c>
      <c r="C17" s="56">
        <v>118</v>
      </c>
      <c r="D17" s="56">
        <v>94</v>
      </c>
      <c r="E17" s="56">
        <v>47</v>
      </c>
      <c r="F17" s="56">
        <v>39</v>
      </c>
      <c r="G17" s="56">
        <v>34</v>
      </c>
      <c r="H17" s="56">
        <v>10</v>
      </c>
      <c r="I17" s="56">
        <v>3</v>
      </c>
      <c r="J17" s="56">
        <v>4</v>
      </c>
      <c r="K17" s="56">
        <v>1</v>
      </c>
      <c r="L17" s="56">
        <v>17</v>
      </c>
    </row>
    <row r="18" spans="1:16" x14ac:dyDescent="0.25">
      <c r="A18" s="56" t="s">
        <v>30</v>
      </c>
      <c r="B18" s="56">
        <v>356</v>
      </c>
      <c r="C18" s="56">
        <v>104</v>
      </c>
      <c r="D18" s="56">
        <v>83</v>
      </c>
      <c r="E18" s="56">
        <v>59</v>
      </c>
      <c r="F18" s="56">
        <v>33</v>
      </c>
      <c r="G18" s="56">
        <v>38</v>
      </c>
      <c r="H18" s="56">
        <v>7</v>
      </c>
      <c r="I18" s="56">
        <v>2</v>
      </c>
      <c r="J18" s="56">
        <v>5</v>
      </c>
      <c r="K18" s="56">
        <v>0</v>
      </c>
      <c r="L18" s="56">
        <v>25</v>
      </c>
    </row>
    <row r="19" spans="1:16" x14ac:dyDescent="0.25">
      <c r="A19" s="57" t="s">
        <v>135</v>
      </c>
      <c r="B19" s="57">
        <v>544</v>
      </c>
      <c r="C19" s="57">
        <v>157</v>
      </c>
      <c r="D19" s="57">
        <v>135</v>
      </c>
      <c r="E19" s="57">
        <v>100</v>
      </c>
      <c r="F19" s="57">
        <v>54</v>
      </c>
      <c r="G19" s="57">
        <v>41</v>
      </c>
      <c r="H19" s="57">
        <v>11</v>
      </c>
      <c r="I19" s="57">
        <v>7</v>
      </c>
      <c r="J19" s="57">
        <v>4</v>
      </c>
      <c r="K19" s="57">
        <v>2</v>
      </c>
      <c r="L19" s="57">
        <v>33</v>
      </c>
      <c r="P19" s="58"/>
    </row>
    <row r="20" spans="1:16" x14ac:dyDescent="0.25">
      <c r="A20" s="56" t="s">
        <v>29</v>
      </c>
      <c r="B20" s="56">
        <v>287</v>
      </c>
      <c r="C20" s="56">
        <v>96</v>
      </c>
      <c r="D20" s="56">
        <v>60</v>
      </c>
      <c r="E20" s="56">
        <v>46</v>
      </c>
      <c r="F20" s="56">
        <v>33</v>
      </c>
      <c r="G20" s="56">
        <v>24</v>
      </c>
      <c r="H20" s="56">
        <v>7</v>
      </c>
      <c r="I20" s="56">
        <v>3</v>
      </c>
      <c r="J20" s="56">
        <v>2</v>
      </c>
      <c r="K20" s="56">
        <v>2</v>
      </c>
      <c r="L20" s="56">
        <v>14</v>
      </c>
    </row>
    <row r="21" spans="1:16" x14ac:dyDescent="0.25">
      <c r="A21" s="56" t="s">
        <v>30</v>
      </c>
      <c r="B21" s="56">
        <v>257</v>
      </c>
      <c r="C21" s="56">
        <v>61</v>
      </c>
      <c r="D21" s="56">
        <v>75</v>
      </c>
      <c r="E21" s="56">
        <v>54</v>
      </c>
      <c r="F21" s="56">
        <v>21</v>
      </c>
      <c r="G21" s="56">
        <v>17</v>
      </c>
      <c r="H21" s="56">
        <v>4</v>
      </c>
      <c r="I21" s="56">
        <v>4</v>
      </c>
      <c r="J21" s="56">
        <v>2</v>
      </c>
      <c r="K21" s="56">
        <v>0</v>
      </c>
      <c r="L21" s="56">
        <v>19</v>
      </c>
    </row>
    <row r="22" spans="1:16" x14ac:dyDescent="0.25">
      <c r="A22" s="57" t="s">
        <v>17</v>
      </c>
      <c r="B22" s="57">
        <v>473</v>
      </c>
      <c r="C22" s="57">
        <v>128</v>
      </c>
      <c r="D22" s="57">
        <v>130</v>
      </c>
      <c r="E22" s="57">
        <v>65</v>
      </c>
      <c r="F22" s="57">
        <v>44</v>
      </c>
      <c r="G22" s="57">
        <v>35</v>
      </c>
      <c r="H22" s="57">
        <v>16</v>
      </c>
      <c r="I22" s="57">
        <v>23</v>
      </c>
      <c r="J22" s="57">
        <v>4</v>
      </c>
      <c r="K22" s="57">
        <v>1</v>
      </c>
      <c r="L22" s="57">
        <v>27</v>
      </c>
    </row>
    <row r="23" spans="1:16" x14ac:dyDescent="0.25">
      <c r="A23" s="56" t="s">
        <v>29</v>
      </c>
      <c r="B23" s="56">
        <v>218</v>
      </c>
      <c r="C23" s="56">
        <v>63</v>
      </c>
      <c r="D23" s="56">
        <v>51</v>
      </c>
      <c r="E23" s="56">
        <v>31</v>
      </c>
      <c r="F23" s="56">
        <v>24</v>
      </c>
      <c r="G23" s="56">
        <v>16</v>
      </c>
      <c r="H23" s="56">
        <v>9</v>
      </c>
      <c r="I23" s="56">
        <v>10</v>
      </c>
      <c r="J23" s="56">
        <v>0</v>
      </c>
      <c r="K23" s="56">
        <v>0</v>
      </c>
      <c r="L23" s="56">
        <v>14</v>
      </c>
    </row>
    <row r="24" spans="1:16" x14ac:dyDescent="0.25">
      <c r="A24" s="56" t="s">
        <v>30</v>
      </c>
      <c r="B24" s="56">
        <v>255</v>
      </c>
      <c r="C24" s="56">
        <v>65</v>
      </c>
      <c r="D24" s="56">
        <v>79</v>
      </c>
      <c r="E24" s="56">
        <v>34</v>
      </c>
      <c r="F24" s="56">
        <v>20</v>
      </c>
      <c r="G24" s="56">
        <v>19</v>
      </c>
      <c r="H24" s="56">
        <v>7</v>
      </c>
      <c r="I24" s="56">
        <v>13</v>
      </c>
      <c r="J24" s="56">
        <v>4</v>
      </c>
      <c r="K24" s="56">
        <v>1</v>
      </c>
      <c r="L24" s="56">
        <v>13</v>
      </c>
    </row>
    <row r="26" spans="1:16" x14ac:dyDescent="0.25">
      <c r="A26" s="102" t="s">
        <v>136</v>
      </c>
      <c r="B26" s="102"/>
      <c r="C26" s="53" t="s">
        <v>139</v>
      </c>
    </row>
    <row r="27" spans="1:16" x14ac:dyDescent="0.25">
      <c r="A27" s="45" t="s">
        <v>140</v>
      </c>
      <c r="B27" s="45">
        <f>SUM(E7:L7)</f>
        <v>66</v>
      </c>
      <c r="C27" s="54">
        <f>SUM(G4:L4)-SUM(G7:L7)</f>
        <v>473</v>
      </c>
    </row>
    <row r="28" spans="1:16" x14ac:dyDescent="0.25">
      <c r="A28" s="45" t="s">
        <v>137</v>
      </c>
      <c r="B28" s="45">
        <f>SUM(E8:L8)</f>
        <v>27</v>
      </c>
      <c r="C28" s="54">
        <f>SUM(G5:L5)-SUM(G8:L8)</f>
        <v>220</v>
      </c>
    </row>
    <row r="29" spans="1:16" x14ac:dyDescent="0.25">
      <c r="A29" s="45" t="s">
        <v>138</v>
      </c>
      <c r="B29" s="45">
        <f>SUM(E9:L9)</f>
        <v>39</v>
      </c>
      <c r="C29" s="54">
        <f>SUM(G6:L6)-SUM(G9:L9)</f>
        <v>253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2023-02-15T13:39:45Z</dcterms:modified>
</cp:coreProperties>
</file>