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\Stefania\2023\"/>
    </mc:Choice>
  </mc:AlternateContent>
  <xr:revisionPtr revIDLastSave="0" documentId="13_ncr:1_{F1349376-8CD9-43DA-9E26-F5225645F2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maj" sheetId="1" r:id="rId1"/>
    <sheet name="nivel instruire" sheetId="2" r:id="rId2"/>
    <sheet name="varsta" sheetId="3" r:id="rId3"/>
    <sheet name="durata somaj" sheetId="4" r:id="rId4"/>
    <sheet name="mediu _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9" l="1"/>
  <c r="Q9" i="9"/>
  <c r="Q7" i="9"/>
  <c r="P8" i="9"/>
  <c r="P9" i="9"/>
  <c r="P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<sst xmlns="http://schemas.openxmlformats.org/spreadsheetml/2006/main" count="354" uniqueCount="156">
  <si>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</si>
  <si>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</si>
  <si>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</si>
  <si>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</si>
  <si>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</si>
  <si>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</si>
  <si>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</si>
  <si>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Rata şomajului Masculină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</si>
  <si>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</si>
  <si>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</si>
  <si>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</si>
  <si>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</si>
  <si>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</si>
  <si>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</si>
  <si>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</si>
  <si>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</si>
  <si>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</si>
  <si>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</si>
  <si>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</si>
  <si>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</si>
  <si>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</si>
  <si>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</si>
  <si>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</si>
  <si>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</si>
  <si>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</si>
  <si>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</si>
  <si>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</si>
  <si>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</si>
  <si>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</si>
  <si>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</si>
  <si>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</si>
  <si>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</si>
  <si>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</si>
  <si>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</si>
  <si>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</si>
  <si>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</si>
  <si>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</si>
  <si>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</si>
  <si>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</si>
  <si>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</si>
  <si>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</si>
  <si>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</si>
  <si>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</si>
  <si>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</si>
  <si>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</si>
  <si>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</si>
  <si>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</si>
  <si>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</si>
  <si>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</si>
  <si>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</si>
  <si>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</si>
  <si>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</si>
  <si>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</si>
  <si>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</si>
  <si>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</si>
  <si>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</si>
  <si>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</si>
  <si>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</si>
  <si>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</si>
  <si>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</si>
  <si>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</si>
  <si>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</si>
  <si>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</si>
  <si>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</si>
  <si>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</si>
  <si>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</si>
  <si>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</si>
  <si>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</si>
  <si>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</si>
  <si>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</si>
  <si>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</si>
  <si>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</si>
  <si>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</si>
  <si>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</si>
  <si>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</si>
  <si>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</si>
  <si>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</si>
  <si>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</si>
  <si>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</si>
  <si>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</si>
  <si>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</si>
  <si>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</si>
  <si>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</si>
  <si>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</si>
  <si>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</si>
  <si>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</si>
  <si>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</si>
  <si>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</si>
  <si>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</si>
  <si>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</si>
  <si>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</si>
  <si>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</si>
  <si>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</si>
  <si>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</si>
  <si>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</si>
  <si>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</si>
  <si>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</si>
  <si>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</si>
  <si>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</si>
  <si>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</si>
  <si>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</si>
  <si>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</si>
  <si>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</si>
  <si>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</si>
  <si>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</si>
  <si>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</si>
  <si>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</si>
  <si>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</si>
  <si>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</si>
  <si>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</si>
  <si>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</si>
  <si>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</si>
  <si>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</si>
  <si>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</si>
  <si>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</si>
  <si>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</si>
  <si>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</si>
  <si>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</si>
  <si>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</si>
  <si>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</si>
  <si>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</si>
  <si>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</si>
  <si>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</si>
  <si>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</si>
  <si>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</si>
  <si>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</si>
  <si>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</si>
  <si>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</si>
  <si>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</si>
  <si>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</si>
  <si>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</si>
  <si>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</si>
  <si>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</si>
  <si>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</si>
  <si>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</si>
  <si>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</si>
  <si>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</si>
  <si>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</si>
  <si>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</si>
  <si>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</si>
  <si>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</si>
  <si>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Luna MAI 2022</t>
  </si>
  <si>
    <t>AJOFMMaramureș</t>
  </si>
  <si>
    <t>AJOFM Maramureș</t>
  </si>
  <si>
    <t>AJOFM MARAMUREȘ</t>
  </si>
  <si>
    <t>in luna IUNIE 2022</t>
  </si>
  <si>
    <t>în luna IUNIE 2022</t>
  </si>
  <si>
    <t>luna IUNIE 2022</t>
  </si>
  <si>
    <t>IUNIE 2022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</si>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</sst>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03">
    <xf numFmtId="0" fontId="0" fillId="0" borderId="0" xfId="0"/>
    <xf numFmtId="0" fontId="2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0" fillId="3" borderId="0" xfId="0" applyFill="1"/>
    <xf numFmtId="0" fontId="7" fillId="0" borderId="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wrapText="1"/>
    </xf>
    <xf numFmtId="0" fontId="0" fillId="0" borderId="0" xfId="0" applyFill="1"/>
    <xf numFmtId="49" fontId="7" fillId="0" borderId="0" xfId="1" applyNumberFormat="1" applyFont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164" fontId="13" fillId="0" borderId="1" xfId="0" applyNumberFormat="1" applyFont="1" applyBorder="1"/>
    <xf numFmtId="1" fontId="8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2" fontId="8" fillId="5" borderId="3" xfId="0" applyNumberFormat="1" applyFont="1" applyFill="1" applyBorder="1" applyAlignment="1">
      <alignment horizontal="center" wrapText="1"/>
    </xf>
    <xf numFmtId="1" fontId="14" fillId="4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49" fontId="8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3" xfId="5" applyFont="1" applyBorder="1" applyAlignment="1">
      <alignment horizontal="center" vertical="center" wrapText="1"/>
    </xf>
    <xf numFmtId="0" fontId="19" fillId="0" borderId="14" xfId="5" applyFont="1" applyBorder="1" applyAlignment="1">
      <alignment horizontal="center" vertical="center" wrapText="1"/>
    </xf>
    <xf numFmtId="0" fontId="19" fillId="0" borderId="15" xfId="5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1" fontId="8" fillId="7" borderId="1" xfId="0" applyNumberFormat="1" applyFont="1" applyFill="1" applyBorder="1" applyAlignment="1">
      <alignment horizontal="center" vertical="center" wrapText="1"/>
    </xf>
    <xf numFmtId="1" fontId="8" fillId="7" borderId="5" xfId="0" applyNumberFormat="1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/>
    </xf>
    <xf numFmtId="0" fontId="24" fillId="3" borderId="0" xfId="0" applyFont="1" applyFill="1" applyBorder="1" applyAlignment="1"/>
    <xf numFmtId="0" fontId="23" fillId="0" borderId="1" xfId="0" applyFont="1" applyBorder="1"/>
    <xf numFmtId="0" fontId="23" fillId="0" borderId="17" xfId="0" applyFont="1" applyBorder="1"/>
    <xf numFmtId="0" fontId="23" fillId="7" borderId="1" xfId="0" applyFont="1" applyFill="1" applyBorder="1"/>
    <xf numFmtId="0" fontId="23" fillId="0" borderId="19" xfId="0" applyFont="1" applyBorder="1"/>
    <xf numFmtId="0" fontId="23" fillId="0" borderId="20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5" fillId="7" borderId="1" xfId="0" applyFont="1" applyFill="1" applyBorder="1"/>
    <xf numFmtId="0" fontId="26" fillId="0" borderId="19" xfId="0" applyFont="1" applyBorder="1" applyAlignment="1">
      <alignment horizontal="center"/>
    </xf>
    <xf numFmtId="0" fontId="26" fillId="0" borderId="19" xfId="0" applyFont="1" applyBorder="1"/>
    <xf numFmtId="0" fontId="23" fillId="8" borderId="1" xfId="0" applyFont="1" applyFill="1" applyBorder="1" applyAlignment="1">
      <alignment horizontal="center"/>
    </xf>
    <xf numFmtId="0" fontId="23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3" fillId="7" borderId="1" xfId="0" applyFont="1" applyFill="1" applyBorder="1" applyAlignment="1">
      <alignment wrapText="1"/>
    </xf>
    <xf numFmtId="0" fontId="23" fillId="0" borderId="0" xfId="0" applyFont="1"/>
    <xf numFmtId="0" fontId="23" fillId="10" borderId="1" xfId="0" applyFont="1" applyFill="1" applyBorder="1" applyAlignment="1">
      <alignment wrapText="1"/>
    </xf>
    <xf numFmtId="0" fontId="27" fillId="9" borderId="0" xfId="0" applyFont="1" applyFill="1" applyAlignment="1">
      <alignment wrapText="1"/>
    </xf>
    <xf numFmtId="0" fontId="15" fillId="7" borderId="1" xfId="0" applyFont="1" applyFill="1" applyBorder="1" applyAlignment="1">
      <alignment horizontal="center" wrapText="1"/>
    </xf>
    <xf numFmtId="0" fontId="23" fillId="11" borderId="1" xfId="0" applyFont="1" applyFill="1" applyBorder="1"/>
    <xf numFmtId="0" fontId="0" fillId="9" borderId="1" xfId="0" applyFill="1" applyBorder="1"/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49" fontId="8" fillId="4" borderId="6" xfId="1" applyNumberFormat="1" applyFont="1" applyFill="1" applyBorder="1" applyAlignment="1">
      <alignment horizontal="center" wrapText="1"/>
    </xf>
    <xf numFmtId="49" fontId="8" fillId="4" borderId="8" xfId="1" applyNumberFormat="1" applyFont="1" applyFill="1" applyBorder="1" applyAlignment="1">
      <alignment horizontal="center" wrapText="1"/>
    </xf>
    <xf numFmtId="49" fontId="5" fillId="0" borderId="0" xfId="1" applyNumberFormat="1" applyFont="1" applyAlignment="1">
      <alignment horizontal="center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 wrapText="1"/>
    </xf>
    <xf numFmtId="49" fontId="8" fillId="4" borderId="7" xfId="1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/>
    </xf>
    <xf numFmtId="0" fontId="8" fillId="4" borderId="7" xfId="2" applyFont="1" applyFill="1" applyBorder="1" applyAlignment="1">
      <alignment horizontal="center"/>
    </xf>
    <xf numFmtId="0" fontId="8" fillId="4" borderId="8" xfId="2" applyFont="1" applyFill="1" applyBorder="1" applyAlignment="1">
      <alignment horizontal="center"/>
    </xf>
    <xf numFmtId="0" fontId="8" fillId="7" borderId="6" xfId="2" applyFont="1" applyFill="1" applyBorder="1" applyAlignment="1">
      <alignment horizontal="center"/>
    </xf>
    <xf numFmtId="0" fontId="8" fillId="7" borderId="7" xfId="2" applyFont="1" applyFill="1" applyBorder="1" applyAlignment="1">
      <alignment horizontal="center"/>
    </xf>
    <xf numFmtId="0" fontId="8" fillId="7" borderId="8" xfId="2" applyFont="1" applyFill="1" applyBorder="1" applyAlignment="1">
      <alignment horizontal="center"/>
    </xf>
    <xf numFmtId="0" fontId="25" fillId="7" borderId="21" xfId="0" applyFont="1" applyFill="1" applyBorder="1" applyAlignment="1">
      <alignment horizontal="center"/>
    </xf>
    <xf numFmtId="0" fontId="25" fillId="7" borderId="22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49" fontId="21" fillId="6" borderId="10" xfId="1" applyNumberFormat="1" applyFont="1" applyFill="1" applyBorder="1" applyAlignment="1">
      <alignment horizontal="center" wrapText="1"/>
    </xf>
    <xf numFmtId="49" fontId="21" fillId="6" borderId="11" xfId="1" applyNumberFormat="1" applyFont="1" applyFill="1" applyBorder="1" applyAlignment="1">
      <alignment horizontal="center" wrapText="1"/>
    </xf>
    <xf numFmtId="49" fontId="21" fillId="6" borderId="12" xfId="1" applyNumberFormat="1" applyFont="1" applyFill="1" applyBorder="1" applyAlignment="1">
      <alignment horizontal="center" wrapText="1"/>
    </xf>
    <xf numFmtId="0" fontId="24" fillId="7" borderId="6" xfId="0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/>
    </xf>
    <xf numFmtId="0" fontId="24" fillId="7" borderId="8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3" fillId="9" borderId="0" xfId="0" applyFont="1" applyFill="1" applyAlignment="1">
      <alignment horizontal="center"/>
    </xf>
    <xf numFmtId="165" fontId="23" fillId="0" borderId="23" xfId="0" applyNumberFormat="1" applyFont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7" fillId="9" borderId="0" xfId="0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/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64" t="s">
        <v>48</v>
      </c>
      <c r="E2" s="65"/>
      <c r="F2" s="65"/>
      <c r="G2" s="66"/>
    </row>
    <row r="3" spans="1:8" ht="15.75" thickBot="1" x14ac:dyDescent="0.3"/>
    <row r="4" spans="1:8" ht="16.5" customHeight="1" thickBot="1" x14ac:dyDescent="0.3">
      <c r="D4" s="10"/>
      <c r="E4" s="67" t="s">
        <v>145</v>
      </c>
      <c r="F4" s="68"/>
      <c r="G4" s="10"/>
      <c r="H4" s="10"/>
    </row>
    <row r="5" spans="1:8" ht="16.5" customHeight="1" x14ac:dyDescent="0.25">
      <c r="D5" s="10"/>
      <c r="E5" s="10"/>
      <c r="F5" s="10"/>
      <c r="G5" s="10"/>
      <c r="H5" s="10"/>
    </row>
    <row r="6" spans="1:8" ht="63" x14ac:dyDescent="0.2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</row>
    <row r="7" spans="1:8" ht="15.75" x14ac:dyDescent="0.25">
      <c r="A7" s="17" t="s">
        <v>49</v>
      </c>
      <c r="B7" s="18">
        <v>3345</v>
      </c>
      <c r="C7" s="19">
        <v>1698</v>
      </c>
      <c r="D7" s="18">
        <v>888</v>
      </c>
      <c r="E7" s="18">
        <v>2457</v>
      </c>
      <c r="F7" s="20">
        <v>1.6817496229260935</v>
      </c>
      <c r="G7" s="20">
        <v>1.8845726970033296</v>
      </c>
      <c r="H7" s="20">
        <v>1.5137867647058822</v>
      </c>
    </row>
    <row r="10" spans="1:8" ht="17.25" x14ac:dyDescent="0.35">
      <c r="A10" s="1"/>
      <c r="B10" s="2"/>
      <c r="C10" s="2"/>
      <c r="D10" s="69"/>
      <c r="E10" s="69"/>
      <c r="F10" s="69"/>
      <c r="G10" s="1"/>
      <c r="H10" s="1"/>
    </row>
  </sheetData>
  <protectedRanges>
    <protectedRange sqref="B7:E7" name="Zonă1_1"/>
  </protectedRanges>
  <mergeCells count="3">
    <mergeCell ref="D2:G2"/>
    <mergeCell ref="E4:F4"/>
    <mergeCell ref="D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8"/>
  <sheetViews>
    <sheetView workbookViewId="0"/>
  </sheetViews>
  <sheetFormatPr defaultRowHeight="15" x14ac:dyDescent="0.25"/>
  <cols>
    <col min="2" max="2" width="13.5703125" customWidth="1"/>
    <col min="3" max="3" width="10.7109375" customWidth="1"/>
    <col min="4" max="4" width="12" customWidth="1"/>
    <col min="5" max="5" width="11.85546875" customWidth="1"/>
    <col min="6" max="6" width="10.85546875" customWidth="1"/>
    <col min="7" max="7" width="10.5703125" customWidth="1"/>
    <col min="8" max="8" width="11.140625" customWidth="1"/>
  </cols>
  <sheetData>
    <row r="1" spans="2:18" ht="15.75" thickBot="1" x14ac:dyDescent="0.3"/>
    <row r="2" spans="2:18" ht="18.75" customHeight="1" thickBot="1" x14ac:dyDescent="0.3">
      <c r="C2" s="74" t="s">
        <v>35</v>
      </c>
      <c r="D2" s="75"/>
      <c r="E2" s="75"/>
      <c r="F2" s="75"/>
      <c r="G2" s="75"/>
      <c r="H2" s="75"/>
      <c r="I2" s="75"/>
      <c r="J2" s="75"/>
      <c r="K2" s="76"/>
    </row>
    <row r="3" spans="2:18" s="7" customFormat="1" ht="18.75" customHeight="1" thickBot="1" x14ac:dyDescent="0.3">
      <c r="C3" s="8"/>
      <c r="D3" s="9"/>
      <c r="E3" s="9"/>
      <c r="F3" s="9"/>
      <c r="G3" s="9"/>
      <c r="H3" s="9"/>
      <c r="I3" s="9"/>
      <c r="J3" s="9"/>
      <c r="K3" s="8"/>
    </row>
    <row r="4" spans="2:18" ht="18" customHeight="1" thickBot="1" x14ac:dyDescent="0.35">
      <c r="C4" s="2"/>
      <c r="D4" s="67" t="s">
        <v>145</v>
      </c>
      <c r="E4" s="77"/>
      <c r="F4" s="77"/>
      <c r="G4" s="77"/>
      <c r="H4" s="77"/>
      <c r="I4" s="77"/>
      <c r="J4" s="68"/>
    </row>
    <row r="5" spans="2:18" ht="15.75" x14ac:dyDescent="0.3">
      <c r="C5" s="1"/>
      <c r="D5" s="1"/>
      <c r="E5" s="1"/>
      <c r="F5" s="1"/>
      <c r="G5" s="1"/>
      <c r="H5" s="1"/>
      <c r="I5" s="1"/>
      <c r="J5" s="1"/>
    </row>
    <row r="6" spans="2:18" ht="29.25" customHeight="1" x14ac:dyDescent="0.25">
      <c r="B6" s="70" t="s">
        <v>0</v>
      </c>
      <c r="C6" s="78" t="s">
        <v>8</v>
      </c>
      <c r="D6" s="78" t="s">
        <v>9</v>
      </c>
      <c r="E6" s="72" t="s">
        <v>36</v>
      </c>
      <c r="F6" s="72"/>
      <c r="G6" s="80" t="s">
        <v>37</v>
      </c>
      <c r="H6" s="80"/>
      <c r="I6" s="73" t="s">
        <v>38</v>
      </c>
      <c r="J6" s="73"/>
      <c r="K6" s="72" t="s">
        <v>39</v>
      </c>
      <c r="L6" s="72"/>
      <c r="M6" s="73" t="s">
        <v>40</v>
      </c>
      <c r="N6" s="73"/>
      <c r="O6" s="73" t="s">
        <v>41</v>
      </c>
      <c r="P6" s="73"/>
      <c r="Q6" s="73" t="s">
        <v>42</v>
      </c>
      <c r="R6" s="73"/>
    </row>
    <row r="7" spans="2:18" ht="47.25" x14ac:dyDescent="0.25">
      <c r="B7" s="71"/>
      <c r="C7" s="79"/>
      <c r="D7" s="79"/>
      <c r="E7" s="22" t="s">
        <v>8</v>
      </c>
      <c r="F7" s="22" t="s">
        <v>9</v>
      </c>
      <c r="G7" s="22" t="s">
        <v>8</v>
      </c>
      <c r="H7" s="22" t="s">
        <v>9</v>
      </c>
      <c r="I7" s="22" t="s">
        <v>8</v>
      </c>
      <c r="J7" s="22" t="s">
        <v>9</v>
      </c>
      <c r="K7" s="22" t="s">
        <v>8</v>
      </c>
      <c r="L7" s="22" t="s">
        <v>9</v>
      </c>
      <c r="M7" s="22" t="s">
        <v>8</v>
      </c>
      <c r="N7" s="22" t="s">
        <v>9</v>
      </c>
      <c r="O7" s="22" t="s">
        <v>8</v>
      </c>
      <c r="P7" s="22" t="s">
        <v>9</v>
      </c>
      <c r="Q7" s="22" t="s">
        <v>8</v>
      </c>
      <c r="R7" s="22" t="s">
        <v>9</v>
      </c>
    </row>
    <row r="8" spans="2:18" ht="15.75" x14ac:dyDescent="0.25">
      <c r="B8" s="24" t="s">
        <v>49</v>
      </c>
      <c r="C8" s="21">
        <v>3345</v>
      </c>
      <c r="D8" s="21">
        <v>1698</v>
      </c>
      <c r="E8" s="23">
        <v>913</v>
      </c>
      <c r="F8" s="23">
        <v>422</v>
      </c>
      <c r="G8" s="23">
        <v>123</v>
      </c>
      <c r="H8" s="23">
        <v>60</v>
      </c>
      <c r="I8" s="23">
        <v>890</v>
      </c>
      <c r="J8" s="23">
        <v>446</v>
      </c>
      <c r="K8" s="23">
        <v>493</v>
      </c>
      <c r="L8" s="23">
        <v>213</v>
      </c>
      <c r="M8" s="23">
        <v>779</v>
      </c>
      <c r="N8" s="23">
        <v>435</v>
      </c>
      <c r="O8" s="23">
        <v>82</v>
      </c>
      <c r="P8" s="23">
        <v>63</v>
      </c>
      <c r="Q8" s="23">
        <v>188</v>
      </c>
      <c r="R8" s="23">
        <v>119</v>
      </c>
    </row>
  </sheetData>
  <mergeCells count="12">
    <mergeCell ref="C2:K2"/>
    <mergeCell ref="D4:J4"/>
    <mergeCell ref="C6:C7"/>
    <mergeCell ref="D6:D7"/>
    <mergeCell ref="E6:F6"/>
    <mergeCell ref="G6:H6"/>
    <mergeCell ref="I6:J6"/>
    <mergeCell ref="B6:B7"/>
    <mergeCell ref="K6:L6"/>
    <mergeCell ref="M6:N6"/>
    <mergeCell ref="O6:P6"/>
    <mergeCell ref="Q6:R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9"/>
  <sheetViews>
    <sheetView workbookViewId="0"/>
  </sheetViews>
  <sheetFormatPr defaultRowHeight="15" x14ac:dyDescent="0.25"/>
  <cols>
    <col min="2" max="2" width="33.42578125" customWidth="1"/>
    <col min="3" max="3" width="10.5703125" customWidth="1"/>
    <col min="4" max="4" width="11.85546875" customWidth="1"/>
    <col min="5" max="5" width="12.140625" customWidth="1"/>
    <col min="6" max="6" width="13.42578125" customWidth="1"/>
    <col min="7" max="7" width="12.42578125" customWidth="1"/>
    <col min="8" max="8" width="11.140625" customWidth="1"/>
    <col min="9" max="9" width="16.140625" customWidth="1"/>
  </cols>
  <sheetData>
    <row r="2" spans="2:9" ht="15.75" thickBot="1" x14ac:dyDescent="0.3"/>
    <row r="3" spans="2:9" ht="18" customHeight="1" thickBot="1" x14ac:dyDescent="0.3">
      <c r="B3" s="74" t="s">
        <v>34</v>
      </c>
      <c r="C3" s="75"/>
      <c r="D3" s="75"/>
      <c r="E3" s="75"/>
      <c r="F3" s="75"/>
      <c r="G3" s="75"/>
      <c r="H3" s="75"/>
      <c r="I3" s="76"/>
    </row>
    <row r="4" spans="2:9" s="11" customFormat="1" ht="18" customHeight="1" thickBot="1" x14ac:dyDescent="0.3">
      <c r="B4" s="8"/>
      <c r="C4" s="9"/>
      <c r="D4" s="9"/>
      <c r="E4" s="9"/>
      <c r="F4" s="9"/>
      <c r="G4" s="9"/>
      <c r="H4" s="9"/>
      <c r="I4" s="9"/>
    </row>
    <row r="5" spans="2:9" ht="18" customHeight="1" thickBot="1" x14ac:dyDescent="0.4">
      <c r="B5" s="3"/>
      <c r="C5" s="67" t="s">
        <v>146</v>
      </c>
      <c r="D5" s="77"/>
      <c r="E5" s="77"/>
      <c r="F5" s="77"/>
      <c r="G5" s="77"/>
      <c r="H5" s="68"/>
      <c r="I5" s="12"/>
    </row>
    <row r="6" spans="2:9" ht="18" x14ac:dyDescent="0.35">
      <c r="B6" s="3"/>
      <c r="C6" s="3"/>
      <c r="D6" s="3"/>
      <c r="E6" s="3"/>
      <c r="F6" s="3"/>
      <c r="G6" s="3"/>
      <c r="H6" s="3"/>
      <c r="I6" s="3"/>
    </row>
    <row r="7" spans="2:9" ht="15.75" x14ac:dyDescent="0.25">
      <c r="B7" s="25" t="s">
        <v>10</v>
      </c>
      <c r="C7" s="26" t="s">
        <v>11</v>
      </c>
      <c r="D7" s="26" t="s">
        <v>12</v>
      </c>
      <c r="E7" s="26" t="s">
        <v>13</v>
      </c>
      <c r="F7" s="26" t="s">
        <v>14</v>
      </c>
      <c r="G7" s="26" t="s">
        <v>15</v>
      </c>
      <c r="H7" s="26" t="s">
        <v>16</v>
      </c>
      <c r="I7" s="26" t="s">
        <v>17</v>
      </c>
    </row>
    <row r="8" spans="2:9" s="32" customFormat="1" ht="23.25" customHeight="1" x14ac:dyDescent="0.25">
      <c r="B8" s="31" t="s">
        <v>31</v>
      </c>
      <c r="C8" s="38">
        <v>3345</v>
      </c>
      <c r="D8" s="38">
        <v>698</v>
      </c>
      <c r="E8" s="38">
        <v>307</v>
      </c>
      <c r="F8" s="38">
        <v>544</v>
      </c>
      <c r="G8" s="38">
        <v>745</v>
      </c>
      <c r="H8" s="38">
        <v>553</v>
      </c>
      <c r="I8" s="38">
        <v>498</v>
      </c>
    </row>
    <row r="9" spans="2:9" ht="15.75" x14ac:dyDescent="0.25">
      <c r="B9" s="27" t="s">
        <v>18</v>
      </c>
      <c r="C9" s="39">
        <v>1698</v>
      </c>
      <c r="D9" s="39">
        <v>377</v>
      </c>
      <c r="E9" s="39">
        <v>158</v>
      </c>
      <c r="F9" s="39">
        <v>261</v>
      </c>
      <c r="G9" s="39">
        <v>392</v>
      </c>
      <c r="H9" s="39">
        <v>287</v>
      </c>
      <c r="I9" s="39">
        <v>223</v>
      </c>
    </row>
  </sheetData>
  <mergeCells count="2">
    <mergeCell ref="C5:H5"/>
    <mergeCell ref="B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11"/>
  <sheetViews>
    <sheetView workbookViewId="0"/>
  </sheetViews>
  <sheetFormatPr defaultRowHeight="15" x14ac:dyDescent="0.25"/>
  <cols>
    <col min="2" max="2" width="12.28515625" customWidth="1"/>
  </cols>
  <sheetData>
    <row r="2" spans="2:13" ht="15.75" thickBot="1" x14ac:dyDescent="0.3"/>
    <row r="3" spans="2:13" ht="16.5" thickBot="1" x14ac:dyDescent="0.3">
      <c r="B3" s="84" t="s">
        <v>33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6"/>
    </row>
    <row r="4" spans="2:13" ht="18.75" thickBot="1" x14ac:dyDescent="0.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thickBot="1" x14ac:dyDescent="0.4">
      <c r="B5" s="4"/>
      <c r="C5" s="5"/>
      <c r="D5" s="5"/>
      <c r="E5" s="5"/>
      <c r="F5" s="81" t="s">
        <v>147</v>
      </c>
      <c r="G5" s="82"/>
      <c r="H5" s="83"/>
      <c r="I5" s="5"/>
      <c r="J5" s="5"/>
      <c r="K5" s="5"/>
      <c r="L5" s="5"/>
      <c r="M5" s="5"/>
    </row>
    <row r="6" spans="2:13" ht="18" x14ac:dyDescent="0.35">
      <c r="B6" s="4"/>
      <c r="C6" s="5"/>
      <c r="D6" s="5"/>
      <c r="E6" s="5"/>
      <c r="F6" s="5"/>
      <c r="G6" s="5"/>
      <c r="H6" s="5"/>
      <c r="I6" s="5"/>
      <c r="J6" s="5"/>
      <c r="K6" s="6"/>
      <c r="L6" s="5"/>
      <c r="M6" s="5"/>
    </row>
    <row r="7" spans="2:13" ht="18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31.5" x14ac:dyDescent="0.25">
      <c r="B8" s="61" t="s">
        <v>143</v>
      </c>
      <c r="C8" s="40" t="s">
        <v>8</v>
      </c>
      <c r="D8" s="40" t="s">
        <v>19</v>
      </c>
      <c r="E8" s="40" t="s">
        <v>20</v>
      </c>
      <c r="F8" s="40" t="s">
        <v>21</v>
      </c>
      <c r="G8" s="40" t="s">
        <v>22</v>
      </c>
      <c r="H8" s="40" t="s">
        <v>23</v>
      </c>
      <c r="I8" s="40" t="s">
        <v>24</v>
      </c>
      <c r="J8" s="40" t="s">
        <v>25</v>
      </c>
      <c r="K8" s="40" t="s">
        <v>26</v>
      </c>
      <c r="L8" s="40" t="s">
        <v>27</v>
      </c>
      <c r="M8" s="40" t="s">
        <v>28</v>
      </c>
    </row>
    <row r="9" spans="2:13" ht="15.75" x14ac:dyDescent="0.25">
      <c r="B9" s="30" t="s">
        <v>11</v>
      </c>
      <c r="C9" s="28">
        <v>3345</v>
      </c>
      <c r="D9" s="28">
        <v>1062</v>
      </c>
      <c r="E9" s="28">
        <v>1147</v>
      </c>
      <c r="F9" s="28">
        <v>302</v>
      </c>
      <c r="G9" s="28">
        <v>419</v>
      </c>
      <c r="H9" s="28">
        <v>105</v>
      </c>
      <c r="I9" s="28">
        <v>77</v>
      </c>
      <c r="J9" s="28">
        <v>20</v>
      </c>
      <c r="K9" s="28">
        <v>20</v>
      </c>
      <c r="L9" s="28">
        <v>1</v>
      </c>
      <c r="M9" s="28">
        <v>192</v>
      </c>
    </row>
    <row r="10" spans="2:13" ht="15.75" x14ac:dyDescent="0.25">
      <c r="B10" s="29" t="s">
        <v>29</v>
      </c>
      <c r="C10" s="23">
        <v>1698</v>
      </c>
      <c r="D10" s="23">
        <v>561</v>
      </c>
      <c r="E10" s="23">
        <v>589</v>
      </c>
      <c r="F10" s="23">
        <v>158</v>
      </c>
      <c r="G10" s="23">
        <v>209</v>
      </c>
      <c r="H10" s="23">
        <v>53</v>
      </c>
      <c r="I10" s="23">
        <v>36</v>
      </c>
      <c r="J10" s="23">
        <v>5</v>
      </c>
      <c r="K10" s="23">
        <v>11</v>
      </c>
      <c r="L10" s="23">
        <v>0</v>
      </c>
      <c r="M10" s="23">
        <v>76</v>
      </c>
    </row>
    <row r="11" spans="2:13" ht="15.75" x14ac:dyDescent="0.25">
      <c r="B11" s="29" t="s">
        <v>30</v>
      </c>
      <c r="C11" s="23">
        <v>1647</v>
      </c>
      <c r="D11" s="23">
        <v>501</v>
      </c>
      <c r="E11" s="23">
        <v>558</v>
      </c>
      <c r="F11" s="23">
        <v>144</v>
      </c>
      <c r="G11" s="23">
        <v>210</v>
      </c>
      <c r="H11" s="23">
        <v>52</v>
      </c>
      <c r="I11" s="23">
        <v>41</v>
      </c>
      <c r="J11" s="23">
        <v>15</v>
      </c>
      <c r="K11" s="23">
        <v>9</v>
      </c>
      <c r="L11" s="23">
        <v>1</v>
      </c>
      <c r="M11" s="23">
        <v>116</v>
      </c>
    </row>
  </sheetData>
  <mergeCells count="2">
    <mergeCell ref="F5:H5"/>
    <mergeCell ref="B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/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bestFit="1" customWidth="1"/>
    <col min="5" max="5" width="12.42578125" customWidth="1"/>
    <col min="6" max="6" width="13.28515625" customWidth="1"/>
  </cols>
  <sheetData>
    <row r="1" spans="1:6" ht="15.75" thickBot="1" x14ac:dyDescent="0.3"/>
    <row r="2" spans="1:6" ht="16.5" thickBot="1" x14ac:dyDescent="0.3">
      <c r="A2" s="93" t="s">
        <v>32</v>
      </c>
      <c r="B2" s="94"/>
      <c r="C2" s="94"/>
      <c r="D2" s="94"/>
      <c r="E2" s="95"/>
      <c r="F2" s="42"/>
    </row>
    <row r="3" spans="1:6" ht="16.5" thickBot="1" x14ac:dyDescent="0.3">
      <c r="A3" s="13"/>
      <c r="B3" s="14"/>
      <c r="C3" s="14"/>
      <c r="D3" s="14"/>
      <c r="E3" s="13"/>
      <c r="F3" s="13"/>
    </row>
    <row r="4" spans="1:6" ht="16.5" customHeight="1" thickBot="1" x14ac:dyDescent="0.3">
      <c r="B4" s="90" t="s">
        <v>148</v>
      </c>
      <c r="C4" s="91"/>
      <c r="D4" s="92"/>
    </row>
    <row r="5" spans="1:6" ht="15.75" thickBot="1" x14ac:dyDescent="0.3"/>
    <row r="6" spans="1:6" ht="30" x14ac:dyDescent="0.25">
      <c r="A6" s="33" t="s">
        <v>144</v>
      </c>
      <c r="B6" s="34" t="s">
        <v>45</v>
      </c>
      <c r="C6" s="34" t="s">
        <v>43</v>
      </c>
      <c r="D6" s="34" t="s">
        <v>129</v>
      </c>
      <c r="E6" s="35" t="s">
        <v>44</v>
      </c>
    </row>
    <row r="7" spans="1:6" x14ac:dyDescent="0.25">
      <c r="A7" s="96" t="s">
        <v>127</v>
      </c>
      <c r="B7" s="97"/>
      <c r="C7" s="98"/>
      <c r="D7" s="41">
        <f>SUM(D8,D22)</f>
        <v>3345</v>
      </c>
      <c r="E7" s="41">
        <f>SUM(E8,E22)</f>
        <v>1698</v>
      </c>
    </row>
    <row r="8" spans="1:6" x14ac:dyDescent="0.25">
      <c r="A8" s="96" t="s">
        <v>126</v>
      </c>
      <c r="B8" s="97"/>
      <c r="C8" s="98"/>
      <c r="D8" s="41">
        <f>SUM(D9:D21)</f>
        <v>1551</v>
      </c>
      <c r="E8" s="41">
        <f>SUM(E9:E21)</f>
        <v>812</v>
      </c>
    </row>
    <row r="9" spans="1:6" x14ac:dyDescent="0.25">
      <c r="A9" s="36" t="s">
        <v>49</v>
      </c>
      <c r="B9" s="48" t="s">
        <v>46</v>
      </c>
      <c r="C9" s="49" t="s">
        <v>50</v>
      </c>
      <c r="D9" s="43">
        <v>440</v>
      </c>
      <c r="E9" s="44">
        <v>239</v>
      </c>
    </row>
    <row r="10" spans="1:6" x14ac:dyDescent="0.25">
      <c r="A10" s="36" t="s">
        <v>49</v>
      </c>
      <c r="B10" s="48" t="s">
        <v>46</v>
      </c>
      <c r="C10" s="49" t="s">
        <v>51</v>
      </c>
      <c r="D10" s="43">
        <v>110</v>
      </c>
      <c r="E10" s="44">
        <v>59</v>
      </c>
    </row>
    <row r="11" spans="1:6" x14ac:dyDescent="0.25">
      <c r="A11" s="36" t="s">
        <v>49</v>
      </c>
      <c r="B11" s="48" t="s">
        <v>46</v>
      </c>
      <c r="C11" s="49" t="s">
        <v>52</v>
      </c>
      <c r="D11" s="43">
        <v>40</v>
      </c>
      <c r="E11" s="44">
        <v>21</v>
      </c>
    </row>
    <row r="12" spans="1:6" x14ac:dyDescent="0.25">
      <c r="A12" s="36" t="s">
        <v>49</v>
      </c>
      <c r="B12" s="48" t="s">
        <v>46</v>
      </c>
      <c r="C12" s="49" t="s">
        <v>53</v>
      </c>
      <c r="D12" s="43">
        <v>151</v>
      </c>
      <c r="E12" s="44">
        <v>94</v>
      </c>
    </row>
    <row r="13" spans="1:6" x14ac:dyDescent="0.25">
      <c r="A13" s="36" t="s">
        <v>49</v>
      </c>
      <c r="B13" s="48" t="s">
        <v>46</v>
      </c>
      <c r="C13" s="49" t="s">
        <v>54</v>
      </c>
      <c r="D13" s="43">
        <v>13</v>
      </c>
      <c r="E13" s="44">
        <v>9</v>
      </c>
    </row>
    <row r="14" spans="1:6" x14ac:dyDescent="0.25">
      <c r="A14" s="36" t="s">
        <v>49</v>
      </c>
      <c r="B14" s="48" t="s">
        <v>46</v>
      </c>
      <c r="C14" s="49" t="s">
        <v>55</v>
      </c>
      <c r="D14" s="43">
        <v>16</v>
      </c>
      <c r="E14" s="44">
        <v>6</v>
      </c>
    </row>
    <row r="15" spans="1:6" x14ac:dyDescent="0.25">
      <c r="A15" s="36" t="s">
        <v>49</v>
      </c>
      <c r="B15" s="48" t="s">
        <v>46</v>
      </c>
      <c r="C15" s="49" t="s">
        <v>56</v>
      </c>
      <c r="D15" s="43">
        <v>25</v>
      </c>
      <c r="E15" s="44">
        <v>15</v>
      </c>
    </row>
    <row r="16" spans="1:6" x14ac:dyDescent="0.25">
      <c r="A16" s="36" t="s">
        <v>49</v>
      </c>
      <c r="B16" s="48" t="s">
        <v>46</v>
      </c>
      <c r="C16" s="49" t="s">
        <v>57</v>
      </c>
      <c r="D16" s="43">
        <v>48</v>
      </c>
      <c r="E16" s="44">
        <v>23</v>
      </c>
    </row>
    <row r="17" spans="1:5" x14ac:dyDescent="0.25">
      <c r="A17" s="36" t="s">
        <v>49</v>
      </c>
      <c r="B17" s="48" t="s">
        <v>46</v>
      </c>
      <c r="C17" s="49" t="s">
        <v>58</v>
      </c>
      <c r="D17" s="43">
        <v>113</v>
      </c>
      <c r="E17" s="44">
        <v>52</v>
      </c>
    </row>
    <row r="18" spans="1:5" x14ac:dyDescent="0.25">
      <c r="A18" s="36" t="s">
        <v>49</v>
      </c>
      <c r="B18" s="48" t="s">
        <v>46</v>
      </c>
      <c r="C18" s="49" t="s">
        <v>59</v>
      </c>
      <c r="D18" s="43">
        <v>73</v>
      </c>
      <c r="E18" s="44">
        <v>41</v>
      </c>
    </row>
    <row r="19" spans="1:5" x14ac:dyDescent="0.25">
      <c r="A19" s="36" t="s">
        <v>49</v>
      </c>
      <c r="B19" s="48" t="s">
        <v>46</v>
      </c>
      <c r="C19" s="49" t="s">
        <v>60</v>
      </c>
      <c r="D19" s="43">
        <v>14</v>
      </c>
      <c r="E19" s="44">
        <v>7</v>
      </c>
    </row>
    <row r="20" spans="1:5" x14ac:dyDescent="0.25">
      <c r="A20" s="36" t="s">
        <v>49</v>
      </c>
      <c r="B20" s="48" t="s">
        <v>46</v>
      </c>
      <c r="C20" s="49" t="s">
        <v>61</v>
      </c>
      <c r="D20" s="43">
        <v>409</v>
      </c>
      <c r="E20" s="44">
        <v>191</v>
      </c>
    </row>
    <row r="21" spans="1:5" x14ac:dyDescent="0.25">
      <c r="A21" s="36" t="s">
        <v>49</v>
      </c>
      <c r="B21" s="48" t="s">
        <v>46</v>
      </c>
      <c r="C21" s="49" t="s">
        <v>62</v>
      </c>
      <c r="D21" s="43">
        <v>99</v>
      </c>
      <c r="E21" s="44">
        <v>55</v>
      </c>
    </row>
    <row r="22" spans="1:5" x14ac:dyDescent="0.25">
      <c r="A22" s="87" t="s">
        <v>128</v>
      </c>
      <c r="B22" s="88"/>
      <c r="C22" s="89"/>
      <c r="D22" s="50">
        <f>SUM(D23:D85)</f>
        <v>1794</v>
      </c>
      <c r="E22" s="50">
        <f>SUM(E23:E85)</f>
        <v>886</v>
      </c>
    </row>
    <row r="23" spans="1:5" x14ac:dyDescent="0.25">
      <c r="A23" s="36" t="s">
        <v>49</v>
      </c>
      <c r="B23" s="48" t="s">
        <v>47</v>
      </c>
      <c r="C23" s="49" t="s">
        <v>63</v>
      </c>
      <c r="D23" s="43">
        <v>8</v>
      </c>
      <c r="E23" s="44">
        <v>6</v>
      </c>
    </row>
    <row r="24" spans="1:5" x14ac:dyDescent="0.25">
      <c r="A24" s="36" t="s">
        <v>49</v>
      </c>
      <c r="B24" s="48" t="s">
        <v>47</v>
      </c>
      <c r="C24" s="49" t="s">
        <v>64</v>
      </c>
      <c r="D24" s="43">
        <v>2</v>
      </c>
      <c r="E24" s="44">
        <v>1</v>
      </c>
    </row>
    <row r="25" spans="1:5" x14ac:dyDescent="0.25">
      <c r="A25" s="36" t="s">
        <v>49</v>
      </c>
      <c r="B25" s="48" t="s">
        <v>47</v>
      </c>
      <c r="C25" s="49" t="s">
        <v>65</v>
      </c>
      <c r="D25" s="43">
        <v>17</v>
      </c>
      <c r="E25" s="44">
        <v>9</v>
      </c>
    </row>
    <row r="26" spans="1:5" x14ac:dyDescent="0.25">
      <c r="A26" s="36" t="s">
        <v>49</v>
      </c>
      <c r="B26" s="48" t="s">
        <v>47</v>
      </c>
      <c r="C26" s="49" t="s">
        <v>66</v>
      </c>
      <c r="D26" s="43">
        <v>8</v>
      </c>
      <c r="E26" s="44">
        <v>4</v>
      </c>
    </row>
    <row r="27" spans="1:5" x14ac:dyDescent="0.25">
      <c r="A27" s="36" t="s">
        <v>49</v>
      </c>
      <c r="B27" s="48" t="s">
        <v>47</v>
      </c>
      <c r="C27" s="49" t="s">
        <v>67</v>
      </c>
      <c r="D27" s="43">
        <v>37</v>
      </c>
      <c r="E27" s="44">
        <v>22</v>
      </c>
    </row>
    <row r="28" spans="1:5" x14ac:dyDescent="0.25">
      <c r="A28" s="36" t="s">
        <v>49</v>
      </c>
      <c r="B28" s="48" t="s">
        <v>47</v>
      </c>
      <c r="C28" s="49" t="s">
        <v>68</v>
      </c>
      <c r="D28" s="43">
        <v>43</v>
      </c>
      <c r="E28" s="44">
        <v>16</v>
      </c>
    </row>
    <row r="29" spans="1:5" x14ac:dyDescent="0.25">
      <c r="A29" s="36" t="s">
        <v>49</v>
      </c>
      <c r="B29" s="48" t="s">
        <v>47</v>
      </c>
      <c r="C29" s="49" t="s">
        <v>69</v>
      </c>
      <c r="D29" s="43">
        <v>2</v>
      </c>
      <c r="E29" s="44">
        <v>2</v>
      </c>
    </row>
    <row r="30" spans="1:5" x14ac:dyDescent="0.25">
      <c r="A30" s="36" t="s">
        <v>49</v>
      </c>
      <c r="B30" s="48" t="s">
        <v>47</v>
      </c>
      <c r="C30" s="49" t="s">
        <v>70</v>
      </c>
      <c r="D30" s="43">
        <v>1</v>
      </c>
      <c r="E30" s="44">
        <v>1</v>
      </c>
    </row>
    <row r="31" spans="1:5" x14ac:dyDescent="0.25">
      <c r="A31" s="36" t="s">
        <v>49</v>
      </c>
      <c r="B31" s="48" t="s">
        <v>47</v>
      </c>
      <c r="C31" s="49" t="s">
        <v>71</v>
      </c>
      <c r="D31" s="43">
        <v>14</v>
      </c>
      <c r="E31" s="44">
        <v>10</v>
      </c>
    </row>
    <row r="32" spans="1:5" x14ac:dyDescent="0.25">
      <c r="A32" s="36" t="s">
        <v>49</v>
      </c>
      <c r="B32" s="48" t="s">
        <v>47</v>
      </c>
      <c r="C32" s="49" t="s">
        <v>72</v>
      </c>
      <c r="D32" s="43">
        <v>14</v>
      </c>
      <c r="E32" s="44">
        <v>3</v>
      </c>
    </row>
    <row r="33" spans="1:5" x14ac:dyDescent="0.25">
      <c r="A33" s="36" t="s">
        <v>49</v>
      </c>
      <c r="B33" s="48" t="s">
        <v>47</v>
      </c>
      <c r="C33" s="49" t="s">
        <v>73</v>
      </c>
      <c r="D33" s="43">
        <v>7</v>
      </c>
      <c r="E33" s="44">
        <v>5</v>
      </c>
    </row>
    <row r="34" spans="1:5" x14ac:dyDescent="0.25">
      <c r="A34" s="36" t="s">
        <v>49</v>
      </c>
      <c r="B34" s="48" t="s">
        <v>47</v>
      </c>
      <c r="C34" s="49" t="s">
        <v>74</v>
      </c>
      <c r="D34" s="43">
        <v>4</v>
      </c>
      <c r="E34" s="44">
        <v>1</v>
      </c>
    </row>
    <row r="35" spans="1:5" x14ac:dyDescent="0.25">
      <c r="A35" s="36" t="s">
        <v>49</v>
      </c>
      <c r="B35" s="48" t="s">
        <v>47</v>
      </c>
      <c r="C35" s="49" t="s">
        <v>75</v>
      </c>
      <c r="D35" s="43">
        <v>10</v>
      </c>
      <c r="E35" s="44">
        <v>5</v>
      </c>
    </row>
    <row r="36" spans="1:5" x14ac:dyDescent="0.25">
      <c r="A36" s="36" t="s">
        <v>49</v>
      </c>
      <c r="B36" s="48" t="s">
        <v>47</v>
      </c>
      <c r="C36" s="49" t="s">
        <v>76</v>
      </c>
      <c r="D36" s="43">
        <v>14</v>
      </c>
      <c r="E36" s="44">
        <v>3</v>
      </c>
    </row>
    <row r="37" spans="1:5" x14ac:dyDescent="0.25">
      <c r="A37" s="36" t="s">
        <v>49</v>
      </c>
      <c r="B37" s="48" t="s">
        <v>47</v>
      </c>
      <c r="C37" s="49" t="s">
        <v>77</v>
      </c>
      <c r="D37" s="43">
        <v>10</v>
      </c>
      <c r="E37" s="44">
        <v>5</v>
      </c>
    </row>
    <row r="38" spans="1:5" x14ac:dyDescent="0.25">
      <c r="A38" s="36" t="s">
        <v>49</v>
      </c>
      <c r="B38" s="48" t="s">
        <v>47</v>
      </c>
      <c r="C38" s="49" t="s">
        <v>78</v>
      </c>
      <c r="D38" s="43">
        <v>18</v>
      </c>
      <c r="E38" s="44">
        <v>9</v>
      </c>
    </row>
    <row r="39" spans="1:5" x14ac:dyDescent="0.25">
      <c r="A39" s="36" t="s">
        <v>49</v>
      </c>
      <c r="B39" s="48" t="s">
        <v>47</v>
      </c>
      <c r="C39" s="49" t="s">
        <v>79</v>
      </c>
      <c r="D39" s="43">
        <v>36</v>
      </c>
      <c r="E39" s="44">
        <v>17</v>
      </c>
    </row>
    <row r="40" spans="1:5" x14ac:dyDescent="0.25">
      <c r="A40" s="36" t="s">
        <v>49</v>
      </c>
      <c r="B40" s="48" t="s">
        <v>47</v>
      </c>
      <c r="C40" s="49" t="s">
        <v>80</v>
      </c>
      <c r="D40" s="43">
        <v>9</v>
      </c>
      <c r="E40" s="44">
        <v>3</v>
      </c>
    </row>
    <row r="41" spans="1:5" x14ac:dyDescent="0.25">
      <c r="A41" s="36" t="s">
        <v>49</v>
      </c>
      <c r="B41" s="48" t="s">
        <v>47</v>
      </c>
      <c r="C41" s="49" t="s">
        <v>81</v>
      </c>
      <c r="D41" s="43">
        <v>0</v>
      </c>
      <c r="E41" s="44">
        <v>0</v>
      </c>
    </row>
    <row r="42" spans="1:5" x14ac:dyDescent="0.25">
      <c r="A42" s="36" t="s">
        <v>49</v>
      </c>
      <c r="B42" s="48" t="s">
        <v>47</v>
      </c>
      <c r="C42" s="49" t="s">
        <v>82</v>
      </c>
      <c r="D42" s="43">
        <v>2</v>
      </c>
      <c r="E42" s="44">
        <v>1</v>
      </c>
    </row>
    <row r="43" spans="1:5" x14ac:dyDescent="0.25">
      <c r="A43" s="36" t="s">
        <v>49</v>
      </c>
      <c r="B43" s="48" t="s">
        <v>47</v>
      </c>
      <c r="C43" s="49" t="s">
        <v>83</v>
      </c>
      <c r="D43" s="43">
        <v>20</v>
      </c>
      <c r="E43" s="44">
        <v>9</v>
      </c>
    </row>
    <row r="44" spans="1:5" x14ac:dyDescent="0.25">
      <c r="A44" s="36" t="s">
        <v>49</v>
      </c>
      <c r="B44" s="48" t="s">
        <v>47</v>
      </c>
      <c r="C44" s="49" t="s">
        <v>84</v>
      </c>
      <c r="D44" s="43">
        <v>43</v>
      </c>
      <c r="E44" s="44">
        <v>17</v>
      </c>
    </row>
    <row r="45" spans="1:5" x14ac:dyDescent="0.25">
      <c r="A45" s="36" t="s">
        <v>49</v>
      </c>
      <c r="B45" s="48" t="s">
        <v>47</v>
      </c>
      <c r="C45" s="49" t="s">
        <v>85</v>
      </c>
      <c r="D45" s="43">
        <v>12</v>
      </c>
      <c r="E45" s="44">
        <v>8</v>
      </c>
    </row>
    <row r="46" spans="1:5" x14ac:dyDescent="0.25">
      <c r="A46" s="36" t="s">
        <v>49</v>
      </c>
      <c r="B46" s="48" t="s">
        <v>47</v>
      </c>
      <c r="C46" s="49" t="s">
        <v>86</v>
      </c>
      <c r="D46" s="43">
        <v>5</v>
      </c>
      <c r="E46" s="44">
        <v>1</v>
      </c>
    </row>
    <row r="47" spans="1:5" x14ac:dyDescent="0.25">
      <c r="A47" s="36" t="s">
        <v>49</v>
      </c>
      <c r="B47" s="48" t="s">
        <v>47</v>
      </c>
      <c r="C47" s="49" t="s">
        <v>87</v>
      </c>
      <c r="D47" s="43">
        <v>19</v>
      </c>
      <c r="E47" s="44">
        <v>9</v>
      </c>
    </row>
    <row r="48" spans="1:5" x14ac:dyDescent="0.25">
      <c r="A48" s="36" t="s">
        <v>49</v>
      </c>
      <c r="B48" s="48" t="s">
        <v>47</v>
      </c>
      <c r="C48" s="49" t="s">
        <v>88</v>
      </c>
      <c r="D48" s="43">
        <v>29</v>
      </c>
      <c r="E48" s="44">
        <v>13</v>
      </c>
    </row>
    <row r="49" spans="1:5" x14ac:dyDescent="0.25">
      <c r="A49" s="36" t="s">
        <v>49</v>
      </c>
      <c r="B49" s="48" t="s">
        <v>47</v>
      </c>
      <c r="C49" s="49" t="s">
        <v>89</v>
      </c>
      <c r="D49" s="43">
        <v>0</v>
      </c>
      <c r="E49" s="44">
        <v>0</v>
      </c>
    </row>
    <row r="50" spans="1:5" x14ac:dyDescent="0.25">
      <c r="A50" s="36" t="s">
        <v>49</v>
      </c>
      <c r="B50" s="48" t="s">
        <v>47</v>
      </c>
      <c r="C50" s="49" t="s">
        <v>90</v>
      </c>
      <c r="D50" s="43">
        <v>9</v>
      </c>
      <c r="E50" s="44">
        <v>4</v>
      </c>
    </row>
    <row r="51" spans="1:5" x14ac:dyDescent="0.25">
      <c r="A51" s="36" t="s">
        <v>49</v>
      </c>
      <c r="B51" s="48" t="s">
        <v>47</v>
      </c>
      <c r="C51" s="49" t="s">
        <v>91</v>
      </c>
      <c r="D51" s="43">
        <v>0</v>
      </c>
      <c r="E51" s="44">
        <v>0</v>
      </c>
    </row>
    <row r="52" spans="1:5" x14ac:dyDescent="0.25">
      <c r="A52" s="36" t="s">
        <v>49</v>
      </c>
      <c r="B52" s="48" t="s">
        <v>47</v>
      </c>
      <c r="C52" s="49" t="s">
        <v>92</v>
      </c>
      <c r="D52" s="43">
        <v>0</v>
      </c>
      <c r="E52" s="44">
        <v>0</v>
      </c>
    </row>
    <row r="53" spans="1:5" x14ac:dyDescent="0.25">
      <c r="A53" s="36" t="s">
        <v>49</v>
      </c>
      <c r="B53" s="48" t="s">
        <v>47</v>
      </c>
      <c r="C53" s="49" t="s">
        <v>93</v>
      </c>
      <c r="D53" s="43">
        <v>31</v>
      </c>
      <c r="E53" s="44">
        <v>17</v>
      </c>
    </row>
    <row r="54" spans="1:5" x14ac:dyDescent="0.25">
      <c r="A54" s="36" t="s">
        <v>49</v>
      </c>
      <c r="B54" s="48" t="s">
        <v>47</v>
      </c>
      <c r="C54" s="49" t="s">
        <v>94</v>
      </c>
      <c r="D54" s="43">
        <v>21</v>
      </c>
      <c r="E54" s="44">
        <v>16</v>
      </c>
    </row>
    <row r="55" spans="1:5" x14ac:dyDescent="0.25">
      <c r="A55" s="36" t="s">
        <v>49</v>
      </c>
      <c r="B55" s="48" t="s">
        <v>47</v>
      </c>
      <c r="C55" s="49" t="s">
        <v>95</v>
      </c>
      <c r="D55" s="43">
        <v>58</v>
      </c>
      <c r="E55" s="44">
        <v>22</v>
      </c>
    </row>
    <row r="56" spans="1:5" x14ac:dyDescent="0.25">
      <c r="A56" s="36" t="s">
        <v>49</v>
      </c>
      <c r="B56" s="48" t="s">
        <v>47</v>
      </c>
      <c r="C56" s="49" t="s">
        <v>96</v>
      </c>
      <c r="D56" s="43">
        <v>15</v>
      </c>
      <c r="E56" s="44">
        <v>9</v>
      </c>
    </row>
    <row r="57" spans="1:5" x14ac:dyDescent="0.25">
      <c r="A57" s="36" t="s">
        <v>49</v>
      </c>
      <c r="B57" s="48" t="s">
        <v>47</v>
      </c>
      <c r="C57" s="49" t="s">
        <v>97</v>
      </c>
      <c r="D57" s="43">
        <v>77</v>
      </c>
      <c r="E57" s="44">
        <v>35</v>
      </c>
    </row>
    <row r="58" spans="1:5" x14ac:dyDescent="0.25">
      <c r="A58" s="36" t="s">
        <v>49</v>
      </c>
      <c r="B58" s="48" t="s">
        <v>47</v>
      </c>
      <c r="C58" s="49" t="s">
        <v>98</v>
      </c>
      <c r="D58" s="43">
        <v>8</v>
      </c>
      <c r="E58" s="44">
        <v>2</v>
      </c>
    </row>
    <row r="59" spans="1:5" x14ac:dyDescent="0.25">
      <c r="A59" s="36" t="s">
        <v>49</v>
      </c>
      <c r="B59" s="48" t="s">
        <v>47</v>
      </c>
      <c r="C59" s="49" t="s">
        <v>99</v>
      </c>
      <c r="D59" s="43">
        <v>28</v>
      </c>
      <c r="E59" s="44">
        <v>11</v>
      </c>
    </row>
    <row r="60" spans="1:5" x14ac:dyDescent="0.25">
      <c r="A60" s="36" t="s">
        <v>49</v>
      </c>
      <c r="B60" s="48" t="s">
        <v>47</v>
      </c>
      <c r="C60" s="49" t="s">
        <v>100</v>
      </c>
      <c r="D60" s="43">
        <v>0</v>
      </c>
      <c r="E60" s="44">
        <v>0</v>
      </c>
    </row>
    <row r="61" spans="1:5" x14ac:dyDescent="0.25">
      <c r="A61" s="36" t="s">
        <v>49</v>
      </c>
      <c r="B61" s="48" t="s">
        <v>47</v>
      </c>
      <c r="C61" s="49" t="s">
        <v>101</v>
      </c>
      <c r="D61" s="43">
        <v>13</v>
      </c>
      <c r="E61" s="44">
        <v>8</v>
      </c>
    </row>
    <row r="62" spans="1:5" x14ac:dyDescent="0.25">
      <c r="A62" s="36" t="s">
        <v>49</v>
      </c>
      <c r="B62" s="48" t="s">
        <v>47</v>
      </c>
      <c r="C62" s="49" t="s">
        <v>102</v>
      </c>
      <c r="D62" s="43">
        <v>167</v>
      </c>
      <c r="E62" s="44">
        <v>76</v>
      </c>
    </row>
    <row r="63" spans="1:5" x14ac:dyDescent="0.25">
      <c r="A63" s="36" t="s">
        <v>49</v>
      </c>
      <c r="B63" s="48" t="s">
        <v>47</v>
      </c>
      <c r="C63" s="49" t="s">
        <v>103</v>
      </c>
      <c r="D63" s="43">
        <v>0</v>
      </c>
      <c r="E63" s="44">
        <v>0</v>
      </c>
    </row>
    <row r="64" spans="1:5" x14ac:dyDescent="0.25">
      <c r="A64" s="36" t="s">
        <v>49</v>
      </c>
      <c r="B64" s="48" t="s">
        <v>47</v>
      </c>
      <c r="C64" s="49" t="s">
        <v>104</v>
      </c>
      <c r="D64" s="43">
        <v>21</v>
      </c>
      <c r="E64" s="44">
        <v>14</v>
      </c>
    </row>
    <row r="65" spans="1:5" x14ac:dyDescent="0.25">
      <c r="A65" s="36" t="s">
        <v>49</v>
      </c>
      <c r="B65" s="48" t="s">
        <v>47</v>
      </c>
      <c r="C65" s="49" t="s">
        <v>105</v>
      </c>
      <c r="D65" s="43">
        <v>37</v>
      </c>
      <c r="E65" s="44">
        <v>18</v>
      </c>
    </row>
    <row r="66" spans="1:5" x14ac:dyDescent="0.25">
      <c r="A66" s="36" t="s">
        <v>49</v>
      </c>
      <c r="B66" s="48" t="s">
        <v>47</v>
      </c>
      <c r="C66" s="49" t="s">
        <v>106</v>
      </c>
      <c r="D66" s="43">
        <v>51</v>
      </c>
      <c r="E66" s="44">
        <v>24</v>
      </c>
    </row>
    <row r="67" spans="1:5" x14ac:dyDescent="0.25">
      <c r="A67" s="36" t="s">
        <v>49</v>
      </c>
      <c r="B67" s="48" t="s">
        <v>47</v>
      </c>
      <c r="C67" s="49" t="s">
        <v>107</v>
      </c>
      <c r="D67" s="43">
        <v>147</v>
      </c>
      <c r="E67" s="44">
        <v>67</v>
      </c>
    </row>
    <row r="68" spans="1:5" x14ac:dyDescent="0.25">
      <c r="A68" s="36" t="s">
        <v>49</v>
      </c>
      <c r="B68" s="48" t="s">
        <v>47</v>
      </c>
      <c r="C68" s="49" t="s">
        <v>108</v>
      </c>
      <c r="D68" s="43">
        <v>19</v>
      </c>
      <c r="E68" s="44">
        <v>5</v>
      </c>
    </row>
    <row r="69" spans="1:5" x14ac:dyDescent="0.25">
      <c r="A69" s="36" t="s">
        <v>49</v>
      </c>
      <c r="B69" s="48" t="s">
        <v>47</v>
      </c>
      <c r="C69" s="49" t="s">
        <v>109</v>
      </c>
      <c r="D69" s="43">
        <v>26</v>
      </c>
      <c r="E69" s="44">
        <v>9</v>
      </c>
    </row>
    <row r="70" spans="1:5" x14ac:dyDescent="0.25">
      <c r="A70" s="36" t="s">
        <v>49</v>
      </c>
      <c r="B70" s="48" t="s">
        <v>47</v>
      </c>
      <c r="C70" s="49" t="s">
        <v>110</v>
      </c>
      <c r="D70" s="43">
        <v>91</v>
      </c>
      <c r="E70" s="44">
        <v>50</v>
      </c>
    </row>
    <row r="71" spans="1:5" x14ac:dyDescent="0.25">
      <c r="A71" s="36" t="s">
        <v>49</v>
      </c>
      <c r="B71" s="48" t="s">
        <v>47</v>
      </c>
      <c r="C71" s="49" t="s">
        <v>111</v>
      </c>
      <c r="D71" s="43">
        <v>105</v>
      </c>
      <c r="E71" s="44">
        <v>54</v>
      </c>
    </row>
    <row r="72" spans="1:5" x14ac:dyDescent="0.25">
      <c r="A72" s="36" t="s">
        <v>49</v>
      </c>
      <c r="B72" s="48" t="s">
        <v>47</v>
      </c>
      <c r="C72" s="49" t="s">
        <v>112</v>
      </c>
      <c r="D72" s="43">
        <v>76</v>
      </c>
      <c r="E72" s="44">
        <v>48</v>
      </c>
    </row>
    <row r="73" spans="1:5" x14ac:dyDescent="0.25">
      <c r="A73" s="36" t="s">
        <v>49</v>
      </c>
      <c r="B73" s="48" t="s">
        <v>47</v>
      </c>
      <c r="C73" s="49" t="s">
        <v>113</v>
      </c>
      <c r="D73" s="43">
        <v>27</v>
      </c>
      <c r="E73" s="44">
        <v>18</v>
      </c>
    </row>
    <row r="74" spans="1:5" x14ac:dyDescent="0.25">
      <c r="A74" s="36" t="s">
        <v>49</v>
      </c>
      <c r="B74" s="48" t="s">
        <v>47</v>
      </c>
      <c r="C74" s="49" t="s">
        <v>114</v>
      </c>
      <c r="D74" s="43">
        <v>9</v>
      </c>
      <c r="E74" s="44">
        <v>3</v>
      </c>
    </row>
    <row r="75" spans="1:5" x14ac:dyDescent="0.25">
      <c r="A75" s="36" t="s">
        <v>49</v>
      </c>
      <c r="B75" s="48" t="s">
        <v>47</v>
      </c>
      <c r="C75" s="49" t="s">
        <v>115</v>
      </c>
      <c r="D75" s="43">
        <v>15</v>
      </c>
      <c r="E75" s="44">
        <v>11</v>
      </c>
    </row>
    <row r="76" spans="1:5" x14ac:dyDescent="0.25">
      <c r="A76" s="36" t="s">
        <v>49</v>
      </c>
      <c r="B76" s="48" t="s">
        <v>47</v>
      </c>
      <c r="C76" s="49" t="s">
        <v>116</v>
      </c>
      <c r="D76" s="43">
        <v>11</v>
      </c>
      <c r="E76" s="44">
        <v>5</v>
      </c>
    </row>
    <row r="77" spans="1:5" x14ac:dyDescent="0.25">
      <c r="A77" s="36" t="s">
        <v>49</v>
      </c>
      <c r="B77" s="48" t="s">
        <v>47</v>
      </c>
      <c r="C77" s="49" t="s">
        <v>117</v>
      </c>
      <c r="D77" s="43">
        <v>132</v>
      </c>
      <c r="E77" s="44">
        <v>67</v>
      </c>
    </row>
    <row r="78" spans="1:5" x14ac:dyDescent="0.25">
      <c r="A78" s="36" t="s">
        <v>49</v>
      </c>
      <c r="B78" s="48" t="s">
        <v>47</v>
      </c>
      <c r="C78" s="49" t="s">
        <v>118</v>
      </c>
      <c r="D78" s="43">
        <v>0</v>
      </c>
      <c r="E78" s="44">
        <v>0</v>
      </c>
    </row>
    <row r="79" spans="1:5" x14ac:dyDescent="0.25">
      <c r="A79" s="36" t="s">
        <v>49</v>
      </c>
      <c r="B79" s="48" t="s">
        <v>47</v>
      </c>
      <c r="C79" s="49" t="s">
        <v>119</v>
      </c>
      <c r="D79" s="43">
        <v>29</v>
      </c>
      <c r="E79" s="44">
        <v>17</v>
      </c>
    </row>
    <row r="80" spans="1:5" x14ac:dyDescent="0.25">
      <c r="A80" s="36" t="s">
        <v>49</v>
      </c>
      <c r="B80" s="48" t="s">
        <v>47</v>
      </c>
      <c r="C80" s="49" t="s">
        <v>120</v>
      </c>
      <c r="D80" s="43">
        <v>54</v>
      </c>
      <c r="E80" s="44">
        <v>30</v>
      </c>
    </row>
    <row r="81" spans="1:5" x14ac:dyDescent="0.25">
      <c r="A81" s="36" t="s">
        <v>49</v>
      </c>
      <c r="B81" s="48" t="s">
        <v>47</v>
      </c>
      <c r="C81" s="49" t="s">
        <v>121</v>
      </c>
      <c r="D81" s="43">
        <v>40</v>
      </c>
      <c r="E81" s="44">
        <v>13</v>
      </c>
    </row>
    <row r="82" spans="1:5" x14ac:dyDescent="0.25">
      <c r="A82" s="36" t="s">
        <v>49</v>
      </c>
      <c r="B82" s="48" t="s">
        <v>47</v>
      </c>
      <c r="C82" s="49" t="s">
        <v>122</v>
      </c>
      <c r="D82" s="43">
        <v>8</v>
      </c>
      <c r="E82" s="44">
        <v>4</v>
      </c>
    </row>
    <row r="83" spans="1:5" x14ac:dyDescent="0.25">
      <c r="A83" s="36" t="s">
        <v>49</v>
      </c>
      <c r="B83" s="48" t="s">
        <v>47</v>
      </c>
      <c r="C83" s="49" t="s">
        <v>123</v>
      </c>
      <c r="D83" s="43">
        <v>22</v>
      </c>
      <c r="E83" s="44">
        <v>13</v>
      </c>
    </row>
    <row r="84" spans="1:5" x14ac:dyDescent="0.25">
      <c r="A84" s="36" t="s">
        <v>49</v>
      </c>
      <c r="B84" s="48" t="s">
        <v>47</v>
      </c>
      <c r="C84" s="49" t="s">
        <v>124</v>
      </c>
      <c r="D84" s="43">
        <v>5</v>
      </c>
      <c r="E84" s="44">
        <v>3</v>
      </c>
    </row>
    <row r="85" spans="1:5" ht="15.75" thickBot="1" x14ac:dyDescent="0.3">
      <c r="A85" s="37" t="s">
        <v>49</v>
      </c>
      <c r="B85" s="51" t="s">
        <v>47</v>
      </c>
      <c r="C85" s="52" t="s">
        <v>125</v>
      </c>
      <c r="D85" s="46">
        <v>58</v>
      </c>
      <c r="E85" s="47">
        <v>33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workbookViewId="0">
      <selection sqref="A1:E1"/>
    </sheetView>
  </sheetViews>
  <sheetFormatPr defaultRowHeight="15" x14ac:dyDescent="0.25"/>
  <cols>
    <col min="1" max="1" width="15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99" t="s">
        <v>154</v>
      </c>
      <c r="B1" s="99"/>
      <c r="C1" s="99"/>
      <c r="D1" s="99"/>
      <c r="E1" s="99"/>
      <c r="F1" s="58"/>
      <c r="G1" s="58"/>
    </row>
    <row r="2" spans="1:7" x14ac:dyDescent="0.25">
      <c r="A2" s="100">
        <v>44713</v>
      </c>
      <c r="B2" s="100"/>
      <c r="C2" s="100"/>
      <c r="D2" s="100"/>
      <c r="E2" s="100"/>
    </row>
    <row r="3" spans="1:7" ht="31.5" customHeight="1" x14ac:dyDescent="0.25">
      <c r="A3" s="62" t="s">
        <v>143</v>
      </c>
      <c r="B3" s="62" t="s">
        <v>155</v>
      </c>
      <c r="C3" s="62" t="s">
        <v>149</v>
      </c>
      <c r="D3" s="62" t="s">
        <v>150</v>
      </c>
      <c r="E3" s="62" t="s">
        <v>151</v>
      </c>
      <c r="F3" s="62" t="s">
        <v>152</v>
      </c>
    </row>
    <row r="4" spans="1:7" x14ac:dyDescent="0.25">
      <c r="A4" s="63" t="s">
        <v>153</v>
      </c>
      <c r="B4" s="63">
        <v>3345</v>
      </c>
      <c r="C4" s="63">
        <v>309</v>
      </c>
      <c r="D4" s="63">
        <v>1306</v>
      </c>
      <c r="E4" s="63">
        <v>878</v>
      </c>
      <c r="F4" s="63">
        <v>852</v>
      </c>
    </row>
    <row r="5" spans="1:7" x14ac:dyDescent="0.25">
      <c r="A5" s="63" t="s">
        <v>137</v>
      </c>
      <c r="B5" s="63">
        <v>1698</v>
      </c>
      <c r="C5" s="63">
        <v>174</v>
      </c>
      <c r="D5" s="63">
        <v>699</v>
      </c>
      <c r="E5" s="63">
        <v>434</v>
      </c>
      <c r="F5" s="63">
        <v>391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4"/>
  <sheetViews>
    <sheetView workbookViewId="0"/>
  </sheetViews>
  <sheetFormatPr defaultRowHeight="15" x14ac:dyDescent="0.25"/>
  <cols>
    <col min="1" max="1" width="18.42578125" style="55" customWidth="1"/>
    <col min="2" max="2" width="5.42578125" style="55" bestFit="1" customWidth="1"/>
    <col min="3" max="3" width="12.85546875" style="55" customWidth="1"/>
    <col min="4" max="4" width="8.42578125" style="55" bestFit="1" customWidth="1"/>
    <col min="5" max="6" width="9.140625" style="55"/>
    <col min="7" max="7" width="12.7109375" style="55" customWidth="1"/>
    <col min="8" max="8" width="13.140625" style="55" customWidth="1"/>
    <col min="9" max="9" width="16" style="55" customWidth="1"/>
    <col min="10" max="10" width="10.7109375" style="55" customWidth="1"/>
    <col min="11" max="11" width="12.7109375" style="55" customWidth="1"/>
    <col min="12" max="12" width="12.28515625" style="55" bestFit="1" customWidth="1"/>
    <col min="13" max="13" width="10.140625" customWidth="1"/>
    <col min="17" max="17" width="18.140625" bestFit="1" customWidth="1"/>
  </cols>
  <sheetData>
    <row r="1" spans="1:17" ht="15.75" x14ac:dyDescent="0.25">
      <c r="C1" s="60"/>
      <c r="D1" s="102" t="s">
        <v>130</v>
      </c>
      <c r="E1" s="102"/>
      <c r="F1" s="102"/>
      <c r="G1" s="102"/>
      <c r="H1" s="102"/>
      <c r="I1" s="102"/>
    </row>
    <row r="2" spans="1:17" ht="15.75" x14ac:dyDescent="0.25">
      <c r="C2" s="60"/>
      <c r="D2" s="60"/>
      <c r="E2" s="102" t="s">
        <v>141</v>
      </c>
      <c r="F2" s="102"/>
      <c r="G2" s="102"/>
      <c r="H2" s="60"/>
      <c r="I2" s="60"/>
    </row>
    <row r="3" spans="1:17" ht="30" x14ac:dyDescent="0.25">
      <c r="A3" s="59" t="s">
        <v>142</v>
      </c>
      <c r="B3" s="59" t="s">
        <v>8</v>
      </c>
      <c r="C3" s="59" t="s">
        <v>19</v>
      </c>
      <c r="D3" s="59" t="s">
        <v>20</v>
      </c>
      <c r="E3" s="59" t="s">
        <v>21</v>
      </c>
      <c r="F3" s="59" t="s">
        <v>22</v>
      </c>
      <c r="G3" s="59" t="s">
        <v>23</v>
      </c>
      <c r="H3" s="59" t="s">
        <v>24</v>
      </c>
      <c r="I3" s="59" t="s">
        <v>25</v>
      </c>
      <c r="J3" s="59" t="s">
        <v>26</v>
      </c>
      <c r="K3" s="59" t="s">
        <v>27</v>
      </c>
      <c r="L3" s="59" t="s">
        <v>28</v>
      </c>
    </row>
    <row r="4" spans="1:17" x14ac:dyDescent="0.25">
      <c r="A4" s="59" t="s">
        <v>11</v>
      </c>
      <c r="B4" s="59">
        <v>3345</v>
      </c>
      <c r="C4" s="59">
        <v>1062</v>
      </c>
      <c r="D4" s="59">
        <v>1147</v>
      </c>
      <c r="E4" s="59">
        <v>302</v>
      </c>
      <c r="F4" s="59">
        <v>419</v>
      </c>
      <c r="G4" s="59">
        <v>105</v>
      </c>
      <c r="H4" s="59">
        <v>77</v>
      </c>
      <c r="I4" s="59">
        <v>20</v>
      </c>
      <c r="J4" s="59">
        <v>20</v>
      </c>
      <c r="K4" s="59">
        <v>1</v>
      </c>
      <c r="L4" s="59">
        <v>192</v>
      </c>
    </row>
    <row r="5" spans="1:17" x14ac:dyDescent="0.25">
      <c r="A5" s="59" t="s">
        <v>29</v>
      </c>
      <c r="B5" s="59">
        <v>1698</v>
      </c>
      <c r="C5" s="59">
        <v>561</v>
      </c>
      <c r="D5" s="59">
        <v>589</v>
      </c>
      <c r="E5" s="59">
        <v>158</v>
      </c>
      <c r="F5" s="59">
        <v>209</v>
      </c>
      <c r="G5" s="59">
        <v>53</v>
      </c>
      <c r="H5" s="59">
        <v>36</v>
      </c>
      <c r="I5" s="59">
        <v>5</v>
      </c>
      <c r="J5" s="59">
        <v>11</v>
      </c>
      <c r="K5" s="59">
        <v>0</v>
      </c>
      <c r="L5" s="59">
        <v>76</v>
      </c>
    </row>
    <row r="6" spans="1:17" x14ac:dyDescent="0.25">
      <c r="A6" s="59" t="s">
        <v>30</v>
      </c>
      <c r="B6" s="59">
        <v>1647</v>
      </c>
      <c r="C6" s="59">
        <v>501</v>
      </c>
      <c r="D6" s="59">
        <v>558</v>
      </c>
      <c r="E6" s="59">
        <v>144</v>
      </c>
      <c r="F6" s="59">
        <v>210</v>
      </c>
      <c r="G6" s="59">
        <v>52</v>
      </c>
      <c r="H6" s="59">
        <v>41</v>
      </c>
      <c r="I6" s="59">
        <v>15</v>
      </c>
      <c r="J6" s="59">
        <v>9</v>
      </c>
      <c r="K6" s="59">
        <v>1</v>
      </c>
      <c r="L6" s="59">
        <v>116</v>
      </c>
      <c r="O6" s="101" t="s">
        <v>136</v>
      </c>
      <c r="P6" s="101"/>
      <c r="Q6" s="53" t="s">
        <v>139</v>
      </c>
    </row>
    <row r="7" spans="1:17" x14ac:dyDescent="0.25">
      <c r="A7" s="57" t="s">
        <v>131</v>
      </c>
      <c r="B7" s="57">
        <v>698</v>
      </c>
      <c r="C7" s="57">
        <v>355</v>
      </c>
      <c r="D7" s="57">
        <v>266</v>
      </c>
      <c r="E7" s="57">
        <v>24</v>
      </c>
      <c r="F7" s="57">
        <v>33</v>
      </c>
      <c r="G7" s="57">
        <v>6</v>
      </c>
      <c r="H7" s="57">
        <v>5</v>
      </c>
      <c r="I7" s="57">
        <v>2</v>
      </c>
      <c r="J7" s="57">
        <v>1</v>
      </c>
      <c r="K7" s="57">
        <v>0</v>
      </c>
      <c r="L7" s="57">
        <v>6</v>
      </c>
      <c r="O7" s="45" t="s">
        <v>140</v>
      </c>
      <c r="P7" s="45">
        <f>SUM(E7:L7)</f>
        <v>77</v>
      </c>
      <c r="Q7" s="54">
        <f>SUM(G4:L4)-SUM(G7:L7)</f>
        <v>395</v>
      </c>
    </row>
    <row r="8" spans="1:17" x14ac:dyDescent="0.25">
      <c r="A8" s="56" t="s">
        <v>29</v>
      </c>
      <c r="B8" s="56">
        <v>377</v>
      </c>
      <c r="C8" s="56">
        <v>188</v>
      </c>
      <c r="D8" s="56">
        <v>159</v>
      </c>
      <c r="E8" s="56">
        <v>12</v>
      </c>
      <c r="F8" s="56">
        <v>12</v>
      </c>
      <c r="G8" s="56">
        <v>2</v>
      </c>
      <c r="H8" s="56">
        <v>2</v>
      </c>
      <c r="I8" s="56">
        <v>0</v>
      </c>
      <c r="J8" s="56">
        <v>0</v>
      </c>
      <c r="K8" s="56">
        <v>0</v>
      </c>
      <c r="L8" s="56">
        <v>2</v>
      </c>
      <c r="O8" s="45" t="s">
        <v>137</v>
      </c>
      <c r="P8" s="45">
        <f t="shared" ref="P8:P9" si="0">SUM(E8:L8)</f>
        <v>30</v>
      </c>
      <c r="Q8" s="54">
        <f t="shared" ref="Q8:Q9" si="1">SUM(G5:L5)-SUM(G8:L8)</f>
        <v>175</v>
      </c>
    </row>
    <row r="9" spans="1:17" x14ac:dyDescent="0.25">
      <c r="A9" s="56" t="s">
        <v>30</v>
      </c>
      <c r="B9" s="56">
        <v>321</v>
      </c>
      <c r="C9" s="56">
        <v>167</v>
      </c>
      <c r="D9" s="56">
        <v>107</v>
      </c>
      <c r="E9" s="56">
        <v>12</v>
      </c>
      <c r="F9" s="56">
        <v>21</v>
      </c>
      <c r="G9" s="56">
        <v>4</v>
      </c>
      <c r="H9" s="56">
        <v>3</v>
      </c>
      <c r="I9" s="56">
        <v>2</v>
      </c>
      <c r="J9" s="56">
        <v>1</v>
      </c>
      <c r="K9" s="56">
        <v>0</v>
      </c>
      <c r="L9" s="56">
        <v>4</v>
      </c>
      <c r="O9" s="45" t="s">
        <v>138</v>
      </c>
      <c r="P9" s="45">
        <f t="shared" si="0"/>
        <v>47</v>
      </c>
      <c r="Q9" s="54">
        <f t="shared" si="1"/>
        <v>220</v>
      </c>
    </row>
    <row r="10" spans="1:17" x14ac:dyDescent="0.25">
      <c r="A10" s="57" t="s">
        <v>132</v>
      </c>
      <c r="B10" s="57">
        <v>307</v>
      </c>
      <c r="C10" s="57">
        <v>118</v>
      </c>
      <c r="D10" s="57">
        <v>150</v>
      </c>
      <c r="E10" s="57">
        <v>11</v>
      </c>
      <c r="F10" s="57">
        <v>17</v>
      </c>
      <c r="G10" s="57">
        <v>6</v>
      </c>
      <c r="H10" s="57">
        <v>1</v>
      </c>
      <c r="I10" s="57">
        <v>2</v>
      </c>
      <c r="J10" s="57">
        <v>1</v>
      </c>
      <c r="K10" s="57">
        <v>0</v>
      </c>
      <c r="L10" s="57">
        <v>1</v>
      </c>
    </row>
    <row r="11" spans="1:17" x14ac:dyDescent="0.25">
      <c r="A11" s="56" t="s">
        <v>29</v>
      </c>
      <c r="B11" s="56">
        <v>158</v>
      </c>
      <c r="C11" s="56">
        <v>62</v>
      </c>
      <c r="D11" s="56">
        <v>82</v>
      </c>
      <c r="E11" s="56">
        <v>3</v>
      </c>
      <c r="F11" s="56">
        <v>7</v>
      </c>
      <c r="G11" s="56">
        <v>1</v>
      </c>
      <c r="H11" s="56">
        <v>1</v>
      </c>
      <c r="I11" s="56">
        <v>1</v>
      </c>
      <c r="J11" s="56">
        <v>1</v>
      </c>
      <c r="K11" s="56">
        <v>0</v>
      </c>
      <c r="L11" s="56">
        <v>0</v>
      </c>
    </row>
    <row r="12" spans="1:17" x14ac:dyDescent="0.25">
      <c r="A12" s="56" t="s">
        <v>30</v>
      </c>
      <c r="B12" s="56">
        <v>149</v>
      </c>
      <c r="C12" s="56">
        <v>56</v>
      </c>
      <c r="D12" s="56">
        <v>68</v>
      </c>
      <c r="E12" s="56">
        <v>8</v>
      </c>
      <c r="F12" s="56">
        <v>10</v>
      </c>
      <c r="G12" s="56">
        <v>5</v>
      </c>
      <c r="H12" s="56">
        <v>0</v>
      </c>
      <c r="I12" s="56">
        <v>1</v>
      </c>
      <c r="J12" s="56">
        <v>0</v>
      </c>
      <c r="K12" s="56">
        <v>0</v>
      </c>
      <c r="L12" s="56">
        <v>1</v>
      </c>
    </row>
    <row r="13" spans="1:17" x14ac:dyDescent="0.25">
      <c r="A13" s="57" t="s">
        <v>133</v>
      </c>
      <c r="B13" s="57">
        <v>544</v>
      </c>
      <c r="C13" s="57">
        <v>142</v>
      </c>
      <c r="D13" s="57">
        <v>180</v>
      </c>
      <c r="E13" s="57">
        <v>42</v>
      </c>
      <c r="F13" s="57">
        <v>105</v>
      </c>
      <c r="G13" s="57">
        <v>15</v>
      </c>
      <c r="H13" s="57">
        <v>13</v>
      </c>
      <c r="I13" s="57">
        <v>1</v>
      </c>
      <c r="J13" s="57">
        <v>4</v>
      </c>
      <c r="K13" s="57">
        <v>0</v>
      </c>
      <c r="L13" s="57">
        <v>42</v>
      </c>
    </row>
    <row r="14" spans="1:17" x14ac:dyDescent="0.25">
      <c r="A14" s="56" t="s">
        <v>29</v>
      </c>
      <c r="B14" s="56">
        <v>261</v>
      </c>
      <c r="C14" s="56">
        <v>76</v>
      </c>
      <c r="D14" s="56">
        <v>86</v>
      </c>
      <c r="E14" s="56">
        <v>26</v>
      </c>
      <c r="F14" s="56">
        <v>44</v>
      </c>
      <c r="G14" s="56">
        <v>6</v>
      </c>
      <c r="H14" s="56">
        <v>3</v>
      </c>
      <c r="I14" s="56">
        <v>0</v>
      </c>
      <c r="J14" s="56">
        <v>2</v>
      </c>
      <c r="K14" s="56">
        <v>0</v>
      </c>
      <c r="L14" s="56">
        <v>18</v>
      </c>
    </row>
    <row r="15" spans="1:17" x14ac:dyDescent="0.25">
      <c r="A15" s="56" t="s">
        <v>30</v>
      </c>
      <c r="B15" s="56">
        <v>283</v>
      </c>
      <c r="C15" s="56">
        <v>66</v>
      </c>
      <c r="D15" s="56">
        <v>94</v>
      </c>
      <c r="E15" s="56">
        <v>16</v>
      </c>
      <c r="F15" s="56">
        <v>61</v>
      </c>
      <c r="G15" s="56">
        <v>9</v>
      </c>
      <c r="H15" s="56">
        <v>10</v>
      </c>
      <c r="I15" s="56">
        <v>1</v>
      </c>
      <c r="J15" s="56">
        <v>2</v>
      </c>
      <c r="K15" s="56">
        <v>0</v>
      </c>
      <c r="L15" s="56">
        <v>24</v>
      </c>
    </row>
    <row r="16" spans="1:17" x14ac:dyDescent="0.25">
      <c r="A16" s="57" t="s">
        <v>134</v>
      </c>
      <c r="B16" s="57">
        <v>745</v>
      </c>
      <c r="C16" s="57">
        <v>176</v>
      </c>
      <c r="D16" s="57">
        <v>245</v>
      </c>
      <c r="E16" s="57">
        <v>90</v>
      </c>
      <c r="F16" s="57">
        <v>126</v>
      </c>
      <c r="G16" s="57">
        <v>29</v>
      </c>
      <c r="H16" s="57">
        <v>11</v>
      </c>
      <c r="I16" s="57">
        <v>10</v>
      </c>
      <c r="J16" s="57">
        <v>3</v>
      </c>
      <c r="K16" s="57">
        <v>0</v>
      </c>
      <c r="L16" s="57">
        <v>55</v>
      </c>
    </row>
    <row r="17" spans="1:16" x14ac:dyDescent="0.25">
      <c r="A17" s="56" t="s">
        <v>29</v>
      </c>
      <c r="B17" s="56">
        <v>392</v>
      </c>
      <c r="C17" s="56">
        <v>101</v>
      </c>
      <c r="D17" s="56">
        <v>126</v>
      </c>
      <c r="E17" s="56">
        <v>45</v>
      </c>
      <c r="F17" s="56">
        <v>69</v>
      </c>
      <c r="G17" s="56">
        <v>17</v>
      </c>
      <c r="H17" s="56">
        <v>7</v>
      </c>
      <c r="I17" s="56">
        <v>4</v>
      </c>
      <c r="J17" s="56">
        <v>2</v>
      </c>
      <c r="K17" s="56">
        <v>0</v>
      </c>
      <c r="L17" s="56">
        <v>21</v>
      </c>
    </row>
    <row r="18" spans="1:16" x14ac:dyDescent="0.25">
      <c r="A18" s="56" t="s">
        <v>30</v>
      </c>
      <c r="B18" s="56">
        <v>353</v>
      </c>
      <c r="C18" s="56">
        <v>75</v>
      </c>
      <c r="D18" s="56">
        <v>119</v>
      </c>
      <c r="E18" s="56">
        <v>45</v>
      </c>
      <c r="F18" s="56">
        <v>57</v>
      </c>
      <c r="G18" s="56">
        <v>12</v>
      </c>
      <c r="H18" s="56">
        <v>4</v>
      </c>
      <c r="I18" s="56">
        <v>6</v>
      </c>
      <c r="J18" s="56">
        <v>1</v>
      </c>
      <c r="K18" s="56">
        <v>0</v>
      </c>
      <c r="L18" s="56">
        <v>34</v>
      </c>
    </row>
    <row r="19" spans="1:16" x14ac:dyDescent="0.25">
      <c r="A19" s="57" t="s">
        <v>135</v>
      </c>
      <c r="B19" s="57">
        <v>553</v>
      </c>
      <c r="C19" s="57">
        <v>144</v>
      </c>
      <c r="D19" s="57">
        <v>160</v>
      </c>
      <c r="E19" s="57">
        <v>81</v>
      </c>
      <c r="F19" s="57">
        <v>80</v>
      </c>
      <c r="G19" s="57">
        <v>18</v>
      </c>
      <c r="H19" s="57">
        <v>16</v>
      </c>
      <c r="I19" s="57">
        <v>0</v>
      </c>
      <c r="J19" s="57">
        <v>8</v>
      </c>
      <c r="K19" s="57">
        <v>0</v>
      </c>
      <c r="L19" s="57">
        <v>46</v>
      </c>
      <c r="P19" s="58"/>
    </row>
    <row r="20" spans="1:16" x14ac:dyDescent="0.25">
      <c r="A20" s="56" t="s">
        <v>29</v>
      </c>
      <c r="B20" s="56">
        <v>287</v>
      </c>
      <c r="C20" s="56">
        <v>83</v>
      </c>
      <c r="D20" s="56">
        <v>71</v>
      </c>
      <c r="E20" s="56">
        <v>45</v>
      </c>
      <c r="F20" s="56">
        <v>46</v>
      </c>
      <c r="G20" s="56">
        <v>10</v>
      </c>
      <c r="H20" s="56">
        <v>8</v>
      </c>
      <c r="I20" s="56">
        <v>0</v>
      </c>
      <c r="J20" s="56">
        <v>6</v>
      </c>
      <c r="K20" s="56">
        <v>0</v>
      </c>
      <c r="L20" s="56">
        <v>18</v>
      </c>
    </row>
    <row r="21" spans="1:16" x14ac:dyDescent="0.25">
      <c r="A21" s="56" t="s">
        <v>30</v>
      </c>
      <c r="B21" s="56">
        <v>266</v>
      </c>
      <c r="C21" s="56">
        <v>61</v>
      </c>
      <c r="D21" s="56">
        <v>89</v>
      </c>
      <c r="E21" s="56">
        <v>36</v>
      </c>
      <c r="F21" s="56">
        <v>34</v>
      </c>
      <c r="G21" s="56">
        <v>8</v>
      </c>
      <c r="H21" s="56">
        <v>8</v>
      </c>
      <c r="I21" s="56">
        <v>0</v>
      </c>
      <c r="J21" s="56">
        <v>2</v>
      </c>
      <c r="K21" s="56">
        <v>0</v>
      </c>
      <c r="L21" s="56">
        <v>28</v>
      </c>
    </row>
    <row r="22" spans="1:16" x14ac:dyDescent="0.25">
      <c r="A22" s="57" t="s">
        <v>17</v>
      </c>
      <c r="B22" s="57">
        <v>498</v>
      </c>
      <c r="C22" s="57">
        <v>127</v>
      </c>
      <c r="D22" s="57">
        <v>146</v>
      </c>
      <c r="E22" s="57">
        <v>54</v>
      </c>
      <c r="F22" s="57">
        <v>58</v>
      </c>
      <c r="G22" s="57">
        <v>31</v>
      </c>
      <c r="H22" s="57">
        <v>31</v>
      </c>
      <c r="I22" s="57">
        <v>5</v>
      </c>
      <c r="J22" s="57">
        <v>3</v>
      </c>
      <c r="K22" s="57">
        <v>1</v>
      </c>
      <c r="L22" s="57">
        <v>42</v>
      </c>
    </row>
    <row r="23" spans="1:16" x14ac:dyDescent="0.25">
      <c r="A23" s="56" t="s">
        <v>29</v>
      </c>
      <c r="B23" s="56">
        <v>223</v>
      </c>
      <c r="C23" s="56">
        <v>51</v>
      </c>
      <c r="D23" s="56">
        <v>65</v>
      </c>
      <c r="E23" s="56">
        <v>27</v>
      </c>
      <c r="F23" s="56">
        <v>31</v>
      </c>
      <c r="G23" s="56">
        <v>17</v>
      </c>
      <c r="H23" s="56">
        <v>15</v>
      </c>
      <c r="I23" s="56">
        <v>0</v>
      </c>
      <c r="J23" s="56">
        <v>0</v>
      </c>
      <c r="K23" s="56">
        <v>0</v>
      </c>
      <c r="L23" s="56">
        <v>17</v>
      </c>
    </row>
    <row r="24" spans="1:16" x14ac:dyDescent="0.25">
      <c r="A24" s="56" t="s">
        <v>30</v>
      </c>
      <c r="B24" s="56">
        <v>275</v>
      </c>
      <c r="C24" s="56">
        <v>76</v>
      </c>
      <c r="D24" s="56">
        <v>81</v>
      </c>
      <c r="E24" s="56">
        <v>27</v>
      </c>
      <c r="F24" s="56">
        <v>27</v>
      </c>
      <c r="G24" s="56">
        <v>14</v>
      </c>
      <c r="H24" s="56">
        <v>16</v>
      </c>
      <c r="I24" s="56">
        <v>5</v>
      </c>
      <c r="J24" s="56">
        <v>3</v>
      </c>
      <c r="K24" s="56">
        <v>1</v>
      </c>
      <c r="L24" s="56">
        <v>25</v>
      </c>
    </row>
  </sheetData>
  <mergeCells count="3">
    <mergeCell ref="O6:P6"/>
    <mergeCell ref="D1:I1"/>
    <mergeCell ref="E2:G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somaj</vt:lpstr>
      <vt:lpstr>nivel instruire</vt:lpstr>
      <vt:lpstr>varsta</vt:lpstr>
      <vt:lpstr>durata somaj</vt:lpstr>
      <vt:lpstr>mediu _localitati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daniel.valenas</cp:lastModifiedBy>
  <cp:lastPrinted>2023-02-15T11:04:25Z</cp:lastPrinted>
  <dcterms:created xsi:type="dcterms:W3CDTF">2016-04-20T12:03:21Z</dcterms:created>
  <dcterms:modified xsi:type="dcterms:W3CDTF">2023-02-15T13:37:39Z</dcterms:modified>
</cp:coreProperties>
</file>