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I35" i="1" s="1"/>
  <c r="J16" i="1"/>
  <c r="H16" i="1"/>
  <c r="AP35" i="1" l="1"/>
  <c r="AN35" i="1"/>
  <c r="L35" i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Q48" i="1"/>
  <c r="AU45" i="1" s="1"/>
  <c r="P48" i="1"/>
  <c r="O48" i="1"/>
  <c r="N48" i="1"/>
  <c r="M48" i="1"/>
  <c r="K48" i="1"/>
  <c r="H48" i="1"/>
  <c r="G48" i="1"/>
  <c r="F48" i="1"/>
  <c r="E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D45" i="1"/>
  <c r="BC43" i="1" s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D42" i="1" s="1"/>
  <c r="O42" i="1"/>
  <c r="N42" i="1"/>
  <c r="AV38" i="1" s="1"/>
  <c r="M42" i="1"/>
  <c r="AU38" i="1" s="1"/>
  <c r="K42" i="1"/>
  <c r="H42" i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BE38" i="1"/>
  <c r="AW38" i="1"/>
  <c r="AS38" i="1"/>
  <c r="AR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Q38" i="1"/>
  <c r="BK33" i="1" s="1"/>
  <c r="P38" i="1"/>
  <c r="O38" i="1"/>
  <c r="N38" i="1"/>
  <c r="BH33" i="1" s="1"/>
  <c r="M38" i="1"/>
  <c r="K38" i="1"/>
  <c r="BE33" i="1" s="1"/>
  <c r="H38" i="1"/>
  <c r="BD33" i="1" s="1"/>
  <c r="G38" i="1"/>
  <c r="F38" i="1"/>
  <c r="BB33" i="1" s="1"/>
  <c r="E38" i="1"/>
  <c r="BA33" i="1" s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D36" i="1"/>
  <c r="BC36" i="1"/>
  <c r="BB36" i="1"/>
  <c r="BA36" i="1"/>
  <c r="AY36" i="1"/>
  <c r="AX36" i="1"/>
  <c r="D36" i="1"/>
  <c r="AY33" i="1" s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I33" i="1"/>
  <c r="BG33" i="1"/>
  <c r="BC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BI30" i="1" s="1"/>
  <c r="K32" i="1"/>
  <c r="H32" i="1"/>
  <c r="BF30" i="1" s="1"/>
  <c r="G32" i="1"/>
  <c r="F32" i="1"/>
  <c r="E32" i="1"/>
  <c r="BJ31" i="1"/>
  <c r="BI31" i="1"/>
  <c r="BH31" i="1"/>
  <c r="BE31" i="1"/>
  <c r="BA31" i="1"/>
  <c r="AZ31" i="1"/>
  <c r="AW31" i="1"/>
  <c r="AV31" i="1"/>
  <c r="D31" i="1"/>
  <c r="AV69" i="1" s="1"/>
  <c r="BJ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C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A62" i="1" l="1"/>
  <c r="BD62" i="1"/>
  <c r="D23" i="1"/>
  <c r="D38" i="1"/>
  <c r="D48" i="1"/>
  <c r="D64" i="1"/>
  <c r="AY23" i="1"/>
  <c r="AU13" i="1"/>
  <c r="AW13" i="1"/>
  <c r="AV13" i="1"/>
  <c r="AZ13" i="1"/>
  <c r="BG14" i="1"/>
  <c r="AV33" i="1"/>
  <c r="BA43" i="1"/>
  <c r="BI39" i="1"/>
  <c r="AX38" i="1"/>
  <c r="BE39" i="1"/>
  <c r="BD35" i="1"/>
  <c r="BF35" i="1"/>
  <c r="BB35" i="1"/>
  <c r="BJ33" i="1"/>
  <c r="BA35" i="1"/>
  <c r="BE14" i="1"/>
  <c r="BD46" i="1"/>
  <c r="BA46" i="1"/>
  <c r="BE46" i="1"/>
  <c r="BC46" i="1"/>
  <c r="AV42" i="1"/>
  <c r="BE35" i="1"/>
  <c r="BF39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AJ68" i="1" s="1"/>
  <c r="AJ69" i="1" s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U30" i="1" l="1"/>
  <c r="BI68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<sst xmlns="http://schemas.openxmlformats.org/spreadsheetml/2006/main" count="223" uniqueCount="198">
  <si>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</si>
  <si>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</si>
  <si>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</si>
  <si>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</si>
  <si>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</si>
  <si>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</si>
  <si>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</si>
  <si>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</si>
  <si>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</si>
  <si>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</si>
  <si>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</si>
  <si>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</si>
  <si>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</si>
  <si>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</si>
  <si>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</si>
  <si>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</si>
  <si>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</si>
  <si>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</si>
  <si>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</si>
  <si>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</si>
  <si>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</si>
  <si>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</si>
  <si>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</si>
  <si>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</si>
  <si>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</si>
  <si>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</si>
  <si>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</si>
  <si>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</si>
  <si>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</si>
  <si>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</si>
  <si>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</si>
  <si>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</si>
  <si>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</si>
  <si>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</si>
  <si>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</si>
  <si>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</si>
  <si>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</si>
  <si>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</si>
  <si>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</si>
  <si>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</si>
  <si>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</si>
  <si>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</si>
  <si>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</si>
  <si>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</si>
  <si>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</si>
  <si>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</si>
  <si>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</si>
  <si>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</si>
  <si>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</si>
  <si>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</si>
  <si>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</si>
  <si>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</si>
  <si>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</si>
  <si>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</si>
  <si>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</si>
  <si>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</si>
  <si>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</si>
  <si>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</si>
  <si>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</si>
  <si>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</si>
  <si>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</si>
  <si>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</si>
  <si>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</si>
  <si>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</si>
  <si>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</si>
  <si>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</si>
  <si>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</si>
  <si>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</si>
  <si>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</si>
  <si>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</si>
  <si>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</si>
  <si>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</si>
  <si>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</si>
  <si>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</si>
  <si>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</si>
  <si>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</si>
  <si>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</si>
  <si>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</si>
  <si>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</si>
  <si>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</si>
  <si>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</si>
  <si>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</si>
  <si>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</si>
  <si>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</si>
  <si>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</si>
  <si>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</si>
  <si>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</si>
  <si>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</si>
  <si>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</si>
  <si>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</si>
  <si>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</si>
  <si>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</si>
  <si>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</si>
  <si>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</si>
  <si>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</si>
  <si>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</si>
  <si>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</si>
  <si>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</si>
  <si>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</si>
  <si>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</si>
  <si>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</si>
  <si>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</si>
  <si>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</si>
  <si>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</si>
  <si>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</si>
  <si>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</si>
  <si>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</si>
  <si>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</si>
  <si>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</si>
  <si>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</si>
  <si>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</si>
  <si>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</si>
  <si>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</si>
  <si>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</si>
  <si>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</si>
  <si>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</si>
  <si>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</si>
  <si>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</si>
  <si>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</si>
  <si>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</si>
  <si>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</si>
  <si>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</si>
  <si>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</si>
  <si>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</si>
  <si>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</si>
  <si>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</si>
  <si>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</si>
  <si>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</si>
  <si>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</si>
  <si>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</si>
  <si>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</si>
  <si>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</si>
  <si>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</si>
  <si>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</si>
  <si>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</si>
  <si>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</si>
  <si>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</si>
  <si>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</si>
  <si>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</si>
  <si>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</si>
  <si>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</si>
  <si>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</si>
  <si>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</si>
  <si>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</si>
  <si>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</si>
  <si>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</si>
  <si>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</si>
  <si>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</si>
  <si>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</si>
  <si>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</si>
  <si>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</si>
  <si>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</si>
  <si>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</si>
  <si>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</si>
  <si>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</si>
  <si>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</si>
  <si>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</si>
  <si>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</si>
  <si>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</si>
  <si>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</si>
  <si>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</si>
  <si>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</si>
  <si>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</si>
  <si>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</si>
  <si>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</si>
  <si>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</si>
  <si>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</si>
  <si>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</si>
  <si>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</si>
  <si>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</si>
  <si>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</si>
  <si>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</si>
  <si>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</si>
  <si>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</si>
  <si>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</si>
  <si>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</si>
  <si>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</si>
  <si>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</si>
  <si>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</si>
  <si>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</si>
  <si>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</si>
  <si>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</si>
  <si>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</si>
  <si>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</si>
  <si>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</si>
  <si>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</si>
  <si>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</si>
  <si>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</si>
  <si>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</si>
  <si>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>AJOFM CARAS - SEVERIN</t>
  </si>
  <si>
    <t xml:space="preserve">   Director Executiv   </t>
  </si>
  <si>
    <t xml:space="preserve">   Director  Adj.   </t>
  </si>
  <si>
    <t xml:space="preserve">   Sef Serv. APMES   </t>
  </si>
  <si>
    <t xml:space="preserve">   Intocmit   </t>
  </si>
  <si>
    <t xml:space="preserve">   Mihaela IOVANOVICI   </t>
  </si>
  <si>
    <t xml:space="preserve">   Alina Engi BRINDUSE   </t>
  </si>
  <si>
    <t xml:space="preserve">   Liliana LINTA    </t>
  </si>
  <si>
    <t xml:space="preserve">   Alina MICU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</si>
</sst>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AL28" activePane="bottomRight" state="frozen"/>
      <selection activeCell="B4" sqref="B4"/>
      <selection pane="topRight" activeCell="E4" sqref="E4"/>
      <selection pane="bottomLeft" activeCell="B13" sqref="B13"/>
      <selection pane="bottomRight" activeCell="AQ33" sqref="AQ33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169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189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176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21" t="s">
        <v>1</v>
      </c>
      <c r="C7" s="121" t="s">
        <v>2</v>
      </c>
      <c r="D7" s="124" t="s">
        <v>170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22"/>
      <c r="C8" s="122"/>
      <c r="D8" s="127" t="s">
        <v>171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172</v>
      </c>
      <c r="I9" s="142" t="s">
        <v>12</v>
      </c>
      <c r="J9" s="142" t="s">
        <v>164</v>
      </c>
      <c r="K9" s="142" t="s">
        <v>13</v>
      </c>
      <c r="L9" s="145" t="s">
        <v>14</v>
      </c>
      <c r="M9" s="136" t="s">
        <v>166</v>
      </c>
      <c r="N9" s="139" t="s">
        <v>15</v>
      </c>
      <c r="O9" s="136" t="s">
        <v>16</v>
      </c>
      <c r="P9" s="136" t="s">
        <v>17</v>
      </c>
      <c r="Q9" s="139" t="s">
        <v>165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163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382</v>
      </c>
      <c r="E13" s="15">
        <v>196</v>
      </c>
      <c r="F13" s="15">
        <v>186</v>
      </c>
      <c r="G13" s="15">
        <v>66</v>
      </c>
      <c r="H13" s="15">
        <v>66</v>
      </c>
      <c r="I13" s="15">
        <v>34</v>
      </c>
      <c r="J13" s="15">
        <v>34</v>
      </c>
      <c r="K13" s="15">
        <v>43</v>
      </c>
      <c r="L13" s="15">
        <v>79</v>
      </c>
      <c r="M13" s="15">
        <v>160</v>
      </c>
      <c r="N13" s="15">
        <v>44</v>
      </c>
      <c r="O13" s="15">
        <v>161</v>
      </c>
      <c r="P13" s="15">
        <v>221</v>
      </c>
      <c r="Q13" s="15">
        <v>41</v>
      </c>
      <c r="R13" s="15">
        <v>2</v>
      </c>
      <c r="S13" s="15">
        <v>107</v>
      </c>
      <c r="T13" s="15">
        <v>61</v>
      </c>
      <c r="U13" s="15">
        <v>133</v>
      </c>
      <c r="V13" s="15">
        <v>9</v>
      </c>
      <c r="W13" s="15">
        <v>31</v>
      </c>
      <c r="X13" s="15">
        <v>250</v>
      </c>
      <c r="Y13" s="15">
        <v>123</v>
      </c>
      <c r="Z13" s="15">
        <v>9</v>
      </c>
      <c r="AA13" s="15">
        <v>8</v>
      </c>
      <c r="AB13" s="15">
        <v>3</v>
      </c>
      <c r="AC13" s="15">
        <v>52</v>
      </c>
      <c r="AD13" s="15">
        <v>23</v>
      </c>
      <c r="AE13" s="15">
        <v>3</v>
      </c>
      <c r="AF13" s="15">
        <v>11</v>
      </c>
      <c r="AG13" s="15">
        <v>0</v>
      </c>
      <c r="AH13" s="15">
        <v>0</v>
      </c>
      <c r="AI13" s="15">
        <v>0</v>
      </c>
      <c r="AJ13" s="15">
        <v>1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307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180</v>
      </c>
      <c r="E14" s="22">
        <v>103</v>
      </c>
      <c r="F14" s="22">
        <v>77</v>
      </c>
      <c r="G14" s="22">
        <v>34</v>
      </c>
      <c r="H14" s="22">
        <v>34</v>
      </c>
      <c r="I14" s="22">
        <v>18</v>
      </c>
      <c r="J14" s="22">
        <v>14</v>
      </c>
      <c r="K14" s="22">
        <v>18</v>
      </c>
      <c r="L14" s="22">
        <v>35</v>
      </c>
      <c r="M14" s="22">
        <v>75</v>
      </c>
      <c r="N14" s="22">
        <v>11</v>
      </c>
      <c r="O14" s="22">
        <v>69</v>
      </c>
      <c r="P14" s="22">
        <v>111</v>
      </c>
      <c r="Q14" s="22">
        <v>12</v>
      </c>
      <c r="R14" s="22">
        <v>1</v>
      </c>
      <c r="S14" s="22">
        <v>43</v>
      </c>
      <c r="T14" s="22">
        <v>30</v>
      </c>
      <c r="U14" s="22">
        <v>79</v>
      </c>
      <c r="V14" s="22">
        <v>2</v>
      </c>
      <c r="W14" s="22">
        <v>14</v>
      </c>
      <c r="X14" s="22">
        <v>152</v>
      </c>
      <c r="Y14" s="22">
        <v>28</v>
      </c>
      <c r="Z14" s="22">
        <v>0</v>
      </c>
      <c r="AA14" s="22">
        <v>0</v>
      </c>
      <c r="AB14" s="22">
        <v>0</v>
      </c>
      <c r="AC14" s="22">
        <v>7</v>
      </c>
      <c r="AD14" s="22">
        <v>4</v>
      </c>
      <c r="AE14" s="22">
        <v>0</v>
      </c>
      <c r="AF14" s="22">
        <v>5</v>
      </c>
      <c r="AG14" s="22">
        <v>0</v>
      </c>
      <c r="AH14" s="22">
        <v>0</v>
      </c>
      <c r="AI14" s="22">
        <v>0</v>
      </c>
      <c r="AJ14" s="22">
        <v>1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167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199</v>
      </c>
      <c r="E15" s="15">
        <v>98</v>
      </c>
      <c r="F15" s="15">
        <v>101</v>
      </c>
      <c r="G15" s="15">
        <v>38</v>
      </c>
      <c r="H15" s="15">
        <v>38</v>
      </c>
      <c r="I15" s="15">
        <v>22</v>
      </c>
      <c r="J15" s="15">
        <v>19</v>
      </c>
      <c r="K15" s="15">
        <v>20</v>
      </c>
      <c r="L15" s="15">
        <v>42</v>
      </c>
      <c r="M15" s="15">
        <v>77</v>
      </c>
      <c r="N15" s="15">
        <v>14</v>
      </c>
      <c r="O15" s="15">
        <v>81</v>
      </c>
      <c r="P15" s="15">
        <v>118</v>
      </c>
      <c r="Q15" s="15">
        <v>13</v>
      </c>
      <c r="R15" s="15">
        <v>2</v>
      </c>
      <c r="S15" s="15">
        <v>50</v>
      </c>
      <c r="T15" s="15">
        <v>30</v>
      </c>
      <c r="U15" s="15">
        <v>90</v>
      </c>
      <c r="V15" s="15">
        <v>2</v>
      </c>
      <c r="W15" s="15">
        <v>14</v>
      </c>
      <c r="X15" s="15">
        <v>163</v>
      </c>
      <c r="Y15" s="15">
        <v>36</v>
      </c>
      <c r="Z15" s="15">
        <v>0</v>
      </c>
      <c r="AA15" s="15">
        <v>0</v>
      </c>
      <c r="AB15" s="15">
        <v>0</v>
      </c>
      <c r="AC15" s="15">
        <v>7</v>
      </c>
      <c r="AD15" s="15">
        <v>4</v>
      </c>
      <c r="AE15" s="15">
        <v>0</v>
      </c>
      <c r="AF15" s="15">
        <v>5</v>
      </c>
      <c r="AG15" s="15">
        <v>0</v>
      </c>
      <c r="AH15" s="15">
        <v>0</v>
      </c>
      <c r="AI15" s="15">
        <v>0</v>
      </c>
      <c r="AJ15" s="15">
        <v>1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186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180</v>
      </c>
      <c r="E16" s="22">
        <f>E17+E18</f>
        <v>103</v>
      </c>
      <c r="F16" s="22">
        <f t="shared" ref="F16:AS16" si="2">F17+F18</f>
        <v>77</v>
      </c>
      <c r="G16" s="22">
        <f t="shared" si="2"/>
        <v>34</v>
      </c>
      <c r="H16" s="22">
        <f t="shared" si="2"/>
        <v>34</v>
      </c>
      <c r="I16" s="22">
        <f t="shared" si="2"/>
        <v>18</v>
      </c>
      <c r="J16" s="22">
        <f t="shared" si="2"/>
        <v>14</v>
      </c>
      <c r="K16" s="22">
        <f t="shared" si="2"/>
        <v>18</v>
      </c>
      <c r="L16" s="22">
        <f t="shared" si="2"/>
        <v>35</v>
      </c>
      <c r="M16" s="22">
        <f t="shared" si="2"/>
        <v>75</v>
      </c>
      <c r="N16" s="22">
        <f t="shared" si="2"/>
        <v>11</v>
      </c>
      <c r="O16" s="22">
        <f t="shared" si="2"/>
        <v>69</v>
      </c>
      <c r="P16" s="22">
        <f t="shared" si="2"/>
        <v>111</v>
      </c>
      <c r="Q16" s="22">
        <f t="shared" si="2"/>
        <v>12</v>
      </c>
      <c r="R16" s="22">
        <f t="shared" ref="R16" si="3">R17+R18</f>
        <v>1</v>
      </c>
      <c r="S16" s="22">
        <f t="shared" si="2"/>
        <v>43</v>
      </c>
      <c r="T16" s="22">
        <f t="shared" si="2"/>
        <v>30</v>
      </c>
      <c r="U16" s="22">
        <f t="shared" si="2"/>
        <v>79</v>
      </c>
      <c r="V16" s="22">
        <f t="shared" si="2"/>
        <v>2</v>
      </c>
      <c r="W16" s="22">
        <f t="shared" si="2"/>
        <v>14</v>
      </c>
      <c r="X16" s="22">
        <f t="shared" si="2"/>
        <v>152</v>
      </c>
      <c r="Y16" s="22">
        <f t="shared" si="2"/>
        <v>28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7</v>
      </c>
      <c r="AD16" s="22">
        <f t="shared" si="2"/>
        <v>4</v>
      </c>
      <c r="AE16" s="22">
        <f t="shared" si="2"/>
        <v>0</v>
      </c>
      <c r="AF16" s="22">
        <f t="shared" si="2"/>
        <v>5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1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167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132</v>
      </c>
      <c r="E17" s="33">
        <v>81</v>
      </c>
      <c r="F17" s="33">
        <v>51</v>
      </c>
      <c r="G17" s="33">
        <v>21</v>
      </c>
      <c r="H17" s="33">
        <v>21</v>
      </c>
      <c r="I17" s="33">
        <v>14</v>
      </c>
      <c r="J17" s="33">
        <v>11</v>
      </c>
      <c r="K17" s="33">
        <v>13</v>
      </c>
      <c r="L17" s="33">
        <v>26</v>
      </c>
      <c r="M17" s="33">
        <v>58</v>
      </c>
      <c r="N17" s="33">
        <v>10</v>
      </c>
      <c r="O17" s="33">
        <v>46</v>
      </c>
      <c r="P17" s="33">
        <v>86</v>
      </c>
      <c r="Q17" s="33">
        <v>9</v>
      </c>
      <c r="R17" s="33">
        <v>1</v>
      </c>
      <c r="S17" s="33">
        <v>33</v>
      </c>
      <c r="T17" s="33">
        <v>25</v>
      </c>
      <c r="U17" s="33">
        <v>52</v>
      </c>
      <c r="V17" s="33">
        <v>1</v>
      </c>
      <c r="W17" s="33">
        <v>12</v>
      </c>
      <c r="X17" s="33">
        <v>113</v>
      </c>
      <c r="Y17" s="33">
        <v>19</v>
      </c>
      <c r="Z17" s="33">
        <v>0</v>
      </c>
      <c r="AA17" s="33">
        <v>0</v>
      </c>
      <c r="AB17" s="33">
        <v>0</v>
      </c>
      <c r="AC17" s="33">
        <v>5</v>
      </c>
      <c r="AD17" s="33">
        <v>2</v>
      </c>
      <c r="AE17" s="33">
        <v>0</v>
      </c>
      <c r="AF17" s="33">
        <v>4</v>
      </c>
      <c r="AG17" s="33">
        <v>0</v>
      </c>
      <c r="AH17" s="33">
        <v>0</v>
      </c>
      <c r="AI17" s="33">
        <v>0</v>
      </c>
      <c r="AJ17" s="33">
        <v>1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122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48</v>
      </c>
      <c r="E18" s="33">
        <v>22</v>
      </c>
      <c r="F18" s="33">
        <v>26</v>
      </c>
      <c r="G18" s="33">
        <v>13</v>
      </c>
      <c r="H18" s="33">
        <v>13</v>
      </c>
      <c r="I18" s="33">
        <v>4</v>
      </c>
      <c r="J18" s="33">
        <v>3</v>
      </c>
      <c r="K18" s="33">
        <v>5</v>
      </c>
      <c r="L18" s="33">
        <v>9</v>
      </c>
      <c r="M18" s="33">
        <v>17</v>
      </c>
      <c r="N18" s="33">
        <v>1</v>
      </c>
      <c r="O18" s="33">
        <v>23</v>
      </c>
      <c r="P18" s="33">
        <v>25</v>
      </c>
      <c r="Q18" s="33">
        <v>3</v>
      </c>
      <c r="R18" s="33">
        <v>0</v>
      </c>
      <c r="S18" s="33">
        <v>10</v>
      </c>
      <c r="T18" s="33">
        <v>5</v>
      </c>
      <c r="U18" s="33">
        <v>27</v>
      </c>
      <c r="V18" s="33">
        <v>1</v>
      </c>
      <c r="W18" s="33">
        <v>2</v>
      </c>
      <c r="X18" s="33">
        <v>39</v>
      </c>
      <c r="Y18" s="33">
        <v>9</v>
      </c>
      <c r="Z18" s="33">
        <v>0</v>
      </c>
      <c r="AA18" s="33">
        <v>0</v>
      </c>
      <c r="AB18" s="33">
        <v>0</v>
      </c>
      <c r="AC18" s="33">
        <v>2</v>
      </c>
      <c r="AD18" s="33">
        <v>2</v>
      </c>
      <c r="AE18" s="33">
        <v>0</v>
      </c>
      <c r="AF18" s="33">
        <v>1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45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75</v>
      </c>
      <c r="E19" s="37">
        <v>38</v>
      </c>
      <c r="F19" s="37">
        <v>37</v>
      </c>
      <c r="G19" s="37">
        <v>9</v>
      </c>
      <c r="H19" s="37">
        <v>9</v>
      </c>
      <c r="I19" s="37">
        <v>9</v>
      </c>
      <c r="J19" s="37">
        <v>6</v>
      </c>
      <c r="K19" s="37">
        <v>8</v>
      </c>
      <c r="L19" s="37">
        <v>20</v>
      </c>
      <c r="M19" s="37">
        <v>29</v>
      </c>
      <c r="N19" s="37">
        <v>6</v>
      </c>
      <c r="O19" s="37">
        <v>31</v>
      </c>
      <c r="P19" s="37">
        <v>44</v>
      </c>
      <c r="Q19" s="37">
        <v>0</v>
      </c>
      <c r="R19" s="37">
        <v>0</v>
      </c>
      <c r="S19" s="37">
        <v>21</v>
      </c>
      <c r="T19" s="37">
        <v>14</v>
      </c>
      <c r="U19" s="37">
        <v>35</v>
      </c>
      <c r="V19" s="37">
        <v>1</v>
      </c>
      <c r="W19" s="37">
        <v>4</v>
      </c>
      <c r="X19" s="37">
        <v>66</v>
      </c>
      <c r="Y19" s="37">
        <v>9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4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71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180</v>
      </c>
      <c r="E35" s="22">
        <f t="shared" ref="E35:AS35" si="41">E16-E20-E23-E26-E29-E32</f>
        <v>103</v>
      </c>
      <c r="F35" s="22">
        <f t="shared" si="41"/>
        <v>77</v>
      </c>
      <c r="G35" s="22">
        <f t="shared" si="41"/>
        <v>34</v>
      </c>
      <c r="H35" s="22">
        <f t="shared" si="41"/>
        <v>34</v>
      </c>
      <c r="I35" s="22">
        <f t="shared" si="41"/>
        <v>18</v>
      </c>
      <c r="J35" s="22">
        <f t="shared" si="41"/>
        <v>14</v>
      </c>
      <c r="K35" s="22">
        <f t="shared" si="41"/>
        <v>18</v>
      </c>
      <c r="L35" s="22">
        <f t="shared" si="41"/>
        <v>35</v>
      </c>
      <c r="M35" s="22">
        <f t="shared" si="41"/>
        <v>75</v>
      </c>
      <c r="N35" s="22">
        <f t="shared" si="41"/>
        <v>11</v>
      </c>
      <c r="O35" s="22">
        <f t="shared" si="41"/>
        <v>69</v>
      </c>
      <c r="P35" s="22">
        <f t="shared" si="41"/>
        <v>111</v>
      </c>
      <c r="Q35" s="22">
        <f t="shared" si="41"/>
        <v>12</v>
      </c>
      <c r="R35" s="22">
        <f t="shared" ref="R35" si="42">R16-R20-R23-R26-R29-R32</f>
        <v>1</v>
      </c>
      <c r="S35" s="22">
        <f t="shared" si="41"/>
        <v>43</v>
      </c>
      <c r="T35" s="22">
        <f t="shared" si="41"/>
        <v>30</v>
      </c>
      <c r="U35" s="22">
        <f t="shared" si="41"/>
        <v>79</v>
      </c>
      <c r="V35" s="22">
        <f t="shared" si="41"/>
        <v>2</v>
      </c>
      <c r="W35" s="22">
        <f t="shared" si="41"/>
        <v>14</v>
      </c>
      <c r="X35" s="22">
        <f t="shared" si="41"/>
        <v>152</v>
      </c>
      <c r="Y35" s="22">
        <f t="shared" si="41"/>
        <v>28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7</v>
      </c>
      <c r="AD35" s="22">
        <f t="shared" si="41"/>
        <v>4</v>
      </c>
      <c r="AE35" s="22">
        <f t="shared" si="41"/>
        <v>0</v>
      </c>
      <c r="AF35" s="22">
        <f t="shared" si="41"/>
        <v>5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1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167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382</v>
      </c>
      <c r="E36" s="15">
        <v>196</v>
      </c>
      <c r="F36" s="15">
        <v>186</v>
      </c>
      <c r="G36" s="15">
        <v>66</v>
      </c>
      <c r="H36" s="15">
        <v>66</v>
      </c>
      <c r="I36" s="15">
        <v>34</v>
      </c>
      <c r="J36" s="15">
        <v>34</v>
      </c>
      <c r="K36" s="15">
        <v>43</v>
      </c>
      <c r="L36" s="15">
        <v>79</v>
      </c>
      <c r="M36" s="15">
        <v>160</v>
      </c>
      <c r="N36" s="15">
        <v>44</v>
      </c>
      <c r="O36" s="15">
        <v>161</v>
      </c>
      <c r="P36" s="15">
        <v>221</v>
      </c>
      <c r="Q36" s="15">
        <v>41</v>
      </c>
      <c r="R36" s="15">
        <v>2</v>
      </c>
      <c r="S36" s="15">
        <v>107</v>
      </c>
      <c r="T36" s="15">
        <v>61</v>
      </c>
      <c r="U36" s="15">
        <v>133</v>
      </c>
      <c r="V36" s="15">
        <v>9</v>
      </c>
      <c r="W36" s="15">
        <v>31</v>
      </c>
      <c r="X36" s="15">
        <v>250</v>
      </c>
      <c r="Y36" s="15">
        <v>123</v>
      </c>
      <c r="Z36" s="15">
        <v>9</v>
      </c>
      <c r="AA36" s="15">
        <v>8</v>
      </c>
      <c r="AB36" s="15">
        <v>3</v>
      </c>
      <c r="AC36" s="15">
        <v>52</v>
      </c>
      <c r="AD36" s="15">
        <v>23</v>
      </c>
      <c r="AE36" s="15">
        <v>3</v>
      </c>
      <c r="AF36" s="15">
        <v>11</v>
      </c>
      <c r="AG36" s="15">
        <v>0</v>
      </c>
      <c r="AH36" s="15">
        <v>0</v>
      </c>
      <c r="AI36" s="15">
        <v>0</v>
      </c>
      <c r="AJ36" s="15">
        <v>1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307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2</v>
      </c>
      <c r="E37" s="33">
        <v>2</v>
      </c>
      <c r="F37" s="33">
        <v>0</v>
      </c>
      <c r="G37" s="33">
        <v>0</v>
      </c>
      <c r="H37" s="33">
        <v>0</v>
      </c>
      <c r="I37" s="33">
        <v>1</v>
      </c>
      <c r="J37" s="33">
        <v>0</v>
      </c>
      <c r="K37" s="33">
        <v>0</v>
      </c>
      <c r="L37" s="33">
        <v>1</v>
      </c>
      <c r="M37" s="33">
        <v>0</v>
      </c>
      <c r="N37" s="33">
        <v>0</v>
      </c>
      <c r="O37" s="33">
        <v>2</v>
      </c>
      <c r="P37" s="33">
        <v>0</v>
      </c>
      <c r="Q37" s="33">
        <v>0</v>
      </c>
      <c r="R37" s="33">
        <v>0</v>
      </c>
      <c r="S37" s="33">
        <v>1</v>
      </c>
      <c r="T37" s="33">
        <v>1</v>
      </c>
      <c r="U37" s="33">
        <v>0</v>
      </c>
      <c r="V37" s="33">
        <v>0</v>
      </c>
      <c r="W37" s="33">
        <v>0</v>
      </c>
      <c r="X37" s="33">
        <v>2</v>
      </c>
      <c r="Y37" s="33">
        <v>0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1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3</v>
      </c>
      <c r="E38" s="48">
        <f>E39+E40</f>
        <v>2</v>
      </c>
      <c r="F38" s="48">
        <f t="shared" ref="F38:AS38" si="44">F39+F40</f>
        <v>1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0</v>
      </c>
      <c r="M38" s="48">
        <f t="shared" si="44"/>
        <v>3</v>
      </c>
      <c r="N38" s="48">
        <f t="shared" si="44"/>
        <v>1</v>
      </c>
      <c r="O38" s="48">
        <f t="shared" si="44"/>
        <v>2</v>
      </c>
      <c r="P38" s="48">
        <f t="shared" si="44"/>
        <v>1</v>
      </c>
      <c r="Q38" s="48">
        <f t="shared" si="44"/>
        <v>1</v>
      </c>
      <c r="R38" s="48">
        <f t="shared" ref="R38" si="45">R39+R40</f>
        <v>0</v>
      </c>
      <c r="S38" s="48">
        <f t="shared" si="44"/>
        <v>0</v>
      </c>
      <c r="T38" s="48">
        <f t="shared" si="44"/>
        <v>1</v>
      </c>
      <c r="U38" s="48">
        <f t="shared" si="44"/>
        <v>1</v>
      </c>
      <c r="V38" s="48">
        <f t="shared" si="44"/>
        <v>0</v>
      </c>
      <c r="W38" s="48">
        <f t="shared" si="44"/>
        <v>0</v>
      </c>
      <c r="X38" s="48">
        <f t="shared" si="44"/>
        <v>0</v>
      </c>
      <c r="Y38" s="48">
        <f t="shared" si="44"/>
        <v>3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3</v>
      </c>
      <c r="E40" s="33">
        <v>2</v>
      </c>
      <c r="F40" s="33">
        <v>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3</v>
      </c>
      <c r="N40" s="33">
        <v>1</v>
      </c>
      <c r="O40" s="33">
        <v>2</v>
      </c>
      <c r="P40" s="33">
        <v>1</v>
      </c>
      <c r="Q40" s="33">
        <v>1</v>
      </c>
      <c r="R40" s="33">
        <v>0</v>
      </c>
      <c r="S40" s="33">
        <v>0</v>
      </c>
      <c r="T40" s="33">
        <v>1</v>
      </c>
      <c r="U40" s="33">
        <v>1</v>
      </c>
      <c r="V40" s="33">
        <v>0</v>
      </c>
      <c r="W40" s="33">
        <v>0</v>
      </c>
      <c r="X40" s="47"/>
      <c r="Y40" s="33">
        <v>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</v>
      </c>
      <c r="E41" s="33">
        <v>0</v>
      </c>
      <c r="F41" s="33">
        <v>2</v>
      </c>
      <c r="G41" s="33">
        <v>0</v>
      </c>
      <c r="H41" s="33">
        <v>0</v>
      </c>
      <c r="I41" s="33">
        <v>0</v>
      </c>
      <c r="J41" s="33">
        <v>0</v>
      </c>
      <c r="K41" s="33">
        <v>1</v>
      </c>
      <c r="L41" s="33">
        <v>0</v>
      </c>
      <c r="M41" s="33">
        <v>1</v>
      </c>
      <c r="N41" s="33">
        <v>0</v>
      </c>
      <c r="O41" s="33">
        <v>2</v>
      </c>
      <c r="P41" s="33">
        <v>0</v>
      </c>
      <c r="Q41" s="33">
        <v>1</v>
      </c>
      <c r="R41" s="33">
        <v>0</v>
      </c>
      <c r="S41" s="33">
        <v>0</v>
      </c>
      <c r="T41" s="33">
        <v>0</v>
      </c>
      <c r="U41" s="33">
        <v>1</v>
      </c>
      <c r="V41" s="33">
        <v>0</v>
      </c>
      <c r="W41" s="33">
        <v>0</v>
      </c>
      <c r="X41" s="58">
        <v>2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8</v>
      </c>
      <c r="E42" s="48">
        <f>E43+E44</f>
        <v>5</v>
      </c>
      <c r="F42" s="48">
        <f t="shared" ref="F42:AS42" si="49">F43+F44</f>
        <v>3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1</v>
      </c>
      <c r="L42" s="48">
        <f t="shared" si="49"/>
        <v>0</v>
      </c>
      <c r="M42" s="48">
        <f t="shared" si="49"/>
        <v>7</v>
      </c>
      <c r="N42" s="48">
        <f t="shared" si="49"/>
        <v>2</v>
      </c>
      <c r="O42" s="48">
        <f t="shared" si="49"/>
        <v>2</v>
      </c>
      <c r="P42" s="48">
        <f t="shared" si="49"/>
        <v>6</v>
      </c>
      <c r="Q42" s="48">
        <f t="shared" si="49"/>
        <v>0</v>
      </c>
      <c r="R42" s="48">
        <f t="shared" ref="R42" si="50">R43+R44</f>
        <v>0</v>
      </c>
      <c r="S42" s="48">
        <f t="shared" si="49"/>
        <v>3</v>
      </c>
      <c r="T42" s="48">
        <f t="shared" si="49"/>
        <v>1</v>
      </c>
      <c r="U42" s="48">
        <f t="shared" si="49"/>
        <v>2</v>
      </c>
      <c r="V42" s="48">
        <f t="shared" si="49"/>
        <v>0</v>
      </c>
      <c r="W42" s="48">
        <f t="shared" si="49"/>
        <v>2</v>
      </c>
      <c r="X42" s="48">
        <f t="shared" si="49"/>
        <v>8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7</v>
      </c>
      <c r="E43" s="33">
        <v>5</v>
      </c>
      <c r="F43" s="33">
        <v>2</v>
      </c>
      <c r="G43" s="47"/>
      <c r="H43" s="47"/>
      <c r="I43" s="47"/>
      <c r="J43" s="47"/>
      <c r="K43" s="47"/>
      <c r="L43" s="47"/>
      <c r="M43" s="33">
        <v>7</v>
      </c>
      <c r="N43" s="33">
        <v>2</v>
      </c>
      <c r="O43" s="33">
        <v>2</v>
      </c>
      <c r="P43" s="33">
        <v>5</v>
      </c>
      <c r="Q43" s="33">
        <v>0</v>
      </c>
      <c r="R43" s="33">
        <v>0</v>
      </c>
      <c r="S43" s="33">
        <v>2</v>
      </c>
      <c r="T43" s="33">
        <v>1</v>
      </c>
      <c r="U43" s="33">
        <v>2</v>
      </c>
      <c r="V43" s="33">
        <v>0</v>
      </c>
      <c r="W43" s="33">
        <v>2</v>
      </c>
      <c r="X43" s="33">
        <v>7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7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1</v>
      </c>
      <c r="E44" s="33">
        <v>0</v>
      </c>
      <c r="F44" s="33">
        <v>1</v>
      </c>
      <c r="G44" s="33">
        <v>0</v>
      </c>
      <c r="H44" s="33">
        <v>0</v>
      </c>
      <c r="I44" s="33">
        <v>0</v>
      </c>
      <c r="J44" s="33">
        <v>0</v>
      </c>
      <c r="K44" s="33">
        <v>1</v>
      </c>
      <c r="L44" s="33">
        <v>0</v>
      </c>
      <c r="M44" s="33">
        <v>0</v>
      </c>
      <c r="N44" s="33">
        <v>0</v>
      </c>
      <c r="O44" s="33">
        <v>0</v>
      </c>
      <c r="P44" s="33">
        <v>1</v>
      </c>
      <c r="Q44" s="33">
        <v>0</v>
      </c>
      <c r="R44" s="33">
        <v>0</v>
      </c>
      <c r="S44" s="33">
        <v>1</v>
      </c>
      <c r="T44" s="33">
        <v>0</v>
      </c>
      <c r="U44" s="33">
        <v>0</v>
      </c>
      <c r="V44" s="33">
        <v>0</v>
      </c>
      <c r="W44" s="33">
        <v>0</v>
      </c>
      <c r="X44" s="33">
        <v>1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1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173</v>
      </c>
      <c r="D45" s="57">
        <f t="shared" si="0"/>
        <v>1</v>
      </c>
      <c r="E45" s="33">
        <v>1</v>
      </c>
      <c r="F45" s="33">
        <v>0</v>
      </c>
      <c r="G45" s="58">
        <v>1</v>
      </c>
      <c r="H45" s="58">
        <v>1</v>
      </c>
      <c r="I45" s="58"/>
      <c r="J45" s="58"/>
      <c r="K45" s="47"/>
      <c r="L45" s="47"/>
      <c r="M45" s="47"/>
      <c r="N45" s="47"/>
      <c r="O45" s="33">
        <v>0</v>
      </c>
      <c r="P45" s="33">
        <v>1</v>
      </c>
      <c r="Q45" s="33">
        <v>0</v>
      </c>
      <c r="R45" s="33">
        <v>0</v>
      </c>
      <c r="S45" s="33">
        <v>0</v>
      </c>
      <c r="T45" s="33">
        <v>0</v>
      </c>
      <c r="U45" s="33">
        <v>1</v>
      </c>
      <c r="V45" s="33">
        <v>0</v>
      </c>
      <c r="W45" s="33">
        <v>0</v>
      </c>
      <c r="X45" s="33">
        <v>0</v>
      </c>
      <c r="Y45" s="33">
        <v>1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174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F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>IF(AF16+AF37+AF38+AF41+AF42+AF45+AF46+AF47+AF48+AF52+AF53+AF54+AF55+AF60+AF61+AF63+AF64&gt;=AF14," ","GRESEALA")</f>
        <v xml:space="preserve"> </v>
      </c>
      <c r="BH53" s="17" t="str">
        <f>IF(AG16+AG37+AG38+AG41+AG42+AG45+AG46+AG47+AG48+AG52+AG53+AG54+AG55+AG60+AG61+AG63+AG64&gt;=AG14," ","GRESEALA")</f>
        <v xml:space="preserve"> </v>
      </c>
      <c r="BI53" s="17" t="str">
        <f>IF(AH16+AH37+AH38+AH41+AH42+AH45+AH46+AH47+AH48+AH52+AH53+AH54+AH55+AH60+AH61+AH63+AH64&gt;=AH14," ","GRESEALA")</f>
        <v xml:space="preserve"> </v>
      </c>
      <c r="BJ53" s="17" t="str">
        <f>IF(AI16+AI37+AI38+AI41+AI42+AI45+AI46+AI47+AI48+AI52+AI53+AI54+AI55+AI60+AI61+AI63+AI64&gt;=AI14," ","GRESEALA")</f>
        <v xml:space="preserve"> </v>
      </c>
      <c r="BK53" s="17" t="str">
        <f>IF(AJ16+AJ37+AJ38+AJ41+AJ42+AJ45+AJ46+AJ47+AJ48+AJ52+AJ53+AJ54+AJ55+AJ60+AJ61+AJ63+AJ64&gt;=AJ14," ","GRESEALA")</f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180</v>
      </c>
      <c r="E68" s="29">
        <f t="shared" ref="E68:AS68" si="70">E20+E23+E26+E29+E32+E35</f>
        <v>103</v>
      </c>
      <c r="F68" s="29">
        <f t="shared" si="70"/>
        <v>77</v>
      </c>
      <c r="G68" s="29">
        <f t="shared" si="70"/>
        <v>34</v>
      </c>
      <c r="H68" s="29">
        <f t="shared" si="70"/>
        <v>34</v>
      </c>
      <c r="I68" s="29">
        <f t="shared" ref="I68:J68" si="71">I20+I23+I26+I29+I32+I35</f>
        <v>18</v>
      </c>
      <c r="J68" s="29">
        <f t="shared" si="71"/>
        <v>14</v>
      </c>
      <c r="K68" s="29">
        <f t="shared" si="70"/>
        <v>18</v>
      </c>
      <c r="L68" s="29">
        <f t="shared" ref="L68" si="72">L20+L23+L26+L29+L32+L35</f>
        <v>35</v>
      </c>
      <c r="M68" s="29">
        <f t="shared" si="70"/>
        <v>75</v>
      </c>
      <c r="N68" s="29">
        <f t="shared" si="70"/>
        <v>11</v>
      </c>
      <c r="O68" s="29">
        <f t="shared" si="70"/>
        <v>69</v>
      </c>
      <c r="P68" s="29">
        <f t="shared" si="70"/>
        <v>111</v>
      </c>
      <c r="Q68" s="29">
        <f t="shared" si="70"/>
        <v>12</v>
      </c>
      <c r="R68" s="29">
        <f t="shared" ref="R68" si="73">R20+R23+R26+R29+R32+R35</f>
        <v>1</v>
      </c>
      <c r="S68" s="29">
        <f t="shared" si="70"/>
        <v>43</v>
      </c>
      <c r="T68" s="29">
        <f t="shared" si="70"/>
        <v>30</v>
      </c>
      <c r="U68" s="29">
        <f t="shared" si="70"/>
        <v>79</v>
      </c>
      <c r="V68" s="29">
        <f t="shared" si="70"/>
        <v>2</v>
      </c>
      <c r="W68" s="29">
        <f t="shared" si="70"/>
        <v>14</v>
      </c>
      <c r="X68" s="29">
        <f t="shared" si="70"/>
        <v>152</v>
      </c>
      <c r="Y68" s="29">
        <f t="shared" si="70"/>
        <v>28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7</v>
      </c>
      <c r="AD68" s="29">
        <f t="shared" si="70"/>
        <v>4</v>
      </c>
      <c r="AE68" s="29">
        <f t="shared" si="70"/>
        <v>0</v>
      </c>
      <c r="AF68" s="29">
        <f t="shared" si="70"/>
        <v>5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1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167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C87" s="98" t="s">
        <v>190</v>
      </c>
      <c r="D87" s="94"/>
      <c r="E87" s="94" t="s">
        <v>191</v>
      </c>
      <c r="F87" s="95"/>
      <c r="G87" s="95"/>
      <c r="H87" s="95"/>
      <c r="I87" s="95"/>
      <c r="J87" s="95"/>
      <c r="K87" s="95" t="s">
        <v>192</v>
      </c>
      <c r="L87" s="95"/>
      <c r="M87" s="95"/>
      <c r="N87" s="95"/>
      <c r="O87" s="95"/>
      <c r="P87" s="95" t="s">
        <v>193</v>
      </c>
      <c r="Q87" s="95"/>
      <c r="R87" s="95"/>
      <c r="S87" s="97"/>
      <c r="T87" s="97"/>
      <c r="U87" s="97"/>
      <c r="V87" s="97"/>
      <c r="W87" s="97"/>
      <c r="X87" s="97"/>
      <c r="Y87" s="95" t="s">
        <v>149</v>
      </c>
      <c r="Z87" s="97"/>
      <c r="AA87" s="97"/>
      <c r="AB87" s="97"/>
      <c r="AC87" s="97"/>
      <c r="AD87" s="97"/>
      <c r="AE87" s="97"/>
      <c r="AH87" s="95"/>
      <c r="AV87" s="97"/>
      <c r="AW87" s="97"/>
      <c r="AX87" s="97"/>
      <c r="AY87" s="97"/>
      <c r="AZ87" s="97"/>
      <c r="BA87" s="97"/>
    </row>
    <row r="88" spans="2:60" ht="32.25" customHeight="1" x14ac:dyDescent="0.35">
      <c r="C88" s="8" t="s">
        <v>194</v>
      </c>
      <c r="E88" s="9" t="s">
        <v>195</v>
      </c>
      <c r="K88" s="7" t="s">
        <v>196</v>
      </c>
      <c r="L88" s="7"/>
      <c r="M88" s="7"/>
      <c r="N88" s="7"/>
      <c r="O88" s="7"/>
      <c r="P88" s="7" t="s">
        <v>197</v>
      </c>
      <c r="Q88" s="7"/>
      <c r="BB88" s="12"/>
      <c r="BC88" s="12"/>
      <c r="BD88" s="12"/>
      <c r="BE88" s="12"/>
      <c r="BF88" s="12"/>
      <c r="BG88" s="12"/>
      <c r="BH88" s="12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150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151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152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153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154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155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156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167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157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158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159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168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160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161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162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pans="3:60" ht="32.25" customHeight="1" x14ac:dyDescent="0.3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</row>
    <row r="114" spans="3:60" ht="32.25" customHeight="1" x14ac:dyDescent="0.3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</row>
    <row r="115" spans="3:60" ht="32.25" customHeight="1" x14ac:dyDescent="0.3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</row>
    <row r="116" spans="3:60" ht="32.25" customHeight="1" x14ac:dyDescent="0.35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</row>
    <row r="117" spans="3:60" ht="32.25" customHeight="1" x14ac:dyDescent="0.35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</row>
    <row r="118" spans="3:60" ht="32.25" customHeight="1" x14ac:dyDescent="0.35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</row>
    <row r="119" spans="3:60" ht="32.25" customHeight="1" x14ac:dyDescent="0.35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</row>
    <row r="120" spans="3:60" ht="32.25" customHeight="1" x14ac:dyDescent="0.35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</row>
    <row r="121" spans="3:60" ht="32.25" customHeight="1" x14ac:dyDescent="0.35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</row>
    <row r="122" spans="3:60" ht="32.25" customHeight="1" x14ac:dyDescent="0.35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</row>
    <row r="123" spans="3:60" ht="32.25" customHeight="1" x14ac:dyDescent="0.35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</row>
    <row r="124" spans="3:60" ht="32.25" customHeight="1" x14ac:dyDescent="0.35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</row>
    <row r="125" spans="3:60" ht="32.25" customHeight="1" x14ac:dyDescent="0.3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</row>
    <row r="126" spans="3:60" ht="32.25" customHeight="1" x14ac:dyDescent="0.3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</row>
    <row r="127" spans="3:60" ht="32.25" customHeight="1" x14ac:dyDescent="0.35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</row>
    <row r="128" spans="3:60" ht="32.25" customHeight="1" x14ac:dyDescent="0.35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</row>
    <row r="129" spans="3:60" ht="32.25" customHeight="1" x14ac:dyDescent="0.35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</row>
    <row r="130" spans="3:60" ht="32.25" customHeight="1" x14ac:dyDescent="0.35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</row>
    <row r="131" spans="3:60" ht="32.25" customHeight="1" x14ac:dyDescent="0.35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</row>
    <row r="132" spans="3:60" ht="32.25" customHeight="1" x14ac:dyDescent="0.35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</row>
    <row r="133" spans="3:60" ht="32.25" customHeight="1" x14ac:dyDescent="0.35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</row>
    <row r="134" spans="3:60" ht="32.25" customHeight="1" x14ac:dyDescent="0.35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</row>
    <row r="135" spans="3:60" ht="32.25" customHeight="1" x14ac:dyDescent="0.3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</row>
    <row r="136" spans="3:60" ht="32.25" customHeight="1" x14ac:dyDescent="0.35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</row>
    <row r="137" spans="3:60" ht="32.25" customHeight="1" x14ac:dyDescent="0.35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</row>
    <row r="138" spans="3:60" ht="32.25" customHeight="1" x14ac:dyDescent="0.35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</row>
    <row r="139" spans="3:60" ht="32.25" customHeight="1" x14ac:dyDescent="0.35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</row>
    <row r="140" spans="3:60" ht="32.25" customHeight="1" x14ac:dyDescent="0.35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</row>
    <row r="141" spans="3:60" ht="32.25" customHeight="1" x14ac:dyDescent="0.3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</row>
    <row r="142" spans="3:60" ht="32.25" customHeight="1" x14ac:dyDescent="0.3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</row>
    <row r="143" spans="3:60" ht="32.25" customHeight="1" x14ac:dyDescent="0.3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</row>
    <row r="144" spans="3:60" ht="32.25" customHeight="1" x14ac:dyDescent="0.3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</row>
    <row r="145" spans="3:60" ht="32.25" customHeight="1" x14ac:dyDescent="0.3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</row>
    <row r="146" spans="3:60" ht="32.25" customHeight="1" x14ac:dyDescent="0.3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</row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3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PETRE</cp:lastModifiedBy>
  <cp:lastPrinted>2022-01-31T09:19:56Z</cp:lastPrinted>
  <dcterms:created xsi:type="dcterms:W3CDTF">2021-11-01T13:11:25Z</dcterms:created>
  <dcterms:modified xsi:type="dcterms:W3CDTF">2022-02-08T08:06:55Z</dcterms:modified>
</cp:coreProperties>
</file>