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9095" yWindow="-105" windowWidth="17025" windowHeight="10125" tabRatio="696" activeTab="3"/>
  </bookViews>
  <sheets>
    <sheet name="INSTRUCTIUNI" sheetId="10" r:id="rId1"/>
    <sheet name="SHEET NR. 1 INTRODUCERE_DATE" sheetId="2" r:id="rId2"/>
    <sheet name="SHEET NR. 2 ERORI" sheetId="4" r:id="rId3"/>
    <sheet name="SHEET NR. 3 ASTA TIPARITI" sheetId="8" r:id="rId4"/>
    <sheet name="SHEET NR. 4 NOMENCLATOARE" sheetId="3" r:id="rId5"/>
    <sheet name="EXPORT" sheetId="11"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1" l="1"/>
  <c r="A28" i="11" s="1"/>
  <c r="F28" i="11"/>
  <c r="A29" i="11"/>
  <c r="E29" i="11"/>
  <c r="G29" i="11" s="1"/>
  <c r="F29" i="11"/>
  <c r="I29" i="11"/>
  <c r="E30" i="11"/>
  <c r="A30" i="11" s="1"/>
  <c r="F30" i="11"/>
  <c r="A31" i="11"/>
  <c r="E31" i="11"/>
  <c r="G31" i="11" s="1"/>
  <c r="F31" i="11"/>
  <c r="I31" i="11"/>
  <c r="E32" i="11"/>
  <c r="A32" i="11" s="1"/>
  <c r="F32" i="11"/>
  <c r="A33" i="11"/>
  <c r="E33" i="11"/>
  <c r="G33" i="11" s="1"/>
  <c r="F33" i="11"/>
  <c r="I33" i="11"/>
  <c r="E34" i="11"/>
  <c r="A34" i="11" s="1"/>
  <c r="F34" i="11"/>
  <c r="A35" i="11"/>
  <c r="E35" i="11"/>
  <c r="G35" i="11" s="1"/>
  <c r="F35" i="11"/>
  <c r="I35" i="11"/>
  <c r="E36" i="11"/>
  <c r="A36" i="11" s="1"/>
  <c r="F36" i="11"/>
  <c r="A37" i="11"/>
  <c r="E37" i="11"/>
  <c r="G37" i="11" s="1"/>
  <c r="F37" i="11"/>
  <c r="I37" i="11"/>
  <c r="E38" i="11"/>
  <c r="A38" i="11" s="1"/>
  <c r="F38" i="11"/>
  <c r="A39" i="11"/>
  <c r="E39" i="11"/>
  <c r="G39" i="11" s="1"/>
  <c r="F39" i="11"/>
  <c r="I39" i="11"/>
  <c r="E40" i="11"/>
  <c r="A40" i="11" s="1"/>
  <c r="F40" i="11"/>
  <c r="A41" i="11"/>
  <c r="E41" i="11"/>
  <c r="G41" i="11" s="1"/>
  <c r="F41" i="11"/>
  <c r="I41" i="11"/>
  <c r="E42" i="11"/>
  <c r="A42" i="11" s="1"/>
  <c r="F42" i="11"/>
  <c r="A43" i="11"/>
  <c r="E43" i="11"/>
  <c r="G43" i="11" s="1"/>
  <c r="F43" i="11"/>
  <c r="I43" i="11"/>
  <c r="E44" i="11"/>
  <c r="A44" i="11" s="1"/>
  <c r="F44" i="11"/>
  <c r="A45" i="11"/>
  <c r="E45" i="11"/>
  <c r="G45" i="11" s="1"/>
  <c r="F45" i="11"/>
  <c r="I45" i="11"/>
  <c r="E46" i="11"/>
  <c r="A46" i="11" s="1"/>
  <c r="F46" i="11"/>
  <c r="A47" i="11"/>
  <c r="E47" i="11"/>
  <c r="G47" i="11" s="1"/>
  <c r="F47" i="11"/>
  <c r="I47" i="11"/>
  <c r="E48" i="11"/>
  <c r="A48" i="11" s="1"/>
  <c r="F48" i="11"/>
  <c r="A49" i="11"/>
  <c r="E49" i="11"/>
  <c r="G49" i="11" s="1"/>
  <c r="F49" i="11"/>
  <c r="I49" i="11"/>
  <c r="E50" i="11"/>
  <c r="A50" i="11" s="1"/>
  <c r="F50" i="11"/>
  <c r="A51" i="11"/>
  <c r="E51" i="11"/>
  <c r="G51" i="11" s="1"/>
  <c r="F51" i="11"/>
  <c r="I51" i="11"/>
  <c r="E6" i="11"/>
  <c r="A6" i="11" s="1"/>
  <c r="F6" i="11"/>
  <c r="A7" i="11"/>
  <c r="B7" i="11"/>
  <c r="E7" i="11"/>
  <c r="G7" i="11" s="1"/>
  <c r="F7" i="11"/>
  <c r="I7" i="11"/>
  <c r="J7" i="11"/>
  <c r="E8" i="11"/>
  <c r="A8" i="11" s="1"/>
  <c r="F8" i="11"/>
  <c r="A9" i="11"/>
  <c r="B9" i="11"/>
  <c r="E9" i="11"/>
  <c r="G9" i="11" s="1"/>
  <c r="F9" i="11"/>
  <c r="I9" i="11"/>
  <c r="J9" i="11"/>
  <c r="E10" i="11"/>
  <c r="A10" i="11" s="1"/>
  <c r="F10" i="11"/>
  <c r="A11" i="11"/>
  <c r="B11" i="11"/>
  <c r="E11" i="11"/>
  <c r="G11" i="11" s="1"/>
  <c r="F11" i="11"/>
  <c r="I11" i="11"/>
  <c r="J11" i="11"/>
  <c r="E12" i="11"/>
  <c r="A12" i="11" s="1"/>
  <c r="F12" i="11"/>
  <c r="A13" i="11"/>
  <c r="B13" i="11"/>
  <c r="E13" i="11"/>
  <c r="G13" i="11" s="1"/>
  <c r="F13" i="11"/>
  <c r="I13" i="11"/>
  <c r="J13" i="11"/>
  <c r="E14" i="11"/>
  <c r="A14" i="11" s="1"/>
  <c r="F14" i="11"/>
  <c r="A15" i="11"/>
  <c r="B15" i="11"/>
  <c r="E15" i="11"/>
  <c r="G15" i="11" s="1"/>
  <c r="F15" i="11"/>
  <c r="I15" i="11"/>
  <c r="J15" i="11"/>
  <c r="E16" i="11"/>
  <c r="A16" i="11" s="1"/>
  <c r="F16" i="11"/>
  <c r="A17" i="11"/>
  <c r="B17" i="11"/>
  <c r="E17" i="11"/>
  <c r="G17" i="11" s="1"/>
  <c r="F17" i="11"/>
  <c r="I17" i="11"/>
  <c r="J17" i="11"/>
  <c r="E18" i="11"/>
  <c r="A18" i="11" s="1"/>
  <c r="F18" i="11"/>
  <c r="A19" i="11"/>
  <c r="B19" i="11"/>
  <c r="E19" i="11"/>
  <c r="G19" i="11" s="1"/>
  <c r="F19" i="11"/>
  <c r="I19" i="11"/>
  <c r="J19" i="11"/>
  <c r="E20" i="11"/>
  <c r="A20" i="11" s="1"/>
  <c r="F20" i="11"/>
  <c r="A21" i="11"/>
  <c r="B21" i="11"/>
  <c r="E21" i="11"/>
  <c r="G21" i="11" s="1"/>
  <c r="F21" i="11"/>
  <c r="I21" i="11"/>
  <c r="J21" i="11"/>
  <c r="E22" i="11"/>
  <c r="A22" i="11" s="1"/>
  <c r="F22" i="11"/>
  <c r="A23" i="11"/>
  <c r="B23" i="11"/>
  <c r="E23" i="11"/>
  <c r="G23" i="11" s="1"/>
  <c r="F23" i="11"/>
  <c r="I23" i="11"/>
  <c r="J23" i="11"/>
  <c r="E24" i="11"/>
  <c r="A24" i="11" s="1"/>
  <c r="F24" i="11"/>
  <c r="A25" i="11"/>
  <c r="B25" i="11"/>
  <c r="E25" i="11"/>
  <c r="G25" i="11" s="1"/>
  <c r="F25" i="11"/>
  <c r="I25" i="11"/>
  <c r="J25" i="11"/>
  <c r="E26" i="11"/>
  <c r="A26" i="11" s="1"/>
  <c r="F26" i="11"/>
  <c r="A27" i="11"/>
  <c r="B27" i="11"/>
  <c r="E27" i="11"/>
  <c r="G27" i="11" s="1"/>
  <c r="F27" i="11"/>
  <c r="I27" i="11"/>
  <c r="J27" i="11"/>
  <c r="J2" i="11"/>
  <c r="L5" i="11"/>
  <c r="K5" i="11"/>
  <c r="J5" i="11"/>
  <c r="I5" i="11"/>
  <c r="H5" i="11"/>
  <c r="F5" i="11"/>
  <c r="E2" i="11"/>
  <c r="H2" i="11" s="1"/>
  <c r="F2" i="11"/>
  <c r="G5" i="11"/>
  <c r="D5" i="11"/>
  <c r="C5" i="11"/>
  <c r="B5" i="11"/>
  <c r="A5" i="11"/>
  <c r="G2" i="11" l="1"/>
  <c r="K2" i="11"/>
  <c r="I2" i="11"/>
  <c r="L51" i="11"/>
  <c r="D51" i="11"/>
  <c r="H50" i="11"/>
  <c r="L49" i="11"/>
  <c r="D49" i="11"/>
  <c r="H48" i="11"/>
  <c r="L47" i="11"/>
  <c r="D47" i="11"/>
  <c r="H46" i="11"/>
  <c r="L45" i="11"/>
  <c r="D45" i="11"/>
  <c r="H44" i="11"/>
  <c r="L43" i="11"/>
  <c r="D43" i="11"/>
  <c r="H42" i="11"/>
  <c r="L41" i="11"/>
  <c r="D41" i="11"/>
  <c r="H40" i="11"/>
  <c r="L39" i="11"/>
  <c r="D39" i="11"/>
  <c r="H38" i="11"/>
  <c r="L37" i="11"/>
  <c r="D37" i="11"/>
  <c r="H36" i="11"/>
  <c r="L35" i="11"/>
  <c r="D35" i="11"/>
  <c r="H34" i="11"/>
  <c r="L33" i="11"/>
  <c r="D33" i="11"/>
  <c r="H32" i="11"/>
  <c r="L31" i="11"/>
  <c r="D31" i="11"/>
  <c r="H30" i="11"/>
  <c r="L29" i="11"/>
  <c r="D29" i="11"/>
  <c r="H28" i="11"/>
  <c r="K51" i="11"/>
  <c r="C51" i="11"/>
  <c r="G50" i="11"/>
  <c r="K49" i="11"/>
  <c r="C49" i="11"/>
  <c r="G48" i="11"/>
  <c r="K47" i="11"/>
  <c r="C47" i="11"/>
  <c r="G46" i="11"/>
  <c r="K45" i="11"/>
  <c r="C45" i="11"/>
  <c r="G44" i="11"/>
  <c r="K43" i="11"/>
  <c r="C43" i="11"/>
  <c r="G42" i="11"/>
  <c r="K41" i="11"/>
  <c r="C41" i="11"/>
  <c r="G40" i="11"/>
  <c r="K39" i="11"/>
  <c r="C39" i="11"/>
  <c r="G38" i="11"/>
  <c r="K37" i="11"/>
  <c r="C37" i="11"/>
  <c r="G36" i="11"/>
  <c r="K35" i="11"/>
  <c r="C35" i="11"/>
  <c r="G34" i="11"/>
  <c r="K33" i="11"/>
  <c r="C33" i="11"/>
  <c r="G32" i="11"/>
  <c r="K31" i="11"/>
  <c r="C31" i="11"/>
  <c r="G30" i="11"/>
  <c r="K29" i="11"/>
  <c r="C29" i="11"/>
  <c r="G28" i="11"/>
  <c r="J51" i="11"/>
  <c r="B51" i="11"/>
  <c r="J49" i="11"/>
  <c r="B49" i="11"/>
  <c r="J47" i="11"/>
  <c r="B47" i="11"/>
  <c r="J45" i="11"/>
  <c r="B45" i="11"/>
  <c r="J43" i="11"/>
  <c r="B43" i="11"/>
  <c r="J41" i="11"/>
  <c r="B41" i="11"/>
  <c r="J39" i="11"/>
  <c r="B39" i="11"/>
  <c r="J37" i="11"/>
  <c r="B37" i="11"/>
  <c r="J35" i="11"/>
  <c r="B35" i="11"/>
  <c r="J33" i="11"/>
  <c r="B33" i="11"/>
  <c r="J31" i="11"/>
  <c r="B31" i="11"/>
  <c r="J29" i="11"/>
  <c r="B29" i="11"/>
  <c r="H51" i="11"/>
  <c r="L50" i="11"/>
  <c r="D50" i="11"/>
  <c r="H49" i="11"/>
  <c r="L48" i="11"/>
  <c r="D48" i="11"/>
  <c r="H47" i="11"/>
  <c r="L46" i="11"/>
  <c r="D46" i="11"/>
  <c r="H45" i="11"/>
  <c r="L44" i="11"/>
  <c r="D44" i="11"/>
  <c r="H43" i="11"/>
  <c r="L42" i="11"/>
  <c r="D42" i="11"/>
  <c r="H41" i="11"/>
  <c r="L40" i="11"/>
  <c r="D40" i="11"/>
  <c r="H39" i="11"/>
  <c r="L38" i="11"/>
  <c r="D38" i="11"/>
  <c r="H37" i="11"/>
  <c r="L36" i="11"/>
  <c r="D36" i="11"/>
  <c r="H35" i="11"/>
  <c r="L34" i="11"/>
  <c r="D34" i="11"/>
  <c r="H33" i="11"/>
  <c r="L32" i="11"/>
  <c r="D32" i="11"/>
  <c r="H31" i="11"/>
  <c r="L30" i="11"/>
  <c r="D30" i="11"/>
  <c r="H29" i="11"/>
  <c r="L28" i="11"/>
  <c r="D28" i="11"/>
  <c r="K50" i="11"/>
  <c r="C50" i="11"/>
  <c r="K48" i="11"/>
  <c r="C48" i="11"/>
  <c r="K46" i="11"/>
  <c r="C46" i="11"/>
  <c r="K44" i="11"/>
  <c r="C44" i="11"/>
  <c r="K42" i="11"/>
  <c r="C42" i="11"/>
  <c r="K40" i="11"/>
  <c r="C40" i="11"/>
  <c r="K38" i="11"/>
  <c r="C38" i="11"/>
  <c r="K36" i="11"/>
  <c r="C36" i="11"/>
  <c r="K34" i="11"/>
  <c r="C34" i="11"/>
  <c r="K32" i="11"/>
  <c r="C32" i="11"/>
  <c r="K30" i="11"/>
  <c r="C30" i="11"/>
  <c r="K28" i="11"/>
  <c r="C28" i="11"/>
  <c r="J50" i="11"/>
  <c r="B50" i="11"/>
  <c r="J48" i="11"/>
  <c r="B48" i="11"/>
  <c r="J46" i="11"/>
  <c r="B46" i="11"/>
  <c r="J44" i="11"/>
  <c r="B44" i="11"/>
  <c r="J42" i="11"/>
  <c r="B42" i="11"/>
  <c r="J40" i="11"/>
  <c r="B40" i="11"/>
  <c r="J38" i="11"/>
  <c r="B38" i="11"/>
  <c r="J36" i="11"/>
  <c r="B36" i="11"/>
  <c r="J34" i="11"/>
  <c r="B34" i="11"/>
  <c r="J32" i="11"/>
  <c r="B32" i="11"/>
  <c r="J30" i="11"/>
  <c r="B30" i="11"/>
  <c r="J28" i="11"/>
  <c r="B28" i="11"/>
  <c r="I50" i="11"/>
  <c r="I48" i="11"/>
  <c r="I46" i="11"/>
  <c r="I44" i="11"/>
  <c r="I42" i="11"/>
  <c r="I40" i="11"/>
  <c r="I38" i="11"/>
  <c r="I36" i="11"/>
  <c r="I34" i="11"/>
  <c r="I32" i="11"/>
  <c r="I30" i="11"/>
  <c r="I28" i="11"/>
  <c r="L27" i="11"/>
  <c r="D27" i="11"/>
  <c r="H26" i="11"/>
  <c r="L25" i="11"/>
  <c r="D25" i="11"/>
  <c r="H24" i="11"/>
  <c r="L23" i="11"/>
  <c r="D23" i="11"/>
  <c r="H22" i="11"/>
  <c r="L21" i="11"/>
  <c r="D21" i="11"/>
  <c r="H20" i="11"/>
  <c r="L19" i="11"/>
  <c r="D19" i="11"/>
  <c r="H18" i="11"/>
  <c r="L17" i="11"/>
  <c r="D17" i="11"/>
  <c r="H16" i="11"/>
  <c r="L15" i="11"/>
  <c r="D15" i="11"/>
  <c r="H14" i="11"/>
  <c r="L13" i="11"/>
  <c r="D13" i="11"/>
  <c r="H12" i="11"/>
  <c r="L11" i="11"/>
  <c r="D11" i="11"/>
  <c r="H10" i="11"/>
  <c r="L9" i="11"/>
  <c r="D9" i="11"/>
  <c r="H8" i="11"/>
  <c r="L7" i="11"/>
  <c r="D7" i="11"/>
  <c r="H6" i="11"/>
  <c r="K27" i="11"/>
  <c r="C27" i="11"/>
  <c r="G26" i="11"/>
  <c r="K25" i="11"/>
  <c r="C25" i="11"/>
  <c r="G24" i="11"/>
  <c r="K23" i="11"/>
  <c r="C23" i="11"/>
  <c r="G22" i="11"/>
  <c r="K21" i="11"/>
  <c r="C21" i="11"/>
  <c r="G20" i="11"/>
  <c r="K19" i="11"/>
  <c r="C19" i="11"/>
  <c r="G18" i="11"/>
  <c r="K17" i="11"/>
  <c r="C17" i="11"/>
  <c r="G16" i="11"/>
  <c r="K15" i="11"/>
  <c r="C15" i="11"/>
  <c r="G14" i="11"/>
  <c r="K13" i="11"/>
  <c r="C13" i="11"/>
  <c r="G12" i="11"/>
  <c r="K11" i="11"/>
  <c r="C11" i="11"/>
  <c r="G10" i="11"/>
  <c r="K9" i="11"/>
  <c r="C9" i="11"/>
  <c r="G8" i="11"/>
  <c r="K7" i="11"/>
  <c r="C7" i="11"/>
  <c r="G6" i="11"/>
  <c r="H27" i="11"/>
  <c r="L26" i="11"/>
  <c r="D26" i="11"/>
  <c r="H25" i="11"/>
  <c r="L24" i="11"/>
  <c r="D24" i="11"/>
  <c r="H23" i="11"/>
  <c r="L22" i="11"/>
  <c r="D22" i="11"/>
  <c r="H21" i="11"/>
  <c r="L20" i="11"/>
  <c r="D20" i="11"/>
  <c r="H19" i="11"/>
  <c r="L18" i="11"/>
  <c r="D18" i="11"/>
  <c r="H17" i="11"/>
  <c r="L16" i="11"/>
  <c r="D16" i="11"/>
  <c r="H15" i="11"/>
  <c r="L14" i="11"/>
  <c r="D14" i="11"/>
  <c r="H13" i="11"/>
  <c r="L12" i="11"/>
  <c r="D12" i="11"/>
  <c r="H11" i="11"/>
  <c r="L10" i="11"/>
  <c r="D10" i="11"/>
  <c r="H9" i="11"/>
  <c r="L8" i="11"/>
  <c r="D8" i="11"/>
  <c r="H7" i="11"/>
  <c r="L6" i="11"/>
  <c r="D6" i="11"/>
  <c r="K26" i="11"/>
  <c r="C26" i="11"/>
  <c r="K24" i="11"/>
  <c r="C24" i="11"/>
  <c r="K22" i="11"/>
  <c r="C22" i="11"/>
  <c r="K20" i="11"/>
  <c r="C20" i="11"/>
  <c r="K18" i="11"/>
  <c r="C18" i="11"/>
  <c r="K16" i="11"/>
  <c r="C16" i="11"/>
  <c r="K14" i="11"/>
  <c r="C14" i="11"/>
  <c r="K12" i="11"/>
  <c r="C12" i="11"/>
  <c r="K10" i="11"/>
  <c r="C10" i="11"/>
  <c r="K8" i="11"/>
  <c r="C8" i="11"/>
  <c r="K6" i="11"/>
  <c r="C6" i="11"/>
  <c r="J26" i="11"/>
  <c r="B26" i="11"/>
  <c r="J24" i="11"/>
  <c r="B24" i="11"/>
  <c r="J22" i="11"/>
  <c r="B22" i="11"/>
  <c r="J20" i="11"/>
  <c r="B20" i="11"/>
  <c r="J18" i="11"/>
  <c r="B18" i="11"/>
  <c r="J16" i="11"/>
  <c r="B16" i="11"/>
  <c r="J14" i="11"/>
  <c r="B14" i="11"/>
  <c r="J12" i="11"/>
  <c r="B12" i="11"/>
  <c r="J10" i="11"/>
  <c r="B10" i="11"/>
  <c r="J8" i="11"/>
  <c r="B8" i="11"/>
  <c r="J6" i="11"/>
  <c r="B6" i="11"/>
  <c r="I26" i="11"/>
  <c r="I24" i="11"/>
  <c r="I22" i="11"/>
  <c r="I20" i="11"/>
  <c r="I18" i="11"/>
  <c r="I16" i="11"/>
  <c r="I14" i="11"/>
  <c r="I12" i="11"/>
  <c r="I10" i="11"/>
  <c r="I8" i="11"/>
  <c r="I6" i="11"/>
  <c r="F4" i="11" l="1"/>
  <c r="E5" i="11"/>
  <c r="E4" i="11"/>
  <c r="F3" i="11"/>
  <c r="I13" i="2"/>
  <c r="I14" i="2"/>
  <c r="I14" i="8" s="1"/>
  <c r="I15" i="2"/>
  <c r="I16" i="2"/>
  <c r="I17" i="2"/>
  <c r="I18" i="2"/>
  <c r="I19" i="2"/>
  <c r="I20" i="2"/>
  <c r="I21" i="2"/>
  <c r="I22" i="2"/>
  <c r="I22" i="8" s="1"/>
  <c r="I23" i="2"/>
  <c r="I24" i="2"/>
  <c r="I25" i="2"/>
  <c r="I26" i="2"/>
  <c r="I27" i="2"/>
  <c r="I28" i="2"/>
  <c r="I29" i="2"/>
  <c r="I30" i="2"/>
  <c r="I30" i="8" s="1"/>
  <c r="I31" i="2"/>
  <c r="I32" i="2"/>
  <c r="I33" i="2"/>
  <c r="I34" i="2"/>
  <c r="I35" i="2"/>
  <c r="I36" i="2"/>
  <c r="I37" i="2"/>
  <c r="I38" i="2"/>
  <c r="I38" i="8" s="1"/>
  <c r="I39" i="2"/>
  <c r="I40" i="2"/>
  <c r="I41" i="2"/>
  <c r="I42" i="2"/>
  <c r="I43" i="2"/>
  <c r="I44" i="2"/>
  <c r="I45" i="2"/>
  <c r="I46" i="2"/>
  <c r="I46" i="8" s="1"/>
  <c r="I47" i="2"/>
  <c r="I48" i="2"/>
  <c r="I49" i="2"/>
  <c r="I50" i="2"/>
  <c r="I50" i="8" s="1"/>
  <c r="I51" i="2"/>
  <c r="I52" i="2"/>
  <c r="I53" i="2"/>
  <c r="I54" i="2"/>
  <c r="I54" i="8" s="1"/>
  <c r="I55" i="2"/>
  <c r="I56" i="2"/>
  <c r="I57" i="2"/>
  <c r="I58" i="2"/>
  <c r="I58" i="8" s="1"/>
  <c r="E3" i="11"/>
  <c r="A2" i="11"/>
  <c r="B2" i="11"/>
  <c r="C2" i="8"/>
  <c r="A11" i="8"/>
  <c r="B11" i="8"/>
  <c r="C11" i="8"/>
  <c r="D11" i="8"/>
  <c r="E11" i="8"/>
  <c r="F11" i="8"/>
  <c r="G11" i="8"/>
  <c r="H11" i="8"/>
  <c r="A12" i="8"/>
  <c r="B12" i="8"/>
  <c r="C12" i="8"/>
  <c r="D12" i="8"/>
  <c r="E12" i="8"/>
  <c r="F12" i="8"/>
  <c r="G12" i="8"/>
  <c r="H12" i="8"/>
  <c r="A13" i="8"/>
  <c r="B13" i="8"/>
  <c r="C13" i="8"/>
  <c r="D13" i="8"/>
  <c r="E13" i="8"/>
  <c r="F13" i="8"/>
  <c r="G13" i="8"/>
  <c r="H13" i="8"/>
  <c r="I13" i="8"/>
  <c r="A14" i="8"/>
  <c r="B14" i="8"/>
  <c r="C14" i="8"/>
  <c r="D14" i="8"/>
  <c r="E14" i="8"/>
  <c r="F14" i="8"/>
  <c r="G14" i="8"/>
  <c r="H14" i="8"/>
  <c r="A15" i="8"/>
  <c r="B15" i="8"/>
  <c r="C15" i="8"/>
  <c r="D15" i="8"/>
  <c r="E15" i="8"/>
  <c r="F15" i="8"/>
  <c r="G15" i="8"/>
  <c r="H15" i="8"/>
  <c r="I15" i="8"/>
  <c r="A16" i="8"/>
  <c r="B16" i="8"/>
  <c r="C16" i="8"/>
  <c r="D16" i="8"/>
  <c r="E16" i="8"/>
  <c r="F16" i="8"/>
  <c r="G16" i="8"/>
  <c r="H16" i="8"/>
  <c r="I16" i="8"/>
  <c r="A17" i="8"/>
  <c r="B17" i="8"/>
  <c r="C17" i="8"/>
  <c r="D17" i="8"/>
  <c r="E17" i="8"/>
  <c r="F17" i="8"/>
  <c r="G17" i="8"/>
  <c r="H17" i="8"/>
  <c r="I17" i="8"/>
  <c r="A18" i="8"/>
  <c r="B18" i="8"/>
  <c r="C18" i="8"/>
  <c r="D18" i="8"/>
  <c r="E18" i="8"/>
  <c r="F18" i="8"/>
  <c r="G18" i="8"/>
  <c r="H18" i="8"/>
  <c r="A19" i="8"/>
  <c r="B19" i="8"/>
  <c r="C19" i="8"/>
  <c r="D19" i="8"/>
  <c r="E19" i="8"/>
  <c r="F19" i="8"/>
  <c r="G19" i="8"/>
  <c r="H19" i="8"/>
  <c r="I19" i="8"/>
  <c r="A20" i="8"/>
  <c r="B20" i="8"/>
  <c r="C20" i="8"/>
  <c r="D20" i="8"/>
  <c r="E20" i="8"/>
  <c r="F20" i="8"/>
  <c r="G20" i="8"/>
  <c r="H20" i="8"/>
  <c r="I20" i="8"/>
  <c r="A21" i="8"/>
  <c r="B21" i="8"/>
  <c r="C21" i="8"/>
  <c r="D21" i="8"/>
  <c r="E21" i="8"/>
  <c r="F21" i="8"/>
  <c r="G21" i="8"/>
  <c r="H21" i="8"/>
  <c r="I21" i="8"/>
  <c r="A22" i="8"/>
  <c r="B22" i="8"/>
  <c r="C22" i="8"/>
  <c r="D22" i="8"/>
  <c r="E22" i="8"/>
  <c r="F22" i="8"/>
  <c r="G22" i="8"/>
  <c r="H22" i="8"/>
  <c r="A23" i="8"/>
  <c r="B23" i="8"/>
  <c r="C23" i="8"/>
  <c r="D23" i="8"/>
  <c r="E23" i="8"/>
  <c r="F23" i="8"/>
  <c r="G23" i="8"/>
  <c r="H23" i="8"/>
  <c r="I23" i="8"/>
  <c r="A24" i="8"/>
  <c r="B24" i="8"/>
  <c r="C24" i="8"/>
  <c r="D24" i="8"/>
  <c r="E24" i="8"/>
  <c r="F24" i="8"/>
  <c r="G24" i="8"/>
  <c r="H24" i="8"/>
  <c r="I24" i="8"/>
  <c r="A25" i="8"/>
  <c r="B25" i="8"/>
  <c r="C25" i="8"/>
  <c r="D25" i="8"/>
  <c r="E25" i="8"/>
  <c r="F25" i="8"/>
  <c r="G25" i="8"/>
  <c r="H25" i="8"/>
  <c r="I25" i="8"/>
  <c r="A26" i="8"/>
  <c r="B26" i="8"/>
  <c r="C26" i="8"/>
  <c r="D26" i="8"/>
  <c r="E26" i="8"/>
  <c r="F26" i="8"/>
  <c r="G26" i="8"/>
  <c r="H26" i="8"/>
  <c r="A27" i="8"/>
  <c r="B27" i="8"/>
  <c r="C27" i="8"/>
  <c r="D27" i="8"/>
  <c r="E27" i="8"/>
  <c r="F27" i="8"/>
  <c r="G27" i="8"/>
  <c r="H27" i="8"/>
  <c r="I27" i="8"/>
  <c r="A28" i="8"/>
  <c r="B28" i="8"/>
  <c r="C28" i="8"/>
  <c r="D28" i="8"/>
  <c r="E28" i="8"/>
  <c r="F28" i="8"/>
  <c r="G28" i="8"/>
  <c r="H28" i="8"/>
  <c r="I28" i="8"/>
  <c r="A29" i="8"/>
  <c r="B29" i="8"/>
  <c r="C29" i="8"/>
  <c r="D29" i="8"/>
  <c r="E29" i="8"/>
  <c r="F29" i="8"/>
  <c r="G29" i="8"/>
  <c r="H29" i="8"/>
  <c r="I29" i="8"/>
  <c r="A30" i="8"/>
  <c r="B30" i="8"/>
  <c r="C30" i="8"/>
  <c r="D30" i="8"/>
  <c r="E30" i="8"/>
  <c r="F30" i="8"/>
  <c r="G30" i="8"/>
  <c r="H30" i="8"/>
  <c r="A31" i="8"/>
  <c r="B31" i="8"/>
  <c r="C31" i="8"/>
  <c r="D31" i="8"/>
  <c r="E31" i="8"/>
  <c r="F31" i="8"/>
  <c r="G31" i="8"/>
  <c r="H31" i="8"/>
  <c r="I31" i="8"/>
  <c r="A32" i="8"/>
  <c r="B32" i="8"/>
  <c r="C32" i="8"/>
  <c r="D32" i="8"/>
  <c r="E32" i="8"/>
  <c r="F32" i="8"/>
  <c r="G32" i="8"/>
  <c r="H32" i="8"/>
  <c r="I32" i="8"/>
  <c r="A33" i="8"/>
  <c r="B33" i="8"/>
  <c r="C33" i="8"/>
  <c r="D33" i="8"/>
  <c r="E33" i="8"/>
  <c r="F33" i="8"/>
  <c r="G33" i="8"/>
  <c r="H33" i="8"/>
  <c r="I33" i="8"/>
  <c r="A34" i="8"/>
  <c r="B34" i="8"/>
  <c r="C34" i="8"/>
  <c r="D34" i="8"/>
  <c r="E34" i="8"/>
  <c r="F34" i="8"/>
  <c r="G34" i="8"/>
  <c r="H34" i="8"/>
  <c r="A35" i="8"/>
  <c r="B35" i="8"/>
  <c r="C35" i="8"/>
  <c r="D35" i="8"/>
  <c r="E35" i="8"/>
  <c r="F35" i="8"/>
  <c r="G35" i="8"/>
  <c r="H35" i="8"/>
  <c r="I35" i="8"/>
  <c r="A36" i="8"/>
  <c r="B36" i="8"/>
  <c r="C36" i="8"/>
  <c r="D36" i="8"/>
  <c r="E36" i="8"/>
  <c r="F36" i="8"/>
  <c r="G36" i="8"/>
  <c r="H36" i="8"/>
  <c r="I36" i="8"/>
  <c r="A37" i="8"/>
  <c r="B37" i="8"/>
  <c r="C37" i="8"/>
  <c r="D37" i="8"/>
  <c r="E37" i="8"/>
  <c r="F37" i="8"/>
  <c r="G37" i="8"/>
  <c r="H37" i="8"/>
  <c r="I37" i="8"/>
  <c r="A38" i="8"/>
  <c r="B38" i="8"/>
  <c r="C38" i="8"/>
  <c r="D38" i="8"/>
  <c r="E38" i="8"/>
  <c r="F38" i="8"/>
  <c r="G38" i="8"/>
  <c r="H38" i="8"/>
  <c r="A39" i="8"/>
  <c r="B39" i="8"/>
  <c r="C39" i="8"/>
  <c r="D39" i="8"/>
  <c r="E39" i="8"/>
  <c r="F39" i="8"/>
  <c r="G39" i="8"/>
  <c r="H39" i="8"/>
  <c r="I39" i="8"/>
  <c r="A40" i="8"/>
  <c r="B40" i="8"/>
  <c r="C40" i="8"/>
  <c r="D40" i="8"/>
  <c r="E40" i="8"/>
  <c r="F40" i="8"/>
  <c r="G40" i="8"/>
  <c r="H40" i="8"/>
  <c r="I40" i="8"/>
  <c r="A41" i="8"/>
  <c r="B41" i="8"/>
  <c r="C41" i="8"/>
  <c r="D41" i="8"/>
  <c r="E41" i="8"/>
  <c r="F41" i="8"/>
  <c r="G41" i="8"/>
  <c r="H41" i="8"/>
  <c r="I41" i="8"/>
  <c r="A42" i="8"/>
  <c r="B42" i="8"/>
  <c r="C42" i="8"/>
  <c r="D42" i="8"/>
  <c r="E42" i="8"/>
  <c r="F42" i="8"/>
  <c r="G42" i="8"/>
  <c r="H42" i="8"/>
  <c r="A43" i="8"/>
  <c r="B43" i="8"/>
  <c r="C43" i="8"/>
  <c r="D43" i="8"/>
  <c r="E43" i="8"/>
  <c r="F43" i="8"/>
  <c r="G43" i="8"/>
  <c r="H43" i="8"/>
  <c r="I43" i="8"/>
  <c r="A44" i="8"/>
  <c r="B44" i="8"/>
  <c r="C44" i="8"/>
  <c r="D44" i="8"/>
  <c r="E44" i="8"/>
  <c r="F44" i="8"/>
  <c r="G44" i="8"/>
  <c r="H44" i="8"/>
  <c r="I44" i="8"/>
  <c r="A45" i="8"/>
  <c r="B45" i="8"/>
  <c r="C45" i="8"/>
  <c r="D45" i="8"/>
  <c r="E45" i="8"/>
  <c r="F45" i="8"/>
  <c r="G45" i="8"/>
  <c r="H45" i="8"/>
  <c r="I45" i="8"/>
  <c r="A46" i="8"/>
  <c r="B46" i="8"/>
  <c r="C46" i="8"/>
  <c r="D46" i="8"/>
  <c r="E46" i="8"/>
  <c r="F46" i="8"/>
  <c r="G46" i="8"/>
  <c r="H46" i="8"/>
  <c r="A47" i="8"/>
  <c r="B47" i="8"/>
  <c r="C47" i="8"/>
  <c r="D47" i="8"/>
  <c r="E47" i="8"/>
  <c r="F47" i="8"/>
  <c r="G47" i="8"/>
  <c r="H47" i="8"/>
  <c r="I47" i="8"/>
  <c r="A48" i="8"/>
  <c r="B48" i="8"/>
  <c r="C48" i="8"/>
  <c r="D48" i="8"/>
  <c r="E48" i="8"/>
  <c r="F48" i="8"/>
  <c r="G48" i="8"/>
  <c r="H48" i="8"/>
  <c r="I48" i="8"/>
  <c r="A49" i="8"/>
  <c r="B49" i="8"/>
  <c r="C49" i="8"/>
  <c r="D49" i="8"/>
  <c r="E49" i="8"/>
  <c r="F49" i="8"/>
  <c r="G49" i="8"/>
  <c r="H49" i="8"/>
  <c r="I49" i="8"/>
  <c r="A50" i="8"/>
  <c r="B50" i="8"/>
  <c r="C50" i="8"/>
  <c r="D50" i="8"/>
  <c r="E50" i="8"/>
  <c r="F50" i="8"/>
  <c r="G50" i="8"/>
  <c r="H50" i="8"/>
  <c r="A51" i="8"/>
  <c r="B51" i="8"/>
  <c r="C51" i="8"/>
  <c r="D51" i="8"/>
  <c r="E51" i="8"/>
  <c r="F51" i="8"/>
  <c r="G51" i="8"/>
  <c r="H51" i="8"/>
  <c r="I51" i="8"/>
  <c r="A52" i="8"/>
  <c r="B52" i="8"/>
  <c r="C52" i="8"/>
  <c r="D52" i="8"/>
  <c r="E52" i="8"/>
  <c r="F52" i="8"/>
  <c r="G52" i="8"/>
  <c r="H52" i="8"/>
  <c r="I52" i="8"/>
  <c r="A53" i="8"/>
  <c r="B53" i="8"/>
  <c r="C53" i="8"/>
  <c r="D53" i="8"/>
  <c r="E53" i="8"/>
  <c r="F53" i="8"/>
  <c r="G53" i="8"/>
  <c r="H53" i="8"/>
  <c r="I53" i="8"/>
  <c r="A54" i="8"/>
  <c r="B54" i="8"/>
  <c r="C54" i="8"/>
  <c r="D54" i="8"/>
  <c r="E54" i="8"/>
  <c r="F54" i="8"/>
  <c r="G54" i="8"/>
  <c r="H54" i="8"/>
  <c r="A55" i="8"/>
  <c r="B55" i="8"/>
  <c r="C55" i="8"/>
  <c r="D55" i="8"/>
  <c r="E55" i="8"/>
  <c r="F55" i="8"/>
  <c r="G55" i="8"/>
  <c r="H55" i="8"/>
  <c r="I55" i="8"/>
  <c r="A56" i="8"/>
  <c r="B56" i="8"/>
  <c r="C56" i="8"/>
  <c r="D56" i="8"/>
  <c r="E56" i="8"/>
  <c r="F56" i="8"/>
  <c r="G56" i="8"/>
  <c r="H56" i="8"/>
  <c r="I56" i="8"/>
  <c r="A57" i="8"/>
  <c r="B57" i="8"/>
  <c r="C57" i="8"/>
  <c r="D57" i="8"/>
  <c r="E57" i="8"/>
  <c r="F57" i="8"/>
  <c r="G57" i="8"/>
  <c r="H57" i="8"/>
  <c r="I57" i="8"/>
  <c r="A58" i="8"/>
  <c r="B58" i="8"/>
  <c r="C58" i="8"/>
  <c r="D58" i="8"/>
  <c r="E58" i="8"/>
  <c r="F58" i="8"/>
  <c r="G58" i="8"/>
  <c r="H58" i="8"/>
  <c r="J3" i="11" l="1"/>
  <c r="K3" i="11"/>
  <c r="G3" i="11"/>
  <c r="H3" i="11"/>
  <c r="A3" i="11"/>
  <c r="B3" i="11"/>
  <c r="C3" i="11"/>
  <c r="I3" i="11"/>
  <c r="D3" i="11"/>
  <c r="K4" i="11"/>
  <c r="G4" i="11"/>
  <c r="H4" i="11"/>
  <c r="I4" i="11"/>
  <c r="J4" i="11"/>
  <c r="D4" i="11"/>
  <c r="C4" i="11"/>
  <c r="B4" i="11"/>
  <c r="A4" i="11"/>
  <c r="I42" i="8"/>
  <c r="I34" i="8"/>
  <c r="I26" i="8"/>
  <c r="I18" i="8"/>
  <c r="I12" i="2"/>
  <c r="I12" i="8" s="1"/>
  <c r="C5" i="4" l="1"/>
  <c r="D5" i="4"/>
  <c r="E5" i="4"/>
  <c r="F5" i="4"/>
  <c r="G5" i="4"/>
  <c r="H5" i="4"/>
  <c r="C6" i="4"/>
  <c r="D6" i="4"/>
  <c r="E6" i="4"/>
  <c r="F6" i="4"/>
  <c r="G6" i="4"/>
  <c r="H6" i="4"/>
  <c r="C7" i="4"/>
  <c r="D7" i="4"/>
  <c r="E7" i="4"/>
  <c r="F7" i="4"/>
  <c r="G7" i="4"/>
  <c r="H7" i="4"/>
  <c r="C8" i="4"/>
  <c r="D8" i="4"/>
  <c r="E8" i="4"/>
  <c r="F8" i="4"/>
  <c r="G8" i="4"/>
  <c r="H8" i="4"/>
  <c r="C9" i="4"/>
  <c r="D9" i="4"/>
  <c r="E9" i="4"/>
  <c r="F9" i="4"/>
  <c r="G9" i="4"/>
  <c r="H9" i="4"/>
  <c r="C10" i="4"/>
  <c r="D10" i="4"/>
  <c r="E10" i="4"/>
  <c r="F10" i="4"/>
  <c r="G10" i="4"/>
  <c r="H10" i="4"/>
  <c r="C11" i="4"/>
  <c r="D11" i="4"/>
  <c r="E11" i="4"/>
  <c r="F11" i="4"/>
  <c r="G11" i="4"/>
  <c r="H11" i="4"/>
  <c r="C12" i="4"/>
  <c r="D12" i="4"/>
  <c r="E12" i="4"/>
  <c r="F12" i="4"/>
  <c r="G12" i="4"/>
  <c r="H12" i="4"/>
  <c r="C13" i="4"/>
  <c r="D13" i="4"/>
  <c r="E13" i="4"/>
  <c r="F13" i="4"/>
  <c r="G13" i="4"/>
  <c r="H13" i="4"/>
  <c r="C14" i="4"/>
  <c r="D14" i="4"/>
  <c r="E14" i="4"/>
  <c r="F14" i="4"/>
  <c r="G14" i="4"/>
  <c r="H14" i="4"/>
  <c r="C15" i="4"/>
  <c r="D15" i="4"/>
  <c r="E15" i="4"/>
  <c r="F15" i="4"/>
  <c r="G15" i="4"/>
  <c r="H15" i="4"/>
  <c r="C16" i="4"/>
  <c r="D16" i="4"/>
  <c r="E16" i="4"/>
  <c r="F16" i="4"/>
  <c r="G16" i="4"/>
  <c r="H16" i="4"/>
  <c r="C17" i="4"/>
  <c r="D17" i="4"/>
  <c r="E17" i="4"/>
  <c r="F17" i="4"/>
  <c r="G17" i="4"/>
  <c r="H17" i="4"/>
  <c r="C18" i="4"/>
  <c r="D18" i="4"/>
  <c r="E18" i="4"/>
  <c r="F18" i="4"/>
  <c r="G18" i="4"/>
  <c r="H18" i="4"/>
  <c r="C19" i="4"/>
  <c r="D19" i="4"/>
  <c r="E19" i="4"/>
  <c r="F19" i="4"/>
  <c r="G19" i="4"/>
  <c r="H19" i="4"/>
  <c r="C20" i="4"/>
  <c r="D20" i="4"/>
  <c r="E20" i="4"/>
  <c r="F20" i="4"/>
  <c r="G20" i="4"/>
  <c r="H20" i="4"/>
  <c r="C21" i="4"/>
  <c r="D21" i="4"/>
  <c r="E21" i="4"/>
  <c r="F21" i="4"/>
  <c r="G21" i="4"/>
  <c r="H21" i="4"/>
  <c r="C22" i="4"/>
  <c r="D22" i="4"/>
  <c r="E22" i="4"/>
  <c r="F22" i="4"/>
  <c r="G22" i="4"/>
  <c r="H22" i="4"/>
  <c r="C23" i="4"/>
  <c r="D23" i="4"/>
  <c r="E23" i="4"/>
  <c r="F23" i="4"/>
  <c r="G23" i="4"/>
  <c r="H23" i="4"/>
  <c r="C24" i="4"/>
  <c r="D24" i="4"/>
  <c r="E24" i="4"/>
  <c r="F24" i="4"/>
  <c r="G24" i="4"/>
  <c r="H24" i="4"/>
  <c r="C25" i="4"/>
  <c r="D25" i="4"/>
  <c r="E25" i="4"/>
  <c r="F25" i="4"/>
  <c r="G25" i="4"/>
  <c r="H25" i="4"/>
  <c r="C26" i="4"/>
  <c r="D26" i="4"/>
  <c r="E26" i="4"/>
  <c r="F26" i="4"/>
  <c r="G26" i="4"/>
  <c r="H26" i="4"/>
  <c r="C27" i="4"/>
  <c r="D27" i="4"/>
  <c r="E27" i="4"/>
  <c r="F27" i="4"/>
  <c r="G27" i="4"/>
  <c r="H27" i="4"/>
  <c r="C28" i="4"/>
  <c r="D28" i="4"/>
  <c r="E28" i="4"/>
  <c r="F28" i="4"/>
  <c r="G28" i="4"/>
  <c r="H28" i="4"/>
  <c r="C29" i="4"/>
  <c r="D29" i="4"/>
  <c r="E29" i="4"/>
  <c r="F29" i="4"/>
  <c r="G29" i="4"/>
  <c r="H29" i="4"/>
  <c r="C30" i="4"/>
  <c r="D30" i="4"/>
  <c r="E30" i="4"/>
  <c r="F30" i="4"/>
  <c r="G30" i="4"/>
  <c r="H30" i="4"/>
  <c r="C31" i="4"/>
  <c r="D31" i="4"/>
  <c r="E31" i="4"/>
  <c r="F31" i="4"/>
  <c r="G31" i="4"/>
  <c r="H31" i="4"/>
  <c r="C32" i="4"/>
  <c r="D32" i="4"/>
  <c r="E32" i="4"/>
  <c r="F32" i="4"/>
  <c r="G32" i="4"/>
  <c r="H32" i="4"/>
  <c r="C33" i="4"/>
  <c r="D33" i="4"/>
  <c r="E33" i="4"/>
  <c r="F33" i="4"/>
  <c r="G33" i="4"/>
  <c r="H33" i="4"/>
  <c r="C34" i="4"/>
  <c r="D34" i="4"/>
  <c r="E34" i="4"/>
  <c r="F34" i="4"/>
  <c r="G34" i="4"/>
  <c r="H34" i="4"/>
  <c r="C35" i="4"/>
  <c r="D35" i="4"/>
  <c r="E35" i="4"/>
  <c r="F35" i="4"/>
  <c r="G35" i="4"/>
  <c r="H35" i="4"/>
  <c r="C36" i="4"/>
  <c r="D36" i="4"/>
  <c r="E36" i="4"/>
  <c r="F36" i="4"/>
  <c r="G36" i="4"/>
  <c r="H36" i="4"/>
  <c r="C37" i="4"/>
  <c r="D37" i="4"/>
  <c r="E37" i="4"/>
  <c r="F37" i="4"/>
  <c r="G37" i="4"/>
  <c r="H37" i="4"/>
  <c r="C38" i="4"/>
  <c r="D38" i="4"/>
  <c r="E38" i="4"/>
  <c r="F38" i="4"/>
  <c r="G38" i="4"/>
  <c r="H38" i="4"/>
  <c r="C39" i="4"/>
  <c r="D39" i="4"/>
  <c r="E39" i="4"/>
  <c r="F39" i="4"/>
  <c r="G39" i="4"/>
  <c r="H39" i="4"/>
  <c r="C40" i="4"/>
  <c r="D40" i="4"/>
  <c r="E40" i="4"/>
  <c r="F40" i="4"/>
  <c r="G40" i="4"/>
  <c r="H40" i="4"/>
  <c r="C41" i="4"/>
  <c r="D41" i="4"/>
  <c r="E41" i="4"/>
  <c r="F41" i="4"/>
  <c r="G41" i="4"/>
  <c r="H41" i="4"/>
  <c r="C42" i="4"/>
  <c r="D42" i="4"/>
  <c r="E42" i="4"/>
  <c r="F42" i="4"/>
  <c r="G42" i="4"/>
  <c r="H42" i="4"/>
  <c r="C43" i="4"/>
  <c r="D43" i="4"/>
  <c r="E43" i="4"/>
  <c r="F43" i="4"/>
  <c r="G43" i="4"/>
  <c r="H43" i="4"/>
  <c r="C44" i="4"/>
  <c r="D44" i="4"/>
  <c r="E44" i="4"/>
  <c r="F44" i="4"/>
  <c r="G44" i="4"/>
  <c r="H44" i="4"/>
  <c r="C45" i="4"/>
  <c r="D45" i="4"/>
  <c r="E45" i="4"/>
  <c r="F45" i="4"/>
  <c r="G45" i="4"/>
  <c r="H45" i="4"/>
  <c r="C46" i="4"/>
  <c r="D46" i="4"/>
  <c r="E46" i="4"/>
  <c r="F46" i="4"/>
  <c r="G46" i="4"/>
  <c r="H46" i="4"/>
  <c r="C47" i="4"/>
  <c r="D47" i="4"/>
  <c r="E47" i="4"/>
  <c r="F47" i="4"/>
  <c r="G47" i="4"/>
  <c r="H47" i="4"/>
  <c r="C48" i="4"/>
  <c r="D48" i="4"/>
  <c r="E48" i="4"/>
  <c r="F48" i="4"/>
  <c r="G48" i="4"/>
  <c r="H48" i="4"/>
  <c r="C49" i="4"/>
  <c r="D49" i="4"/>
  <c r="E49" i="4"/>
  <c r="F49" i="4"/>
  <c r="G49" i="4"/>
  <c r="H49" i="4"/>
  <c r="C50" i="4"/>
  <c r="D50" i="4"/>
  <c r="E50" i="4"/>
  <c r="F50" i="4"/>
  <c r="G50" i="4"/>
  <c r="H50" i="4"/>
  <c r="C51" i="4"/>
  <c r="D51" i="4"/>
  <c r="E51" i="4"/>
  <c r="F51" i="4"/>
  <c r="G51" i="4"/>
  <c r="H51" i="4"/>
  <c r="C52" i="4"/>
  <c r="D52" i="4"/>
  <c r="E52" i="4"/>
  <c r="F52" i="4"/>
  <c r="G52" i="4"/>
  <c r="H52" i="4"/>
  <c r="B4" i="4"/>
  <c r="B3" i="4"/>
  <c r="B63" i="8"/>
  <c r="B1" i="8"/>
  <c r="C4" i="4"/>
  <c r="B10" i="8"/>
  <c r="C10" i="8"/>
  <c r="D10" i="8"/>
  <c r="E10" i="8"/>
  <c r="F10" i="8"/>
  <c r="G10" i="8"/>
  <c r="H10" i="8"/>
  <c r="G9" i="8"/>
  <c r="A9" i="8"/>
  <c r="C9" i="8"/>
  <c r="D9" i="8"/>
  <c r="E9" i="8"/>
  <c r="F9" i="8"/>
  <c r="H9" i="8"/>
  <c r="B9" i="8"/>
  <c r="E54" i="4"/>
  <c r="I10" i="2"/>
  <c r="L3" i="11" s="1"/>
  <c r="I11" i="2"/>
  <c r="L4" i="11" s="1"/>
  <c r="E4" i="4"/>
  <c r="E3" i="4"/>
  <c r="D4" i="4"/>
  <c r="C3" i="4"/>
  <c r="F4" i="4"/>
  <c r="G4" i="4"/>
  <c r="H4" i="4"/>
  <c r="F3" i="4"/>
  <c r="G3" i="4"/>
  <c r="H3" i="4"/>
  <c r="A10" i="2"/>
  <c r="A11" i="2" s="1"/>
  <c r="A12" i="2" s="1"/>
  <c r="D3" i="4"/>
  <c r="I11" i="8" l="1"/>
  <c r="I10" i="8"/>
  <c r="A10" i="8"/>
  <c r="B5" i="4"/>
  <c r="A13" i="2"/>
  <c r="B6" i="4"/>
  <c r="I9" i="2"/>
  <c r="L2" i="11" s="1"/>
  <c r="I9" i="8" l="1"/>
  <c r="I59" i="8" s="1"/>
  <c r="A14" i="2"/>
  <c r="B7" i="4"/>
  <c r="I59" i="2"/>
  <c r="A15" i="2" l="1"/>
  <c r="B8" i="4"/>
  <c r="A16" i="2" l="1"/>
  <c r="B9" i="4"/>
  <c r="A17" i="2" l="1"/>
  <c r="B10" i="4"/>
  <c r="A18" i="2" l="1"/>
  <c r="B11" i="4"/>
  <c r="A19" i="2" l="1"/>
  <c r="B12" i="4"/>
  <c r="A20" i="2" l="1"/>
  <c r="B13" i="4"/>
  <c r="A21" i="2" l="1"/>
  <c r="B14" i="4"/>
  <c r="A22" i="2" l="1"/>
  <c r="B15" i="4"/>
  <c r="A23" i="2" l="1"/>
  <c r="B16" i="4"/>
  <c r="A24" i="2" l="1"/>
  <c r="B17" i="4"/>
  <c r="A25" i="2" l="1"/>
  <c r="B18" i="4"/>
  <c r="A26" i="2" l="1"/>
  <c r="B19" i="4"/>
  <c r="A27" i="2" l="1"/>
  <c r="B20" i="4"/>
  <c r="A28" i="2" l="1"/>
  <c r="B21" i="4"/>
  <c r="A29" i="2" l="1"/>
  <c r="B22" i="4"/>
  <c r="A30" i="2" l="1"/>
  <c r="B23" i="4"/>
  <c r="A31" i="2" l="1"/>
  <c r="B24" i="4"/>
  <c r="A32" i="2" l="1"/>
  <c r="B25" i="4"/>
  <c r="A33" i="2" l="1"/>
  <c r="B26" i="4"/>
  <c r="A34" i="2" l="1"/>
  <c r="B27" i="4"/>
  <c r="A35" i="2" l="1"/>
  <c r="B28" i="4"/>
  <c r="A36" i="2" l="1"/>
  <c r="B29" i="4"/>
  <c r="A37" i="2" l="1"/>
  <c r="B30" i="4"/>
  <c r="A38" i="2" l="1"/>
  <c r="B31" i="4"/>
  <c r="A39" i="2" l="1"/>
  <c r="B32" i="4"/>
  <c r="A40" i="2" l="1"/>
  <c r="B33" i="4"/>
  <c r="A41" i="2" l="1"/>
  <c r="B34" i="4"/>
  <c r="A42" i="2" l="1"/>
  <c r="B35" i="4"/>
  <c r="A43" i="2" l="1"/>
  <c r="B36" i="4"/>
  <c r="A44" i="2" l="1"/>
  <c r="B37" i="4"/>
  <c r="A45" i="2" l="1"/>
  <c r="B38" i="4"/>
  <c r="A46" i="2" l="1"/>
  <c r="B39" i="4"/>
  <c r="A47" i="2" l="1"/>
  <c r="B40" i="4"/>
  <c r="A48" i="2" l="1"/>
  <c r="B41" i="4"/>
  <c r="A49" i="2" l="1"/>
  <c r="B42" i="4"/>
  <c r="A50" i="2" l="1"/>
  <c r="B43" i="4"/>
  <c r="A51" i="2" l="1"/>
  <c r="B44" i="4"/>
  <c r="A52" i="2" l="1"/>
  <c r="B45" i="4"/>
  <c r="A53" i="2" l="1"/>
  <c r="B46" i="4"/>
  <c r="A54" i="2" l="1"/>
  <c r="B47" i="4"/>
  <c r="A55" i="2" l="1"/>
  <c r="B48" i="4"/>
  <c r="A56" i="2" l="1"/>
  <c r="B49" i="4"/>
  <c r="A57" i="2" l="1"/>
  <c r="B50" i="4"/>
  <c r="A58" i="2" l="1"/>
  <c r="B51" i="4"/>
  <c r="A59" i="2" l="1"/>
  <c r="A59" i="8" s="1"/>
  <c r="B52" i="4"/>
</calcChain>
</file>

<file path=xl/sharedStrings.xml><?xml version="1.0" encoding="utf-8"?>
<sst xmlns="http://schemas.openxmlformats.org/spreadsheetml/2006/main" count="103" uniqueCount="83">
  <si>
    <t>CNP</t>
  </si>
  <si>
    <t>DATA SUSPENDARII</t>
  </si>
  <si>
    <t>ISCED 0</t>
  </si>
  <si>
    <t>ISCED 1</t>
  </si>
  <si>
    <t>ISCED 2</t>
  </si>
  <si>
    <t>ISCED 3</t>
  </si>
  <si>
    <t>ISCED 4</t>
  </si>
  <si>
    <t>ISCED 5</t>
  </si>
  <si>
    <t>ISCED 6</t>
  </si>
  <si>
    <t>ISCED 7</t>
  </si>
  <si>
    <t>ISCED 8</t>
  </si>
  <si>
    <t>nr crt</t>
  </si>
  <si>
    <t>numele si prenumele salariatului</t>
  </si>
  <si>
    <t>Reședință (urban/rural)</t>
  </si>
  <si>
    <t>Salariu de bază brut corespunzător locului de muncă ocupat</t>
  </si>
  <si>
    <t>Data suspendării contractului individual de muncă *)</t>
  </si>
  <si>
    <t>Numar de zile aferente suspendării contractului individual de muncă în perioada stării deurgență</t>
  </si>
  <si>
    <t>Indemnizația solicitată</t>
  </si>
  <si>
    <t>LISTA PERSOANELOR</t>
  </si>
  <si>
    <t>Nivel de educație (ISCED)</t>
  </si>
  <si>
    <t>urban</t>
  </si>
  <si>
    <t>rural</t>
  </si>
  <si>
    <t xml:space="preserve">Semnătura </t>
  </si>
  <si>
    <t>Data :</t>
  </si>
  <si>
    <t>Numele și prenumele admnistratorului/</t>
  </si>
  <si>
    <t>reprezentantului legal (în clar)</t>
  </si>
  <si>
    <t>ISCED</t>
  </si>
  <si>
    <t>MEDIU</t>
  </si>
  <si>
    <t>SALARIU</t>
  </si>
  <si>
    <t>NR ZILE</t>
  </si>
  <si>
    <t>LISTA ERORI SAU ATENTIONARI</t>
  </si>
  <si>
    <t>NR CRT</t>
  </si>
  <si>
    <t>NUMELE REPREZENTANTULUI LEGAL</t>
  </si>
  <si>
    <t>DATA</t>
  </si>
  <si>
    <t>ANEXA 2 LA CERERE</t>
  </si>
  <si>
    <t>TOTAL</t>
  </si>
  <si>
    <t>CUI ANGAJATOR :</t>
  </si>
  <si>
    <t>DOAR PENTRU INTRODUCEREA DATELOR !!!!!</t>
  </si>
  <si>
    <t>Numele si Prenumele salariatului</t>
  </si>
  <si>
    <t>republicată, cu modifcările și completările ulterioare, pentru care se solicită acordarea sumelor necesare plății indemnizației</t>
  </si>
  <si>
    <t>prevăzute la art. XI. Alin (1) din Ordonanța de urgență nr 30/2020, cu modificările și completările ulterioare</t>
  </si>
  <si>
    <t>STUDII PRIMARE 4 CLASE</t>
  </si>
  <si>
    <t>FARA STUDII PRIMARE</t>
  </si>
  <si>
    <t>STUDII GIMNAZIALE</t>
  </si>
  <si>
    <t>SCOLI PROFESIONALE DE UCENICI SI LICEE</t>
  </si>
  <si>
    <t>STUDII UNIVERSITARE CU LICENTA</t>
  </si>
  <si>
    <t>STUDII SUPERIOARE MASTER</t>
  </si>
  <si>
    <t>STUDII SUPERIOARE DOCTORALE</t>
  </si>
  <si>
    <t>INSTRUCTIUNI - CITITI CU ATENTIE NU VA GRABITI</t>
  </si>
  <si>
    <t>SHEET NR. 1 INTRODUCERE_DATE</t>
  </si>
  <si>
    <t>SHEET NR. 2 ERORI</t>
  </si>
  <si>
    <t>SHEET NR. 3 ASTA TIPARITI</t>
  </si>
  <si>
    <t>SHEET NR. 4 NOMENCLATOARE</t>
  </si>
  <si>
    <r>
      <t>DACA ATI TERMINAT DATI CLICK PE SHEET NR. 2 ERORI,</t>
    </r>
    <r>
      <rPr>
        <b/>
        <sz val="12"/>
        <color rgb="FFFF0000"/>
        <rFont val="Calibri"/>
        <family val="2"/>
        <scheme val="minor"/>
      </rPr>
      <t xml:space="preserve"> VERIFICATI CA PENTRU NUMARUL DE PERSOANE INTRODUSE TOATE CAMPURILE AFISATE IN DREPTUL NR CRT RESPECTIV SA FIE OK</t>
    </r>
  </si>
  <si>
    <r>
      <t xml:space="preserve">DACA SHEET NR. 2 ERORI UNUL DINTRE CAMPURILE DIN DREPTUL NR CRT AFERENTE PERSOANELOR INTRODUSE AFISEAZA ALTCEVA DECAT OK, </t>
    </r>
    <r>
      <rPr>
        <b/>
        <sz val="12"/>
        <color rgb="FFFF0000"/>
        <rFont val="Calibri"/>
        <family val="2"/>
        <scheme val="minor"/>
      </rPr>
      <t>VERIFIATI CAMPURILE RESPECTIVE IN SHEET NR. 1 INTRODUCERE_DATE SI CORECTATI CAMPUL GRESIT</t>
    </r>
  </si>
  <si>
    <t>STERGERE LINII</t>
  </si>
  <si>
    <r>
      <rPr>
        <b/>
        <sz val="12"/>
        <color rgb="FFFF0000"/>
        <rFont val="Calibri"/>
        <family val="2"/>
        <scheme val="minor"/>
      </rPr>
      <t xml:space="preserve">REVERIFICATI   SHEET NR. 3 &lt;DE TIPARIT&gt;, </t>
    </r>
    <r>
      <rPr>
        <b/>
        <sz val="12"/>
        <rFont val="Calibri"/>
        <family val="2"/>
        <scheme val="minor"/>
      </rPr>
      <t>APOI TIPARITI SHEET NR. 3 &lt;DE TIPARIT&gt;</t>
    </r>
  </si>
  <si>
    <t>PREZENTUL FISIER EXCEL CUPRINDE 4 SHEET-URI, DENUMITE SI COLORATE ASTFEL:</t>
  </si>
  <si>
    <t>DATI CLICK PE SHEET NR. 1 INTRODUCERE_DATE</t>
  </si>
  <si>
    <t>cărora li s-a suspendat contractul individual de muncă, din inițiativa angajatorului potrivit art 52. alin(1) lit. c) din Legea nr. 53/2002 - Codul Muncii</t>
  </si>
  <si>
    <t>cărora li s-a suspendat contractul individual de muncă, din inițiativa angajatorului potrivit at 52. alin(1) lit. c) din Legea nr. 53/2002 - Codul Muncii</t>
  </si>
  <si>
    <r>
      <t xml:space="preserve">COMPLETATI LINIILE PENTRU FIECARE PERSOANA, </t>
    </r>
    <r>
      <rPr>
        <b/>
        <sz val="12"/>
        <color rgb="FFFF0000"/>
        <rFont val="Calibri"/>
        <family val="2"/>
        <scheme val="minor"/>
      </rPr>
      <t>AVETI GRIJA SA COMPLETATI TOATE CAMPURILE, PENTRU CAMPUL DE STUDII  AVETI EXPLICATII IN SHEET NR. 4 NOMENCLATOARE PENTR FIECARE NIVEL</t>
    </r>
  </si>
  <si>
    <r>
      <t xml:space="preserve">STERGETI DIN SHEET NR. 3 &lt;ASTA TIPARITI&gt; LINIILE CARE NU SUNT COMLPETATE (SPRE EXEMPLU DACA ATI INTRODUS NUMAI 3 PERSOANE, TREBUIE SA STERGETI CELE 47 DE RANDURI RAMASE GOALE) . </t>
    </r>
    <r>
      <rPr>
        <b/>
        <sz val="12"/>
        <color rgb="FFFF0000"/>
        <rFont val="Calibri"/>
        <family val="2"/>
        <scheme val="minor"/>
      </rPr>
      <t>PROCEDATI CU ATENTIE ACEST SHEET NU ESTE PROTEJAT.</t>
    </r>
    <r>
      <rPr>
        <b/>
        <sz val="12"/>
        <rFont val="Calibri"/>
        <family val="2"/>
        <scheme val="minor"/>
      </rPr>
      <t xml:space="preserve"> STERGEREA SE REALIZEAZA MERGAND CU MOUSEUL PE NUMARUL AFISAT IN </t>
    </r>
    <r>
      <rPr>
        <b/>
        <u/>
        <sz val="12"/>
        <rFont val="Calibri"/>
        <family val="2"/>
        <scheme val="minor"/>
      </rPr>
      <t>EXTREMA STANGA PE FOND GRI DESCHIS</t>
    </r>
    <r>
      <rPr>
        <b/>
        <sz val="12"/>
        <rFont val="Calibri"/>
        <family val="2"/>
        <scheme val="minor"/>
      </rPr>
      <t>. SE APASA CLICKUL STANGA AL MOUSEULUI TINANDU-SE APASAT SI SE MISCA MOUSEUL IN JOS PANA AJUNGETI LA LINIA 50. SE RIDICA DEGETUL DE PE BUTONUL MOUSEULUI. CURSORUL MOUSEULUI TREBUIE SA RAMANA PE NUMARUL 50 SCRIS PE FOND GRI, SE APASA CLICKUL DREAPTA AL MOUSEULUI SI DIN LISTA CARE SE DESCHIDE SE DA CLICK STANGA PE OPTIUNEA DELETE SAU STERGE DACA EXCELUL ESTE IN LIMBA ROMANA</t>
    </r>
  </si>
  <si>
    <t>DENUMIRE ANGAJATOR</t>
  </si>
  <si>
    <t>cui</t>
  </si>
  <si>
    <t>deang</t>
  </si>
  <si>
    <t>luna</t>
  </si>
  <si>
    <t>an</t>
  </si>
  <si>
    <t>cnp</t>
  </si>
  <si>
    <t>numepren</t>
  </si>
  <si>
    <t>studii</t>
  </si>
  <si>
    <t>mediu</t>
  </si>
  <si>
    <t>salbaza</t>
  </si>
  <si>
    <t>datasusp</t>
  </si>
  <si>
    <t>nrzilesusp</t>
  </si>
  <si>
    <t>suma</t>
  </si>
  <si>
    <t xml:space="preserve">AFD FD FD </t>
  </si>
  <si>
    <t>SCOLI POSTLICEALE SI DE MAISTRI</t>
  </si>
  <si>
    <t>Învăţământul terţiar de scurtă durată</t>
  </si>
  <si>
    <t>programe ale învăţământului superior de scurtă durată la nivel ISCED 5 (cel puţin doi ani);</t>
  </si>
  <si>
    <t>ASIGURATI-VA CA SCRIETI CU MAJUSCULE. NE VA FI GREU SA CITIM IN CAZ CONTRAR</t>
  </si>
  <si>
    <t>REPETATI OPERATIUNILE 3,4,5 PANA SE AFISEAZA OK PENTRU TOATE PERSOANELE INTRODUSE. DACA ATI INTRODUS 3 PERSOANE VERIFICATI DOAR PRIMELE TREI LINII SI TOT ASA</t>
  </si>
  <si>
    <t>COMPLETATI CAMPURILE AFERENTE CODULUI UNIC DE INREGISTRARE SI DENUMIRII ANGAJATORULUI IN SHEET NR.1 INTRODUCERE_DATE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</si>
</sst>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8"/>
      <name val="Calibri"/>
      <family val="2"/>
      <charset val="238"/>
      <scheme val="minor"/>
    </font>
    <font>
      <sz val="12"/>
      <color theme="1"/>
      <name val="Calibri"/>
      <family val="2"/>
      <charset val="238"/>
      <scheme val="minor"/>
    </font>
    <font>
      <b/>
      <u/>
      <sz val="16"/>
      <color rgb="FFFF0000"/>
      <name val="Calibri"/>
      <family val="2"/>
      <charset val="238"/>
      <scheme val="minor"/>
    </font>
    <font>
      <b/>
      <sz val="12"/>
      <color rgb="FFFF0000"/>
      <name val="Calibri"/>
      <family val="2"/>
      <scheme val="minor"/>
    </font>
    <font>
      <b/>
      <sz val="11"/>
      <color rgb="FFFF0000"/>
      <name val="Calibri"/>
      <family val="2"/>
      <scheme val="minor"/>
    </font>
    <font>
      <b/>
      <sz val="12"/>
      <color theme="1"/>
      <name val="Calibri"/>
      <family val="2"/>
      <scheme val="minor"/>
    </font>
    <font>
      <b/>
      <sz val="12"/>
      <name val="Calibri"/>
      <family val="2"/>
      <scheme val="minor"/>
    </font>
    <font>
      <sz val="12"/>
      <name val="Calibri"/>
      <family val="2"/>
      <charset val="238"/>
      <scheme val="minor"/>
    </font>
    <font>
      <b/>
      <u/>
      <sz val="12"/>
      <name val="Calibri"/>
      <family val="2"/>
      <scheme val="minor"/>
    </font>
    <font>
      <sz val="11"/>
      <color rgb="FFFF0000"/>
      <name val="Calibri"/>
      <family val="2"/>
      <charset val="238"/>
      <scheme val="minor"/>
    </font>
    <font>
      <sz val="9"/>
      <color theme="1"/>
      <name val="Calibri"/>
      <family val="2"/>
      <charset val="238"/>
      <scheme val="minor"/>
    </font>
  </fonts>
  <fills count="6">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1" fontId="0" fillId="0" borderId="0" xfId="0" applyNumberFormat="1"/>
    <xf numFmtId="14" fontId="0" fillId="0" borderId="0" xfId="0" applyNumberFormat="1"/>
    <xf numFmtId="0" fontId="0" fillId="0" borderId="0" xfId="0" applyAlignment="1">
      <alignment wrapText="1" shrinkToFit="1"/>
    </xf>
    <xf numFmtId="0" fontId="0" fillId="0" borderId="0" xfId="0" applyAlignment="1">
      <alignment horizontal="right"/>
    </xf>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1" xfId="0" applyFont="1" applyBorder="1"/>
    <xf numFmtId="0" fontId="2" fillId="0" borderId="1" xfId="0" applyFont="1" applyBorder="1" applyAlignment="1">
      <alignment wrapText="1" shrinkToFit="1"/>
    </xf>
    <xf numFmtId="0" fontId="2" fillId="0" borderId="1" xfId="0" applyFont="1" applyFill="1" applyBorder="1"/>
    <xf numFmtId="0" fontId="2" fillId="0" borderId="1" xfId="0" applyFont="1" applyBorder="1" applyProtection="1">
      <protection locked="0"/>
    </xf>
    <xf numFmtId="1" fontId="2" fillId="0" borderId="1" xfId="0" applyNumberFormat="1" applyFont="1" applyBorder="1" applyProtection="1">
      <protection locked="0"/>
    </xf>
    <xf numFmtId="14" fontId="2" fillId="0" borderId="1" xfId="0" applyNumberFormat="1" applyFont="1" applyBorder="1" applyProtection="1">
      <protection locked="0"/>
    </xf>
    <xf numFmtId="0" fontId="3" fillId="0" borderId="0" xfId="0" applyFont="1"/>
    <xf numFmtId="49" fontId="2" fillId="0" borderId="1" xfId="0" applyNumberFormat="1" applyFont="1" applyBorder="1" applyProtection="1">
      <protection locked="0"/>
    </xf>
    <xf numFmtId="49" fontId="0" fillId="0" borderId="0" xfId="0" applyNumberFormat="1"/>
    <xf numFmtId="14" fontId="2" fillId="0" borderId="0" xfId="0" applyNumberFormat="1" applyFont="1" applyProtection="1">
      <protection locked="0"/>
    </xf>
    <xf numFmtId="0" fontId="4" fillId="0" borderId="0" xfId="0" applyFont="1"/>
    <xf numFmtId="0" fontId="7" fillId="5" borderId="1" xfId="0" applyFont="1" applyFill="1" applyBorder="1" applyAlignment="1">
      <alignment horizontal="left"/>
    </xf>
    <xf numFmtId="0" fontId="0" fillId="0" borderId="0" xfId="0" applyBorder="1"/>
    <xf numFmtId="0" fontId="6" fillId="0" borderId="1" xfId="0" applyFont="1" applyBorder="1" applyAlignment="1">
      <alignment horizontal="center" wrapText="1" shrinkToFit="1"/>
    </xf>
    <xf numFmtId="0" fontId="7" fillId="0" borderId="0" xfId="0" applyFont="1" applyFill="1" applyBorder="1" applyAlignment="1">
      <alignment horizontal="left"/>
    </xf>
    <xf numFmtId="0" fontId="0" fillId="0" borderId="0" xfId="0" applyAlignment="1" applyProtection="1">
      <alignment horizontal="center"/>
      <protection locked="0"/>
    </xf>
    <xf numFmtId="0" fontId="11" fillId="0" borderId="0" xfId="0" applyFont="1" applyAlignment="1">
      <alignment horizontal="center" wrapText="1" shrinkToFit="1"/>
    </xf>
    <xf numFmtId="0" fontId="2" fillId="0" borderId="0" xfId="0" applyFont="1" applyProtection="1"/>
    <xf numFmtId="0" fontId="2" fillId="0" borderId="0" xfId="0" applyFont="1" applyAlignment="1" applyProtection="1">
      <alignment horizontal="right"/>
    </xf>
    <xf numFmtId="0" fontId="2" fillId="0" borderId="0" xfId="0" applyFont="1" applyAlignment="1" applyProtection="1">
      <alignment horizontal="center"/>
    </xf>
    <xf numFmtId="0" fontId="2" fillId="0" borderId="0" xfId="0" applyFont="1" applyAlignment="1" applyProtection="1">
      <alignment horizontal="center" vertical="center"/>
    </xf>
    <xf numFmtId="0" fontId="2" fillId="0" borderId="1" xfId="0" applyFont="1" applyBorder="1" applyProtection="1"/>
    <xf numFmtId="0" fontId="2" fillId="0" borderId="1" xfId="0" applyFont="1" applyBorder="1" applyAlignment="1" applyProtection="1">
      <alignment wrapText="1" shrinkToFit="1"/>
    </xf>
    <xf numFmtId="49" fontId="8" fillId="0" borderId="1" xfId="0" applyNumberFormat="1" applyFont="1" applyBorder="1" applyProtection="1"/>
    <xf numFmtId="1" fontId="2" fillId="0" borderId="1" xfId="0" applyNumberFormat="1" applyFont="1" applyBorder="1" applyProtection="1"/>
    <xf numFmtId="49" fontId="2" fillId="0" borderId="1" xfId="0" applyNumberFormat="1" applyFont="1" applyBorder="1" applyProtection="1"/>
    <xf numFmtId="14" fontId="2" fillId="0" borderId="1" xfId="0" applyNumberFormat="1" applyFont="1" applyBorder="1" applyProtection="1"/>
    <xf numFmtId="1" fontId="2" fillId="0" borderId="1" xfId="0" applyNumberFormat="1" applyFont="1" applyFill="1" applyBorder="1" applyProtection="1"/>
    <xf numFmtId="14" fontId="2" fillId="0" borderId="0" xfId="0" applyNumberFormat="1" applyFont="1" applyProtection="1"/>
    <xf numFmtId="0" fontId="8" fillId="0" borderId="1" xfId="0" applyFont="1" applyBorder="1" applyProtection="1">
      <protection locked="0"/>
    </xf>
    <xf numFmtId="0" fontId="0" fillId="0" borderId="0" xfId="0" applyFont="1" applyAlignment="1" applyProtection="1">
      <alignment wrapText="1" shrinkToFit="1"/>
    </xf>
    <xf numFmtId="0" fontId="2" fillId="0" borderId="0" xfId="0" applyFont="1" applyAlignment="1" applyProtection="1"/>
    <xf numFmtId="0" fontId="11" fillId="0" borderId="0" xfId="0" applyFont="1" applyAlignment="1">
      <alignment wrapText="1" shrinkToFit="1"/>
    </xf>
    <xf numFmtId="0" fontId="0" fillId="0" borderId="0" xfId="0" applyAlignment="1" applyProtection="1">
      <protection locked="0"/>
    </xf>
    <xf numFmtId="0" fontId="10" fillId="0" borderId="0" xfId="0" applyFont="1"/>
    <xf numFmtId="0" fontId="6" fillId="0" borderId="10" xfId="0" applyFont="1" applyFill="1" applyBorder="1" applyAlignment="1">
      <alignment horizontal="center" wrapText="1" shrinkToFit="1"/>
    </xf>
    <xf numFmtId="0" fontId="5" fillId="0" borderId="0" xfId="0" applyFont="1" applyAlignment="1">
      <alignment horizontal="center"/>
    </xf>
    <xf numFmtId="0" fontId="6" fillId="0" borderId="8" xfId="0" applyFont="1" applyBorder="1" applyAlignment="1">
      <alignment horizontal="left" wrapText="1" shrinkToFit="1"/>
    </xf>
    <xf numFmtId="0" fontId="6" fillId="0" borderId="9" xfId="0" applyFont="1" applyBorder="1" applyAlignment="1">
      <alignment horizontal="left" wrapText="1" shrinkToFit="1"/>
    </xf>
    <xf numFmtId="0" fontId="7" fillId="2" borderId="1" xfId="0" applyFont="1" applyFill="1" applyBorder="1" applyAlignment="1">
      <alignment horizontal="left"/>
    </xf>
    <xf numFmtId="0" fontId="7" fillId="3" borderId="1" xfId="0" applyFont="1" applyFill="1" applyBorder="1" applyAlignment="1">
      <alignment horizontal="left"/>
    </xf>
    <xf numFmtId="0" fontId="7" fillId="4" borderId="3" xfId="0" applyFont="1" applyFill="1" applyBorder="1" applyAlignment="1"/>
    <xf numFmtId="0" fontId="7" fillId="4" borderId="4" xfId="0" applyFont="1" applyFill="1" applyBorder="1" applyAlignment="1"/>
    <xf numFmtId="0" fontId="7" fillId="4" borderId="5" xfId="0" applyFont="1" applyFill="1" applyBorder="1" applyAlignment="1"/>
    <xf numFmtId="0" fontId="6" fillId="0" borderId="1" xfId="0" applyFont="1" applyBorder="1" applyAlignment="1">
      <alignment horizontal="left" wrapText="1" shrinkToFit="1"/>
    </xf>
    <xf numFmtId="0" fontId="6" fillId="0" borderId="6" xfId="0" applyFont="1" applyBorder="1" applyAlignment="1">
      <alignment horizontal="left" wrapText="1" shrinkToFit="1"/>
    </xf>
    <xf numFmtId="0" fontId="6" fillId="0" borderId="3" xfId="0" applyFont="1" applyBorder="1" applyAlignment="1">
      <alignment horizontal="left" wrapText="1" shrinkToFit="1"/>
    </xf>
    <xf numFmtId="0" fontId="6" fillId="0" borderId="4" xfId="0" applyFont="1" applyBorder="1" applyAlignment="1">
      <alignment horizontal="left" wrapText="1" shrinkToFit="1"/>
    </xf>
    <xf numFmtId="0" fontId="6" fillId="0" borderId="7" xfId="0" applyFont="1" applyBorder="1" applyAlignment="1">
      <alignment horizontal="left" wrapText="1" shrinkToFit="1"/>
    </xf>
    <xf numFmtId="0" fontId="0" fillId="0" borderId="1" xfId="0" applyBorder="1" applyAlignment="1">
      <alignment horizontal="left"/>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Alignment="1">
      <alignment horizontal="center"/>
    </xf>
    <xf numFmtId="0" fontId="2" fillId="0" borderId="1" xfId="0" applyFont="1" applyBorder="1" applyAlignment="1" applyProtection="1">
      <alignment horizontal="left"/>
    </xf>
    <xf numFmtId="0" fontId="2" fillId="0" borderId="2" xfId="0" applyFont="1" applyBorder="1" applyAlignment="1" applyProtection="1">
      <alignment horizontal="center"/>
    </xf>
    <xf numFmtId="0" fontId="2" fillId="0" borderId="0" xfId="0" applyFont="1" applyBorder="1" applyAlignment="1" applyProtection="1">
      <alignment horizontal="center"/>
    </xf>
    <xf numFmtId="0" fontId="0" fillId="0" borderId="0" xfId="0" applyFont="1" applyAlignment="1" applyProtection="1">
      <alignment horizontal="left"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371475</xdr:colOff>
      <xdr:row>8</xdr:row>
      <xdr:rowOff>76201</xdr:rowOff>
    </xdr:from>
    <xdr:to>
      <xdr:col>23</xdr:col>
      <xdr:colOff>57150</xdr:colOff>
      <xdr:row>16</xdr:row>
      <xdr:rowOff>654051</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6600" y="1800226"/>
          <a:ext cx="3343275" cy="3276600"/>
        </a:xfrm>
        <a:prstGeom prst="rect">
          <a:avLst/>
        </a:prstGeom>
        <a:noFill/>
        <a:ln w="381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190500</xdr:colOff>
      <xdr:row>16</xdr:row>
      <xdr:rowOff>619125</xdr:rowOff>
    </xdr:from>
    <xdr:to>
      <xdr:col>17</xdr:col>
      <xdr:colOff>457200</xdr:colOff>
      <xdr:row>16</xdr:row>
      <xdr:rowOff>647700</xdr:rowOff>
    </xdr:to>
    <xdr:cxnSp macro="">
      <xdr:nvCxnSpPr>
        <xdr:cNvPr id="4" name="Straight Arrow Connector 3">
          <a:extLst>
            <a:ext uri="{FF2B5EF4-FFF2-40B4-BE49-F238E27FC236}">
              <a16:creationId xmlns:a16="http://schemas.microsoft.com/office/drawing/2014/main" xmlns="" id="{00000000-0008-0000-0000-000004000000}"/>
            </a:ext>
          </a:extLst>
        </xdr:cNvPr>
        <xdr:cNvCxnSpPr/>
      </xdr:nvCxnSpPr>
      <xdr:spPr>
        <a:xfrm flipV="1">
          <a:off x="8886825" y="4648200"/>
          <a:ext cx="2095500" cy="285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9"/>
  <sheetViews>
    <sheetView workbookViewId="0">
      <selection activeCell="K7" sqref="K7"/>
    </sheetView>
  </sheetViews>
  <sheetFormatPr defaultRowHeight="15" x14ac:dyDescent="0.25"/>
  <cols>
    <col min="5" max="5" width="11.5703125" customWidth="1"/>
  </cols>
  <sheetData>
    <row r="1" spans="2:23" ht="21" x14ac:dyDescent="0.35">
      <c r="E1" s="14" t="s">
        <v>48</v>
      </c>
    </row>
    <row r="2" spans="2:23" ht="21" x14ac:dyDescent="0.35">
      <c r="E2" s="14"/>
    </row>
    <row r="4" spans="2:23" ht="15.75" x14ac:dyDescent="0.25">
      <c r="B4" s="18" t="s">
        <v>57</v>
      </c>
      <c r="C4" s="18"/>
      <c r="D4" s="18"/>
      <c r="E4" s="18"/>
      <c r="F4" s="18"/>
      <c r="G4" s="18"/>
      <c r="H4" s="18"/>
    </row>
    <row r="5" spans="2:23" ht="15.75" x14ac:dyDescent="0.25">
      <c r="B5" s="47" t="s">
        <v>49</v>
      </c>
      <c r="C5" s="47"/>
      <c r="D5" s="47"/>
      <c r="E5" s="47"/>
      <c r="F5" s="20"/>
      <c r="G5" s="20"/>
      <c r="H5" s="20"/>
      <c r="I5" s="20"/>
      <c r="J5" s="20"/>
      <c r="K5" s="20"/>
      <c r="L5" s="20"/>
      <c r="M5" s="20"/>
      <c r="N5" s="20"/>
      <c r="O5" s="20"/>
      <c r="P5" s="20"/>
    </row>
    <row r="6" spans="2:23" ht="15.75" x14ac:dyDescent="0.25">
      <c r="B6" s="48" t="s">
        <v>50</v>
      </c>
      <c r="C6" s="48"/>
      <c r="D6" s="48"/>
      <c r="E6" s="48"/>
      <c r="F6" s="20"/>
      <c r="G6" s="20"/>
      <c r="H6" s="20"/>
      <c r="I6" s="20"/>
      <c r="J6" s="20"/>
      <c r="K6" s="20"/>
      <c r="L6" s="20"/>
      <c r="M6" s="20"/>
      <c r="N6" s="20"/>
      <c r="O6" s="20"/>
      <c r="P6" s="20"/>
    </row>
    <row r="7" spans="2:23" ht="15.75" x14ac:dyDescent="0.25">
      <c r="B7" s="49" t="s">
        <v>51</v>
      </c>
      <c r="C7" s="50"/>
      <c r="D7" s="50"/>
      <c r="E7" s="51"/>
      <c r="F7" s="20"/>
      <c r="G7" s="20"/>
      <c r="H7" s="20"/>
      <c r="I7" s="20"/>
      <c r="J7" s="20"/>
      <c r="K7" s="20"/>
      <c r="L7" s="20"/>
      <c r="M7" s="20"/>
      <c r="N7" s="20"/>
      <c r="O7" s="20"/>
      <c r="P7" s="20"/>
    </row>
    <row r="8" spans="2:23" ht="15.75" x14ac:dyDescent="0.25">
      <c r="B8" s="19" t="s">
        <v>52</v>
      </c>
      <c r="C8" s="19"/>
      <c r="D8" s="19"/>
      <c r="E8" s="19"/>
      <c r="F8" s="20"/>
      <c r="G8" s="20"/>
      <c r="H8" s="20"/>
      <c r="I8" s="20"/>
      <c r="J8" s="20"/>
      <c r="K8" s="20"/>
      <c r="L8" s="20"/>
      <c r="M8" s="20"/>
      <c r="N8" s="20"/>
      <c r="O8" s="20"/>
      <c r="P8" s="20"/>
      <c r="S8" s="44" t="s">
        <v>55</v>
      </c>
      <c r="T8" s="44"/>
      <c r="U8" s="44"/>
      <c r="V8" s="44"/>
      <c r="W8" s="44"/>
    </row>
    <row r="9" spans="2:23" ht="15.75" x14ac:dyDescent="0.25">
      <c r="B9" s="22"/>
      <c r="C9" s="22"/>
      <c r="D9" s="22"/>
      <c r="E9" s="22"/>
      <c r="F9" s="20"/>
      <c r="G9" s="20"/>
      <c r="H9" s="20"/>
      <c r="I9" s="20"/>
      <c r="J9" s="20"/>
      <c r="K9" s="20"/>
      <c r="L9" s="20"/>
      <c r="M9" s="20"/>
      <c r="N9" s="20"/>
      <c r="O9" s="20"/>
      <c r="P9" s="20"/>
    </row>
    <row r="10" spans="2:23" ht="15" customHeight="1" x14ac:dyDescent="0.25">
      <c r="B10" s="21">
        <v>0</v>
      </c>
      <c r="C10" s="52" t="s">
        <v>80</v>
      </c>
      <c r="D10" s="52"/>
      <c r="E10" s="52"/>
      <c r="F10" s="52"/>
      <c r="G10" s="52"/>
      <c r="H10" s="52"/>
      <c r="I10" s="52"/>
      <c r="J10" s="52"/>
      <c r="K10" s="52"/>
      <c r="L10" s="52"/>
      <c r="M10" s="52"/>
      <c r="N10" s="52"/>
      <c r="O10" s="52"/>
      <c r="P10" s="52"/>
    </row>
    <row r="11" spans="2:23" ht="15.75" x14ac:dyDescent="0.25">
      <c r="B11" s="21">
        <v>1</v>
      </c>
      <c r="C11" s="52" t="s">
        <v>58</v>
      </c>
      <c r="D11" s="52"/>
      <c r="E11" s="52"/>
      <c r="F11" s="52"/>
      <c r="G11" s="52"/>
      <c r="H11" s="52"/>
      <c r="I11" s="52"/>
      <c r="J11" s="52"/>
      <c r="K11" s="52"/>
      <c r="L11" s="52"/>
      <c r="M11" s="52"/>
      <c r="N11" s="52"/>
      <c r="O11" s="52"/>
      <c r="P11" s="53"/>
    </row>
    <row r="12" spans="2:23" ht="30.95" customHeight="1" x14ac:dyDescent="0.25">
      <c r="B12" s="21">
        <v>2</v>
      </c>
      <c r="C12" s="54" t="s">
        <v>82</v>
      </c>
      <c r="D12" s="55"/>
      <c r="E12" s="55"/>
      <c r="F12" s="55"/>
      <c r="G12" s="55"/>
      <c r="H12" s="55"/>
      <c r="I12" s="55"/>
      <c r="J12" s="55"/>
      <c r="K12" s="55"/>
      <c r="L12" s="55"/>
      <c r="M12" s="55"/>
      <c r="N12" s="55"/>
      <c r="O12" s="55"/>
      <c r="P12" s="56"/>
    </row>
    <row r="13" spans="2:23" ht="37.5" customHeight="1" x14ac:dyDescent="0.25">
      <c r="B13" s="21">
        <v>3</v>
      </c>
      <c r="C13" s="52" t="s">
        <v>61</v>
      </c>
      <c r="D13" s="52"/>
      <c r="E13" s="52"/>
      <c r="F13" s="52"/>
      <c r="G13" s="52"/>
      <c r="H13" s="52"/>
      <c r="I13" s="52"/>
      <c r="J13" s="52"/>
      <c r="K13" s="52"/>
      <c r="L13" s="52"/>
      <c r="M13" s="52"/>
      <c r="N13" s="52"/>
      <c r="O13" s="52"/>
      <c r="P13" s="53"/>
    </row>
    <row r="14" spans="2:23" ht="34.5" customHeight="1" x14ac:dyDescent="0.25">
      <c r="B14" s="21">
        <v>4</v>
      </c>
      <c r="C14" s="54" t="s">
        <v>53</v>
      </c>
      <c r="D14" s="55"/>
      <c r="E14" s="55"/>
      <c r="F14" s="55"/>
      <c r="G14" s="55"/>
      <c r="H14" s="55"/>
      <c r="I14" s="55"/>
      <c r="J14" s="55"/>
      <c r="K14" s="55"/>
      <c r="L14" s="55"/>
      <c r="M14" s="55"/>
      <c r="N14" s="55"/>
      <c r="O14" s="55"/>
      <c r="P14" s="56"/>
    </row>
    <row r="15" spans="2:23" ht="30.75" customHeight="1" x14ac:dyDescent="0.25">
      <c r="B15" s="21">
        <v>5</v>
      </c>
      <c r="C15" s="52" t="s">
        <v>54</v>
      </c>
      <c r="D15" s="52"/>
      <c r="E15" s="52"/>
      <c r="F15" s="52"/>
      <c r="G15" s="52"/>
      <c r="H15" s="52"/>
      <c r="I15" s="52"/>
      <c r="J15" s="52"/>
      <c r="K15" s="52"/>
      <c r="L15" s="52"/>
      <c r="M15" s="52"/>
      <c r="N15" s="52"/>
      <c r="O15" s="52"/>
      <c r="P15" s="53"/>
    </row>
    <row r="16" spans="2:23" ht="32.25" customHeight="1" x14ac:dyDescent="0.25">
      <c r="B16" s="21">
        <v>6</v>
      </c>
      <c r="C16" s="52" t="s">
        <v>81</v>
      </c>
      <c r="D16" s="52"/>
      <c r="E16" s="52"/>
      <c r="F16" s="52"/>
      <c r="G16" s="52"/>
      <c r="H16" s="52"/>
      <c r="I16" s="52"/>
      <c r="J16" s="52"/>
      <c r="K16" s="52"/>
      <c r="L16" s="52"/>
      <c r="M16" s="52"/>
      <c r="N16" s="52"/>
      <c r="O16" s="52"/>
      <c r="P16" s="53"/>
    </row>
    <row r="17" spans="2:16" ht="116.25" customHeight="1" x14ac:dyDescent="0.25">
      <c r="B17" s="21">
        <v>7</v>
      </c>
      <c r="C17" s="52" t="s">
        <v>62</v>
      </c>
      <c r="D17" s="52"/>
      <c r="E17" s="52"/>
      <c r="F17" s="52"/>
      <c r="G17" s="52"/>
      <c r="H17" s="52"/>
      <c r="I17" s="52"/>
      <c r="J17" s="52"/>
      <c r="K17" s="52"/>
      <c r="L17" s="52"/>
      <c r="M17" s="52"/>
      <c r="N17" s="52"/>
      <c r="O17" s="52"/>
      <c r="P17" s="53"/>
    </row>
    <row r="18" spans="2:16" ht="16.5" thickBot="1" x14ac:dyDescent="0.3">
      <c r="B18" s="21">
        <v>8</v>
      </c>
      <c r="C18" s="45" t="s">
        <v>56</v>
      </c>
      <c r="D18" s="45"/>
      <c r="E18" s="45"/>
      <c r="F18" s="45"/>
      <c r="G18" s="45"/>
      <c r="H18" s="45"/>
      <c r="I18" s="45"/>
      <c r="J18" s="45"/>
      <c r="K18" s="45"/>
      <c r="L18" s="45"/>
      <c r="M18" s="45"/>
      <c r="N18" s="45"/>
      <c r="O18" s="45"/>
      <c r="P18" s="46"/>
    </row>
    <row r="19" spans="2:16" ht="15.75" x14ac:dyDescent="0.25">
      <c r="B19" s="43"/>
    </row>
  </sheetData>
  <sheetProtection algorithmName="SHA-512" hashValue="5kPPShWIX9sgCerUTQfOEkFLmntEFVto/uRO1GtCLjdpCoT8gStFoBMdcV8lkPHIxchWOjDUExdA9OK2KOqqNg==" saltValue="PlpcVzWtPxcV7Ckj7JdadA==" spinCount="100000" sheet="1" objects="1" scenarios="1"/>
  <mergeCells count="13">
    <mergeCell ref="S8:W8"/>
    <mergeCell ref="C18:P18"/>
    <mergeCell ref="B5:E5"/>
    <mergeCell ref="B6:E6"/>
    <mergeCell ref="B7:E7"/>
    <mergeCell ref="C15:P15"/>
    <mergeCell ref="C16:P16"/>
    <mergeCell ref="C17:P17"/>
    <mergeCell ref="C10:P10"/>
    <mergeCell ref="C11:P11"/>
    <mergeCell ref="C13:P13"/>
    <mergeCell ref="C14:P14"/>
    <mergeCell ref="C12:P12"/>
  </mergeCells>
  <pageMargins left="0.7" right="0.7" top="0.75" bottom="0.75" header="0.3" footer="0.3"/>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3"/>
  <sheetViews>
    <sheetView workbookViewId="0">
      <selection activeCell="C9" sqref="C9"/>
    </sheetView>
  </sheetViews>
  <sheetFormatPr defaultRowHeight="15" x14ac:dyDescent="0.25"/>
  <cols>
    <col min="1" max="1" width="13.28515625" customWidth="1"/>
    <col min="2" max="2" width="33.140625" customWidth="1"/>
    <col min="3" max="3" width="20" customWidth="1"/>
    <col min="4" max="5" width="14.28515625" customWidth="1"/>
    <col min="6" max="6" width="14" customWidth="1"/>
    <col min="7" max="7" width="17.85546875" customWidth="1"/>
    <col min="8" max="8" width="19.5703125" customWidth="1"/>
    <col min="9" max="9" width="12.85546875" customWidth="1"/>
  </cols>
  <sheetData>
    <row r="1" spans="1:9" ht="26.25" x14ac:dyDescent="0.35">
      <c r="A1" s="40" t="s">
        <v>36</v>
      </c>
      <c r="B1" s="41">
        <v>42343</v>
      </c>
      <c r="C1" s="14" t="s">
        <v>37</v>
      </c>
      <c r="I1" s="4" t="s">
        <v>34</v>
      </c>
    </row>
    <row r="2" spans="1:9" ht="24.75" x14ac:dyDescent="0.25">
      <c r="A2" s="24" t="s">
        <v>63</v>
      </c>
      <c r="B2" s="41" t="s">
        <v>76</v>
      </c>
    </row>
    <row r="3" spans="1:9" x14ac:dyDescent="0.25">
      <c r="B3" s="23"/>
    </row>
    <row r="4" spans="1:9" ht="15.75" x14ac:dyDescent="0.25">
      <c r="D4" s="5" t="s">
        <v>18</v>
      </c>
    </row>
    <row r="5" spans="1:9" ht="15.75" x14ac:dyDescent="0.25">
      <c r="D5" s="6" t="s">
        <v>59</v>
      </c>
    </row>
    <row r="6" spans="1:9" ht="15.75" x14ac:dyDescent="0.25">
      <c r="D6" s="7" t="s">
        <v>39</v>
      </c>
    </row>
    <row r="7" spans="1:9" ht="15.75" customHeight="1" x14ac:dyDescent="0.25">
      <c r="D7" s="6" t="s">
        <v>40</v>
      </c>
    </row>
    <row r="8" spans="1:9" ht="91.5" customHeight="1" x14ac:dyDescent="0.25">
      <c r="A8" s="8" t="s">
        <v>11</v>
      </c>
      <c r="B8" s="8" t="s">
        <v>38</v>
      </c>
      <c r="C8" s="9" t="s">
        <v>0</v>
      </c>
      <c r="D8" s="9" t="s">
        <v>19</v>
      </c>
      <c r="E8" s="9" t="s">
        <v>13</v>
      </c>
      <c r="F8" s="9" t="s">
        <v>14</v>
      </c>
      <c r="G8" s="9" t="s">
        <v>15</v>
      </c>
      <c r="H8" s="9" t="s">
        <v>16</v>
      </c>
      <c r="I8" s="9" t="s">
        <v>17</v>
      </c>
    </row>
    <row r="9" spans="1:9" ht="15.75" x14ac:dyDescent="0.25">
      <c r="A9" s="8">
        <v>1</v>
      </c>
      <c r="B9" s="15"/>
      <c r="C9" s="12"/>
      <c r="D9" s="11"/>
      <c r="E9" s="11"/>
      <c r="F9" s="11"/>
      <c r="G9" s="13"/>
      <c r="H9" s="11"/>
      <c r="I9" s="8">
        <f>IF(F9*75/100&gt;4072,ROUNDUP(4072*H9/22,0),ROUNDUP(ROUNDUP(F9*75/100,0)*H9/22,0))</f>
        <v>0</v>
      </c>
    </row>
    <row r="10" spans="1:9" ht="15.75" x14ac:dyDescent="0.25">
      <c r="A10" s="8">
        <f>A9+1</f>
        <v>2</v>
      </c>
      <c r="B10" s="15"/>
      <c r="C10" s="12"/>
      <c r="D10" s="11"/>
      <c r="E10" s="11"/>
      <c r="F10" s="11"/>
      <c r="G10" s="13"/>
      <c r="H10" s="11"/>
      <c r="I10" s="8">
        <f t="shared" ref="I10:I58" si="0">IF(F10*75/100&gt;4072,ROUNDUP(4072*H10/22,0),ROUNDUP(ROUNDUP(F10*75/100,0)*H10/22,0))</f>
        <v>0</v>
      </c>
    </row>
    <row r="11" spans="1:9" ht="15.75" x14ac:dyDescent="0.25">
      <c r="A11" s="8">
        <f t="shared" ref="A11:A59" si="1">A10+1</f>
        <v>3</v>
      </c>
      <c r="B11" s="15"/>
      <c r="C11" s="12"/>
      <c r="D11" s="11"/>
      <c r="E11" s="11"/>
      <c r="F11" s="11"/>
      <c r="G11" s="13"/>
      <c r="H11" s="11"/>
      <c r="I11" s="8">
        <f t="shared" si="0"/>
        <v>0</v>
      </c>
    </row>
    <row r="12" spans="1:9" ht="15.75" x14ac:dyDescent="0.25">
      <c r="A12" s="8">
        <f t="shared" si="1"/>
        <v>4</v>
      </c>
      <c r="B12" s="15"/>
      <c r="C12" s="12"/>
      <c r="D12" s="11"/>
      <c r="E12" s="11"/>
      <c r="F12" s="11"/>
      <c r="G12" s="13"/>
      <c r="H12" s="11"/>
      <c r="I12" s="8">
        <f t="shared" si="0"/>
        <v>0</v>
      </c>
    </row>
    <row r="13" spans="1:9" ht="15.75" x14ac:dyDescent="0.25">
      <c r="A13" s="8">
        <f t="shared" si="1"/>
        <v>5</v>
      </c>
      <c r="B13" s="15"/>
      <c r="C13" s="12"/>
      <c r="D13" s="11"/>
      <c r="E13" s="11"/>
      <c r="F13" s="11"/>
      <c r="G13" s="13"/>
      <c r="H13" s="11"/>
      <c r="I13" s="8">
        <f t="shared" si="0"/>
        <v>0</v>
      </c>
    </row>
    <row r="14" spans="1:9" ht="15.75" x14ac:dyDescent="0.25">
      <c r="A14" s="8">
        <f t="shared" si="1"/>
        <v>6</v>
      </c>
      <c r="B14" s="15"/>
      <c r="C14" s="12"/>
      <c r="D14" s="11"/>
      <c r="E14" s="11"/>
      <c r="F14" s="11"/>
      <c r="G14" s="13"/>
      <c r="H14" s="11"/>
      <c r="I14" s="8">
        <f t="shared" si="0"/>
        <v>0</v>
      </c>
    </row>
    <row r="15" spans="1:9" ht="15.75" x14ac:dyDescent="0.25">
      <c r="A15" s="8">
        <f t="shared" si="1"/>
        <v>7</v>
      </c>
      <c r="B15" s="15"/>
      <c r="C15" s="12"/>
      <c r="D15" s="11"/>
      <c r="E15" s="11"/>
      <c r="F15" s="11"/>
      <c r="G15" s="13"/>
      <c r="H15" s="11"/>
      <c r="I15" s="8">
        <f t="shared" si="0"/>
        <v>0</v>
      </c>
    </row>
    <row r="16" spans="1:9" ht="15.75" x14ac:dyDescent="0.25">
      <c r="A16" s="8">
        <f t="shared" si="1"/>
        <v>8</v>
      </c>
      <c r="B16" s="15"/>
      <c r="C16" s="12"/>
      <c r="D16" s="11"/>
      <c r="E16" s="11"/>
      <c r="F16" s="11"/>
      <c r="G16" s="13"/>
      <c r="H16" s="11"/>
      <c r="I16" s="8">
        <f t="shared" si="0"/>
        <v>0</v>
      </c>
    </row>
    <row r="17" spans="1:9" ht="15.75" x14ac:dyDescent="0.25">
      <c r="A17" s="8">
        <f t="shared" si="1"/>
        <v>9</v>
      </c>
      <c r="B17" s="15"/>
      <c r="C17" s="12"/>
      <c r="D17" s="11"/>
      <c r="E17" s="11"/>
      <c r="F17" s="11"/>
      <c r="G17" s="13"/>
      <c r="H17" s="11"/>
      <c r="I17" s="8">
        <f t="shared" si="0"/>
        <v>0</v>
      </c>
    </row>
    <row r="18" spans="1:9" ht="15.75" x14ac:dyDescent="0.25">
      <c r="A18" s="8">
        <f t="shared" si="1"/>
        <v>10</v>
      </c>
      <c r="B18" s="15"/>
      <c r="C18" s="12"/>
      <c r="D18" s="11"/>
      <c r="E18" s="11"/>
      <c r="F18" s="11"/>
      <c r="G18" s="13"/>
      <c r="H18" s="11"/>
      <c r="I18" s="8">
        <f t="shared" si="0"/>
        <v>0</v>
      </c>
    </row>
    <row r="19" spans="1:9" ht="15.75" x14ac:dyDescent="0.25">
      <c r="A19" s="8">
        <f t="shared" si="1"/>
        <v>11</v>
      </c>
      <c r="B19" s="15"/>
      <c r="C19" s="12"/>
      <c r="D19" s="11"/>
      <c r="E19" s="11"/>
      <c r="F19" s="11"/>
      <c r="G19" s="13"/>
      <c r="H19" s="11"/>
      <c r="I19" s="8">
        <f t="shared" si="0"/>
        <v>0</v>
      </c>
    </row>
    <row r="20" spans="1:9" ht="15.75" x14ac:dyDescent="0.25">
      <c r="A20" s="8">
        <f t="shared" si="1"/>
        <v>12</v>
      </c>
      <c r="B20" s="15"/>
      <c r="C20" s="12"/>
      <c r="D20" s="11"/>
      <c r="E20" s="11"/>
      <c r="F20" s="11"/>
      <c r="G20" s="13"/>
      <c r="H20" s="11"/>
      <c r="I20" s="8">
        <f t="shared" si="0"/>
        <v>0</v>
      </c>
    </row>
    <row r="21" spans="1:9" ht="15.75" x14ac:dyDescent="0.25">
      <c r="A21" s="8">
        <f t="shared" si="1"/>
        <v>13</v>
      </c>
      <c r="B21" s="15"/>
      <c r="C21" s="12"/>
      <c r="D21" s="11"/>
      <c r="E21" s="11"/>
      <c r="F21" s="11"/>
      <c r="G21" s="13"/>
      <c r="H21" s="11"/>
      <c r="I21" s="8">
        <f t="shared" si="0"/>
        <v>0</v>
      </c>
    </row>
    <row r="22" spans="1:9" ht="15.75" x14ac:dyDescent="0.25">
      <c r="A22" s="8">
        <f t="shared" si="1"/>
        <v>14</v>
      </c>
      <c r="B22" s="15"/>
      <c r="C22" s="12"/>
      <c r="D22" s="11"/>
      <c r="E22" s="11"/>
      <c r="F22" s="11"/>
      <c r="G22" s="13"/>
      <c r="H22" s="11"/>
      <c r="I22" s="8">
        <f t="shared" si="0"/>
        <v>0</v>
      </c>
    </row>
    <row r="23" spans="1:9" ht="15.75" x14ac:dyDescent="0.25">
      <c r="A23" s="8">
        <f t="shared" si="1"/>
        <v>15</v>
      </c>
      <c r="B23" s="15"/>
      <c r="C23" s="12"/>
      <c r="D23" s="11"/>
      <c r="E23" s="11"/>
      <c r="F23" s="11"/>
      <c r="G23" s="13"/>
      <c r="H23" s="11"/>
      <c r="I23" s="8">
        <f t="shared" si="0"/>
        <v>0</v>
      </c>
    </row>
    <row r="24" spans="1:9" ht="15.75" x14ac:dyDescent="0.25">
      <c r="A24" s="8">
        <f t="shared" si="1"/>
        <v>16</v>
      </c>
      <c r="B24" s="15"/>
      <c r="C24" s="12"/>
      <c r="D24" s="11"/>
      <c r="E24" s="11"/>
      <c r="F24" s="11"/>
      <c r="G24" s="13"/>
      <c r="H24" s="11"/>
      <c r="I24" s="8">
        <f t="shared" si="0"/>
        <v>0</v>
      </c>
    </row>
    <row r="25" spans="1:9" ht="15.75" x14ac:dyDescent="0.25">
      <c r="A25" s="8">
        <f t="shared" si="1"/>
        <v>17</v>
      </c>
      <c r="B25" s="15"/>
      <c r="C25" s="12"/>
      <c r="D25" s="11"/>
      <c r="E25" s="11"/>
      <c r="F25" s="11"/>
      <c r="G25" s="13"/>
      <c r="H25" s="11"/>
      <c r="I25" s="8">
        <f t="shared" si="0"/>
        <v>0</v>
      </c>
    </row>
    <row r="26" spans="1:9" ht="15.75" x14ac:dyDescent="0.25">
      <c r="A26" s="8">
        <f t="shared" si="1"/>
        <v>18</v>
      </c>
      <c r="B26" s="15"/>
      <c r="C26" s="12"/>
      <c r="D26" s="11"/>
      <c r="E26" s="11"/>
      <c r="F26" s="11"/>
      <c r="G26" s="13"/>
      <c r="H26" s="11"/>
      <c r="I26" s="8">
        <f t="shared" si="0"/>
        <v>0</v>
      </c>
    </row>
    <row r="27" spans="1:9" ht="15.75" x14ac:dyDescent="0.25">
      <c r="A27" s="8">
        <f t="shared" si="1"/>
        <v>19</v>
      </c>
      <c r="B27" s="15"/>
      <c r="C27" s="12"/>
      <c r="D27" s="11"/>
      <c r="E27" s="11"/>
      <c r="F27" s="11"/>
      <c r="G27" s="13"/>
      <c r="H27" s="11"/>
      <c r="I27" s="8">
        <f t="shared" si="0"/>
        <v>0</v>
      </c>
    </row>
    <row r="28" spans="1:9" ht="15.75" x14ac:dyDescent="0.25">
      <c r="A28" s="8">
        <f t="shared" si="1"/>
        <v>20</v>
      </c>
      <c r="B28" s="15"/>
      <c r="C28" s="12"/>
      <c r="D28" s="11"/>
      <c r="E28" s="11"/>
      <c r="F28" s="11"/>
      <c r="G28" s="13"/>
      <c r="H28" s="11"/>
      <c r="I28" s="8">
        <f t="shared" si="0"/>
        <v>0</v>
      </c>
    </row>
    <row r="29" spans="1:9" ht="15.75" x14ac:dyDescent="0.25">
      <c r="A29" s="8">
        <f t="shared" si="1"/>
        <v>21</v>
      </c>
      <c r="B29" s="15"/>
      <c r="C29" s="12"/>
      <c r="D29" s="11"/>
      <c r="E29" s="11"/>
      <c r="F29" s="11"/>
      <c r="G29" s="13"/>
      <c r="H29" s="11"/>
      <c r="I29" s="8">
        <f t="shared" si="0"/>
        <v>0</v>
      </c>
    </row>
    <row r="30" spans="1:9" ht="15.75" x14ac:dyDescent="0.25">
      <c r="A30" s="8">
        <f t="shared" si="1"/>
        <v>22</v>
      </c>
      <c r="B30" s="15"/>
      <c r="C30" s="12"/>
      <c r="D30" s="11"/>
      <c r="E30" s="11"/>
      <c r="F30" s="11"/>
      <c r="G30" s="13"/>
      <c r="H30" s="11"/>
      <c r="I30" s="8">
        <f t="shared" si="0"/>
        <v>0</v>
      </c>
    </row>
    <row r="31" spans="1:9" ht="15.75" x14ac:dyDescent="0.25">
      <c r="A31" s="8">
        <f t="shared" si="1"/>
        <v>23</v>
      </c>
      <c r="B31" s="15"/>
      <c r="C31" s="12"/>
      <c r="D31" s="11"/>
      <c r="E31" s="11"/>
      <c r="F31" s="11"/>
      <c r="G31" s="13"/>
      <c r="H31" s="11"/>
      <c r="I31" s="8">
        <f t="shared" si="0"/>
        <v>0</v>
      </c>
    </row>
    <row r="32" spans="1:9" ht="15.75" x14ac:dyDescent="0.25">
      <c r="A32" s="8">
        <f t="shared" si="1"/>
        <v>24</v>
      </c>
      <c r="B32" s="15"/>
      <c r="C32" s="12"/>
      <c r="D32" s="11"/>
      <c r="E32" s="11"/>
      <c r="F32" s="11"/>
      <c r="G32" s="13"/>
      <c r="H32" s="11"/>
      <c r="I32" s="8">
        <f t="shared" si="0"/>
        <v>0</v>
      </c>
    </row>
    <row r="33" spans="1:9" ht="15.75" x14ac:dyDescent="0.25">
      <c r="A33" s="8">
        <f t="shared" si="1"/>
        <v>25</v>
      </c>
      <c r="B33" s="15"/>
      <c r="C33" s="12"/>
      <c r="D33" s="11"/>
      <c r="E33" s="11"/>
      <c r="F33" s="11"/>
      <c r="G33" s="13"/>
      <c r="H33" s="11"/>
      <c r="I33" s="8">
        <f t="shared" si="0"/>
        <v>0</v>
      </c>
    </row>
    <row r="34" spans="1:9" ht="15.75" x14ac:dyDescent="0.25">
      <c r="A34" s="8">
        <f t="shared" si="1"/>
        <v>26</v>
      </c>
      <c r="B34" s="15"/>
      <c r="C34" s="12"/>
      <c r="D34" s="11"/>
      <c r="E34" s="11"/>
      <c r="F34" s="11"/>
      <c r="G34" s="13"/>
      <c r="H34" s="11"/>
      <c r="I34" s="8">
        <f t="shared" si="0"/>
        <v>0</v>
      </c>
    </row>
    <row r="35" spans="1:9" ht="15.75" x14ac:dyDescent="0.25">
      <c r="A35" s="8">
        <f t="shared" si="1"/>
        <v>27</v>
      </c>
      <c r="B35" s="15"/>
      <c r="C35" s="12"/>
      <c r="D35" s="11"/>
      <c r="E35" s="11"/>
      <c r="F35" s="11"/>
      <c r="G35" s="13"/>
      <c r="H35" s="11"/>
      <c r="I35" s="8">
        <f t="shared" si="0"/>
        <v>0</v>
      </c>
    </row>
    <row r="36" spans="1:9" ht="15.75" x14ac:dyDescent="0.25">
      <c r="A36" s="8">
        <f t="shared" si="1"/>
        <v>28</v>
      </c>
      <c r="B36" s="15"/>
      <c r="C36" s="12"/>
      <c r="D36" s="11"/>
      <c r="E36" s="11"/>
      <c r="F36" s="11"/>
      <c r="G36" s="13"/>
      <c r="H36" s="11"/>
      <c r="I36" s="8">
        <f t="shared" si="0"/>
        <v>0</v>
      </c>
    </row>
    <row r="37" spans="1:9" ht="15.75" x14ac:dyDescent="0.25">
      <c r="A37" s="8">
        <f t="shared" si="1"/>
        <v>29</v>
      </c>
      <c r="B37" s="15"/>
      <c r="C37" s="12"/>
      <c r="D37" s="11"/>
      <c r="E37" s="11"/>
      <c r="F37" s="11"/>
      <c r="G37" s="13"/>
      <c r="H37" s="11"/>
      <c r="I37" s="8">
        <f t="shared" si="0"/>
        <v>0</v>
      </c>
    </row>
    <row r="38" spans="1:9" ht="15.75" x14ac:dyDescent="0.25">
      <c r="A38" s="8">
        <f t="shared" si="1"/>
        <v>30</v>
      </c>
      <c r="B38" s="15"/>
      <c r="C38" s="12"/>
      <c r="D38" s="11"/>
      <c r="E38" s="11"/>
      <c r="F38" s="11"/>
      <c r="G38" s="13"/>
      <c r="H38" s="11"/>
      <c r="I38" s="8">
        <f t="shared" si="0"/>
        <v>0</v>
      </c>
    </row>
    <row r="39" spans="1:9" ht="15.75" x14ac:dyDescent="0.25">
      <c r="A39" s="8">
        <f t="shared" si="1"/>
        <v>31</v>
      </c>
      <c r="B39" s="15"/>
      <c r="C39" s="12"/>
      <c r="D39" s="11"/>
      <c r="E39" s="11"/>
      <c r="F39" s="11"/>
      <c r="G39" s="13"/>
      <c r="H39" s="11"/>
      <c r="I39" s="8">
        <f t="shared" si="0"/>
        <v>0</v>
      </c>
    </row>
    <row r="40" spans="1:9" ht="15.75" x14ac:dyDescent="0.25">
      <c r="A40" s="8">
        <f t="shared" si="1"/>
        <v>32</v>
      </c>
      <c r="B40" s="15"/>
      <c r="C40" s="12"/>
      <c r="D40" s="11"/>
      <c r="E40" s="11"/>
      <c r="F40" s="11"/>
      <c r="G40" s="13"/>
      <c r="H40" s="11"/>
      <c r="I40" s="8">
        <f t="shared" si="0"/>
        <v>0</v>
      </c>
    </row>
    <row r="41" spans="1:9" ht="15.75" x14ac:dyDescent="0.25">
      <c r="A41" s="8">
        <f t="shared" si="1"/>
        <v>33</v>
      </c>
      <c r="B41" s="15"/>
      <c r="C41" s="12"/>
      <c r="D41" s="11"/>
      <c r="E41" s="11"/>
      <c r="F41" s="11"/>
      <c r="G41" s="13"/>
      <c r="H41" s="11"/>
      <c r="I41" s="8">
        <f t="shared" si="0"/>
        <v>0</v>
      </c>
    </row>
    <row r="42" spans="1:9" ht="15.75" x14ac:dyDescent="0.25">
      <c r="A42" s="8">
        <f t="shared" si="1"/>
        <v>34</v>
      </c>
      <c r="B42" s="15"/>
      <c r="C42" s="12"/>
      <c r="D42" s="11"/>
      <c r="E42" s="11"/>
      <c r="F42" s="11"/>
      <c r="G42" s="13"/>
      <c r="H42" s="11"/>
      <c r="I42" s="8">
        <f t="shared" si="0"/>
        <v>0</v>
      </c>
    </row>
    <row r="43" spans="1:9" ht="15.75" x14ac:dyDescent="0.25">
      <c r="A43" s="8">
        <f t="shared" si="1"/>
        <v>35</v>
      </c>
      <c r="B43" s="15"/>
      <c r="C43" s="12"/>
      <c r="D43" s="11"/>
      <c r="E43" s="11"/>
      <c r="F43" s="11"/>
      <c r="G43" s="13"/>
      <c r="H43" s="11"/>
      <c r="I43" s="8">
        <f t="shared" si="0"/>
        <v>0</v>
      </c>
    </row>
    <row r="44" spans="1:9" ht="15.75" x14ac:dyDescent="0.25">
      <c r="A44" s="8">
        <f t="shared" si="1"/>
        <v>36</v>
      </c>
      <c r="B44" s="15"/>
      <c r="C44" s="12"/>
      <c r="D44" s="11"/>
      <c r="E44" s="11"/>
      <c r="F44" s="11"/>
      <c r="G44" s="13"/>
      <c r="H44" s="11"/>
      <c r="I44" s="8">
        <f t="shared" si="0"/>
        <v>0</v>
      </c>
    </row>
    <row r="45" spans="1:9" ht="15.75" x14ac:dyDescent="0.25">
      <c r="A45" s="8">
        <f t="shared" si="1"/>
        <v>37</v>
      </c>
      <c r="B45" s="15"/>
      <c r="C45" s="12"/>
      <c r="D45" s="11"/>
      <c r="E45" s="11"/>
      <c r="F45" s="11"/>
      <c r="G45" s="13"/>
      <c r="H45" s="11"/>
      <c r="I45" s="8">
        <f t="shared" si="0"/>
        <v>0</v>
      </c>
    </row>
    <row r="46" spans="1:9" ht="15.75" x14ac:dyDescent="0.25">
      <c r="A46" s="8">
        <f t="shared" si="1"/>
        <v>38</v>
      </c>
      <c r="B46" s="15"/>
      <c r="C46" s="12"/>
      <c r="D46" s="11"/>
      <c r="E46" s="11"/>
      <c r="F46" s="11"/>
      <c r="G46" s="13"/>
      <c r="H46" s="11"/>
      <c r="I46" s="8">
        <f t="shared" si="0"/>
        <v>0</v>
      </c>
    </row>
    <row r="47" spans="1:9" ht="15.75" x14ac:dyDescent="0.25">
      <c r="A47" s="8">
        <f t="shared" si="1"/>
        <v>39</v>
      </c>
      <c r="B47" s="15"/>
      <c r="C47" s="12"/>
      <c r="D47" s="11"/>
      <c r="E47" s="11"/>
      <c r="F47" s="11"/>
      <c r="G47" s="13"/>
      <c r="H47" s="11"/>
      <c r="I47" s="8">
        <f t="shared" si="0"/>
        <v>0</v>
      </c>
    </row>
    <row r="48" spans="1:9" ht="15.75" x14ac:dyDescent="0.25">
      <c r="A48" s="8">
        <f t="shared" si="1"/>
        <v>40</v>
      </c>
      <c r="B48" s="15"/>
      <c r="C48" s="12"/>
      <c r="D48" s="11"/>
      <c r="E48" s="11"/>
      <c r="F48" s="11"/>
      <c r="G48" s="13"/>
      <c r="H48" s="11"/>
      <c r="I48" s="8">
        <f t="shared" si="0"/>
        <v>0</v>
      </c>
    </row>
    <row r="49" spans="1:9" ht="15.75" x14ac:dyDescent="0.25">
      <c r="A49" s="8">
        <f t="shared" si="1"/>
        <v>41</v>
      </c>
      <c r="B49" s="15"/>
      <c r="C49" s="12"/>
      <c r="D49" s="11"/>
      <c r="E49" s="11"/>
      <c r="F49" s="11"/>
      <c r="G49" s="13"/>
      <c r="H49" s="11"/>
      <c r="I49" s="8">
        <f t="shared" si="0"/>
        <v>0</v>
      </c>
    </row>
    <row r="50" spans="1:9" ht="15.75" x14ac:dyDescent="0.25">
      <c r="A50" s="8">
        <f t="shared" si="1"/>
        <v>42</v>
      </c>
      <c r="B50" s="15"/>
      <c r="C50" s="12"/>
      <c r="D50" s="11"/>
      <c r="E50" s="11"/>
      <c r="F50" s="11"/>
      <c r="G50" s="13"/>
      <c r="H50" s="11"/>
      <c r="I50" s="8">
        <f t="shared" si="0"/>
        <v>0</v>
      </c>
    </row>
    <row r="51" spans="1:9" ht="15.75" x14ac:dyDescent="0.25">
      <c r="A51" s="8">
        <f t="shared" si="1"/>
        <v>43</v>
      </c>
      <c r="B51" s="15"/>
      <c r="C51" s="12"/>
      <c r="D51" s="11"/>
      <c r="E51" s="11"/>
      <c r="F51" s="11"/>
      <c r="G51" s="13"/>
      <c r="H51" s="11"/>
      <c r="I51" s="8">
        <f t="shared" si="0"/>
        <v>0</v>
      </c>
    </row>
    <row r="52" spans="1:9" ht="15.75" x14ac:dyDescent="0.25">
      <c r="A52" s="8">
        <f t="shared" si="1"/>
        <v>44</v>
      </c>
      <c r="B52" s="15"/>
      <c r="C52" s="12"/>
      <c r="D52" s="11"/>
      <c r="E52" s="11"/>
      <c r="F52" s="11"/>
      <c r="G52" s="13"/>
      <c r="H52" s="11"/>
      <c r="I52" s="8">
        <f t="shared" si="0"/>
        <v>0</v>
      </c>
    </row>
    <row r="53" spans="1:9" ht="15.75" x14ac:dyDescent="0.25">
      <c r="A53" s="8">
        <f t="shared" si="1"/>
        <v>45</v>
      </c>
      <c r="B53" s="15"/>
      <c r="C53" s="12"/>
      <c r="D53" s="11"/>
      <c r="E53" s="11"/>
      <c r="F53" s="11"/>
      <c r="G53" s="13"/>
      <c r="H53" s="11"/>
      <c r="I53" s="8">
        <f t="shared" si="0"/>
        <v>0</v>
      </c>
    </row>
    <row r="54" spans="1:9" ht="15.75" x14ac:dyDescent="0.25">
      <c r="A54" s="8">
        <f t="shared" si="1"/>
        <v>46</v>
      </c>
      <c r="B54" s="15"/>
      <c r="C54" s="12"/>
      <c r="D54" s="11"/>
      <c r="E54" s="11"/>
      <c r="F54" s="11"/>
      <c r="G54" s="13"/>
      <c r="H54" s="11"/>
      <c r="I54" s="8">
        <f t="shared" si="0"/>
        <v>0</v>
      </c>
    </row>
    <row r="55" spans="1:9" ht="15.75" x14ac:dyDescent="0.25">
      <c r="A55" s="8">
        <f t="shared" si="1"/>
        <v>47</v>
      </c>
      <c r="B55" s="15"/>
      <c r="C55" s="12"/>
      <c r="D55" s="11"/>
      <c r="E55" s="11"/>
      <c r="F55" s="11"/>
      <c r="G55" s="13"/>
      <c r="H55" s="11"/>
      <c r="I55" s="8">
        <f t="shared" si="0"/>
        <v>0</v>
      </c>
    </row>
    <row r="56" spans="1:9" ht="15.75" x14ac:dyDescent="0.25">
      <c r="A56" s="8">
        <f t="shared" si="1"/>
        <v>48</v>
      </c>
      <c r="B56" s="15"/>
      <c r="C56" s="12"/>
      <c r="D56" s="11"/>
      <c r="E56" s="11"/>
      <c r="F56" s="11"/>
      <c r="G56" s="13"/>
      <c r="H56" s="11"/>
      <c r="I56" s="8">
        <f t="shared" si="0"/>
        <v>0</v>
      </c>
    </row>
    <row r="57" spans="1:9" ht="15.75" x14ac:dyDescent="0.25">
      <c r="A57" s="8">
        <f t="shared" si="1"/>
        <v>49</v>
      </c>
      <c r="B57" s="15"/>
      <c r="C57" s="12"/>
      <c r="D57" s="11"/>
      <c r="E57" s="11"/>
      <c r="F57" s="11"/>
      <c r="G57" s="13"/>
      <c r="H57" s="11"/>
      <c r="I57" s="8">
        <f t="shared" si="0"/>
        <v>0</v>
      </c>
    </row>
    <row r="58" spans="1:9" ht="15.75" x14ac:dyDescent="0.25">
      <c r="A58" s="8">
        <f t="shared" si="1"/>
        <v>50</v>
      </c>
      <c r="B58" s="15"/>
      <c r="C58" s="12"/>
      <c r="D58" s="11"/>
      <c r="E58" s="11"/>
      <c r="F58" s="11"/>
      <c r="G58" s="13"/>
      <c r="H58" s="11"/>
      <c r="I58" s="8">
        <f t="shared" si="0"/>
        <v>0</v>
      </c>
    </row>
    <row r="59" spans="1:9" ht="15.75" x14ac:dyDescent="0.25">
      <c r="A59" s="8">
        <f t="shared" si="1"/>
        <v>51</v>
      </c>
      <c r="B59" s="57" t="s">
        <v>35</v>
      </c>
      <c r="C59" s="57"/>
      <c r="D59" s="57"/>
      <c r="E59" s="57"/>
      <c r="F59" s="57"/>
      <c r="G59" s="57"/>
      <c r="H59" s="57"/>
      <c r="I59" s="10">
        <f>SUM(I9:I58)</f>
        <v>0</v>
      </c>
    </row>
    <row r="60" spans="1:9" ht="15.75" x14ac:dyDescent="0.25">
      <c r="A60" s="5" t="s">
        <v>24</v>
      </c>
      <c r="B60" s="5"/>
      <c r="C60" s="58"/>
      <c r="D60" s="58"/>
      <c r="E60" s="58"/>
    </row>
    <row r="61" spans="1:9" ht="15.75" x14ac:dyDescent="0.25">
      <c r="A61" s="5" t="s">
        <v>25</v>
      </c>
      <c r="B61" s="5"/>
      <c r="C61" s="59"/>
      <c r="D61" s="59"/>
      <c r="E61" s="59"/>
    </row>
    <row r="62" spans="1:9" ht="30" customHeight="1" x14ac:dyDescent="0.25">
      <c r="A62" s="5" t="s">
        <v>22</v>
      </c>
      <c r="B62" s="5"/>
      <c r="C62" s="5"/>
      <c r="D62" s="5"/>
      <c r="E62" s="5"/>
    </row>
    <row r="63" spans="1:9" ht="15.75" x14ac:dyDescent="0.25">
      <c r="A63" s="5" t="s">
        <v>23</v>
      </c>
      <c r="B63" s="17"/>
      <c r="C63" s="5"/>
      <c r="D63" s="5"/>
      <c r="E63" s="5"/>
    </row>
  </sheetData>
  <sheetProtection algorithmName="SHA-512" hashValue="VYZ8VAJXvUP7LCwOjD71dQtwbH9xNnSv2t6xpv8TYxLDlRkXj0wIzmcA7HiBPKkqGuXq3kVZSu0LbQcplBNQ/Q==" saltValue="l3GctLT6MjOqN5q+m2dN7w==" spinCount="100000" sheet="1" objects="1" scenarios="1"/>
  <mergeCells count="2">
    <mergeCell ref="B59:H59"/>
    <mergeCell ref="C60:E61"/>
  </mergeCells>
  <phoneticPr fontId="1" type="noConversion"/>
  <dataValidations xWindow="934" yWindow="717" count="8">
    <dataValidation type="date" allowBlank="1" showInputMessage="1" showErrorMessage="1" errorTitle="EROARE" error="DATA ESTE IN AFARA INTERVALULUI 16.03.2020 - 31.03.2020" promptTitle="DATA SUSPENDARII" prompt="SE INTRODUCE DATA SUSPENDARII RAPORTULUI DE MUNCA SUSPENDARE PETRECTUA IN MARTIE 2020._x000a_DACA SUSPENDAREA S-A PETRECUT INAINTE DE 16 MARTIE SE VA COMPLETA 16 MARTIE_x000a_" sqref="G9:G58">
      <formula1>43906</formula1>
      <formula2>43921</formula2>
    </dataValidation>
    <dataValidation allowBlank="1" showInputMessage="1" showErrorMessage="1" promptTitle="Salariul de baza" prompt="se introduce salariul de baza brut de contractul de munca !!!_x000a_Asa cum a fost completat si in REVISAL!!!_x000a_Corespondenta cu datele din Revisal va fi verificata_x000a_" sqref="F9:F58"/>
    <dataValidation allowBlank="1" showInputMessage="1" showErrorMessage="1" promptTitle="CNP" prompt="verificati in sheetul &lt;ERORI&gt; CAMPURILE DE VALIDARE_x000a_TOTUL TREBUIE SA FIE OK PE RANDURILE COMPLETATE" sqref="C9:C58"/>
    <dataValidation type="textLength" allowBlank="1" showInputMessage="1" showErrorMessage="1" promptTitle="NUMELE SI PRENUMELE" prompt="SE COMPLETEAZA FARA DIACRITICE FARA CRATIMA &quot;-&quot; , FARA VIRGULE SAU PUNCTE" sqref="B9">
      <formula1>10</formula1>
      <formula2>60</formula2>
    </dataValidation>
    <dataValidation type="whole" allowBlank="1" showInputMessage="1" showErrorMessage="1" errorTitle="EROARE" error="ORICE VALOARE NEGATIVA SAU MAI MARE DE 12 VA FI REFUZATA. _x000a_CONSULTATI SHEETUL &lt;ERORI&gt;" promptTitle="NUMAR DE ZILE LUCRATOARE" prompt="SE INTRODUC NMARUL DE ZILE LUCRATOARE IN INTERVALUL CUPRINS INTRE DATA SUSPENDARII SI SFARSITUL LUNII MARTIE_x000a_ORICE VALOARE MAI MARE DE 12 VA FI REFUZATA" sqref="H9:H58">
      <formula1>0</formula1>
      <formula2>12</formula2>
    </dataValidation>
    <dataValidation type="date" allowBlank="1" showInputMessage="1" showErrorMessage="1" errorTitle="EROARE DATA" error="ATENTIE NU PUTEATI COMPLETA DATA INAINTE DE 03.04.2020, IAR PENTRU MARTIE E IMPOSIBIL SA COMPLETATI DUPA 30.04.2020_x000a_" promptTitle="DATA COMPLETARII" prompt="SE COMPLETEAZA DATA COMPLETARII IN FORMAT DE TIP DATA._x000a_DACA INFORMATIA SE ALINEAZA LA STANGA INSEAMNA CA FORMATUL E ERONAT" sqref="B63">
      <formula1>43925</formula1>
      <formula2>43951</formula2>
    </dataValidation>
    <dataValidation type="textLength" allowBlank="1" showInputMessage="1" showErrorMessage="1" errorTitle="DENUMIRE ERONATA" error="DENUMIRE PREA SCURTA SAU PRE LUNGA" promptTitle="DENUMIRE ANGAJATOR" prompt="SE COMPLETEAZA DENUMIREA ANGAJATORULUI_x000a__x000a_" sqref="B2">
      <formula1>7</formula1>
      <formula2>80</formula2>
    </dataValidation>
    <dataValidation type="whole" allowBlank="1" showInputMessage="1" showErrorMessage="1" errorTitle="CUI ERONAT" error="NU EXISTA CUI MAI MIC DE 100000 _x000a_SAU_x000a_NU EXISTA CUI MAI MARE DE 60000000_x000a_" promptTitle="CUI ANGAJATOR" prompt="SE COMPLETEAZA CODUL UNIC DE INREGISTRARE AL FIRMEI_x000a_NU SE COMPLETEAZA CU RO CHIAR DACA ANGAJATORUL ESTE PLATITOR DE TVA. _x000a_ACEASTA CALITATE ESTE IRELEVANTA PENTRU SITUATIA DE FATA" sqref="B1">
      <formula1>1000</formula1>
      <formula2>60000000</formula2>
    </dataValidation>
  </dataValidations>
  <pageMargins left="0.7" right="0.7" top="0.75" bottom="0.75" header="0.3" footer="0.3"/>
  <pageSetup paperSize="9" scale="46" orientation="landscape" verticalDpi="0" r:id="rId1"/>
  <extLst>
    <ext xmlns:x14="http://schemas.microsoft.com/office/spreadsheetml/2009/9/main" uri="{CCE6A557-97BC-4b89-ADB6-D9C93CAAB3DF}">
      <x14:dataValidations xmlns:xm="http://schemas.microsoft.com/office/excel/2006/main" xWindow="934" yWindow="717" count="2">
        <x14:dataValidation type="list" allowBlank="1" showInputMessage="1" showErrorMessage="1" promptTitle="Mediul de rezidenta salariat" prompt="Se refera la salariat._x000a_Se va selecta din lista Urban sau Rural._x000a_Atentie in cazul satelor apartinand unor municipii sau orase se va completa Urban">
          <x14:formula1>
            <xm:f>'SHEET NR. 4 NOMENCLATOARE'!$D$6:$D$8</xm:f>
          </x14:formula1>
          <xm:sqref>E9:E58</xm:sqref>
        </x14:dataValidation>
        <x14:dataValidation type="list" allowBlank="1" showInputMessage="1" showErrorMessage="1" promptTitle="Nivelul de educatie salariat" prompt="Fara studii selectati ISCED 0_x000a_sutdii primare selectati ISCED 1_x000a_studii gimnaziale ISCED 2_x000a_SC PROF LICEII ISCED 3_x000a_POSLIC SC MAISTRII ISCED 4_x000a_studii de licenta scurta durata ISCED5_x000a_studii sup de lunga durata ISCED6_x000a_studii tip master ISCED 7_x000a_doctorat ISCED 8">
          <x14:formula1>
            <xm:f>'SHEET NR. 4 NOMENCLATOARE'!$E$7:$E$15</xm:f>
          </x14:formula1>
          <xm:sqref>D9:D58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topLeftCell="B1" workbookViewId="0">
      <selection activeCell="C5" sqref="C5"/>
    </sheetView>
  </sheetViews>
  <sheetFormatPr defaultRowHeight="15" x14ac:dyDescent="0.25"/>
  <cols>
    <col min="1" max="1" width="15.7109375" hidden="1" customWidth="1"/>
    <col min="2" max="2" width="10.140625" style="1" customWidth="1"/>
    <col min="4" max="4" width="13.140625" customWidth="1"/>
    <col min="5" max="5" width="12" customWidth="1"/>
    <col min="6" max="6" width="13.42578125" customWidth="1"/>
    <col min="7" max="7" width="15" hidden="1" customWidth="1"/>
    <col min="8" max="8" width="16.42578125" customWidth="1"/>
    <col min="9" max="9" width="15.7109375" customWidth="1"/>
  </cols>
  <sheetData>
    <row r="1" spans="1:12" x14ac:dyDescent="0.25">
      <c r="E1" t="s">
        <v>30</v>
      </c>
    </row>
    <row r="2" spans="1:12" ht="40.5" customHeight="1" x14ac:dyDescent="0.25">
      <c r="B2" s="1" t="s">
        <v>31</v>
      </c>
      <c r="C2" s="3" t="s">
        <v>0</v>
      </c>
      <c r="D2" s="3" t="s">
        <v>26</v>
      </c>
      <c r="E2" s="3" t="s">
        <v>27</v>
      </c>
      <c r="F2" s="3" t="s">
        <v>28</v>
      </c>
      <c r="G2" s="3" t="s">
        <v>1</v>
      </c>
      <c r="H2" s="3" t="s">
        <v>29</v>
      </c>
      <c r="I2" s="3"/>
      <c r="J2" s="3"/>
      <c r="K2" s="3"/>
      <c r="L2" s="3"/>
    </row>
    <row r="3" spans="1:12" x14ac:dyDescent="0.25">
      <c r="A3" s="2">
        <v>43921</v>
      </c>
      <c r="B3" s="1">
        <f>'SHEET NR. 1 INTRODUCERE_DATE'!A9</f>
        <v>1</v>
      </c>
      <c r="C3" t="e">
        <f>IF('SHEET NR. 1 INTRODUCERE_DATE'!B9&lt;&gt;"",IF(OR(MOD(MID('SHEET NR. 1 INTRODUCERE_DATE'!C9,1,1)*2+MID('SHEET NR. 1 INTRODUCERE_DATE'!C9,2,1)*7+MID('SHEET NR. 1 INTRODUCERE_DATE'!C9,3,1)*9+MID('SHEET NR. 1 INTRODUCERE_DATE'!C9,4,1)*1+MID('SHEET NR. 1 INTRODUCERE_DATE'!C9,5,1)*4+MID('SHEET NR. 1 INTRODUCERE_DATE'!C9,6,1)*6+MID('SHEET NR. 1 INTRODUCERE_DATE'!C9,7,1)*3+MID('SHEET NR. 1 INTRODUCERE_DATE'!C9,8,1)*5+MID('SHEET NR. 1 INTRODUCERE_DATE'!C9,9,1)*8+MID('SHEET NR. 1 INTRODUCERE_DATE'!C9,10,1)*2+MID('SHEET NR. 1 INTRODUCERE_DATE'!C9,11,1)*7+MID('SHEET NR. 1 INTRODUCERE_DATE'!C9,12,1)*9,11)-MID('SHEET NR. 1 INTRODUCERE_DATE'!C9,13,1)=0,AND(MOD(MID('SHEET NR. 1 INTRODUCERE_DATE'!C9,1,1)*2+MID('SHEET NR. 1 INTRODUCERE_DATE'!C9,2,1)*7+MID('SHEET NR. 1 INTRODUCERE_DATE'!C9,3,1)*9+MID('SHEET NR. 1 INTRODUCERE_DATE'!C9,4,1)*1+MID('SHEET NR. 1 INTRODUCERE_DATE'!C9,5,1)*4+MID('SHEET NR. 1 INTRODUCERE_DATE'!C9,6,1)*6+MID('SHEET NR. 1 INTRODUCERE_DATE'!C9,7,1)*3+MID('SHEET NR. 1 INTRODUCERE_DATE'!C9,8,1)*5+MID('SHEET NR. 1 INTRODUCERE_DATE'!C9,9,1)*8+MID('SHEET NR. 1 INTRODUCERE_DATE'!C9,10,1)*2+MID('SHEET NR. 1 INTRODUCERE_DATE'!C9,11,1)*7+MID('SHEET NR. 1 INTRODUCERE_DATE'!C9,12,1)*9,11)-10=0,MID('SHEET NR. 1 INTRODUCERE_DATE'!C9,13,1)-1=0)),"OK","GRESIT"),IF([1]SHEET!D14&gt;0,"FARA NUME","OK"))</f>
        <v>#REF!</v>
      </c>
      <c r="D3" t="str">
        <f>IF('SHEET NR. 1 INTRODUCERE_DATE'!D9="","EROARE","OK")</f>
        <v>EROARE</v>
      </c>
      <c r="E3" t="str">
        <f>IF('SHEET NR. 1 INTRODUCERE_DATE'!E9="","CAMP GOL ?","OK")</f>
        <v>CAMP GOL ?</v>
      </c>
      <c r="F3" t="str">
        <f>IF('SHEET NR. 1 INTRODUCERE_DATE'!F9=0,"SALARIU 0?",IF('SHEET NR. 1 INTRODUCERE_DATE'!F9&gt;50000,"SALARIU FOARTE MARE","OK"))</f>
        <v>SALARIU 0?</v>
      </c>
      <c r="G3" t="str">
        <f>IF('SHEET NR. 1 INTRODUCERE_DATE'!G9="00.00.0000","EROARE",IF('SHEET NR. 1 INTRODUCERE_DATE'!G9&lt;"16.03.2020","SIGUR ?",IF('SHEET NR. 1 INTRODUCERE_DATE'!G9&gt;"31.03.2020","APRILIE ?","OK")))</f>
        <v>SIGUR ?</v>
      </c>
      <c r="H3" t="str">
        <f>IF('SHEET NR. 1 INTRODUCERE_DATE'!H9&lt;=0,"EROARE",IF('SHEET NR. 1 INTRODUCERE_DATE'!H9&gt;NETWORKDAYS('SHEET NR. 1 INTRODUCERE_DATE'!G9,'SHEET NR. 2 ERORI'!A3),"PREA MULTE ZILE","OK"))</f>
        <v>EROARE</v>
      </c>
    </row>
    <row r="4" spans="1:12" x14ac:dyDescent="0.25">
      <c r="A4" s="2">
        <v>43921</v>
      </c>
      <c r="B4" s="1">
        <f>'SHEET NR. 1 INTRODUCERE_DATE'!A10</f>
        <v>2</v>
      </c>
      <c r="C4" t="str">
        <f>IF('SHEET NR. 1 INTRODUCERE_DATE'!B10&lt;&gt;"",IF(OR(MOD(MID('SHEET NR. 1 INTRODUCERE_DATE'!C10,1,1)*2+MID('SHEET NR. 1 INTRODUCERE_DATE'!C10,2,1)*7+MID('SHEET NR. 1 INTRODUCERE_DATE'!C10,3,1)*9+MID('SHEET NR. 1 INTRODUCERE_DATE'!C10,4,1)*1+MID('SHEET NR. 1 INTRODUCERE_DATE'!C10,5,1)*4+MID('SHEET NR. 1 INTRODUCERE_DATE'!C10,6,1)*6+MID('SHEET NR. 1 INTRODUCERE_DATE'!C10,7,1)*3+MID('SHEET NR. 1 INTRODUCERE_DATE'!C10,8,1)*5+MID('SHEET NR. 1 INTRODUCERE_DATE'!C10,9,1)*8+MID('SHEET NR. 1 INTRODUCERE_DATE'!C10,10,1)*2+MID('SHEET NR. 1 INTRODUCERE_DATE'!C10,11,1)*7+MID('SHEET NR. 1 INTRODUCERE_DATE'!C10,12,1)*9,11)-MID('SHEET NR. 1 INTRODUCERE_DATE'!C10,13,1)=0,AND(MOD(MID('SHEET NR. 1 INTRODUCERE_DATE'!C10,1,1)*2+MID('SHEET NR. 1 INTRODUCERE_DATE'!C10,2,1)*7+MID('SHEET NR. 1 INTRODUCERE_DATE'!C10,3,1)*9+MID('SHEET NR. 1 INTRODUCERE_DATE'!C10,4,1)*1+MID('SHEET NR. 1 INTRODUCERE_DATE'!C10,5,1)*4+MID('SHEET NR. 1 INTRODUCERE_DATE'!C10,6,1)*6+MID('SHEET NR. 1 INTRODUCERE_DATE'!C10,7,1)*3+MID('SHEET NR. 1 INTRODUCERE_DATE'!C10,8,1)*5+MID('SHEET NR. 1 INTRODUCERE_DATE'!C10,9,1)*8+MID('SHEET NR. 1 INTRODUCERE_DATE'!C10,10,1)*2+MID('SHEET NR. 1 INTRODUCERE_DATE'!C10,11,1)*7+MID('SHEET NR. 1 INTRODUCERE_DATE'!C10,12,1)*9,11)-10=0,MID('SHEET NR. 1 INTRODUCERE_DATE'!C10,13,1)-1=0)),"OK","GRESIT"),IF('SHEET NR. 1 INTRODUCERE_DATE'!C10&gt;0,"FARA NUME","OK"))</f>
        <v>OK</v>
      </c>
      <c r="D4" t="str">
        <f>IF('SHEET NR. 1 INTRODUCERE_DATE'!D10="","CAMP GOL ?","OK")</f>
        <v>CAMP GOL ?</v>
      </c>
      <c r="E4" t="str">
        <f>IF('SHEET NR. 1 INTRODUCERE_DATE'!E10="","CAMP GOL ?","OK")</f>
        <v>CAMP GOL ?</v>
      </c>
      <c r="F4" t="str">
        <f>IF('SHEET NR. 1 INTRODUCERE_DATE'!F10=0,"SALARIU 0?",IF('SHEET NR. 1 INTRODUCERE_DATE'!F10&gt;50000,"SALARIU FOARTE MARE","OK"))</f>
        <v>SALARIU 0?</v>
      </c>
      <c r="G4" t="str">
        <f>IF('SHEET NR. 1 INTRODUCERE_DATE'!G10="00.00.0000","EROARE",IF('SHEET NR. 1 INTRODUCERE_DATE'!G10&lt;"16.03.2020","SIGUR ?",IF('SHEET NR. 1 INTRODUCERE_DATE'!G10&gt;"31.03.2020","APRILIE ?","OK")))</f>
        <v>SIGUR ?</v>
      </c>
      <c r="H4" t="str">
        <f>IF('SHEET NR. 1 INTRODUCERE_DATE'!H10&lt;=0,"EROARE",IF('SHEET NR. 1 INTRODUCERE_DATE'!H10&gt;NETWORKDAYS('SHEET NR. 1 INTRODUCERE_DATE'!G10,'SHEET NR. 2 ERORI'!A4),"PREA MULTE ZILE","OK"))</f>
        <v>EROARE</v>
      </c>
    </row>
    <row r="5" spans="1:12" x14ac:dyDescent="0.25">
      <c r="A5" s="2">
        <v>43921</v>
      </c>
      <c r="B5" s="1">
        <f>'SHEET NR. 1 INTRODUCERE_DATE'!A11</f>
        <v>3</v>
      </c>
      <c r="C5" t="str">
        <f>IF('SHEET NR. 1 INTRODUCERE_DATE'!B11&lt;&gt;"",IF(OR(MOD(MID('SHEET NR. 1 INTRODUCERE_DATE'!C11,1,1)*2+MID('SHEET NR. 1 INTRODUCERE_DATE'!C11,2,1)*7+MID('SHEET NR. 1 INTRODUCERE_DATE'!C11,3,1)*9+MID('SHEET NR. 1 INTRODUCERE_DATE'!C11,4,1)*1+MID('SHEET NR. 1 INTRODUCERE_DATE'!C11,5,1)*4+MID('SHEET NR. 1 INTRODUCERE_DATE'!C11,6,1)*6+MID('SHEET NR. 1 INTRODUCERE_DATE'!C11,7,1)*3+MID('SHEET NR. 1 INTRODUCERE_DATE'!C11,8,1)*5+MID('SHEET NR. 1 INTRODUCERE_DATE'!C11,9,1)*8+MID('SHEET NR. 1 INTRODUCERE_DATE'!C11,10,1)*2+MID('SHEET NR. 1 INTRODUCERE_DATE'!C11,11,1)*7+MID('SHEET NR. 1 INTRODUCERE_DATE'!C11,12,1)*9,11)-MID('SHEET NR. 1 INTRODUCERE_DATE'!C11,13,1)=0,AND(MOD(MID('SHEET NR. 1 INTRODUCERE_DATE'!C11,1,1)*2+MID('SHEET NR. 1 INTRODUCERE_DATE'!C11,2,1)*7+MID('SHEET NR. 1 INTRODUCERE_DATE'!C11,3,1)*9+MID('SHEET NR. 1 INTRODUCERE_DATE'!C11,4,1)*1+MID('SHEET NR. 1 INTRODUCERE_DATE'!C11,5,1)*4+MID('SHEET NR. 1 INTRODUCERE_DATE'!C11,6,1)*6+MID('SHEET NR. 1 INTRODUCERE_DATE'!C11,7,1)*3+MID('SHEET NR. 1 INTRODUCERE_DATE'!C11,8,1)*5+MID('SHEET NR. 1 INTRODUCERE_DATE'!C11,9,1)*8+MID('SHEET NR. 1 INTRODUCERE_DATE'!C11,10,1)*2+MID('SHEET NR. 1 INTRODUCERE_DATE'!C11,11,1)*7+MID('SHEET NR. 1 INTRODUCERE_DATE'!C11,12,1)*9,11)-10=0,MID('SHEET NR. 1 INTRODUCERE_DATE'!C11,13,1)-1=0)),"OK","GRESIT"),IF('SHEET NR. 1 INTRODUCERE_DATE'!C11&gt;0,"FARA NUME","OK"))</f>
        <v>OK</v>
      </c>
      <c r="D5" t="str">
        <f>IF('SHEET NR. 1 INTRODUCERE_DATE'!D11="","CAMP GOL ?","OK")</f>
        <v>CAMP GOL ?</v>
      </c>
      <c r="E5" t="str">
        <f>IF('SHEET NR. 1 INTRODUCERE_DATE'!E11="","CAMP GOL ?","OK")</f>
        <v>CAMP GOL ?</v>
      </c>
      <c r="F5" t="str">
        <f>IF('SHEET NR. 1 INTRODUCERE_DATE'!F11=0,"SALARIU 0?",IF('SHEET NR. 1 INTRODUCERE_DATE'!F11&gt;50000,"SALARIU FOARTE MARE","OK"))</f>
        <v>SALARIU 0?</v>
      </c>
      <c r="G5" t="str">
        <f>IF('SHEET NR. 1 INTRODUCERE_DATE'!G11="00.00.0000","EROARE",IF('SHEET NR. 1 INTRODUCERE_DATE'!G11&lt;"16.03.2020","SIGUR ?",IF('SHEET NR. 1 INTRODUCERE_DATE'!G11&gt;"31.03.2020","APRILIE ?","OK")))</f>
        <v>SIGUR ?</v>
      </c>
      <c r="H5" t="str">
        <f>IF('SHEET NR. 1 INTRODUCERE_DATE'!H11&lt;=0,"EROARE",IF('SHEET NR. 1 INTRODUCERE_DATE'!H11&gt;NETWORKDAYS('SHEET NR. 1 INTRODUCERE_DATE'!G11,'SHEET NR. 2 ERORI'!A5),"PREA MULTE ZILE","OK"))</f>
        <v>EROARE</v>
      </c>
    </row>
    <row r="6" spans="1:12" x14ac:dyDescent="0.25">
      <c r="A6" s="2">
        <v>43921</v>
      </c>
      <c r="B6" s="1">
        <f>'SHEET NR. 1 INTRODUCERE_DATE'!A12</f>
        <v>4</v>
      </c>
      <c r="C6" t="str">
        <f>IF('SHEET NR. 1 INTRODUCERE_DATE'!B12&lt;&gt;"",IF(OR(MOD(MID('SHEET NR. 1 INTRODUCERE_DATE'!C12,1,1)*2+MID('SHEET NR. 1 INTRODUCERE_DATE'!C12,2,1)*7+MID('SHEET NR. 1 INTRODUCERE_DATE'!C12,3,1)*9+MID('SHEET NR. 1 INTRODUCERE_DATE'!C12,4,1)*1+MID('SHEET NR. 1 INTRODUCERE_DATE'!C12,5,1)*4+MID('SHEET NR. 1 INTRODUCERE_DATE'!C12,6,1)*6+MID('SHEET NR. 1 INTRODUCERE_DATE'!C12,7,1)*3+MID('SHEET NR. 1 INTRODUCERE_DATE'!C12,8,1)*5+MID('SHEET NR. 1 INTRODUCERE_DATE'!C12,9,1)*8+MID('SHEET NR. 1 INTRODUCERE_DATE'!C12,10,1)*2+MID('SHEET NR. 1 INTRODUCERE_DATE'!C12,11,1)*7+MID('SHEET NR. 1 INTRODUCERE_DATE'!C12,12,1)*9,11)-MID('SHEET NR. 1 INTRODUCERE_DATE'!C12,13,1)=0,AND(MOD(MID('SHEET NR. 1 INTRODUCERE_DATE'!C12,1,1)*2+MID('SHEET NR. 1 INTRODUCERE_DATE'!C12,2,1)*7+MID('SHEET NR. 1 INTRODUCERE_DATE'!C12,3,1)*9+MID('SHEET NR. 1 INTRODUCERE_DATE'!C12,4,1)*1+MID('SHEET NR. 1 INTRODUCERE_DATE'!C12,5,1)*4+MID('SHEET NR. 1 INTRODUCERE_DATE'!C12,6,1)*6+MID('SHEET NR. 1 INTRODUCERE_DATE'!C12,7,1)*3+MID('SHEET NR. 1 INTRODUCERE_DATE'!C12,8,1)*5+MID('SHEET NR. 1 INTRODUCERE_DATE'!C12,9,1)*8+MID('SHEET NR. 1 INTRODUCERE_DATE'!C12,10,1)*2+MID('SHEET NR. 1 INTRODUCERE_DATE'!C12,11,1)*7+MID('SHEET NR. 1 INTRODUCERE_DATE'!C12,12,1)*9,11)-10=0,MID('SHEET NR. 1 INTRODUCERE_DATE'!C12,13,1)-1=0)),"OK","GRESIT"),IF('SHEET NR. 1 INTRODUCERE_DATE'!C12&gt;0,"FARA NUME","OK"))</f>
        <v>OK</v>
      </c>
      <c r="D6" t="str">
        <f>IF('SHEET NR. 1 INTRODUCERE_DATE'!D12="","CAMP GOL ?","OK")</f>
        <v>CAMP GOL ?</v>
      </c>
      <c r="E6" t="str">
        <f>IF('SHEET NR. 1 INTRODUCERE_DATE'!E12="","CAMP GOL ?","OK")</f>
        <v>CAMP GOL ?</v>
      </c>
      <c r="F6" t="str">
        <f>IF('SHEET NR. 1 INTRODUCERE_DATE'!F12=0,"SALARIU 0?",IF('SHEET NR. 1 INTRODUCERE_DATE'!F12&gt;50000,"SALARIU FOARTE MARE","OK"))</f>
        <v>SALARIU 0?</v>
      </c>
      <c r="G6" t="str">
        <f>IF('SHEET NR. 1 INTRODUCERE_DATE'!G12="00.00.0000","EROARE",IF('SHEET NR. 1 INTRODUCERE_DATE'!G12&lt;"16.03.2020","SIGUR ?",IF('SHEET NR. 1 INTRODUCERE_DATE'!G12&gt;"31.03.2020","APRILIE ?","OK")))</f>
        <v>SIGUR ?</v>
      </c>
      <c r="H6" t="str">
        <f>IF('SHEET NR. 1 INTRODUCERE_DATE'!H12&lt;=0,"EROARE",IF('SHEET NR. 1 INTRODUCERE_DATE'!H12&gt;NETWORKDAYS('SHEET NR. 1 INTRODUCERE_DATE'!G12,'SHEET NR. 2 ERORI'!A6),"PREA MULTE ZILE","OK"))</f>
        <v>EROARE</v>
      </c>
    </row>
    <row r="7" spans="1:12" x14ac:dyDescent="0.25">
      <c r="A7" s="2">
        <v>43921</v>
      </c>
      <c r="B7" s="1">
        <f>'SHEET NR. 1 INTRODUCERE_DATE'!A13</f>
        <v>5</v>
      </c>
      <c r="C7" t="str">
        <f>IF('SHEET NR. 1 INTRODUCERE_DATE'!B13&lt;&gt;"",IF(OR(MOD(MID('SHEET NR. 1 INTRODUCERE_DATE'!C13,1,1)*2+MID('SHEET NR. 1 INTRODUCERE_DATE'!C13,2,1)*7+MID('SHEET NR. 1 INTRODUCERE_DATE'!C13,3,1)*9+MID('SHEET NR. 1 INTRODUCERE_DATE'!C13,4,1)*1+MID('SHEET NR. 1 INTRODUCERE_DATE'!C13,5,1)*4+MID('SHEET NR. 1 INTRODUCERE_DATE'!C13,6,1)*6+MID('SHEET NR. 1 INTRODUCERE_DATE'!C13,7,1)*3+MID('SHEET NR. 1 INTRODUCERE_DATE'!C13,8,1)*5+MID('SHEET NR. 1 INTRODUCERE_DATE'!C13,9,1)*8+MID('SHEET NR. 1 INTRODUCERE_DATE'!C13,10,1)*2+MID('SHEET NR. 1 INTRODUCERE_DATE'!C13,11,1)*7+MID('SHEET NR. 1 INTRODUCERE_DATE'!C13,12,1)*9,11)-MID('SHEET NR. 1 INTRODUCERE_DATE'!C13,13,1)=0,AND(MOD(MID('SHEET NR. 1 INTRODUCERE_DATE'!C13,1,1)*2+MID('SHEET NR. 1 INTRODUCERE_DATE'!C13,2,1)*7+MID('SHEET NR. 1 INTRODUCERE_DATE'!C13,3,1)*9+MID('SHEET NR. 1 INTRODUCERE_DATE'!C13,4,1)*1+MID('SHEET NR. 1 INTRODUCERE_DATE'!C13,5,1)*4+MID('SHEET NR. 1 INTRODUCERE_DATE'!C13,6,1)*6+MID('SHEET NR. 1 INTRODUCERE_DATE'!C13,7,1)*3+MID('SHEET NR. 1 INTRODUCERE_DATE'!C13,8,1)*5+MID('SHEET NR. 1 INTRODUCERE_DATE'!C13,9,1)*8+MID('SHEET NR. 1 INTRODUCERE_DATE'!C13,10,1)*2+MID('SHEET NR. 1 INTRODUCERE_DATE'!C13,11,1)*7+MID('SHEET NR. 1 INTRODUCERE_DATE'!C13,12,1)*9,11)-10=0,MID('SHEET NR. 1 INTRODUCERE_DATE'!C13,13,1)-1=0)),"OK","GRESIT"),IF('SHEET NR. 1 INTRODUCERE_DATE'!C13&gt;0,"FARA NUME","OK"))</f>
        <v>OK</v>
      </c>
      <c r="D7" t="str">
        <f>IF('SHEET NR. 1 INTRODUCERE_DATE'!D13="","CAMP GOL ?","OK")</f>
        <v>CAMP GOL ?</v>
      </c>
      <c r="E7" t="str">
        <f>IF('SHEET NR. 1 INTRODUCERE_DATE'!E13="","CAMP GOL ?","OK")</f>
        <v>CAMP GOL ?</v>
      </c>
      <c r="F7" t="str">
        <f>IF('SHEET NR. 1 INTRODUCERE_DATE'!F13=0,"SALARIU 0?",IF('SHEET NR. 1 INTRODUCERE_DATE'!F13&gt;50000,"SALARIU FOARTE MARE","OK"))</f>
        <v>SALARIU 0?</v>
      </c>
      <c r="G7" t="str">
        <f>IF('SHEET NR. 1 INTRODUCERE_DATE'!G13="00.00.0000","EROARE",IF('SHEET NR. 1 INTRODUCERE_DATE'!G13&lt;"16.03.2020","SIGUR ?",IF('SHEET NR. 1 INTRODUCERE_DATE'!G13&gt;"31.03.2020","APRILIE ?","OK")))</f>
        <v>SIGUR ?</v>
      </c>
      <c r="H7" t="str">
        <f>IF('SHEET NR. 1 INTRODUCERE_DATE'!H13&lt;=0,"EROARE",IF('SHEET NR. 1 INTRODUCERE_DATE'!H13&gt;NETWORKDAYS('SHEET NR. 1 INTRODUCERE_DATE'!G13,'SHEET NR. 2 ERORI'!A7),"PREA MULTE ZILE","OK"))</f>
        <v>EROARE</v>
      </c>
    </row>
    <row r="8" spans="1:12" x14ac:dyDescent="0.25">
      <c r="A8" s="2">
        <v>43921</v>
      </c>
      <c r="B8" s="1">
        <f>'SHEET NR. 1 INTRODUCERE_DATE'!A14</f>
        <v>6</v>
      </c>
      <c r="C8" t="str">
        <f>IF('SHEET NR. 1 INTRODUCERE_DATE'!B14&lt;&gt;"",IF(OR(MOD(MID('SHEET NR. 1 INTRODUCERE_DATE'!C14,1,1)*2+MID('SHEET NR. 1 INTRODUCERE_DATE'!C14,2,1)*7+MID('SHEET NR. 1 INTRODUCERE_DATE'!C14,3,1)*9+MID('SHEET NR. 1 INTRODUCERE_DATE'!C14,4,1)*1+MID('SHEET NR. 1 INTRODUCERE_DATE'!C14,5,1)*4+MID('SHEET NR. 1 INTRODUCERE_DATE'!C14,6,1)*6+MID('SHEET NR. 1 INTRODUCERE_DATE'!C14,7,1)*3+MID('SHEET NR. 1 INTRODUCERE_DATE'!C14,8,1)*5+MID('SHEET NR. 1 INTRODUCERE_DATE'!C14,9,1)*8+MID('SHEET NR. 1 INTRODUCERE_DATE'!C14,10,1)*2+MID('SHEET NR. 1 INTRODUCERE_DATE'!C14,11,1)*7+MID('SHEET NR. 1 INTRODUCERE_DATE'!C14,12,1)*9,11)-MID('SHEET NR. 1 INTRODUCERE_DATE'!C14,13,1)=0,AND(MOD(MID('SHEET NR. 1 INTRODUCERE_DATE'!C14,1,1)*2+MID('SHEET NR. 1 INTRODUCERE_DATE'!C14,2,1)*7+MID('SHEET NR. 1 INTRODUCERE_DATE'!C14,3,1)*9+MID('SHEET NR. 1 INTRODUCERE_DATE'!C14,4,1)*1+MID('SHEET NR. 1 INTRODUCERE_DATE'!C14,5,1)*4+MID('SHEET NR. 1 INTRODUCERE_DATE'!C14,6,1)*6+MID('SHEET NR. 1 INTRODUCERE_DATE'!C14,7,1)*3+MID('SHEET NR. 1 INTRODUCERE_DATE'!C14,8,1)*5+MID('SHEET NR. 1 INTRODUCERE_DATE'!C14,9,1)*8+MID('SHEET NR. 1 INTRODUCERE_DATE'!C14,10,1)*2+MID('SHEET NR. 1 INTRODUCERE_DATE'!C14,11,1)*7+MID('SHEET NR. 1 INTRODUCERE_DATE'!C14,12,1)*9,11)-10=0,MID('SHEET NR. 1 INTRODUCERE_DATE'!C14,13,1)-1=0)),"OK","GRESIT"),IF('SHEET NR. 1 INTRODUCERE_DATE'!C14&gt;0,"FARA NUME","OK"))</f>
        <v>OK</v>
      </c>
      <c r="D8" t="str">
        <f>IF('SHEET NR. 1 INTRODUCERE_DATE'!D14="","CAMP GOL ?","OK")</f>
        <v>CAMP GOL ?</v>
      </c>
      <c r="E8" t="str">
        <f>IF('SHEET NR. 1 INTRODUCERE_DATE'!E14="","CAMP GOL ?","OK")</f>
        <v>CAMP GOL ?</v>
      </c>
      <c r="F8" t="str">
        <f>IF('SHEET NR. 1 INTRODUCERE_DATE'!F14=0,"SALARIU 0?",IF('SHEET NR. 1 INTRODUCERE_DATE'!F14&gt;50000,"SALARIU FOARTE MARE","OK"))</f>
        <v>SALARIU 0?</v>
      </c>
      <c r="G8" t="str">
        <f>IF('SHEET NR. 1 INTRODUCERE_DATE'!G14="00.00.0000","EROARE",IF('SHEET NR. 1 INTRODUCERE_DATE'!G14&lt;"16.03.2020","SIGUR ?",IF('SHEET NR. 1 INTRODUCERE_DATE'!G14&gt;"31.03.2020","APRILIE ?","OK")))</f>
        <v>SIGUR ?</v>
      </c>
      <c r="H8" t="str">
        <f>IF('SHEET NR. 1 INTRODUCERE_DATE'!H14&lt;=0,"EROARE",IF('SHEET NR. 1 INTRODUCERE_DATE'!H14&gt;NETWORKDAYS('SHEET NR. 1 INTRODUCERE_DATE'!G14,'SHEET NR. 2 ERORI'!A8),"PREA MULTE ZILE","OK"))</f>
        <v>EROARE</v>
      </c>
    </row>
    <row r="9" spans="1:12" x14ac:dyDescent="0.25">
      <c r="A9" s="2">
        <v>43921</v>
      </c>
      <c r="B9" s="1">
        <f>'SHEET NR. 1 INTRODUCERE_DATE'!A15</f>
        <v>7</v>
      </c>
      <c r="C9" t="str">
        <f>IF('SHEET NR. 1 INTRODUCERE_DATE'!B15&lt;&gt;"",IF(OR(MOD(MID('SHEET NR. 1 INTRODUCERE_DATE'!C15,1,1)*2+MID('SHEET NR. 1 INTRODUCERE_DATE'!C15,2,1)*7+MID('SHEET NR. 1 INTRODUCERE_DATE'!C15,3,1)*9+MID('SHEET NR. 1 INTRODUCERE_DATE'!C15,4,1)*1+MID('SHEET NR. 1 INTRODUCERE_DATE'!C15,5,1)*4+MID('SHEET NR. 1 INTRODUCERE_DATE'!C15,6,1)*6+MID('SHEET NR. 1 INTRODUCERE_DATE'!C15,7,1)*3+MID('SHEET NR. 1 INTRODUCERE_DATE'!C15,8,1)*5+MID('SHEET NR. 1 INTRODUCERE_DATE'!C15,9,1)*8+MID('SHEET NR. 1 INTRODUCERE_DATE'!C15,10,1)*2+MID('SHEET NR. 1 INTRODUCERE_DATE'!C15,11,1)*7+MID('SHEET NR. 1 INTRODUCERE_DATE'!C15,12,1)*9,11)-MID('SHEET NR. 1 INTRODUCERE_DATE'!C15,13,1)=0,AND(MOD(MID('SHEET NR. 1 INTRODUCERE_DATE'!C15,1,1)*2+MID('SHEET NR. 1 INTRODUCERE_DATE'!C15,2,1)*7+MID('SHEET NR. 1 INTRODUCERE_DATE'!C15,3,1)*9+MID('SHEET NR. 1 INTRODUCERE_DATE'!C15,4,1)*1+MID('SHEET NR. 1 INTRODUCERE_DATE'!C15,5,1)*4+MID('SHEET NR. 1 INTRODUCERE_DATE'!C15,6,1)*6+MID('SHEET NR. 1 INTRODUCERE_DATE'!C15,7,1)*3+MID('SHEET NR. 1 INTRODUCERE_DATE'!C15,8,1)*5+MID('SHEET NR. 1 INTRODUCERE_DATE'!C15,9,1)*8+MID('SHEET NR. 1 INTRODUCERE_DATE'!C15,10,1)*2+MID('SHEET NR. 1 INTRODUCERE_DATE'!C15,11,1)*7+MID('SHEET NR. 1 INTRODUCERE_DATE'!C15,12,1)*9,11)-10=0,MID('SHEET NR. 1 INTRODUCERE_DATE'!C15,13,1)-1=0)),"OK","GRESIT"),IF('SHEET NR. 1 INTRODUCERE_DATE'!C15&gt;0,"FARA NUME","OK"))</f>
        <v>OK</v>
      </c>
      <c r="D9" t="str">
        <f>IF('SHEET NR. 1 INTRODUCERE_DATE'!D15="","CAMP GOL ?","OK")</f>
        <v>CAMP GOL ?</v>
      </c>
      <c r="E9" t="str">
        <f>IF('SHEET NR. 1 INTRODUCERE_DATE'!E15="","CAMP GOL ?","OK")</f>
        <v>CAMP GOL ?</v>
      </c>
      <c r="F9" t="str">
        <f>IF('SHEET NR. 1 INTRODUCERE_DATE'!F15=0,"SALARIU 0?",IF('SHEET NR. 1 INTRODUCERE_DATE'!F15&gt;50000,"SALARIU FOARTE MARE","OK"))</f>
        <v>SALARIU 0?</v>
      </c>
      <c r="G9" t="str">
        <f>IF('SHEET NR. 1 INTRODUCERE_DATE'!G15="00.00.0000","EROARE",IF('SHEET NR. 1 INTRODUCERE_DATE'!G15&lt;"16.03.2020","SIGUR ?",IF('SHEET NR. 1 INTRODUCERE_DATE'!G15&gt;"31.03.2020","APRILIE ?","OK")))</f>
        <v>SIGUR ?</v>
      </c>
      <c r="H9" t="str">
        <f>IF('SHEET NR. 1 INTRODUCERE_DATE'!H15&lt;=0,"EROARE",IF('SHEET NR. 1 INTRODUCERE_DATE'!H15&gt;NETWORKDAYS('SHEET NR. 1 INTRODUCERE_DATE'!G15,'SHEET NR. 2 ERORI'!A9),"PREA MULTE ZILE","OK"))</f>
        <v>EROARE</v>
      </c>
    </row>
    <row r="10" spans="1:12" x14ac:dyDescent="0.25">
      <c r="A10" s="2">
        <v>43921</v>
      </c>
      <c r="B10" s="1">
        <f>'SHEET NR. 1 INTRODUCERE_DATE'!A16</f>
        <v>8</v>
      </c>
      <c r="C10" t="str">
        <f>IF('SHEET NR. 1 INTRODUCERE_DATE'!B16&lt;&gt;"",IF(OR(MOD(MID('SHEET NR. 1 INTRODUCERE_DATE'!C16,1,1)*2+MID('SHEET NR. 1 INTRODUCERE_DATE'!C16,2,1)*7+MID('SHEET NR. 1 INTRODUCERE_DATE'!C16,3,1)*9+MID('SHEET NR. 1 INTRODUCERE_DATE'!C16,4,1)*1+MID('SHEET NR. 1 INTRODUCERE_DATE'!C16,5,1)*4+MID('SHEET NR. 1 INTRODUCERE_DATE'!C16,6,1)*6+MID('SHEET NR. 1 INTRODUCERE_DATE'!C16,7,1)*3+MID('SHEET NR. 1 INTRODUCERE_DATE'!C16,8,1)*5+MID('SHEET NR. 1 INTRODUCERE_DATE'!C16,9,1)*8+MID('SHEET NR. 1 INTRODUCERE_DATE'!C16,10,1)*2+MID('SHEET NR. 1 INTRODUCERE_DATE'!C16,11,1)*7+MID('SHEET NR. 1 INTRODUCERE_DATE'!C16,12,1)*9,11)-MID('SHEET NR. 1 INTRODUCERE_DATE'!C16,13,1)=0,AND(MOD(MID('SHEET NR. 1 INTRODUCERE_DATE'!C16,1,1)*2+MID('SHEET NR. 1 INTRODUCERE_DATE'!C16,2,1)*7+MID('SHEET NR. 1 INTRODUCERE_DATE'!C16,3,1)*9+MID('SHEET NR. 1 INTRODUCERE_DATE'!C16,4,1)*1+MID('SHEET NR. 1 INTRODUCERE_DATE'!C16,5,1)*4+MID('SHEET NR. 1 INTRODUCERE_DATE'!C16,6,1)*6+MID('SHEET NR. 1 INTRODUCERE_DATE'!C16,7,1)*3+MID('SHEET NR. 1 INTRODUCERE_DATE'!C16,8,1)*5+MID('SHEET NR. 1 INTRODUCERE_DATE'!C16,9,1)*8+MID('SHEET NR. 1 INTRODUCERE_DATE'!C16,10,1)*2+MID('SHEET NR. 1 INTRODUCERE_DATE'!C16,11,1)*7+MID('SHEET NR. 1 INTRODUCERE_DATE'!C16,12,1)*9,11)-10=0,MID('SHEET NR. 1 INTRODUCERE_DATE'!C16,13,1)-1=0)),"OK","GRESIT"),IF('SHEET NR. 1 INTRODUCERE_DATE'!C16&gt;0,"FARA NUME","OK"))</f>
        <v>OK</v>
      </c>
      <c r="D10" t="str">
        <f>IF('SHEET NR. 1 INTRODUCERE_DATE'!D16="","CAMP GOL ?","OK")</f>
        <v>CAMP GOL ?</v>
      </c>
      <c r="E10" t="str">
        <f>IF('SHEET NR. 1 INTRODUCERE_DATE'!E16="","CAMP GOL ?","OK")</f>
        <v>CAMP GOL ?</v>
      </c>
      <c r="F10" t="str">
        <f>IF('SHEET NR. 1 INTRODUCERE_DATE'!F16=0,"SALARIU 0?",IF('SHEET NR. 1 INTRODUCERE_DATE'!F16&gt;50000,"SALARIU FOARTE MARE","OK"))</f>
        <v>SALARIU 0?</v>
      </c>
      <c r="G10" t="str">
        <f>IF('SHEET NR. 1 INTRODUCERE_DATE'!G16="00.00.0000","EROARE",IF('SHEET NR. 1 INTRODUCERE_DATE'!G16&lt;"16.03.2020","SIGUR ?",IF('SHEET NR. 1 INTRODUCERE_DATE'!G16&gt;"31.03.2020","APRILIE ?","OK")))</f>
        <v>SIGUR ?</v>
      </c>
      <c r="H10" t="str">
        <f>IF('SHEET NR. 1 INTRODUCERE_DATE'!H16&lt;=0,"EROARE",IF('SHEET NR. 1 INTRODUCERE_DATE'!H16&gt;NETWORKDAYS('SHEET NR. 1 INTRODUCERE_DATE'!G16,'SHEET NR. 2 ERORI'!A10),"PREA MULTE ZILE","OK"))</f>
        <v>EROARE</v>
      </c>
    </row>
    <row r="11" spans="1:12" x14ac:dyDescent="0.25">
      <c r="A11" s="2">
        <v>43921</v>
      </c>
      <c r="B11" s="1">
        <f>'SHEET NR. 1 INTRODUCERE_DATE'!A17</f>
        <v>9</v>
      </c>
      <c r="C11" t="str">
        <f>IF('SHEET NR. 1 INTRODUCERE_DATE'!B17&lt;&gt;"",IF(OR(MOD(MID('SHEET NR. 1 INTRODUCERE_DATE'!C17,1,1)*2+MID('SHEET NR. 1 INTRODUCERE_DATE'!C17,2,1)*7+MID('SHEET NR. 1 INTRODUCERE_DATE'!C17,3,1)*9+MID('SHEET NR. 1 INTRODUCERE_DATE'!C17,4,1)*1+MID('SHEET NR. 1 INTRODUCERE_DATE'!C17,5,1)*4+MID('SHEET NR. 1 INTRODUCERE_DATE'!C17,6,1)*6+MID('SHEET NR. 1 INTRODUCERE_DATE'!C17,7,1)*3+MID('SHEET NR. 1 INTRODUCERE_DATE'!C17,8,1)*5+MID('SHEET NR. 1 INTRODUCERE_DATE'!C17,9,1)*8+MID('SHEET NR. 1 INTRODUCERE_DATE'!C17,10,1)*2+MID('SHEET NR. 1 INTRODUCERE_DATE'!C17,11,1)*7+MID('SHEET NR. 1 INTRODUCERE_DATE'!C17,12,1)*9,11)-MID('SHEET NR. 1 INTRODUCERE_DATE'!C17,13,1)=0,AND(MOD(MID('SHEET NR. 1 INTRODUCERE_DATE'!C17,1,1)*2+MID('SHEET NR. 1 INTRODUCERE_DATE'!C17,2,1)*7+MID('SHEET NR. 1 INTRODUCERE_DATE'!C17,3,1)*9+MID('SHEET NR. 1 INTRODUCERE_DATE'!C17,4,1)*1+MID('SHEET NR. 1 INTRODUCERE_DATE'!C17,5,1)*4+MID('SHEET NR. 1 INTRODUCERE_DATE'!C17,6,1)*6+MID('SHEET NR. 1 INTRODUCERE_DATE'!C17,7,1)*3+MID('SHEET NR. 1 INTRODUCERE_DATE'!C17,8,1)*5+MID('SHEET NR. 1 INTRODUCERE_DATE'!C17,9,1)*8+MID('SHEET NR. 1 INTRODUCERE_DATE'!C17,10,1)*2+MID('SHEET NR. 1 INTRODUCERE_DATE'!C17,11,1)*7+MID('SHEET NR. 1 INTRODUCERE_DATE'!C17,12,1)*9,11)-10=0,MID('SHEET NR. 1 INTRODUCERE_DATE'!C17,13,1)-1=0)),"OK","GRESIT"),IF('SHEET NR. 1 INTRODUCERE_DATE'!C17&gt;0,"FARA NUME","OK"))</f>
        <v>OK</v>
      </c>
      <c r="D11" t="str">
        <f>IF('SHEET NR. 1 INTRODUCERE_DATE'!D17="","CAMP GOL ?","OK")</f>
        <v>CAMP GOL ?</v>
      </c>
      <c r="E11" t="str">
        <f>IF('SHEET NR. 1 INTRODUCERE_DATE'!E17="","CAMP GOL ?","OK")</f>
        <v>CAMP GOL ?</v>
      </c>
      <c r="F11" t="str">
        <f>IF('SHEET NR. 1 INTRODUCERE_DATE'!F17=0,"SALARIU 0?",IF('SHEET NR. 1 INTRODUCERE_DATE'!F17&gt;50000,"SALARIU FOARTE MARE","OK"))</f>
        <v>SALARIU 0?</v>
      </c>
      <c r="G11" t="str">
        <f>IF('SHEET NR. 1 INTRODUCERE_DATE'!G17="00.00.0000","EROARE",IF('SHEET NR. 1 INTRODUCERE_DATE'!G17&lt;"16.03.2020","SIGUR ?",IF('SHEET NR. 1 INTRODUCERE_DATE'!G17&gt;"31.03.2020","APRILIE ?","OK")))</f>
        <v>SIGUR ?</v>
      </c>
      <c r="H11" t="str">
        <f>IF('SHEET NR. 1 INTRODUCERE_DATE'!H17&lt;=0,"EROARE",IF('SHEET NR. 1 INTRODUCERE_DATE'!H17&gt;NETWORKDAYS('SHEET NR. 1 INTRODUCERE_DATE'!G17,'SHEET NR. 2 ERORI'!A11),"PREA MULTE ZILE","OK"))</f>
        <v>EROARE</v>
      </c>
    </row>
    <row r="12" spans="1:12" x14ac:dyDescent="0.25">
      <c r="A12" s="2">
        <v>43921</v>
      </c>
      <c r="B12" s="1">
        <f>'SHEET NR. 1 INTRODUCERE_DATE'!A18</f>
        <v>10</v>
      </c>
      <c r="C12" t="str">
        <f>IF('SHEET NR. 1 INTRODUCERE_DATE'!B18&lt;&gt;"",IF(OR(MOD(MID('SHEET NR. 1 INTRODUCERE_DATE'!C18,1,1)*2+MID('SHEET NR. 1 INTRODUCERE_DATE'!C18,2,1)*7+MID('SHEET NR. 1 INTRODUCERE_DATE'!C18,3,1)*9+MID('SHEET NR. 1 INTRODUCERE_DATE'!C18,4,1)*1+MID('SHEET NR. 1 INTRODUCERE_DATE'!C18,5,1)*4+MID('SHEET NR. 1 INTRODUCERE_DATE'!C18,6,1)*6+MID('SHEET NR. 1 INTRODUCERE_DATE'!C18,7,1)*3+MID('SHEET NR. 1 INTRODUCERE_DATE'!C18,8,1)*5+MID('SHEET NR. 1 INTRODUCERE_DATE'!C18,9,1)*8+MID('SHEET NR. 1 INTRODUCERE_DATE'!C18,10,1)*2+MID('SHEET NR. 1 INTRODUCERE_DATE'!C18,11,1)*7+MID('SHEET NR. 1 INTRODUCERE_DATE'!C18,12,1)*9,11)-MID('SHEET NR. 1 INTRODUCERE_DATE'!C18,13,1)=0,AND(MOD(MID('SHEET NR. 1 INTRODUCERE_DATE'!C18,1,1)*2+MID('SHEET NR. 1 INTRODUCERE_DATE'!C18,2,1)*7+MID('SHEET NR. 1 INTRODUCERE_DATE'!C18,3,1)*9+MID('SHEET NR. 1 INTRODUCERE_DATE'!C18,4,1)*1+MID('SHEET NR. 1 INTRODUCERE_DATE'!C18,5,1)*4+MID('SHEET NR. 1 INTRODUCERE_DATE'!C18,6,1)*6+MID('SHEET NR. 1 INTRODUCERE_DATE'!C18,7,1)*3+MID('SHEET NR. 1 INTRODUCERE_DATE'!C18,8,1)*5+MID('SHEET NR. 1 INTRODUCERE_DATE'!C18,9,1)*8+MID('SHEET NR. 1 INTRODUCERE_DATE'!C18,10,1)*2+MID('SHEET NR. 1 INTRODUCERE_DATE'!C18,11,1)*7+MID('SHEET NR. 1 INTRODUCERE_DATE'!C18,12,1)*9,11)-10=0,MID('SHEET NR. 1 INTRODUCERE_DATE'!C18,13,1)-1=0)),"OK","GRESIT"),IF('SHEET NR. 1 INTRODUCERE_DATE'!C18&gt;0,"FARA NUME","OK"))</f>
        <v>OK</v>
      </c>
      <c r="D12" t="str">
        <f>IF('SHEET NR. 1 INTRODUCERE_DATE'!D18="","CAMP GOL ?","OK")</f>
        <v>CAMP GOL ?</v>
      </c>
      <c r="E12" t="str">
        <f>IF('SHEET NR. 1 INTRODUCERE_DATE'!E18="","CAMP GOL ?","OK")</f>
        <v>CAMP GOL ?</v>
      </c>
      <c r="F12" t="str">
        <f>IF('SHEET NR. 1 INTRODUCERE_DATE'!F18=0,"SALARIU 0?",IF('SHEET NR. 1 INTRODUCERE_DATE'!F18&gt;50000,"SALARIU FOARTE MARE","OK"))</f>
        <v>SALARIU 0?</v>
      </c>
      <c r="G12" t="str">
        <f>IF('SHEET NR. 1 INTRODUCERE_DATE'!G18="00.00.0000","EROARE",IF('SHEET NR. 1 INTRODUCERE_DATE'!G18&lt;"16.03.2020","SIGUR ?",IF('SHEET NR. 1 INTRODUCERE_DATE'!G18&gt;"31.03.2020","APRILIE ?","OK")))</f>
        <v>SIGUR ?</v>
      </c>
      <c r="H12" t="str">
        <f>IF('SHEET NR. 1 INTRODUCERE_DATE'!H18&lt;=0,"EROARE",IF('SHEET NR. 1 INTRODUCERE_DATE'!H18&gt;NETWORKDAYS('SHEET NR. 1 INTRODUCERE_DATE'!G18,'SHEET NR. 2 ERORI'!A12),"PREA MULTE ZILE","OK"))</f>
        <v>EROARE</v>
      </c>
    </row>
    <row r="13" spans="1:12" x14ac:dyDescent="0.25">
      <c r="A13" s="2">
        <v>43921</v>
      </c>
      <c r="B13" s="1">
        <f>'SHEET NR. 1 INTRODUCERE_DATE'!A19</f>
        <v>11</v>
      </c>
      <c r="C13" t="str">
        <f>IF('SHEET NR. 1 INTRODUCERE_DATE'!B19&lt;&gt;"",IF(OR(MOD(MID('SHEET NR. 1 INTRODUCERE_DATE'!C19,1,1)*2+MID('SHEET NR. 1 INTRODUCERE_DATE'!C19,2,1)*7+MID('SHEET NR. 1 INTRODUCERE_DATE'!C19,3,1)*9+MID('SHEET NR. 1 INTRODUCERE_DATE'!C19,4,1)*1+MID('SHEET NR. 1 INTRODUCERE_DATE'!C19,5,1)*4+MID('SHEET NR. 1 INTRODUCERE_DATE'!C19,6,1)*6+MID('SHEET NR. 1 INTRODUCERE_DATE'!C19,7,1)*3+MID('SHEET NR. 1 INTRODUCERE_DATE'!C19,8,1)*5+MID('SHEET NR. 1 INTRODUCERE_DATE'!C19,9,1)*8+MID('SHEET NR. 1 INTRODUCERE_DATE'!C19,10,1)*2+MID('SHEET NR. 1 INTRODUCERE_DATE'!C19,11,1)*7+MID('SHEET NR. 1 INTRODUCERE_DATE'!C19,12,1)*9,11)-MID('SHEET NR. 1 INTRODUCERE_DATE'!C19,13,1)=0,AND(MOD(MID('SHEET NR. 1 INTRODUCERE_DATE'!C19,1,1)*2+MID('SHEET NR. 1 INTRODUCERE_DATE'!C19,2,1)*7+MID('SHEET NR. 1 INTRODUCERE_DATE'!C19,3,1)*9+MID('SHEET NR. 1 INTRODUCERE_DATE'!C19,4,1)*1+MID('SHEET NR. 1 INTRODUCERE_DATE'!C19,5,1)*4+MID('SHEET NR. 1 INTRODUCERE_DATE'!C19,6,1)*6+MID('SHEET NR. 1 INTRODUCERE_DATE'!C19,7,1)*3+MID('SHEET NR. 1 INTRODUCERE_DATE'!C19,8,1)*5+MID('SHEET NR. 1 INTRODUCERE_DATE'!C19,9,1)*8+MID('SHEET NR. 1 INTRODUCERE_DATE'!C19,10,1)*2+MID('SHEET NR. 1 INTRODUCERE_DATE'!C19,11,1)*7+MID('SHEET NR. 1 INTRODUCERE_DATE'!C19,12,1)*9,11)-10=0,MID('SHEET NR. 1 INTRODUCERE_DATE'!C19,13,1)-1=0)),"OK","GRESIT"),IF('SHEET NR. 1 INTRODUCERE_DATE'!C19&gt;0,"FARA NUME","OK"))</f>
        <v>OK</v>
      </c>
      <c r="D13" t="str">
        <f>IF('SHEET NR. 1 INTRODUCERE_DATE'!D19="","CAMP GOL ?","OK")</f>
        <v>CAMP GOL ?</v>
      </c>
      <c r="E13" t="str">
        <f>IF('SHEET NR. 1 INTRODUCERE_DATE'!E19="","CAMP GOL ?","OK")</f>
        <v>CAMP GOL ?</v>
      </c>
      <c r="F13" t="str">
        <f>IF('SHEET NR. 1 INTRODUCERE_DATE'!F19=0,"SALARIU 0?",IF('SHEET NR. 1 INTRODUCERE_DATE'!F19&gt;50000,"SALARIU FOARTE MARE","OK"))</f>
        <v>SALARIU 0?</v>
      </c>
      <c r="G13" t="str">
        <f>IF('SHEET NR. 1 INTRODUCERE_DATE'!G19="00.00.0000","EROARE",IF('SHEET NR. 1 INTRODUCERE_DATE'!G19&lt;"16.03.2020","SIGUR ?",IF('SHEET NR. 1 INTRODUCERE_DATE'!G19&gt;"31.03.2020","APRILIE ?","OK")))</f>
        <v>SIGUR ?</v>
      </c>
      <c r="H13" t="str">
        <f>IF('SHEET NR. 1 INTRODUCERE_DATE'!H19&lt;=0,"EROARE",IF('SHEET NR. 1 INTRODUCERE_DATE'!H19&gt;NETWORKDAYS('SHEET NR. 1 INTRODUCERE_DATE'!G19,'SHEET NR. 2 ERORI'!A13),"PREA MULTE ZILE","OK"))</f>
        <v>EROARE</v>
      </c>
    </row>
    <row r="14" spans="1:12" x14ac:dyDescent="0.25">
      <c r="A14" s="2">
        <v>43921</v>
      </c>
      <c r="B14" s="1">
        <f>'SHEET NR. 1 INTRODUCERE_DATE'!A20</f>
        <v>12</v>
      </c>
      <c r="C14" t="str">
        <f>IF('SHEET NR. 1 INTRODUCERE_DATE'!B20&lt;&gt;"",IF(OR(MOD(MID('SHEET NR. 1 INTRODUCERE_DATE'!C20,1,1)*2+MID('SHEET NR. 1 INTRODUCERE_DATE'!C20,2,1)*7+MID('SHEET NR. 1 INTRODUCERE_DATE'!C20,3,1)*9+MID('SHEET NR. 1 INTRODUCERE_DATE'!C20,4,1)*1+MID('SHEET NR. 1 INTRODUCERE_DATE'!C20,5,1)*4+MID('SHEET NR. 1 INTRODUCERE_DATE'!C20,6,1)*6+MID('SHEET NR. 1 INTRODUCERE_DATE'!C20,7,1)*3+MID('SHEET NR. 1 INTRODUCERE_DATE'!C20,8,1)*5+MID('SHEET NR. 1 INTRODUCERE_DATE'!C20,9,1)*8+MID('SHEET NR. 1 INTRODUCERE_DATE'!C20,10,1)*2+MID('SHEET NR. 1 INTRODUCERE_DATE'!C20,11,1)*7+MID('SHEET NR. 1 INTRODUCERE_DATE'!C20,12,1)*9,11)-MID('SHEET NR. 1 INTRODUCERE_DATE'!C20,13,1)=0,AND(MOD(MID('SHEET NR. 1 INTRODUCERE_DATE'!C20,1,1)*2+MID('SHEET NR. 1 INTRODUCERE_DATE'!C20,2,1)*7+MID('SHEET NR. 1 INTRODUCERE_DATE'!C20,3,1)*9+MID('SHEET NR. 1 INTRODUCERE_DATE'!C20,4,1)*1+MID('SHEET NR. 1 INTRODUCERE_DATE'!C20,5,1)*4+MID('SHEET NR. 1 INTRODUCERE_DATE'!C20,6,1)*6+MID('SHEET NR. 1 INTRODUCERE_DATE'!C20,7,1)*3+MID('SHEET NR. 1 INTRODUCERE_DATE'!C20,8,1)*5+MID('SHEET NR. 1 INTRODUCERE_DATE'!C20,9,1)*8+MID('SHEET NR. 1 INTRODUCERE_DATE'!C20,10,1)*2+MID('SHEET NR. 1 INTRODUCERE_DATE'!C20,11,1)*7+MID('SHEET NR. 1 INTRODUCERE_DATE'!C20,12,1)*9,11)-10=0,MID('SHEET NR. 1 INTRODUCERE_DATE'!C20,13,1)-1=0)),"OK","GRESIT"),IF('SHEET NR. 1 INTRODUCERE_DATE'!C20&gt;0,"FARA NUME","OK"))</f>
        <v>OK</v>
      </c>
      <c r="D14" t="str">
        <f>IF('SHEET NR. 1 INTRODUCERE_DATE'!D20="","CAMP GOL ?","OK")</f>
        <v>CAMP GOL ?</v>
      </c>
      <c r="E14" t="str">
        <f>IF('SHEET NR. 1 INTRODUCERE_DATE'!E20="","CAMP GOL ?","OK")</f>
        <v>CAMP GOL ?</v>
      </c>
      <c r="F14" t="str">
        <f>IF('SHEET NR. 1 INTRODUCERE_DATE'!F20=0,"SALARIU 0?",IF('SHEET NR. 1 INTRODUCERE_DATE'!F20&gt;50000,"SALARIU FOARTE MARE","OK"))</f>
        <v>SALARIU 0?</v>
      </c>
      <c r="G14" t="str">
        <f>IF('SHEET NR. 1 INTRODUCERE_DATE'!G20="00.00.0000","EROARE",IF('SHEET NR. 1 INTRODUCERE_DATE'!G20&lt;"16.03.2020","SIGUR ?",IF('SHEET NR. 1 INTRODUCERE_DATE'!G20&gt;"31.03.2020","APRILIE ?","OK")))</f>
        <v>SIGUR ?</v>
      </c>
      <c r="H14" t="str">
        <f>IF('SHEET NR. 1 INTRODUCERE_DATE'!H20&lt;=0,"EROARE",IF('SHEET NR. 1 INTRODUCERE_DATE'!H20&gt;NETWORKDAYS('SHEET NR. 1 INTRODUCERE_DATE'!G20,'SHEET NR. 2 ERORI'!A14),"PREA MULTE ZILE","OK"))</f>
        <v>EROARE</v>
      </c>
    </row>
    <row r="15" spans="1:12" x14ac:dyDescent="0.25">
      <c r="A15" s="2">
        <v>43921</v>
      </c>
      <c r="B15" s="1">
        <f>'SHEET NR. 1 INTRODUCERE_DATE'!A21</f>
        <v>13</v>
      </c>
      <c r="C15" t="str">
        <f>IF('SHEET NR. 1 INTRODUCERE_DATE'!B21&lt;&gt;"",IF(OR(MOD(MID('SHEET NR. 1 INTRODUCERE_DATE'!C21,1,1)*2+MID('SHEET NR. 1 INTRODUCERE_DATE'!C21,2,1)*7+MID('SHEET NR. 1 INTRODUCERE_DATE'!C21,3,1)*9+MID('SHEET NR. 1 INTRODUCERE_DATE'!C21,4,1)*1+MID('SHEET NR. 1 INTRODUCERE_DATE'!C21,5,1)*4+MID('SHEET NR. 1 INTRODUCERE_DATE'!C21,6,1)*6+MID('SHEET NR. 1 INTRODUCERE_DATE'!C21,7,1)*3+MID('SHEET NR. 1 INTRODUCERE_DATE'!C21,8,1)*5+MID('SHEET NR. 1 INTRODUCERE_DATE'!C21,9,1)*8+MID('SHEET NR. 1 INTRODUCERE_DATE'!C21,10,1)*2+MID('SHEET NR. 1 INTRODUCERE_DATE'!C21,11,1)*7+MID('SHEET NR. 1 INTRODUCERE_DATE'!C21,12,1)*9,11)-MID('SHEET NR. 1 INTRODUCERE_DATE'!C21,13,1)=0,AND(MOD(MID('SHEET NR. 1 INTRODUCERE_DATE'!C21,1,1)*2+MID('SHEET NR. 1 INTRODUCERE_DATE'!C21,2,1)*7+MID('SHEET NR. 1 INTRODUCERE_DATE'!C21,3,1)*9+MID('SHEET NR. 1 INTRODUCERE_DATE'!C21,4,1)*1+MID('SHEET NR. 1 INTRODUCERE_DATE'!C21,5,1)*4+MID('SHEET NR. 1 INTRODUCERE_DATE'!C21,6,1)*6+MID('SHEET NR. 1 INTRODUCERE_DATE'!C21,7,1)*3+MID('SHEET NR. 1 INTRODUCERE_DATE'!C21,8,1)*5+MID('SHEET NR. 1 INTRODUCERE_DATE'!C21,9,1)*8+MID('SHEET NR. 1 INTRODUCERE_DATE'!C21,10,1)*2+MID('SHEET NR. 1 INTRODUCERE_DATE'!C21,11,1)*7+MID('SHEET NR. 1 INTRODUCERE_DATE'!C21,12,1)*9,11)-10=0,MID('SHEET NR. 1 INTRODUCERE_DATE'!C21,13,1)-1=0)),"OK","GRESIT"),IF('SHEET NR. 1 INTRODUCERE_DATE'!C21&gt;0,"FARA NUME","OK"))</f>
        <v>OK</v>
      </c>
      <c r="D15" t="str">
        <f>IF('SHEET NR. 1 INTRODUCERE_DATE'!D21="","CAMP GOL ?","OK")</f>
        <v>CAMP GOL ?</v>
      </c>
      <c r="E15" t="str">
        <f>IF('SHEET NR. 1 INTRODUCERE_DATE'!E21="","CAMP GOL ?","OK")</f>
        <v>CAMP GOL ?</v>
      </c>
      <c r="F15" t="str">
        <f>IF('SHEET NR. 1 INTRODUCERE_DATE'!F21=0,"SALARIU 0?",IF('SHEET NR. 1 INTRODUCERE_DATE'!F21&gt;50000,"SALARIU FOARTE MARE","OK"))</f>
        <v>SALARIU 0?</v>
      </c>
      <c r="G15" t="str">
        <f>IF('SHEET NR. 1 INTRODUCERE_DATE'!G21="00.00.0000","EROARE",IF('SHEET NR. 1 INTRODUCERE_DATE'!G21&lt;"16.03.2020","SIGUR ?",IF('SHEET NR. 1 INTRODUCERE_DATE'!G21&gt;"31.03.2020","APRILIE ?","OK")))</f>
        <v>SIGUR ?</v>
      </c>
      <c r="H15" t="str">
        <f>IF('SHEET NR. 1 INTRODUCERE_DATE'!H21&lt;=0,"EROARE",IF('SHEET NR. 1 INTRODUCERE_DATE'!H21&gt;NETWORKDAYS('SHEET NR. 1 INTRODUCERE_DATE'!G21,'SHEET NR. 2 ERORI'!A15),"PREA MULTE ZILE","OK"))</f>
        <v>EROARE</v>
      </c>
    </row>
    <row r="16" spans="1:12" x14ac:dyDescent="0.25">
      <c r="A16" s="2">
        <v>43921</v>
      </c>
      <c r="B16" s="1">
        <f>'SHEET NR. 1 INTRODUCERE_DATE'!A22</f>
        <v>14</v>
      </c>
      <c r="C16" t="str">
        <f>IF('SHEET NR. 1 INTRODUCERE_DATE'!B22&lt;&gt;"",IF(OR(MOD(MID('SHEET NR. 1 INTRODUCERE_DATE'!C22,1,1)*2+MID('SHEET NR. 1 INTRODUCERE_DATE'!C22,2,1)*7+MID('SHEET NR. 1 INTRODUCERE_DATE'!C22,3,1)*9+MID('SHEET NR. 1 INTRODUCERE_DATE'!C22,4,1)*1+MID('SHEET NR. 1 INTRODUCERE_DATE'!C22,5,1)*4+MID('SHEET NR. 1 INTRODUCERE_DATE'!C22,6,1)*6+MID('SHEET NR. 1 INTRODUCERE_DATE'!C22,7,1)*3+MID('SHEET NR. 1 INTRODUCERE_DATE'!C22,8,1)*5+MID('SHEET NR. 1 INTRODUCERE_DATE'!C22,9,1)*8+MID('SHEET NR. 1 INTRODUCERE_DATE'!C22,10,1)*2+MID('SHEET NR. 1 INTRODUCERE_DATE'!C22,11,1)*7+MID('SHEET NR. 1 INTRODUCERE_DATE'!C22,12,1)*9,11)-MID('SHEET NR. 1 INTRODUCERE_DATE'!C22,13,1)=0,AND(MOD(MID('SHEET NR. 1 INTRODUCERE_DATE'!C22,1,1)*2+MID('SHEET NR. 1 INTRODUCERE_DATE'!C22,2,1)*7+MID('SHEET NR. 1 INTRODUCERE_DATE'!C22,3,1)*9+MID('SHEET NR. 1 INTRODUCERE_DATE'!C22,4,1)*1+MID('SHEET NR. 1 INTRODUCERE_DATE'!C22,5,1)*4+MID('SHEET NR. 1 INTRODUCERE_DATE'!C22,6,1)*6+MID('SHEET NR. 1 INTRODUCERE_DATE'!C22,7,1)*3+MID('SHEET NR. 1 INTRODUCERE_DATE'!C22,8,1)*5+MID('SHEET NR. 1 INTRODUCERE_DATE'!C22,9,1)*8+MID('SHEET NR. 1 INTRODUCERE_DATE'!C22,10,1)*2+MID('SHEET NR. 1 INTRODUCERE_DATE'!C22,11,1)*7+MID('SHEET NR. 1 INTRODUCERE_DATE'!C22,12,1)*9,11)-10=0,MID('SHEET NR. 1 INTRODUCERE_DATE'!C22,13,1)-1=0)),"OK","GRESIT"),IF('SHEET NR. 1 INTRODUCERE_DATE'!C22&gt;0,"FARA NUME","OK"))</f>
        <v>OK</v>
      </c>
      <c r="D16" t="str">
        <f>IF('SHEET NR. 1 INTRODUCERE_DATE'!D22="","CAMP GOL ?","OK")</f>
        <v>CAMP GOL ?</v>
      </c>
      <c r="E16" t="str">
        <f>IF('SHEET NR. 1 INTRODUCERE_DATE'!E22="","CAMP GOL ?","OK")</f>
        <v>CAMP GOL ?</v>
      </c>
      <c r="F16" t="str">
        <f>IF('SHEET NR. 1 INTRODUCERE_DATE'!F22=0,"SALARIU 0?",IF('SHEET NR. 1 INTRODUCERE_DATE'!F22&gt;50000,"SALARIU FOARTE MARE","OK"))</f>
        <v>SALARIU 0?</v>
      </c>
      <c r="G16" t="str">
        <f>IF('SHEET NR. 1 INTRODUCERE_DATE'!G22="00.00.0000","EROARE",IF('SHEET NR. 1 INTRODUCERE_DATE'!G22&lt;"16.03.2020","SIGUR ?",IF('SHEET NR. 1 INTRODUCERE_DATE'!G22&gt;"31.03.2020","APRILIE ?","OK")))</f>
        <v>SIGUR ?</v>
      </c>
      <c r="H16" t="str">
        <f>IF('SHEET NR. 1 INTRODUCERE_DATE'!H22&lt;=0,"EROARE",IF('SHEET NR. 1 INTRODUCERE_DATE'!H22&gt;NETWORKDAYS('SHEET NR. 1 INTRODUCERE_DATE'!G22,'SHEET NR. 2 ERORI'!A16),"PREA MULTE ZILE","OK"))</f>
        <v>EROARE</v>
      </c>
    </row>
    <row r="17" spans="1:8" x14ac:dyDescent="0.25">
      <c r="A17" s="2">
        <v>43921</v>
      </c>
      <c r="B17" s="1">
        <f>'SHEET NR. 1 INTRODUCERE_DATE'!A23</f>
        <v>15</v>
      </c>
      <c r="C17" t="str">
        <f>IF('SHEET NR. 1 INTRODUCERE_DATE'!B23&lt;&gt;"",IF(OR(MOD(MID('SHEET NR. 1 INTRODUCERE_DATE'!C23,1,1)*2+MID('SHEET NR. 1 INTRODUCERE_DATE'!C23,2,1)*7+MID('SHEET NR. 1 INTRODUCERE_DATE'!C23,3,1)*9+MID('SHEET NR. 1 INTRODUCERE_DATE'!C23,4,1)*1+MID('SHEET NR. 1 INTRODUCERE_DATE'!C23,5,1)*4+MID('SHEET NR. 1 INTRODUCERE_DATE'!C23,6,1)*6+MID('SHEET NR. 1 INTRODUCERE_DATE'!C23,7,1)*3+MID('SHEET NR. 1 INTRODUCERE_DATE'!C23,8,1)*5+MID('SHEET NR. 1 INTRODUCERE_DATE'!C23,9,1)*8+MID('SHEET NR. 1 INTRODUCERE_DATE'!C23,10,1)*2+MID('SHEET NR. 1 INTRODUCERE_DATE'!C23,11,1)*7+MID('SHEET NR. 1 INTRODUCERE_DATE'!C23,12,1)*9,11)-MID('SHEET NR. 1 INTRODUCERE_DATE'!C23,13,1)=0,AND(MOD(MID('SHEET NR. 1 INTRODUCERE_DATE'!C23,1,1)*2+MID('SHEET NR. 1 INTRODUCERE_DATE'!C23,2,1)*7+MID('SHEET NR. 1 INTRODUCERE_DATE'!C23,3,1)*9+MID('SHEET NR. 1 INTRODUCERE_DATE'!C23,4,1)*1+MID('SHEET NR. 1 INTRODUCERE_DATE'!C23,5,1)*4+MID('SHEET NR. 1 INTRODUCERE_DATE'!C23,6,1)*6+MID('SHEET NR. 1 INTRODUCERE_DATE'!C23,7,1)*3+MID('SHEET NR. 1 INTRODUCERE_DATE'!C23,8,1)*5+MID('SHEET NR. 1 INTRODUCERE_DATE'!C23,9,1)*8+MID('SHEET NR. 1 INTRODUCERE_DATE'!C23,10,1)*2+MID('SHEET NR. 1 INTRODUCERE_DATE'!C23,11,1)*7+MID('SHEET NR. 1 INTRODUCERE_DATE'!C23,12,1)*9,11)-10=0,MID('SHEET NR. 1 INTRODUCERE_DATE'!C23,13,1)-1=0)),"OK","GRESIT"),IF('SHEET NR. 1 INTRODUCERE_DATE'!C23&gt;0,"FARA NUME","OK"))</f>
        <v>OK</v>
      </c>
      <c r="D17" t="str">
        <f>IF('SHEET NR. 1 INTRODUCERE_DATE'!D23="","CAMP GOL ?","OK")</f>
        <v>CAMP GOL ?</v>
      </c>
      <c r="E17" t="str">
        <f>IF('SHEET NR. 1 INTRODUCERE_DATE'!E23="","CAMP GOL ?","OK")</f>
        <v>CAMP GOL ?</v>
      </c>
      <c r="F17" t="str">
        <f>IF('SHEET NR. 1 INTRODUCERE_DATE'!F23=0,"SALARIU 0?",IF('SHEET NR. 1 INTRODUCERE_DATE'!F23&gt;50000,"SALARIU FOARTE MARE","OK"))</f>
        <v>SALARIU 0?</v>
      </c>
      <c r="G17" t="str">
        <f>IF('SHEET NR. 1 INTRODUCERE_DATE'!G23="00.00.0000","EROARE",IF('SHEET NR. 1 INTRODUCERE_DATE'!G23&lt;"16.03.2020","SIGUR ?",IF('SHEET NR. 1 INTRODUCERE_DATE'!G23&gt;"31.03.2020","APRILIE ?","OK")))</f>
        <v>SIGUR ?</v>
      </c>
      <c r="H17" t="str">
        <f>IF('SHEET NR. 1 INTRODUCERE_DATE'!H23&lt;=0,"EROARE",IF('SHEET NR. 1 INTRODUCERE_DATE'!H23&gt;NETWORKDAYS('SHEET NR. 1 INTRODUCERE_DATE'!G23,'SHEET NR. 2 ERORI'!A17),"PREA MULTE ZILE","OK"))</f>
        <v>EROARE</v>
      </c>
    </row>
    <row r="18" spans="1:8" x14ac:dyDescent="0.25">
      <c r="A18" s="2">
        <v>43921</v>
      </c>
      <c r="B18" s="1">
        <f>'SHEET NR. 1 INTRODUCERE_DATE'!A24</f>
        <v>16</v>
      </c>
      <c r="C18" t="str">
        <f>IF('SHEET NR. 1 INTRODUCERE_DATE'!B24&lt;&gt;"",IF(OR(MOD(MID('SHEET NR. 1 INTRODUCERE_DATE'!C24,1,1)*2+MID('SHEET NR. 1 INTRODUCERE_DATE'!C24,2,1)*7+MID('SHEET NR. 1 INTRODUCERE_DATE'!C24,3,1)*9+MID('SHEET NR. 1 INTRODUCERE_DATE'!C24,4,1)*1+MID('SHEET NR. 1 INTRODUCERE_DATE'!C24,5,1)*4+MID('SHEET NR. 1 INTRODUCERE_DATE'!C24,6,1)*6+MID('SHEET NR. 1 INTRODUCERE_DATE'!C24,7,1)*3+MID('SHEET NR. 1 INTRODUCERE_DATE'!C24,8,1)*5+MID('SHEET NR. 1 INTRODUCERE_DATE'!C24,9,1)*8+MID('SHEET NR. 1 INTRODUCERE_DATE'!C24,10,1)*2+MID('SHEET NR. 1 INTRODUCERE_DATE'!C24,11,1)*7+MID('SHEET NR. 1 INTRODUCERE_DATE'!C24,12,1)*9,11)-MID('SHEET NR. 1 INTRODUCERE_DATE'!C24,13,1)=0,AND(MOD(MID('SHEET NR. 1 INTRODUCERE_DATE'!C24,1,1)*2+MID('SHEET NR. 1 INTRODUCERE_DATE'!C24,2,1)*7+MID('SHEET NR. 1 INTRODUCERE_DATE'!C24,3,1)*9+MID('SHEET NR. 1 INTRODUCERE_DATE'!C24,4,1)*1+MID('SHEET NR. 1 INTRODUCERE_DATE'!C24,5,1)*4+MID('SHEET NR. 1 INTRODUCERE_DATE'!C24,6,1)*6+MID('SHEET NR. 1 INTRODUCERE_DATE'!C24,7,1)*3+MID('SHEET NR. 1 INTRODUCERE_DATE'!C24,8,1)*5+MID('SHEET NR. 1 INTRODUCERE_DATE'!C24,9,1)*8+MID('SHEET NR. 1 INTRODUCERE_DATE'!C24,10,1)*2+MID('SHEET NR. 1 INTRODUCERE_DATE'!C24,11,1)*7+MID('SHEET NR. 1 INTRODUCERE_DATE'!C24,12,1)*9,11)-10=0,MID('SHEET NR. 1 INTRODUCERE_DATE'!C24,13,1)-1=0)),"OK","GRESIT"),IF('SHEET NR. 1 INTRODUCERE_DATE'!C24&gt;0,"FARA NUME","OK"))</f>
        <v>OK</v>
      </c>
      <c r="D18" t="str">
        <f>IF('SHEET NR. 1 INTRODUCERE_DATE'!D24="","CAMP GOL ?","OK")</f>
        <v>CAMP GOL ?</v>
      </c>
      <c r="E18" t="str">
        <f>IF('SHEET NR. 1 INTRODUCERE_DATE'!E24="","CAMP GOL ?","OK")</f>
        <v>CAMP GOL ?</v>
      </c>
      <c r="F18" t="str">
        <f>IF('SHEET NR. 1 INTRODUCERE_DATE'!F24=0,"SALARIU 0?",IF('SHEET NR. 1 INTRODUCERE_DATE'!F24&gt;50000,"SALARIU FOARTE MARE","OK"))</f>
        <v>SALARIU 0?</v>
      </c>
      <c r="G18" t="str">
        <f>IF('SHEET NR. 1 INTRODUCERE_DATE'!G24="00.00.0000","EROARE",IF('SHEET NR. 1 INTRODUCERE_DATE'!G24&lt;"16.03.2020","SIGUR ?",IF('SHEET NR. 1 INTRODUCERE_DATE'!G24&gt;"31.03.2020","APRILIE ?","OK")))</f>
        <v>SIGUR ?</v>
      </c>
      <c r="H18" t="str">
        <f>IF('SHEET NR. 1 INTRODUCERE_DATE'!H24&lt;=0,"EROARE",IF('SHEET NR. 1 INTRODUCERE_DATE'!H24&gt;NETWORKDAYS('SHEET NR. 1 INTRODUCERE_DATE'!G24,'SHEET NR. 2 ERORI'!A18),"PREA MULTE ZILE","OK"))</f>
        <v>EROARE</v>
      </c>
    </row>
    <row r="19" spans="1:8" x14ac:dyDescent="0.25">
      <c r="A19" s="2">
        <v>43921</v>
      </c>
      <c r="B19" s="1">
        <f>'SHEET NR. 1 INTRODUCERE_DATE'!A25</f>
        <v>17</v>
      </c>
      <c r="C19" t="str">
        <f>IF('SHEET NR. 1 INTRODUCERE_DATE'!B25&lt;&gt;"",IF(OR(MOD(MID('SHEET NR. 1 INTRODUCERE_DATE'!C25,1,1)*2+MID('SHEET NR. 1 INTRODUCERE_DATE'!C25,2,1)*7+MID('SHEET NR. 1 INTRODUCERE_DATE'!C25,3,1)*9+MID('SHEET NR. 1 INTRODUCERE_DATE'!C25,4,1)*1+MID('SHEET NR. 1 INTRODUCERE_DATE'!C25,5,1)*4+MID('SHEET NR. 1 INTRODUCERE_DATE'!C25,6,1)*6+MID('SHEET NR. 1 INTRODUCERE_DATE'!C25,7,1)*3+MID('SHEET NR. 1 INTRODUCERE_DATE'!C25,8,1)*5+MID('SHEET NR. 1 INTRODUCERE_DATE'!C25,9,1)*8+MID('SHEET NR. 1 INTRODUCERE_DATE'!C25,10,1)*2+MID('SHEET NR. 1 INTRODUCERE_DATE'!C25,11,1)*7+MID('SHEET NR. 1 INTRODUCERE_DATE'!C25,12,1)*9,11)-MID('SHEET NR. 1 INTRODUCERE_DATE'!C25,13,1)=0,AND(MOD(MID('SHEET NR. 1 INTRODUCERE_DATE'!C25,1,1)*2+MID('SHEET NR. 1 INTRODUCERE_DATE'!C25,2,1)*7+MID('SHEET NR. 1 INTRODUCERE_DATE'!C25,3,1)*9+MID('SHEET NR. 1 INTRODUCERE_DATE'!C25,4,1)*1+MID('SHEET NR. 1 INTRODUCERE_DATE'!C25,5,1)*4+MID('SHEET NR. 1 INTRODUCERE_DATE'!C25,6,1)*6+MID('SHEET NR. 1 INTRODUCERE_DATE'!C25,7,1)*3+MID('SHEET NR. 1 INTRODUCERE_DATE'!C25,8,1)*5+MID('SHEET NR. 1 INTRODUCERE_DATE'!C25,9,1)*8+MID('SHEET NR. 1 INTRODUCERE_DATE'!C25,10,1)*2+MID('SHEET NR. 1 INTRODUCERE_DATE'!C25,11,1)*7+MID('SHEET NR. 1 INTRODUCERE_DATE'!C25,12,1)*9,11)-10=0,MID('SHEET NR. 1 INTRODUCERE_DATE'!C25,13,1)-1=0)),"OK","GRESIT"),IF('SHEET NR. 1 INTRODUCERE_DATE'!C25&gt;0,"FARA NUME","OK"))</f>
        <v>OK</v>
      </c>
      <c r="D19" t="str">
        <f>IF('SHEET NR. 1 INTRODUCERE_DATE'!D25="","CAMP GOL ?","OK")</f>
        <v>CAMP GOL ?</v>
      </c>
      <c r="E19" t="str">
        <f>IF('SHEET NR. 1 INTRODUCERE_DATE'!E25="","CAMP GOL ?","OK")</f>
        <v>CAMP GOL ?</v>
      </c>
      <c r="F19" t="str">
        <f>IF('SHEET NR. 1 INTRODUCERE_DATE'!F25=0,"SALARIU 0?",IF('SHEET NR. 1 INTRODUCERE_DATE'!F25&gt;50000,"SALARIU FOARTE MARE","OK"))</f>
        <v>SALARIU 0?</v>
      </c>
      <c r="G19" t="str">
        <f>IF('SHEET NR. 1 INTRODUCERE_DATE'!G25="00.00.0000","EROARE",IF('SHEET NR. 1 INTRODUCERE_DATE'!G25&lt;"16.03.2020","SIGUR ?",IF('SHEET NR. 1 INTRODUCERE_DATE'!G25&gt;"31.03.2020","APRILIE ?","OK")))</f>
        <v>SIGUR ?</v>
      </c>
      <c r="H19" t="str">
        <f>IF('SHEET NR. 1 INTRODUCERE_DATE'!H25&lt;=0,"EROARE",IF('SHEET NR. 1 INTRODUCERE_DATE'!H25&gt;NETWORKDAYS('SHEET NR. 1 INTRODUCERE_DATE'!G25,'SHEET NR. 2 ERORI'!A19),"PREA MULTE ZILE","OK"))</f>
        <v>EROARE</v>
      </c>
    </row>
    <row r="20" spans="1:8" x14ac:dyDescent="0.25">
      <c r="A20" s="2">
        <v>43921</v>
      </c>
      <c r="B20" s="1">
        <f>'SHEET NR. 1 INTRODUCERE_DATE'!A26</f>
        <v>18</v>
      </c>
      <c r="C20" t="str">
        <f>IF('SHEET NR. 1 INTRODUCERE_DATE'!B26&lt;&gt;"",IF(OR(MOD(MID('SHEET NR. 1 INTRODUCERE_DATE'!C26,1,1)*2+MID('SHEET NR. 1 INTRODUCERE_DATE'!C26,2,1)*7+MID('SHEET NR. 1 INTRODUCERE_DATE'!C26,3,1)*9+MID('SHEET NR. 1 INTRODUCERE_DATE'!C26,4,1)*1+MID('SHEET NR. 1 INTRODUCERE_DATE'!C26,5,1)*4+MID('SHEET NR. 1 INTRODUCERE_DATE'!C26,6,1)*6+MID('SHEET NR. 1 INTRODUCERE_DATE'!C26,7,1)*3+MID('SHEET NR. 1 INTRODUCERE_DATE'!C26,8,1)*5+MID('SHEET NR. 1 INTRODUCERE_DATE'!C26,9,1)*8+MID('SHEET NR. 1 INTRODUCERE_DATE'!C26,10,1)*2+MID('SHEET NR. 1 INTRODUCERE_DATE'!C26,11,1)*7+MID('SHEET NR. 1 INTRODUCERE_DATE'!C26,12,1)*9,11)-MID('SHEET NR. 1 INTRODUCERE_DATE'!C26,13,1)=0,AND(MOD(MID('SHEET NR. 1 INTRODUCERE_DATE'!C26,1,1)*2+MID('SHEET NR. 1 INTRODUCERE_DATE'!C26,2,1)*7+MID('SHEET NR. 1 INTRODUCERE_DATE'!C26,3,1)*9+MID('SHEET NR. 1 INTRODUCERE_DATE'!C26,4,1)*1+MID('SHEET NR. 1 INTRODUCERE_DATE'!C26,5,1)*4+MID('SHEET NR. 1 INTRODUCERE_DATE'!C26,6,1)*6+MID('SHEET NR. 1 INTRODUCERE_DATE'!C26,7,1)*3+MID('SHEET NR. 1 INTRODUCERE_DATE'!C26,8,1)*5+MID('SHEET NR. 1 INTRODUCERE_DATE'!C26,9,1)*8+MID('SHEET NR. 1 INTRODUCERE_DATE'!C26,10,1)*2+MID('SHEET NR. 1 INTRODUCERE_DATE'!C26,11,1)*7+MID('SHEET NR. 1 INTRODUCERE_DATE'!C26,12,1)*9,11)-10=0,MID('SHEET NR. 1 INTRODUCERE_DATE'!C26,13,1)-1=0)),"OK","GRESIT"),IF('SHEET NR. 1 INTRODUCERE_DATE'!C26&gt;0,"FARA NUME","OK"))</f>
        <v>OK</v>
      </c>
      <c r="D20" t="str">
        <f>IF('SHEET NR. 1 INTRODUCERE_DATE'!D26="","CAMP GOL ?","OK")</f>
        <v>CAMP GOL ?</v>
      </c>
      <c r="E20" t="str">
        <f>IF('SHEET NR. 1 INTRODUCERE_DATE'!E26="","CAMP GOL ?","OK")</f>
        <v>CAMP GOL ?</v>
      </c>
      <c r="F20" t="str">
        <f>IF('SHEET NR. 1 INTRODUCERE_DATE'!F26=0,"SALARIU 0?",IF('SHEET NR. 1 INTRODUCERE_DATE'!F26&gt;50000,"SALARIU FOARTE MARE","OK"))</f>
        <v>SALARIU 0?</v>
      </c>
      <c r="G20" t="str">
        <f>IF('SHEET NR. 1 INTRODUCERE_DATE'!G26="00.00.0000","EROARE",IF('SHEET NR. 1 INTRODUCERE_DATE'!G26&lt;"16.03.2020","SIGUR ?",IF('SHEET NR. 1 INTRODUCERE_DATE'!G26&gt;"31.03.2020","APRILIE ?","OK")))</f>
        <v>SIGUR ?</v>
      </c>
      <c r="H20" t="str">
        <f>IF('SHEET NR. 1 INTRODUCERE_DATE'!H26&lt;=0,"EROARE",IF('SHEET NR. 1 INTRODUCERE_DATE'!H26&gt;NETWORKDAYS('SHEET NR. 1 INTRODUCERE_DATE'!G26,'SHEET NR. 2 ERORI'!A20),"PREA MULTE ZILE","OK"))</f>
        <v>EROARE</v>
      </c>
    </row>
    <row r="21" spans="1:8" x14ac:dyDescent="0.25">
      <c r="A21" s="2">
        <v>43921</v>
      </c>
      <c r="B21" s="1">
        <f>'SHEET NR. 1 INTRODUCERE_DATE'!A27</f>
        <v>19</v>
      </c>
      <c r="C21" t="str">
        <f>IF('SHEET NR. 1 INTRODUCERE_DATE'!B27&lt;&gt;"",IF(OR(MOD(MID('SHEET NR. 1 INTRODUCERE_DATE'!C27,1,1)*2+MID('SHEET NR. 1 INTRODUCERE_DATE'!C27,2,1)*7+MID('SHEET NR. 1 INTRODUCERE_DATE'!C27,3,1)*9+MID('SHEET NR. 1 INTRODUCERE_DATE'!C27,4,1)*1+MID('SHEET NR. 1 INTRODUCERE_DATE'!C27,5,1)*4+MID('SHEET NR. 1 INTRODUCERE_DATE'!C27,6,1)*6+MID('SHEET NR. 1 INTRODUCERE_DATE'!C27,7,1)*3+MID('SHEET NR. 1 INTRODUCERE_DATE'!C27,8,1)*5+MID('SHEET NR. 1 INTRODUCERE_DATE'!C27,9,1)*8+MID('SHEET NR. 1 INTRODUCERE_DATE'!C27,10,1)*2+MID('SHEET NR. 1 INTRODUCERE_DATE'!C27,11,1)*7+MID('SHEET NR. 1 INTRODUCERE_DATE'!C27,12,1)*9,11)-MID('SHEET NR. 1 INTRODUCERE_DATE'!C27,13,1)=0,AND(MOD(MID('SHEET NR. 1 INTRODUCERE_DATE'!C27,1,1)*2+MID('SHEET NR. 1 INTRODUCERE_DATE'!C27,2,1)*7+MID('SHEET NR. 1 INTRODUCERE_DATE'!C27,3,1)*9+MID('SHEET NR. 1 INTRODUCERE_DATE'!C27,4,1)*1+MID('SHEET NR. 1 INTRODUCERE_DATE'!C27,5,1)*4+MID('SHEET NR. 1 INTRODUCERE_DATE'!C27,6,1)*6+MID('SHEET NR. 1 INTRODUCERE_DATE'!C27,7,1)*3+MID('SHEET NR. 1 INTRODUCERE_DATE'!C27,8,1)*5+MID('SHEET NR. 1 INTRODUCERE_DATE'!C27,9,1)*8+MID('SHEET NR. 1 INTRODUCERE_DATE'!C27,10,1)*2+MID('SHEET NR. 1 INTRODUCERE_DATE'!C27,11,1)*7+MID('SHEET NR. 1 INTRODUCERE_DATE'!C27,12,1)*9,11)-10=0,MID('SHEET NR. 1 INTRODUCERE_DATE'!C27,13,1)-1=0)),"OK","GRESIT"),IF('SHEET NR. 1 INTRODUCERE_DATE'!C27&gt;0,"FARA NUME","OK"))</f>
        <v>OK</v>
      </c>
      <c r="D21" t="str">
        <f>IF('SHEET NR. 1 INTRODUCERE_DATE'!D27="","CAMP GOL ?","OK")</f>
        <v>CAMP GOL ?</v>
      </c>
      <c r="E21" t="str">
        <f>IF('SHEET NR. 1 INTRODUCERE_DATE'!E27="","CAMP GOL ?","OK")</f>
        <v>CAMP GOL ?</v>
      </c>
      <c r="F21" t="str">
        <f>IF('SHEET NR. 1 INTRODUCERE_DATE'!F27=0,"SALARIU 0?",IF('SHEET NR. 1 INTRODUCERE_DATE'!F27&gt;50000,"SALARIU FOARTE MARE","OK"))</f>
        <v>SALARIU 0?</v>
      </c>
      <c r="G21" t="str">
        <f>IF('SHEET NR. 1 INTRODUCERE_DATE'!G27="00.00.0000","EROARE",IF('SHEET NR. 1 INTRODUCERE_DATE'!G27&lt;"16.03.2020","SIGUR ?",IF('SHEET NR. 1 INTRODUCERE_DATE'!G27&gt;"31.03.2020","APRILIE ?","OK")))</f>
        <v>SIGUR ?</v>
      </c>
      <c r="H21" t="str">
        <f>IF('SHEET NR. 1 INTRODUCERE_DATE'!H27&lt;=0,"EROARE",IF('SHEET NR. 1 INTRODUCERE_DATE'!H27&gt;NETWORKDAYS('SHEET NR. 1 INTRODUCERE_DATE'!G27,'SHEET NR. 2 ERORI'!A21),"PREA MULTE ZILE","OK"))</f>
        <v>EROARE</v>
      </c>
    </row>
    <row r="22" spans="1:8" x14ac:dyDescent="0.25">
      <c r="A22" s="2">
        <v>43921</v>
      </c>
      <c r="B22" s="1">
        <f>'SHEET NR. 1 INTRODUCERE_DATE'!A28</f>
        <v>20</v>
      </c>
      <c r="C22" t="str">
        <f>IF('SHEET NR. 1 INTRODUCERE_DATE'!B28&lt;&gt;"",IF(OR(MOD(MID('SHEET NR. 1 INTRODUCERE_DATE'!C28,1,1)*2+MID('SHEET NR. 1 INTRODUCERE_DATE'!C28,2,1)*7+MID('SHEET NR. 1 INTRODUCERE_DATE'!C28,3,1)*9+MID('SHEET NR. 1 INTRODUCERE_DATE'!C28,4,1)*1+MID('SHEET NR. 1 INTRODUCERE_DATE'!C28,5,1)*4+MID('SHEET NR. 1 INTRODUCERE_DATE'!C28,6,1)*6+MID('SHEET NR. 1 INTRODUCERE_DATE'!C28,7,1)*3+MID('SHEET NR. 1 INTRODUCERE_DATE'!C28,8,1)*5+MID('SHEET NR. 1 INTRODUCERE_DATE'!C28,9,1)*8+MID('SHEET NR. 1 INTRODUCERE_DATE'!C28,10,1)*2+MID('SHEET NR. 1 INTRODUCERE_DATE'!C28,11,1)*7+MID('SHEET NR. 1 INTRODUCERE_DATE'!C28,12,1)*9,11)-MID('SHEET NR. 1 INTRODUCERE_DATE'!C28,13,1)=0,AND(MOD(MID('SHEET NR. 1 INTRODUCERE_DATE'!C28,1,1)*2+MID('SHEET NR. 1 INTRODUCERE_DATE'!C28,2,1)*7+MID('SHEET NR. 1 INTRODUCERE_DATE'!C28,3,1)*9+MID('SHEET NR. 1 INTRODUCERE_DATE'!C28,4,1)*1+MID('SHEET NR. 1 INTRODUCERE_DATE'!C28,5,1)*4+MID('SHEET NR. 1 INTRODUCERE_DATE'!C28,6,1)*6+MID('SHEET NR. 1 INTRODUCERE_DATE'!C28,7,1)*3+MID('SHEET NR. 1 INTRODUCERE_DATE'!C28,8,1)*5+MID('SHEET NR. 1 INTRODUCERE_DATE'!C28,9,1)*8+MID('SHEET NR. 1 INTRODUCERE_DATE'!C28,10,1)*2+MID('SHEET NR. 1 INTRODUCERE_DATE'!C28,11,1)*7+MID('SHEET NR. 1 INTRODUCERE_DATE'!C28,12,1)*9,11)-10=0,MID('SHEET NR. 1 INTRODUCERE_DATE'!C28,13,1)-1=0)),"OK","GRESIT"),IF('SHEET NR. 1 INTRODUCERE_DATE'!C28&gt;0,"FARA NUME","OK"))</f>
        <v>OK</v>
      </c>
      <c r="D22" t="str">
        <f>IF('SHEET NR. 1 INTRODUCERE_DATE'!D28="","CAMP GOL ?","OK")</f>
        <v>CAMP GOL ?</v>
      </c>
      <c r="E22" t="str">
        <f>IF('SHEET NR. 1 INTRODUCERE_DATE'!E28="","CAMP GOL ?","OK")</f>
        <v>CAMP GOL ?</v>
      </c>
      <c r="F22" t="str">
        <f>IF('SHEET NR. 1 INTRODUCERE_DATE'!F28=0,"SALARIU 0?",IF('SHEET NR. 1 INTRODUCERE_DATE'!F28&gt;50000,"SALARIU FOARTE MARE","OK"))</f>
        <v>SALARIU 0?</v>
      </c>
      <c r="G22" t="str">
        <f>IF('SHEET NR. 1 INTRODUCERE_DATE'!G28="00.00.0000","EROARE",IF('SHEET NR. 1 INTRODUCERE_DATE'!G28&lt;"16.03.2020","SIGUR ?",IF('SHEET NR. 1 INTRODUCERE_DATE'!G28&gt;"31.03.2020","APRILIE ?","OK")))</f>
        <v>SIGUR ?</v>
      </c>
      <c r="H22" t="str">
        <f>IF('SHEET NR. 1 INTRODUCERE_DATE'!H28&lt;=0,"EROARE",IF('SHEET NR. 1 INTRODUCERE_DATE'!H28&gt;NETWORKDAYS('SHEET NR. 1 INTRODUCERE_DATE'!G28,'SHEET NR. 2 ERORI'!A22),"PREA MULTE ZILE","OK"))</f>
        <v>EROARE</v>
      </c>
    </row>
    <row r="23" spans="1:8" x14ac:dyDescent="0.25">
      <c r="A23" s="2">
        <v>43921</v>
      </c>
      <c r="B23" s="1">
        <f>'SHEET NR. 1 INTRODUCERE_DATE'!A29</f>
        <v>21</v>
      </c>
      <c r="C23" t="str">
        <f>IF('SHEET NR. 1 INTRODUCERE_DATE'!B29&lt;&gt;"",IF(OR(MOD(MID('SHEET NR. 1 INTRODUCERE_DATE'!C29,1,1)*2+MID('SHEET NR. 1 INTRODUCERE_DATE'!C29,2,1)*7+MID('SHEET NR. 1 INTRODUCERE_DATE'!C29,3,1)*9+MID('SHEET NR. 1 INTRODUCERE_DATE'!C29,4,1)*1+MID('SHEET NR. 1 INTRODUCERE_DATE'!C29,5,1)*4+MID('SHEET NR. 1 INTRODUCERE_DATE'!C29,6,1)*6+MID('SHEET NR. 1 INTRODUCERE_DATE'!C29,7,1)*3+MID('SHEET NR. 1 INTRODUCERE_DATE'!C29,8,1)*5+MID('SHEET NR. 1 INTRODUCERE_DATE'!C29,9,1)*8+MID('SHEET NR. 1 INTRODUCERE_DATE'!C29,10,1)*2+MID('SHEET NR. 1 INTRODUCERE_DATE'!C29,11,1)*7+MID('SHEET NR. 1 INTRODUCERE_DATE'!C29,12,1)*9,11)-MID('SHEET NR. 1 INTRODUCERE_DATE'!C29,13,1)=0,AND(MOD(MID('SHEET NR. 1 INTRODUCERE_DATE'!C29,1,1)*2+MID('SHEET NR. 1 INTRODUCERE_DATE'!C29,2,1)*7+MID('SHEET NR. 1 INTRODUCERE_DATE'!C29,3,1)*9+MID('SHEET NR. 1 INTRODUCERE_DATE'!C29,4,1)*1+MID('SHEET NR. 1 INTRODUCERE_DATE'!C29,5,1)*4+MID('SHEET NR. 1 INTRODUCERE_DATE'!C29,6,1)*6+MID('SHEET NR. 1 INTRODUCERE_DATE'!C29,7,1)*3+MID('SHEET NR. 1 INTRODUCERE_DATE'!C29,8,1)*5+MID('SHEET NR. 1 INTRODUCERE_DATE'!C29,9,1)*8+MID('SHEET NR. 1 INTRODUCERE_DATE'!C29,10,1)*2+MID('SHEET NR. 1 INTRODUCERE_DATE'!C29,11,1)*7+MID('SHEET NR. 1 INTRODUCERE_DATE'!C29,12,1)*9,11)-10=0,MID('SHEET NR. 1 INTRODUCERE_DATE'!C29,13,1)-1=0)),"OK","GRESIT"),IF('SHEET NR. 1 INTRODUCERE_DATE'!C29&gt;0,"FARA NUME","OK"))</f>
        <v>OK</v>
      </c>
      <c r="D23" t="str">
        <f>IF('SHEET NR. 1 INTRODUCERE_DATE'!D29="","CAMP GOL ?","OK")</f>
        <v>CAMP GOL ?</v>
      </c>
      <c r="E23" t="str">
        <f>IF('SHEET NR. 1 INTRODUCERE_DATE'!E29="","CAMP GOL ?","OK")</f>
        <v>CAMP GOL ?</v>
      </c>
      <c r="F23" t="str">
        <f>IF('SHEET NR. 1 INTRODUCERE_DATE'!F29=0,"SALARIU 0?",IF('SHEET NR. 1 INTRODUCERE_DATE'!F29&gt;50000,"SALARIU FOARTE MARE","OK"))</f>
        <v>SALARIU 0?</v>
      </c>
      <c r="G23" t="str">
        <f>IF('SHEET NR. 1 INTRODUCERE_DATE'!G29="00.00.0000","EROARE",IF('SHEET NR. 1 INTRODUCERE_DATE'!G29&lt;"16.03.2020","SIGUR ?",IF('SHEET NR. 1 INTRODUCERE_DATE'!G29&gt;"31.03.2020","APRILIE ?","OK")))</f>
        <v>SIGUR ?</v>
      </c>
      <c r="H23" t="str">
        <f>IF('SHEET NR. 1 INTRODUCERE_DATE'!H29&lt;=0,"EROARE",IF('SHEET NR. 1 INTRODUCERE_DATE'!H29&gt;NETWORKDAYS('SHEET NR. 1 INTRODUCERE_DATE'!G29,'SHEET NR. 2 ERORI'!A23),"PREA MULTE ZILE","OK"))</f>
        <v>EROARE</v>
      </c>
    </row>
    <row r="24" spans="1:8" x14ac:dyDescent="0.25">
      <c r="A24" s="2">
        <v>43921</v>
      </c>
      <c r="B24" s="1">
        <f>'SHEET NR. 1 INTRODUCERE_DATE'!A30</f>
        <v>22</v>
      </c>
      <c r="C24" t="str">
        <f>IF('SHEET NR. 1 INTRODUCERE_DATE'!B30&lt;&gt;"",IF(OR(MOD(MID('SHEET NR. 1 INTRODUCERE_DATE'!C30,1,1)*2+MID('SHEET NR. 1 INTRODUCERE_DATE'!C30,2,1)*7+MID('SHEET NR. 1 INTRODUCERE_DATE'!C30,3,1)*9+MID('SHEET NR. 1 INTRODUCERE_DATE'!C30,4,1)*1+MID('SHEET NR. 1 INTRODUCERE_DATE'!C30,5,1)*4+MID('SHEET NR. 1 INTRODUCERE_DATE'!C30,6,1)*6+MID('SHEET NR. 1 INTRODUCERE_DATE'!C30,7,1)*3+MID('SHEET NR. 1 INTRODUCERE_DATE'!C30,8,1)*5+MID('SHEET NR. 1 INTRODUCERE_DATE'!C30,9,1)*8+MID('SHEET NR. 1 INTRODUCERE_DATE'!C30,10,1)*2+MID('SHEET NR. 1 INTRODUCERE_DATE'!C30,11,1)*7+MID('SHEET NR. 1 INTRODUCERE_DATE'!C30,12,1)*9,11)-MID('SHEET NR. 1 INTRODUCERE_DATE'!C30,13,1)=0,AND(MOD(MID('SHEET NR. 1 INTRODUCERE_DATE'!C30,1,1)*2+MID('SHEET NR. 1 INTRODUCERE_DATE'!C30,2,1)*7+MID('SHEET NR. 1 INTRODUCERE_DATE'!C30,3,1)*9+MID('SHEET NR. 1 INTRODUCERE_DATE'!C30,4,1)*1+MID('SHEET NR. 1 INTRODUCERE_DATE'!C30,5,1)*4+MID('SHEET NR. 1 INTRODUCERE_DATE'!C30,6,1)*6+MID('SHEET NR. 1 INTRODUCERE_DATE'!C30,7,1)*3+MID('SHEET NR. 1 INTRODUCERE_DATE'!C30,8,1)*5+MID('SHEET NR. 1 INTRODUCERE_DATE'!C30,9,1)*8+MID('SHEET NR. 1 INTRODUCERE_DATE'!C30,10,1)*2+MID('SHEET NR. 1 INTRODUCERE_DATE'!C30,11,1)*7+MID('SHEET NR. 1 INTRODUCERE_DATE'!C30,12,1)*9,11)-10=0,MID('SHEET NR. 1 INTRODUCERE_DATE'!C30,13,1)-1=0)),"OK","GRESIT"),IF('SHEET NR. 1 INTRODUCERE_DATE'!C30&gt;0,"FARA NUME","OK"))</f>
        <v>OK</v>
      </c>
      <c r="D24" t="str">
        <f>IF('SHEET NR. 1 INTRODUCERE_DATE'!D30="","CAMP GOL ?","OK")</f>
        <v>CAMP GOL ?</v>
      </c>
      <c r="E24" t="str">
        <f>IF('SHEET NR. 1 INTRODUCERE_DATE'!E30="","CAMP GOL ?","OK")</f>
        <v>CAMP GOL ?</v>
      </c>
      <c r="F24" t="str">
        <f>IF('SHEET NR. 1 INTRODUCERE_DATE'!F30=0,"SALARIU 0?",IF('SHEET NR. 1 INTRODUCERE_DATE'!F30&gt;50000,"SALARIU FOARTE MARE","OK"))</f>
        <v>SALARIU 0?</v>
      </c>
      <c r="G24" t="str">
        <f>IF('SHEET NR. 1 INTRODUCERE_DATE'!G30="00.00.0000","EROARE",IF('SHEET NR. 1 INTRODUCERE_DATE'!G30&lt;"16.03.2020","SIGUR ?",IF('SHEET NR. 1 INTRODUCERE_DATE'!G30&gt;"31.03.2020","APRILIE ?","OK")))</f>
        <v>SIGUR ?</v>
      </c>
      <c r="H24" t="str">
        <f>IF('SHEET NR. 1 INTRODUCERE_DATE'!H30&lt;=0,"EROARE",IF('SHEET NR. 1 INTRODUCERE_DATE'!H30&gt;NETWORKDAYS('SHEET NR. 1 INTRODUCERE_DATE'!G30,'SHEET NR. 2 ERORI'!A24),"PREA MULTE ZILE","OK"))</f>
        <v>EROARE</v>
      </c>
    </row>
    <row r="25" spans="1:8" x14ac:dyDescent="0.25">
      <c r="A25" s="2">
        <v>43921</v>
      </c>
      <c r="B25" s="1">
        <f>'SHEET NR. 1 INTRODUCERE_DATE'!A31</f>
        <v>23</v>
      </c>
      <c r="C25" t="str">
        <f>IF('SHEET NR. 1 INTRODUCERE_DATE'!B31&lt;&gt;"",IF(OR(MOD(MID('SHEET NR. 1 INTRODUCERE_DATE'!C31,1,1)*2+MID('SHEET NR. 1 INTRODUCERE_DATE'!C31,2,1)*7+MID('SHEET NR. 1 INTRODUCERE_DATE'!C31,3,1)*9+MID('SHEET NR. 1 INTRODUCERE_DATE'!C31,4,1)*1+MID('SHEET NR. 1 INTRODUCERE_DATE'!C31,5,1)*4+MID('SHEET NR. 1 INTRODUCERE_DATE'!C31,6,1)*6+MID('SHEET NR. 1 INTRODUCERE_DATE'!C31,7,1)*3+MID('SHEET NR. 1 INTRODUCERE_DATE'!C31,8,1)*5+MID('SHEET NR. 1 INTRODUCERE_DATE'!C31,9,1)*8+MID('SHEET NR. 1 INTRODUCERE_DATE'!C31,10,1)*2+MID('SHEET NR. 1 INTRODUCERE_DATE'!C31,11,1)*7+MID('SHEET NR. 1 INTRODUCERE_DATE'!C31,12,1)*9,11)-MID('SHEET NR. 1 INTRODUCERE_DATE'!C31,13,1)=0,AND(MOD(MID('SHEET NR. 1 INTRODUCERE_DATE'!C31,1,1)*2+MID('SHEET NR. 1 INTRODUCERE_DATE'!C31,2,1)*7+MID('SHEET NR. 1 INTRODUCERE_DATE'!C31,3,1)*9+MID('SHEET NR. 1 INTRODUCERE_DATE'!C31,4,1)*1+MID('SHEET NR. 1 INTRODUCERE_DATE'!C31,5,1)*4+MID('SHEET NR. 1 INTRODUCERE_DATE'!C31,6,1)*6+MID('SHEET NR. 1 INTRODUCERE_DATE'!C31,7,1)*3+MID('SHEET NR. 1 INTRODUCERE_DATE'!C31,8,1)*5+MID('SHEET NR. 1 INTRODUCERE_DATE'!C31,9,1)*8+MID('SHEET NR. 1 INTRODUCERE_DATE'!C31,10,1)*2+MID('SHEET NR. 1 INTRODUCERE_DATE'!C31,11,1)*7+MID('SHEET NR. 1 INTRODUCERE_DATE'!C31,12,1)*9,11)-10=0,MID('SHEET NR. 1 INTRODUCERE_DATE'!C31,13,1)-1=0)),"OK","GRESIT"),IF('SHEET NR. 1 INTRODUCERE_DATE'!C31&gt;0,"FARA NUME","OK"))</f>
        <v>OK</v>
      </c>
      <c r="D25" t="str">
        <f>IF('SHEET NR. 1 INTRODUCERE_DATE'!D31="","CAMP GOL ?","OK")</f>
        <v>CAMP GOL ?</v>
      </c>
      <c r="E25" t="str">
        <f>IF('SHEET NR. 1 INTRODUCERE_DATE'!E31="","CAMP GOL ?","OK")</f>
        <v>CAMP GOL ?</v>
      </c>
      <c r="F25" t="str">
        <f>IF('SHEET NR. 1 INTRODUCERE_DATE'!F31=0,"SALARIU 0?",IF('SHEET NR. 1 INTRODUCERE_DATE'!F31&gt;50000,"SALARIU FOARTE MARE","OK"))</f>
        <v>SALARIU 0?</v>
      </c>
      <c r="G25" t="str">
        <f>IF('SHEET NR. 1 INTRODUCERE_DATE'!G31="00.00.0000","EROARE",IF('SHEET NR. 1 INTRODUCERE_DATE'!G31&lt;"16.03.2020","SIGUR ?",IF('SHEET NR. 1 INTRODUCERE_DATE'!G31&gt;"31.03.2020","APRILIE ?","OK")))</f>
        <v>SIGUR ?</v>
      </c>
      <c r="H25" t="str">
        <f>IF('SHEET NR. 1 INTRODUCERE_DATE'!H31&lt;=0,"EROARE",IF('SHEET NR. 1 INTRODUCERE_DATE'!H31&gt;NETWORKDAYS('SHEET NR. 1 INTRODUCERE_DATE'!G31,'SHEET NR. 2 ERORI'!A25),"PREA MULTE ZILE","OK"))</f>
        <v>EROARE</v>
      </c>
    </row>
    <row r="26" spans="1:8" x14ac:dyDescent="0.25">
      <c r="A26" s="2">
        <v>43921</v>
      </c>
      <c r="B26" s="1">
        <f>'SHEET NR. 1 INTRODUCERE_DATE'!A32</f>
        <v>24</v>
      </c>
      <c r="C26" t="str">
        <f>IF('SHEET NR. 1 INTRODUCERE_DATE'!B32&lt;&gt;"",IF(OR(MOD(MID('SHEET NR. 1 INTRODUCERE_DATE'!C32,1,1)*2+MID('SHEET NR. 1 INTRODUCERE_DATE'!C32,2,1)*7+MID('SHEET NR. 1 INTRODUCERE_DATE'!C32,3,1)*9+MID('SHEET NR. 1 INTRODUCERE_DATE'!C32,4,1)*1+MID('SHEET NR. 1 INTRODUCERE_DATE'!C32,5,1)*4+MID('SHEET NR. 1 INTRODUCERE_DATE'!C32,6,1)*6+MID('SHEET NR. 1 INTRODUCERE_DATE'!C32,7,1)*3+MID('SHEET NR. 1 INTRODUCERE_DATE'!C32,8,1)*5+MID('SHEET NR. 1 INTRODUCERE_DATE'!C32,9,1)*8+MID('SHEET NR. 1 INTRODUCERE_DATE'!C32,10,1)*2+MID('SHEET NR. 1 INTRODUCERE_DATE'!C32,11,1)*7+MID('SHEET NR. 1 INTRODUCERE_DATE'!C32,12,1)*9,11)-MID('SHEET NR. 1 INTRODUCERE_DATE'!C32,13,1)=0,AND(MOD(MID('SHEET NR. 1 INTRODUCERE_DATE'!C32,1,1)*2+MID('SHEET NR. 1 INTRODUCERE_DATE'!C32,2,1)*7+MID('SHEET NR. 1 INTRODUCERE_DATE'!C32,3,1)*9+MID('SHEET NR. 1 INTRODUCERE_DATE'!C32,4,1)*1+MID('SHEET NR. 1 INTRODUCERE_DATE'!C32,5,1)*4+MID('SHEET NR. 1 INTRODUCERE_DATE'!C32,6,1)*6+MID('SHEET NR. 1 INTRODUCERE_DATE'!C32,7,1)*3+MID('SHEET NR. 1 INTRODUCERE_DATE'!C32,8,1)*5+MID('SHEET NR. 1 INTRODUCERE_DATE'!C32,9,1)*8+MID('SHEET NR. 1 INTRODUCERE_DATE'!C32,10,1)*2+MID('SHEET NR. 1 INTRODUCERE_DATE'!C32,11,1)*7+MID('SHEET NR. 1 INTRODUCERE_DATE'!C32,12,1)*9,11)-10=0,MID('SHEET NR. 1 INTRODUCERE_DATE'!C32,13,1)-1=0)),"OK","GRESIT"),IF('SHEET NR. 1 INTRODUCERE_DATE'!C32&gt;0,"FARA NUME","OK"))</f>
        <v>OK</v>
      </c>
      <c r="D26" t="str">
        <f>IF('SHEET NR. 1 INTRODUCERE_DATE'!D32="","CAMP GOL ?","OK")</f>
        <v>CAMP GOL ?</v>
      </c>
      <c r="E26" t="str">
        <f>IF('SHEET NR. 1 INTRODUCERE_DATE'!E32="","CAMP GOL ?","OK")</f>
        <v>CAMP GOL ?</v>
      </c>
      <c r="F26" t="str">
        <f>IF('SHEET NR. 1 INTRODUCERE_DATE'!F32=0,"SALARIU 0?",IF('SHEET NR. 1 INTRODUCERE_DATE'!F32&gt;50000,"SALARIU FOARTE MARE","OK"))</f>
        <v>SALARIU 0?</v>
      </c>
      <c r="G26" t="str">
        <f>IF('SHEET NR. 1 INTRODUCERE_DATE'!G32="00.00.0000","EROARE",IF('SHEET NR. 1 INTRODUCERE_DATE'!G32&lt;"16.03.2020","SIGUR ?",IF('SHEET NR. 1 INTRODUCERE_DATE'!G32&gt;"31.03.2020","APRILIE ?","OK")))</f>
        <v>SIGUR ?</v>
      </c>
      <c r="H26" t="str">
        <f>IF('SHEET NR. 1 INTRODUCERE_DATE'!H32&lt;=0,"EROARE",IF('SHEET NR. 1 INTRODUCERE_DATE'!H32&gt;NETWORKDAYS('SHEET NR. 1 INTRODUCERE_DATE'!G32,'SHEET NR. 2 ERORI'!A26),"PREA MULTE ZILE","OK"))</f>
        <v>EROARE</v>
      </c>
    </row>
    <row r="27" spans="1:8" x14ac:dyDescent="0.25">
      <c r="A27" s="2">
        <v>43921</v>
      </c>
      <c r="B27" s="1">
        <f>'SHEET NR. 1 INTRODUCERE_DATE'!A33</f>
        <v>25</v>
      </c>
      <c r="C27" t="str">
        <f>IF('SHEET NR. 1 INTRODUCERE_DATE'!B33&lt;&gt;"",IF(OR(MOD(MID('SHEET NR. 1 INTRODUCERE_DATE'!C33,1,1)*2+MID('SHEET NR. 1 INTRODUCERE_DATE'!C33,2,1)*7+MID('SHEET NR. 1 INTRODUCERE_DATE'!C33,3,1)*9+MID('SHEET NR. 1 INTRODUCERE_DATE'!C33,4,1)*1+MID('SHEET NR. 1 INTRODUCERE_DATE'!C33,5,1)*4+MID('SHEET NR. 1 INTRODUCERE_DATE'!C33,6,1)*6+MID('SHEET NR. 1 INTRODUCERE_DATE'!C33,7,1)*3+MID('SHEET NR. 1 INTRODUCERE_DATE'!C33,8,1)*5+MID('SHEET NR. 1 INTRODUCERE_DATE'!C33,9,1)*8+MID('SHEET NR. 1 INTRODUCERE_DATE'!C33,10,1)*2+MID('SHEET NR. 1 INTRODUCERE_DATE'!C33,11,1)*7+MID('SHEET NR. 1 INTRODUCERE_DATE'!C33,12,1)*9,11)-MID('SHEET NR. 1 INTRODUCERE_DATE'!C33,13,1)=0,AND(MOD(MID('SHEET NR. 1 INTRODUCERE_DATE'!C33,1,1)*2+MID('SHEET NR. 1 INTRODUCERE_DATE'!C33,2,1)*7+MID('SHEET NR. 1 INTRODUCERE_DATE'!C33,3,1)*9+MID('SHEET NR. 1 INTRODUCERE_DATE'!C33,4,1)*1+MID('SHEET NR. 1 INTRODUCERE_DATE'!C33,5,1)*4+MID('SHEET NR. 1 INTRODUCERE_DATE'!C33,6,1)*6+MID('SHEET NR. 1 INTRODUCERE_DATE'!C33,7,1)*3+MID('SHEET NR. 1 INTRODUCERE_DATE'!C33,8,1)*5+MID('SHEET NR. 1 INTRODUCERE_DATE'!C33,9,1)*8+MID('SHEET NR. 1 INTRODUCERE_DATE'!C33,10,1)*2+MID('SHEET NR. 1 INTRODUCERE_DATE'!C33,11,1)*7+MID('SHEET NR. 1 INTRODUCERE_DATE'!C33,12,1)*9,11)-10=0,MID('SHEET NR. 1 INTRODUCERE_DATE'!C33,13,1)-1=0)),"OK","GRESIT"),IF('SHEET NR. 1 INTRODUCERE_DATE'!C33&gt;0,"FARA NUME","OK"))</f>
        <v>OK</v>
      </c>
      <c r="D27" t="str">
        <f>IF('SHEET NR. 1 INTRODUCERE_DATE'!D33="","CAMP GOL ?","OK")</f>
        <v>CAMP GOL ?</v>
      </c>
      <c r="E27" t="str">
        <f>IF('SHEET NR. 1 INTRODUCERE_DATE'!E33="","CAMP GOL ?","OK")</f>
        <v>CAMP GOL ?</v>
      </c>
      <c r="F27" t="str">
        <f>IF('SHEET NR. 1 INTRODUCERE_DATE'!F33=0,"SALARIU 0?",IF('SHEET NR. 1 INTRODUCERE_DATE'!F33&gt;50000,"SALARIU FOARTE MARE","OK"))</f>
        <v>SALARIU 0?</v>
      </c>
      <c r="G27" t="str">
        <f>IF('SHEET NR. 1 INTRODUCERE_DATE'!G33="00.00.0000","EROARE",IF('SHEET NR. 1 INTRODUCERE_DATE'!G33&lt;"16.03.2020","SIGUR ?",IF('SHEET NR. 1 INTRODUCERE_DATE'!G33&gt;"31.03.2020","APRILIE ?","OK")))</f>
        <v>SIGUR ?</v>
      </c>
      <c r="H27" t="str">
        <f>IF('SHEET NR. 1 INTRODUCERE_DATE'!H33&lt;=0,"EROARE",IF('SHEET NR. 1 INTRODUCERE_DATE'!H33&gt;NETWORKDAYS('SHEET NR. 1 INTRODUCERE_DATE'!G33,'SHEET NR. 2 ERORI'!A27),"PREA MULTE ZILE","OK"))</f>
        <v>EROARE</v>
      </c>
    </row>
    <row r="28" spans="1:8" x14ac:dyDescent="0.25">
      <c r="A28" s="2">
        <v>43921</v>
      </c>
      <c r="B28" s="1">
        <f>'SHEET NR. 1 INTRODUCERE_DATE'!A34</f>
        <v>26</v>
      </c>
      <c r="C28" t="str">
        <f>IF('SHEET NR. 1 INTRODUCERE_DATE'!B34&lt;&gt;"",IF(OR(MOD(MID('SHEET NR. 1 INTRODUCERE_DATE'!C34,1,1)*2+MID('SHEET NR. 1 INTRODUCERE_DATE'!C34,2,1)*7+MID('SHEET NR. 1 INTRODUCERE_DATE'!C34,3,1)*9+MID('SHEET NR. 1 INTRODUCERE_DATE'!C34,4,1)*1+MID('SHEET NR. 1 INTRODUCERE_DATE'!C34,5,1)*4+MID('SHEET NR. 1 INTRODUCERE_DATE'!C34,6,1)*6+MID('SHEET NR. 1 INTRODUCERE_DATE'!C34,7,1)*3+MID('SHEET NR. 1 INTRODUCERE_DATE'!C34,8,1)*5+MID('SHEET NR. 1 INTRODUCERE_DATE'!C34,9,1)*8+MID('SHEET NR. 1 INTRODUCERE_DATE'!C34,10,1)*2+MID('SHEET NR. 1 INTRODUCERE_DATE'!C34,11,1)*7+MID('SHEET NR. 1 INTRODUCERE_DATE'!C34,12,1)*9,11)-MID('SHEET NR. 1 INTRODUCERE_DATE'!C34,13,1)=0,AND(MOD(MID('SHEET NR. 1 INTRODUCERE_DATE'!C34,1,1)*2+MID('SHEET NR. 1 INTRODUCERE_DATE'!C34,2,1)*7+MID('SHEET NR. 1 INTRODUCERE_DATE'!C34,3,1)*9+MID('SHEET NR. 1 INTRODUCERE_DATE'!C34,4,1)*1+MID('SHEET NR. 1 INTRODUCERE_DATE'!C34,5,1)*4+MID('SHEET NR. 1 INTRODUCERE_DATE'!C34,6,1)*6+MID('SHEET NR. 1 INTRODUCERE_DATE'!C34,7,1)*3+MID('SHEET NR. 1 INTRODUCERE_DATE'!C34,8,1)*5+MID('SHEET NR. 1 INTRODUCERE_DATE'!C34,9,1)*8+MID('SHEET NR. 1 INTRODUCERE_DATE'!C34,10,1)*2+MID('SHEET NR. 1 INTRODUCERE_DATE'!C34,11,1)*7+MID('SHEET NR. 1 INTRODUCERE_DATE'!C34,12,1)*9,11)-10=0,MID('SHEET NR. 1 INTRODUCERE_DATE'!C34,13,1)-1=0)),"OK","GRESIT"),IF('SHEET NR. 1 INTRODUCERE_DATE'!C34&gt;0,"FARA NUME","OK"))</f>
        <v>OK</v>
      </c>
      <c r="D28" t="str">
        <f>IF('SHEET NR. 1 INTRODUCERE_DATE'!D34="","CAMP GOL ?","OK")</f>
        <v>CAMP GOL ?</v>
      </c>
      <c r="E28" t="str">
        <f>IF('SHEET NR. 1 INTRODUCERE_DATE'!E34="","CAMP GOL ?","OK")</f>
        <v>CAMP GOL ?</v>
      </c>
      <c r="F28" t="str">
        <f>IF('SHEET NR. 1 INTRODUCERE_DATE'!F34=0,"SALARIU 0?",IF('SHEET NR. 1 INTRODUCERE_DATE'!F34&gt;50000,"SALARIU FOARTE MARE","OK"))</f>
        <v>SALARIU 0?</v>
      </c>
      <c r="G28" t="str">
        <f>IF('SHEET NR. 1 INTRODUCERE_DATE'!G34="00.00.0000","EROARE",IF('SHEET NR. 1 INTRODUCERE_DATE'!G34&lt;"16.03.2020","SIGUR ?",IF('SHEET NR. 1 INTRODUCERE_DATE'!G34&gt;"31.03.2020","APRILIE ?","OK")))</f>
        <v>SIGUR ?</v>
      </c>
      <c r="H28" t="str">
        <f>IF('SHEET NR. 1 INTRODUCERE_DATE'!H34&lt;=0,"EROARE",IF('SHEET NR. 1 INTRODUCERE_DATE'!H34&gt;NETWORKDAYS('SHEET NR. 1 INTRODUCERE_DATE'!G34,'SHEET NR. 2 ERORI'!A28),"PREA MULTE ZILE","OK"))</f>
        <v>EROARE</v>
      </c>
    </row>
    <row r="29" spans="1:8" x14ac:dyDescent="0.25">
      <c r="A29" s="2">
        <v>43921</v>
      </c>
      <c r="B29" s="1">
        <f>'SHEET NR. 1 INTRODUCERE_DATE'!A35</f>
        <v>27</v>
      </c>
      <c r="C29" t="str">
        <f>IF('SHEET NR. 1 INTRODUCERE_DATE'!B35&lt;&gt;"",IF(OR(MOD(MID('SHEET NR. 1 INTRODUCERE_DATE'!C35,1,1)*2+MID('SHEET NR. 1 INTRODUCERE_DATE'!C35,2,1)*7+MID('SHEET NR. 1 INTRODUCERE_DATE'!C35,3,1)*9+MID('SHEET NR. 1 INTRODUCERE_DATE'!C35,4,1)*1+MID('SHEET NR. 1 INTRODUCERE_DATE'!C35,5,1)*4+MID('SHEET NR. 1 INTRODUCERE_DATE'!C35,6,1)*6+MID('SHEET NR. 1 INTRODUCERE_DATE'!C35,7,1)*3+MID('SHEET NR. 1 INTRODUCERE_DATE'!C35,8,1)*5+MID('SHEET NR. 1 INTRODUCERE_DATE'!C35,9,1)*8+MID('SHEET NR. 1 INTRODUCERE_DATE'!C35,10,1)*2+MID('SHEET NR. 1 INTRODUCERE_DATE'!C35,11,1)*7+MID('SHEET NR. 1 INTRODUCERE_DATE'!C35,12,1)*9,11)-MID('SHEET NR. 1 INTRODUCERE_DATE'!C35,13,1)=0,AND(MOD(MID('SHEET NR. 1 INTRODUCERE_DATE'!C35,1,1)*2+MID('SHEET NR. 1 INTRODUCERE_DATE'!C35,2,1)*7+MID('SHEET NR. 1 INTRODUCERE_DATE'!C35,3,1)*9+MID('SHEET NR. 1 INTRODUCERE_DATE'!C35,4,1)*1+MID('SHEET NR. 1 INTRODUCERE_DATE'!C35,5,1)*4+MID('SHEET NR. 1 INTRODUCERE_DATE'!C35,6,1)*6+MID('SHEET NR. 1 INTRODUCERE_DATE'!C35,7,1)*3+MID('SHEET NR. 1 INTRODUCERE_DATE'!C35,8,1)*5+MID('SHEET NR. 1 INTRODUCERE_DATE'!C35,9,1)*8+MID('SHEET NR. 1 INTRODUCERE_DATE'!C35,10,1)*2+MID('SHEET NR. 1 INTRODUCERE_DATE'!C35,11,1)*7+MID('SHEET NR. 1 INTRODUCERE_DATE'!C35,12,1)*9,11)-10=0,MID('SHEET NR. 1 INTRODUCERE_DATE'!C35,13,1)-1=0)),"OK","GRESIT"),IF('SHEET NR. 1 INTRODUCERE_DATE'!C35&gt;0,"FARA NUME","OK"))</f>
        <v>OK</v>
      </c>
      <c r="D29" t="str">
        <f>IF('SHEET NR. 1 INTRODUCERE_DATE'!D35="","CAMP GOL ?","OK")</f>
        <v>CAMP GOL ?</v>
      </c>
      <c r="E29" t="str">
        <f>IF('SHEET NR. 1 INTRODUCERE_DATE'!E35="","CAMP GOL ?","OK")</f>
        <v>CAMP GOL ?</v>
      </c>
      <c r="F29" t="str">
        <f>IF('SHEET NR. 1 INTRODUCERE_DATE'!F35=0,"SALARIU 0?",IF('SHEET NR. 1 INTRODUCERE_DATE'!F35&gt;50000,"SALARIU FOARTE MARE","OK"))</f>
        <v>SALARIU 0?</v>
      </c>
      <c r="G29" t="str">
        <f>IF('SHEET NR. 1 INTRODUCERE_DATE'!G35="00.00.0000","EROARE",IF('SHEET NR. 1 INTRODUCERE_DATE'!G35&lt;"16.03.2020","SIGUR ?",IF('SHEET NR. 1 INTRODUCERE_DATE'!G35&gt;"31.03.2020","APRILIE ?","OK")))</f>
        <v>SIGUR ?</v>
      </c>
      <c r="H29" t="str">
        <f>IF('SHEET NR. 1 INTRODUCERE_DATE'!H35&lt;=0,"EROARE",IF('SHEET NR. 1 INTRODUCERE_DATE'!H35&gt;NETWORKDAYS('SHEET NR. 1 INTRODUCERE_DATE'!G35,'SHEET NR. 2 ERORI'!A29),"PREA MULTE ZILE","OK"))</f>
        <v>EROARE</v>
      </c>
    </row>
    <row r="30" spans="1:8" x14ac:dyDescent="0.25">
      <c r="A30" s="2">
        <v>43921</v>
      </c>
      <c r="B30" s="1">
        <f>'SHEET NR. 1 INTRODUCERE_DATE'!A36</f>
        <v>28</v>
      </c>
      <c r="C30" t="str">
        <f>IF('SHEET NR. 1 INTRODUCERE_DATE'!B36&lt;&gt;"",IF(OR(MOD(MID('SHEET NR. 1 INTRODUCERE_DATE'!C36,1,1)*2+MID('SHEET NR. 1 INTRODUCERE_DATE'!C36,2,1)*7+MID('SHEET NR. 1 INTRODUCERE_DATE'!C36,3,1)*9+MID('SHEET NR. 1 INTRODUCERE_DATE'!C36,4,1)*1+MID('SHEET NR. 1 INTRODUCERE_DATE'!C36,5,1)*4+MID('SHEET NR. 1 INTRODUCERE_DATE'!C36,6,1)*6+MID('SHEET NR. 1 INTRODUCERE_DATE'!C36,7,1)*3+MID('SHEET NR. 1 INTRODUCERE_DATE'!C36,8,1)*5+MID('SHEET NR. 1 INTRODUCERE_DATE'!C36,9,1)*8+MID('SHEET NR. 1 INTRODUCERE_DATE'!C36,10,1)*2+MID('SHEET NR. 1 INTRODUCERE_DATE'!C36,11,1)*7+MID('SHEET NR. 1 INTRODUCERE_DATE'!C36,12,1)*9,11)-MID('SHEET NR. 1 INTRODUCERE_DATE'!C36,13,1)=0,AND(MOD(MID('SHEET NR. 1 INTRODUCERE_DATE'!C36,1,1)*2+MID('SHEET NR. 1 INTRODUCERE_DATE'!C36,2,1)*7+MID('SHEET NR. 1 INTRODUCERE_DATE'!C36,3,1)*9+MID('SHEET NR. 1 INTRODUCERE_DATE'!C36,4,1)*1+MID('SHEET NR. 1 INTRODUCERE_DATE'!C36,5,1)*4+MID('SHEET NR. 1 INTRODUCERE_DATE'!C36,6,1)*6+MID('SHEET NR. 1 INTRODUCERE_DATE'!C36,7,1)*3+MID('SHEET NR. 1 INTRODUCERE_DATE'!C36,8,1)*5+MID('SHEET NR. 1 INTRODUCERE_DATE'!C36,9,1)*8+MID('SHEET NR. 1 INTRODUCERE_DATE'!C36,10,1)*2+MID('SHEET NR. 1 INTRODUCERE_DATE'!C36,11,1)*7+MID('SHEET NR. 1 INTRODUCERE_DATE'!C36,12,1)*9,11)-10=0,MID('SHEET NR. 1 INTRODUCERE_DATE'!C36,13,1)-1=0)),"OK","GRESIT"),IF('SHEET NR. 1 INTRODUCERE_DATE'!C36&gt;0,"FARA NUME","OK"))</f>
        <v>OK</v>
      </c>
      <c r="D30" t="str">
        <f>IF('SHEET NR. 1 INTRODUCERE_DATE'!D36="","CAMP GOL ?","OK")</f>
        <v>CAMP GOL ?</v>
      </c>
      <c r="E30" t="str">
        <f>IF('SHEET NR. 1 INTRODUCERE_DATE'!E36="","CAMP GOL ?","OK")</f>
        <v>CAMP GOL ?</v>
      </c>
      <c r="F30" t="str">
        <f>IF('SHEET NR. 1 INTRODUCERE_DATE'!F36=0,"SALARIU 0?",IF('SHEET NR. 1 INTRODUCERE_DATE'!F36&gt;50000,"SALARIU FOARTE MARE","OK"))</f>
        <v>SALARIU 0?</v>
      </c>
      <c r="G30" t="str">
        <f>IF('SHEET NR. 1 INTRODUCERE_DATE'!G36="00.00.0000","EROARE",IF('SHEET NR. 1 INTRODUCERE_DATE'!G36&lt;"16.03.2020","SIGUR ?",IF('SHEET NR. 1 INTRODUCERE_DATE'!G36&gt;"31.03.2020","APRILIE ?","OK")))</f>
        <v>SIGUR ?</v>
      </c>
      <c r="H30" t="str">
        <f>IF('SHEET NR. 1 INTRODUCERE_DATE'!H36&lt;=0,"EROARE",IF('SHEET NR. 1 INTRODUCERE_DATE'!H36&gt;NETWORKDAYS('SHEET NR. 1 INTRODUCERE_DATE'!G36,'SHEET NR. 2 ERORI'!A30),"PREA MULTE ZILE","OK"))</f>
        <v>EROARE</v>
      </c>
    </row>
    <row r="31" spans="1:8" x14ac:dyDescent="0.25">
      <c r="A31" s="2">
        <v>43921</v>
      </c>
      <c r="B31" s="1">
        <f>'SHEET NR. 1 INTRODUCERE_DATE'!A37</f>
        <v>29</v>
      </c>
      <c r="C31" t="str">
        <f>IF('SHEET NR. 1 INTRODUCERE_DATE'!B37&lt;&gt;"",IF(OR(MOD(MID('SHEET NR. 1 INTRODUCERE_DATE'!C37,1,1)*2+MID('SHEET NR. 1 INTRODUCERE_DATE'!C37,2,1)*7+MID('SHEET NR. 1 INTRODUCERE_DATE'!C37,3,1)*9+MID('SHEET NR. 1 INTRODUCERE_DATE'!C37,4,1)*1+MID('SHEET NR. 1 INTRODUCERE_DATE'!C37,5,1)*4+MID('SHEET NR. 1 INTRODUCERE_DATE'!C37,6,1)*6+MID('SHEET NR. 1 INTRODUCERE_DATE'!C37,7,1)*3+MID('SHEET NR. 1 INTRODUCERE_DATE'!C37,8,1)*5+MID('SHEET NR. 1 INTRODUCERE_DATE'!C37,9,1)*8+MID('SHEET NR. 1 INTRODUCERE_DATE'!C37,10,1)*2+MID('SHEET NR. 1 INTRODUCERE_DATE'!C37,11,1)*7+MID('SHEET NR. 1 INTRODUCERE_DATE'!C37,12,1)*9,11)-MID('SHEET NR. 1 INTRODUCERE_DATE'!C37,13,1)=0,AND(MOD(MID('SHEET NR. 1 INTRODUCERE_DATE'!C37,1,1)*2+MID('SHEET NR. 1 INTRODUCERE_DATE'!C37,2,1)*7+MID('SHEET NR. 1 INTRODUCERE_DATE'!C37,3,1)*9+MID('SHEET NR. 1 INTRODUCERE_DATE'!C37,4,1)*1+MID('SHEET NR. 1 INTRODUCERE_DATE'!C37,5,1)*4+MID('SHEET NR. 1 INTRODUCERE_DATE'!C37,6,1)*6+MID('SHEET NR. 1 INTRODUCERE_DATE'!C37,7,1)*3+MID('SHEET NR. 1 INTRODUCERE_DATE'!C37,8,1)*5+MID('SHEET NR. 1 INTRODUCERE_DATE'!C37,9,1)*8+MID('SHEET NR. 1 INTRODUCERE_DATE'!C37,10,1)*2+MID('SHEET NR. 1 INTRODUCERE_DATE'!C37,11,1)*7+MID('SHEET NR. 1 INTRODUCERE_DATE'!C37,12,1)*9,11)-10=0,MID('SHEET NR. 1 INTRODUCERE_DATE'!C37,13,1)-1=0)),"OK","GRESIT"),IF('SHEET NR. 1 INTRODUCERE_DATE'!C37&gt;0,"FARA NUME","OK"))</f>
        <v>OK</v>
      </c>
      <c r="D31" t="str">
        <f>IF('SHEET NR. 1 INTRODUCERE_DATE'!D37="","CAMP GOL ?","OK")</f>
        <v>CAMP GOL ?</v>
      </c>
      <c r="E31" t="str">
        <f>IF('SHEET NR. 1 INTRODUCERE_DATE'!E37="","CAMP GOL ?","OK")</f>
        <v>CAMP GOL ?</v>
      </c>
      <c r="F31" t="str">
        <f>IF('SHEET NR. 1 INTRODUCERE_DATE'!F37=0,"SALARIU 0?",IF('SHEET NR. 1 INTRODUCERE_DATE'!F37&gt;50000,"SALARIU FOARTE MARE","OK"))</f>
        <v>SALARIU 0?</v>
      </c>
      <c r="G31" t="str">
        <f>IF('SHEET NR. 1 INTRODUCERE_DATE'!G37="00.00.0000","EROARE",IF('SHEET NR. 1 INTRODUCERE_DATE'!G37&lt;"16.03.2020","SIGUR ?",IF('SHEET NR. 1 INTRODUCERE_DATE'!G37&gt;"31.03.2020","APRILIE ?","OK")))</f>
        <v>SIGUR ?</v>
      </c>
      <c r="H31" t="str">
        <f>IF('SHEET NR. 1 INTRODUCERE_DATE'!H37&lt;=0,"EROARE",IF('SHEET NR. 1 INTRODUCERE_DATE'!H37&gt;NETWORKDAYS('SHEET NR. 1 INTRODUCERE_DATE'!G37,'SHEET NR. 2 ERORI'!A31),"PREA MULTE ZILE","OK"))</f>
        <v>EROARE</v>
      </c>
    </row>
    <row r="32" spans="1:8" x14ac:dyDescent="0.25">
      <c r="A32" s="2">
        <v>43921</v>
      </c>
      <c r="B32" s="1">
        <f>'SHEET NR. 1 INTRODUCERE_DATE'!A38</f>
        <v>30</v>
      </c>
      <c r="C32" t="str">
        <f>IF('SHEET NR. 1 INTRODUCERE_DATE'!B38&lt;&gt;"",IF(OR(MOD(MID('SHEET NR. 1 INTRODUCERE_DATE'!C38,1,1)*2+MID('SHEET NR. 1 INTRODUCERE_DATE'!C38,2,1)*7+MID('SHEET NR. 1 INTRODUCERE_DATE'!C38,3,1)*9+MID('SHEET NR. 1 INTRODUCERE_DATE'!C38,4,1)*1+MID('SHEET NR. 1 INTRODUCERE_DATE'!C38,5,1)*4+MID('SHEET NR. 1 INTRODUCERE_DATE'!C38,6,1)*6+MID('SHEET NR. 1 INTRODUCERE_DATE'!C38,7,1)*3+MID('SHEET NR. 1 INTRODUCERE_DATE'!C38,8,1)*5+MID('SHEET NR. 1 INTRODUCERE_DATE'!C38,9,1)*8+MID('SHEET NR. 1 INTRODUCERE_DATE'!C38,10,1)*2+MID('SHEET NR. 1 INTRODUCERE_DATE'!C38,11,1)*7+MID('SHEET NR. 1 INTRODUCERE_DATE'!C38,12,1)*9,11)-MID('SHEET NR. 1 INTRODUCERE_DATE'!C38,13,1)=0,AND(MOD(MID('SHEET NR. 1 INTRODUCERE_DATE'!C38,1,1)*2+MID('SHEET NR. 1 INTRODUCERE_DATE'!C38,2,1)*7+MID('SHEET NR. 1 INTRODUCERE_DATE'!C38,3,1)*9+MID('SHEET NR. 1 INTRODUCERE_DATE'!C38,4,1)*1+MID('SHEET NR. 1 INTRODUCERE_DATE'!C38,5,1)*4+MID('SHEET NR. 1 INTRODUCERE_DATE'!C38,6,1)*6+MID('SHEET NR. 1 INTRODUCERE_DATE'!C38,7,1)*3+MID('SHEET NR. 1 INTRODUCERE_DATE'!C38,8,1)*5+MID('SHEET NR. 1 INTRODUCERE_DATE'!C38,9,1)*8+MID('SHEET NR. 1 INTRODUCERE_DATE'!C38,10,1)*2+MID('SHEET NR. 1 INTRODUCERE_DATE'!C38,11,1)*7+MID('SHEET NR. 1 INTRODUCERE_DATE'!C38,12,1)*9,11)-10=0,MID('SHEET NR. 1 INTRODUCERE_DATE'!C38,13,1)-1=0)),"OK","GRESIT"),IF('SHEET NR. 1 INTRODUCERE_DATE'!C38&gt;0,"FARA NUME","OK"))</f>
        <v>OK</v>
      </c>
      <c r="D32" t="str">
        <f>IF('SHEET NR. 1 INTRODUCERE_DATE'!D38="","CAMP GOL ?","OK")</f>
        <v>CAMP GOL ?</v>
      </c>
      <c r="E32" t="str">
        <f>IF('SHEET NR. 1 INTRODUCERE_DATE'!E38="","CAMP GOL ?","OK")</f>
        <v>CAMP GOL ?</v>
      </c>
      <c r="F32" t="str">
        <f>IF('SHEET NR. 1 INTRODUCERE_DATE'!F38=0,"SALARIU 0?",IF('SHEET NR. 1 INTRODUCERE_DATE'!F38&gt;50000,"SALARIU FOARTE MARE","OK"))</f>
        <v>SALARIU 0?</v>
      </c>
      <c r="G32" t="str">
        <f>IF('SHEET NR. 1 INTRODUCERE_DATE'!G38="00.00.0000","EROARE",IF('SHEET NR. 1 INTRODUCERE_DATE'!G38&lt;"16.03.2020","SIGUR ?",IF('SHEET NR. 1 INTRODUCERE_DATE'!G38&gt;"31.03.2020","APRILIE ?","OK")))</f>
        <v>SIGUR ?</v>
      </c>
      <c r="H32" t="str">
        <f>IF('SHEET NR. 1 INTRODUCERE_DATE'!H38&lt;=0,"EROARE",IF('SHEET NR. 1 INTRODUCERE_DATE'!H38&gt;NETWORKDAYS('SHEET NR. 1 INTRODUCERE_DATE'!G38,'SHEET NR. 2 ERORI'!A32),"PREA MULTE ZILE","OK"))</f>
        <v>EROARE</v>
      </c>
    </row>
    <row r="33" spans="1:8" x14ac:dyDescent="0.25">
      <c r="A33" s="2">
        <v>43921</v>
      </c>
      <c r="B33" s="1">
        <f>'SHEET NR. 1 INTRODUCERE_DATE'!A39</f>
        <v>31</v>
      </c>
      <c r="C33" t="str">
        <f>IF('SHEET NR. 1 INTRODUCERE_DATE'!B39&lt;&gt;"",IF(OR(MOD(MID('SHEET NR. 1 INTRODUCERE_DATE'!C39,1,1)*2+MID('SHEET NR. 1 INTRODUCERE_DATE'!C39,2,1)*7+MID('SHEET NR. 1 INTRODUCERE_DATE'!C39,3,1)*9+MID('SHEET NR. 1 INTRODUCERE_DATE'!C39,4,1)*1+MID('SHEET NR. 1 INTRODUCERE_DATE'!C39,5,1)*4+MID('SHEET NR. 1 INTRODUCERE_DATE'!C39,6,1)*6+MID('SHEET NR. 1 INTRODUCERE_DATE'!C39,7,1)*3+MID('SHEET NR. 1 INTRODUCERE_DATE'!C39,8,1)*5+MID('SHEET NR. 1 INTRODUCERE_DATE'!C39,9,1)*8+MID('SHEET NR. 1 INTRODUCERE_DATE'!C39,10,1)*2+MID('SHEET NR. 1 INTRODUCERE_DATE'!C39,11,1)*7+MID('SHEET NR. 1 INTRODUCERE_DATE'!C39,12,1)*9,11)-MID('SHEET NR. 1 INTRODUCERE_DATE'!C39,13,1)=0,AND(MOD(MID('SHEET NR. 1 INTRODUCERE_DATE'!C39,1,1)*2+MID('SHEET NR. 1 INTRODUCERE_DATE'!C39,2,1)*7+MID('SHEET NR. 1 INTRODUCERE_DATE'!C39,3,1)*9+MID('SHEET NR. 1 INTRODUCERE_DATE'!C39,4,1)*1+MID('SHEET NR. 1 INTRODUCERE_DATE'!C39,5,1)*4+MID('SHEET NR. 1 INTRODUCERE_DATE'!C39,6,1)*6+MID('SHEET NR. 1 INTRODUCERE_DATE'!C39,7,1)*3+MID('SHEET NR. 1 INTRODUCERE_DATE'!C39,8,1)*5+MID('SHEET NR. 1 INTRODUCERE_DATE'!C39,9,1)*8+MID('SHEET NR. 1 INTRODUCERE_DATE'!C39,10,1)*2+MID('SHEET NR. 1 INTRODUCERE_DATE'!C39,11,1)*7+MID('SHEET NR. 1 INTRODUCERE_DATE'!C39,12,1)*9,11)-10=0,MID('SHEET NR. 1 INTRODUCERE_DATE'!C39,13,1)-1=0)),"OK","GRESIT"),IF('SHEET NR. 1 INTRODUCERE_DATE'!C39&gt;0,"FARA NUME","OK"))</f>
        <v>OK</v>
      </c>
      <c r="D33" t="str">
        <f>IF('SHEET NR. 1 INTRODUCERE_DATE'!D39="","CAMP GOL ?","OK")</f>
        <v>CAMP GOL ?</v>
      </c>
      <c r="E33" t="str">
        <f>IF('SHEET NR. 1 INTRODUCERE_DATE'!E39="","CAMP GOL ?","OK")</f>
        <v>CAMP GOL ?</v>
      </c>
      <c r="F33" t="str">
        <f>IF('SHEET NR. 1 INTRODUCERE_DATE'!F39=0,"SALARIU 0?",IF('SHEET NR. 1 INTRODUCERE_DATE'!F39&gt;50000,"SALARIU FOARTE MARE","OK"))</f>
        <v>SALARIU 0?</v>
      </c>
      <c r="G33" t="str">
        <f>IF('SHEET NR. 1 INTRODUCERE_DATE'!G39="00.00.0000","EROARE",IF('SHEET NR. 1 INTRODUCERE_DATE'!G39&lt;"16.03.2020","SIGUR ?",IF('SHEET NR. 1 INTRODUCERE_DATE'!G39&gt;"31.03.2020","APRILIE ?","OK")))</f>
        <v>SIGUR ?</v>
      </c>
      <c r="H33" t="str">
        <f>IF('SHEET NR. 1 INTRODUCERE_DATE'!H39&lt;=0,"EROARE",IF('SHEET NR. 1 INTRODUCERE_DATE'!H39&gt;NETWORKDAYS('SHEET NR. 1 INTRODUCERE_DATE'!G39,'SHEET NR. 2 ERORI'!A33),"PREA MULTE ZILE","OK"))</f>
        <v>EROARE</v>
      </c>
    </row>
    <row r="34" spans="1:8" x14ac:dyDescent="0.25">
      <c r="A34" s="2">
        <v>43921</v>
      </c>
      <c r="B34" s="1">
        <f>'SHEET NR. 1 INTRODUCERE_DATE'!A40</f>
        <v>32</v>
      </c>
      <c r="C34" t="str">
        <f>IF('SHEET NR. 1 INTRODUCERE_DATE'!B40&lt;&gt;"",IF(OR(MOD(MID('SHEET NR. 1 INTRODUCERE_DATE'!C40,1,1)*2+MID('SHEET NR. 1 INTRODUCERE_DATE'!C40,2,1)*7+MID('SHEET NR. 1 INTRODUCERE_DATE'!C40,3,1)*9+MID('SHEET NR. 1 INTRODUCERE_DATE'!C40,4,1)*1+MID('SHEET NR. 1 INTRODUCERE_DATE'!C40,5,1)*4+MID('SHEET NR. 1 INTRODUCERE_DATE'!C40,6,1)*6+MID('SHEET NR. 1 INTRODUCERE_DATE'!C40,7,1)*3+MID('SHEET NR. 1 INTRODUCERE_DATE'!C40,8,1)*5+MID('SHEET NR. 1 INTRODUCERE_DATE'!C40,9,1)*8+MID('SHEET NR. 1 INTRODUCERE_DATE'!C40,10,1)*2+MID('SHEET NR. 1 INTRODUCERE_DATE'!C40,11,1)*7+MID('SHEET NR. 1 INTRODUCERE_DATE'!C40,12,1)*9,11)-MID('SHEET NR. 1 INTRODUCERE_DATE'!C40,13,1)=0,AND(MOD(MID('SHEET NR. 1 INTRODUCERE_DATE'!C40,1,1)*2+MID('SHEET NR. 1 INTRODUCERE_DATE'!C40,2,1)*7+MID('SHEET NR. 1 INTRODUCERE_DATE'!C40,3,1)*9+MID('SHEET NR. 1 INTRODUCERE_DATE'!C40,4,1)*1+MID('SHEET NR. 1 INTRODUCERE_DATE'!C40,5,1)*4+MID('SHEET NR. 1 INTRODUCERE_DATE'!C40,6,1)*6+MID('SHEET NR. 1 INTRODUCERE_DATE'!C40,7,1)*3+MID('SHEET NR. 1 INTRODUCERE_DATE'!C40,8,1)*5+MID('SHEET NR. 1 INTRODUCERE_DATE'!C40,9,1)*8+MID('SHEET NR. 1 INTRODUCERE_DATE'!C40,10,1)*2+MID('SHEET NR. 1 INTRODUCERE_DATE'!C40,11,1)*7+MID('SHEET NR. 1 INTRODUCERE_DATE'!C40,12,1)*9,11)-10=0,MID('SHEET NR. 1 INTRODUCERE_DATE'!C40,13,1)-1=0)),"OK","GRESIT"),IF('SHEET NR. 1 INTRODUCERE_DATE'!C40&gt;0,"FARA NUME","OK"))</f>
        <v>OK</v>
      </c>
      <c r="D34" t="str">
        <f>IF('SHEET NR. 1 INTRODUCERE_DATE'!D40="","CAMP GOL ?","OK")</f>
        <v>CAMP GOL ?</v>
      </c>
      <c r="E34" t="str">
        <f>IF('SHEET NR. 1 INTRODUCERE_DATE'!E40="","CAMP GOL ?","OK")</f>
        <v>CAMP GOL ?</v>
      </c>
      <c r="F34" t="str">
        <f>IF('SHEET NR. 1 INTRODUCERE_DATE'!F40=0,"SALARIU 0?",IF('SHEET NR. 1 INTRODUCERE_DATE'!F40&gt;50000,"SALARIU FOARTE MARE","OK"))</f>
        <v>SALARIU 0?</v>
      </c>
      <c r="G34" t="str">
        <f>IF('SHEET NR. 1 INTRODUCERE_DATE'!G40="00.00.0000","EROARE",IF('SHEET NR. 1 INTRODUCERE_DATE'!G40&lt;"16.03.2020","SIGUR ?",IF('SHEET NR. 1 INTRODUCERE_DATE'!G40&gt;"31.03.2020","APRILIE ?","OK")))</f>
        <v>SIGUR ?</v>
      </c>
      <c r="H34" t="str">
        <f>IF('SHEET NR. 1 INTRODUCERE_DATE'!H40&lt;=0,"EROARE",IF('SHEET NR. 1 INTRODUCERE_DATE'!H40&gt;NETWORKDAYS('SHEET NR. 1 INTRODUCERE_DATE'!G40,'SHEET NR. 2 ERORI'!A34),"PREA MULTE ZILE","OK"))</f>
        <v>EROARE</v>
      </c>
    </row>
    <row r="35" spans="1:8" x14ac:dyDescent="0.25">
      <c r="A35" s="2">
        <v>43921</v>
      </c>
      <c r="B35" s="1">
        <f>'SHEET NR. 1 INTRODUCERE_DATE'!A41</f>
        <v>33</v>
      </c>
      <c r="C35" t="str">
        <f>IF('SHEET NR. 1 INTRODUCERE_DATE'!B41&lt;&gt;"",IF(OR(MOD(MID('SHEET NR. 1 INTRODUCERE_DATE'!C41,1,1)*2+MID('SHEET NR. 1 INTRODUCERE_DATE'!C41,2,1)*7+MID('SHEET NR. 1 INTRODUCERE_DATE'!C41,3,1)*9+MID('SHEET NR. 1 INTRODUCERE_DATE'!C41,4,1)*1+MID('SHEET NR. 1 INTRODUCERE_DATE'!C41,5,1)*4+MID('SHEET NR. 1 INTRODUCERE_DATE'!C41,6,1)*6+MID('SHEET NR. 1 INTRODUCERE_DATE'!C41,7,1)*3+MID('SHEET NR. 1 INTRODUCERE_DATE'!C41,8,1)*5+MID('SHEET NR. 1 INTRODUCERE_DATE'!C41,9,1)*8+MID('SHEET NR. 1 INTRODUCERE_DATE'!C41,10,1)*2+MID('SHEET NR. 1 INTRODUCERE_DATE'!C41,11,1)*7+MID('SHEET NR. 1 INTRODUCERE_DATE'!C41,12,1)*9,11)-MID('SHEET NR. 1 INTRODUCERE_DATE'!C41,13,1)=0,AND(MOD(MID('SHEET NR. 1 INTRODUCERE_DATE'!C41,1,1)*2+MID('SHEET NR. 1 INTRODUCERE_DATE'!C41,2,1)*7+MID('SHEET NR. 1 INTRODUCERE_DATE'!C41,3,1)*9+MID('SHEET NR. 1 INTRODUCERE_DATE'!C41,4,1)*1+MID('SHEET NR. 1 INTRODUCERE_DATE'!C41,5,1)*4+MID('SHEET NR. 1 INTRODUCERE_DATE'!C41,6,1)*6+MID('SHEET NR. 1 INTRODUCERE_DATE'!C41,7,1)*3+MID('SHEET NR. 1 INTRODUCERE_DATE'!C41,8,1)*5+MID('SHEET NR. 1 INTRODUCERE_DATE'!C41,9,1)*8+MID('SHEET NR. 1 INTRODUCERE_DATE'!C41,10,1)*2+MID('SHEET NR. 1 INTRODUCERE_DATE'!C41,11,1)*7+MID('SHEET NR. 1 INTRODUCERE_DATE'!C41,12,1)*9,11)-10=0,MID('SHEET NR. 1 INTRODUCERE_DATE'!C41,13,1)-1=0)),"OK","GRESIT"),IF('SHEET NR. 1 INTRODUCERE_DATE'!C41&gt;0,"FARA NUME","OK"))</f>
        <v>OK</v>
      </c>
      <c r="D35" t="str">
        <f>IF('SHEET NR. 1 INTRODUCERE_DATE'!D41="","CAMP GOL ?","OK")</f>
        <v>CAMP GOL ?</v>
      </c>
      <c r="E35" t="str">
        <f>IF('SHEET NR. 1 INTRODUCERE_DATE'!E41="","CAMP GOL ?","OK")</f>
        <v>CAMP GOL ?</v>
      </c>
      <c r="F35" t="str">
        <f>IF('SHEET NR. 1 INTRODUCERE_DATE'!F41=0,"SALARIU 0?",IF('SHEET NR. 1 INTRODUCERE_DATE'!F41&gt;50000,"SALARIU FOARTE MARE","OK"))</f>
        <v>SALARIU 0?</v>
      </c>
      <c r="G35" t="str">
        <f>IF('SHEET NR. 1 INTRODUCERE_DATE'!G41="00.00.0000","EROARE",IF('SHEET NR. 1 INTRODUCERE_DATE'!G41&lt;"16.03.2020","SIGUR ?",IF('SHEET NR. 1 INTRODUCERE_DATE'!G41&gt;"31.03.2020","APRILIE ?","OK")))</f>
        <v>SIGUR ?</v>
      </c>
      <c r="H35" t="str">
        <f>IF('SHEET NR. 1 INTRODUCERE_DATE'!H41&lt;=0,"EROARE",IF('SHEET NR. 1 INTRODUCERE_DATE'!H41&gt;NETWORKDAYS('SHEET NR. 1 INTRODUCERE_DATE'!G41,'SHEET NR. 2 ERORI'!A35),"PREA MULTE ZILE","OK"))</f>
        <v>EROARE</v>
      </c>
    </row>
    <row r="36" spans="1:8" x14ac:dyDescent="0.25">
      <c r="A36" s="2">
        <v>43921</v>
      </c>
      <c r="B36" s="1">
        <f>'SHEET NR. 1 INTRODUCERE_DATE'!A42</f>
        <v>34</v>
      </c>
      <c r="C36" t="str">
        <f>IF('SHEET NR. 1 INTRODUCERE_DATE'!B42&lt;&gt;"",IF(OR(MOD(MID('SHEET NR. 1 INTRODUCERE_DATE'!C42,1,1)*2+MID('SHEET NR. 1 INTRODUCERE_DATE'!C42,2,1)*7+MID('SHEET NR. 1 INTRODUCERE_DATE'!C42,3,1)*9+MID('SHEET NR. 1 INTRODUCERE_DATE'!C42,4,1)*1+MID('SHEET NR. 1 INTRODUCERE_DATE'!C42,5,1)*4+MID('SHEET NR. 1 INTRODUCERE_DATE'!C42,6,1)*6+MID('SHEET NR. 1 INTRODUCERE_DATE'!C42,7,1)*3+MID('SHEET NR. 1 INTRODUCERE_DATE'!C42,8,1)*5+MID('SHEET NR. 1 INTRODUCERE_DATE'!C42,9,1)*8+MID('SHEET NR. 1 INTRODUCERE_DATE'!C42,10,1)*2+MID('SHEET NR. 1 INTRODUCERE_DATE'!C42,11,1)*7+MID('SHEET NR. 1 INTRODUCERE_DATE'!C42,12,1)*9,11)-MID('SHEET NR. 1 INTRODUCERE_DATE'!C42,13,1)=0,AND(MOD(MID('SHEET NR. 1 INTRODUCERE_DATE'!C42,1,1)*2+MID('SHEET NR. 1 INTRODUCERE_DATE'!C42,2,1)*7+MID('SHEET NR. 1 INTRODUCERE_DATE'!C42,3,1)*9+MID('SHEET NR. 1 INTRODUCERE_DATE'!C42,4,1)*1+MID('SHEET NR. 1 INTRODUCERE_DATE'!C42,5,1)*4+MID('SHEET NR. 1 INTRODUCERE_DATE'!C42,6,1)*6+MID('SHEET NR. 1 INTRODUCERE_DATE'!C42,7,1)*3+MID('SHEET NR. 1 INTRODUCERE_DATE'!C42,8,1)*5+MID('SHEET NR. 1 INTRODUCERE_DATE'!C42,9,1)*8+MID('SHEET NR. 1 INTRODUCERE_DATE'!C42,10,1)*2+MID('SHEET NR. 1 INTRODUCERE_DATE'!C42,11,1)*7+MID('SHEET NR. 1 INTRODUCERE_DATE'!C42,12,1)*9,11)-10=0,MID('SHEET NR. 1 INTRODUCERE_DATE'!C42,13,1)-1=0)),"OK","GRESIT"),IF('SHEET NR. 1 INTRODUCERE_DATE'!C42&gt;0,"FARA NUME","OK"))</f>
        <v>OK</v>
      </c>
      <c r="D36" t="str">
        <f>IF('SHEET NR. 1 INTRODUCERE_DATE'!D42="","CAMP GOL ?","OK")</f>
        <v>CAMP GOL ?</v>
      </c>
      <c r="E36" t="str">
        <f>IF('SHEET NR. 1 INTRODUCERE_DATE'!E42="","CAMP GOL ?","OK")</f>
        <v>CAMP GOL ?</v>
      </c>
      <c r="F36" t="str">
        <f>IF('SHEET NR. 1 INTRODUCERE_DATE'!F42=0,"SALARIU 0?",IF('SHEET NR. 1 INTRODUCERE_DATE'!F42&gt;50000,"SALARIU FOARTE MARE","OK"))</f>
        <v>SALARIU 0?</v>
      </c>
      <c r="G36" t="str">
        <f>IF('SHEET NR. 1 INTRODUCERE_DATE'!G42="00.00.0000","EROARE",IF('SHEET NR. 1 INTRODUCERE_DATE'!G42&lt;"16.03.2020","SIGUR ?",IF('SHEET NR. 1 INTRODUCERE_DATE'!G42&gt;"31.03.2020","APRILIE ?","OK")))</f>
        <v>SIGUR ?</v>
      </c>
      <c r="H36" t="str">
        <f>IF('SHEET NR. 1 INTRODUCERE_DATE'!H42&lt;=0,"EROARE",IF('SHEET NR. 1 INTRODUCERE_DATE'!H42&gt;NETWORKDAYS('SHEET NR. 1 INTRODUCERE_DATE'!G42,'SHEET NR. 2 ERORI'!A36),"PREA MULTE ZILE","OK"))</f>
        <v>EROARE</v>
      </c>
    </row>
    <row r="37" spans="1:8" x14ac:dyDescent="0.25">
      <c r="A37" s="2">
        <v>43921</v>
      </c>
      <c r="B37" s="1">
        <f>'SHEET NR. 1 INTRODUCERE_DATE'!A43</f>
        <v>35</v>
      </c>
      <c r="C37" t="str">
        <f>IF('SHEET NR. 1 INTRODUCERE_DATE'!B43&lt;&gt;"",IF(OR(MOD(MID('SHEET NR. 1 INTRODUCERE_DATE'!C43,1,1)*2+MID('SHEET NR. 1 INTRODUCERE_DATE'!C43,2,1)*7+MID('SHEET NR. 1 INTRODUCERE_DATE'!C43,3,1)*9+MID('SHEET NR. 1 INTRODUCERE_DATE'!C43,4,1)*1+MID('SHEET NR. 1 INTRODUCERE_DATE'!C43,5,1)*4+MID('SHEET NR. 1 INTRODUCERE_DATE'!C43,6,1)*6+MID('SHEET NR. 1 INTRODUCERE_DATE'!C43,7,1)*3+MID('SHEET NR. 1 INTRODUCERE_DATE'!C43,8,1)*5+MID('SHEET NR. 1 INTRODUCERE_DATE'!C43,9,1)*8+MID('SHEET NR. 1 INTRODUCERE_DATE'!C43,10,1)*2+MID('SHEET NR. 1 INTRODUCERE_DATE'!C43,11,1)*7+MID('SHEET NR. 1 INTRODUCERE_DATE'!C43,12,1)*9,11)-MID('SHEET NR. 1 INTRODUCERE_DATE'!C43,13,1)=0,AND(MOD(MID('SHEET NR. 1 INTRODUCERE_DATE'!C43,1,1)*2+MID('SHEET NR. 1 INTRODUCERE_DATE'!C43,2,1)*7+MID('SHEET NR. 1 INTRODUCERE_DATE'!C43,3,1)*9+MID('SHEET NR. 1 INTRODUCERE_DATE'!C43,4,1)*1+MID('SHEET NR. 1 INTRODUCERE_DATE'!C43,5,1)*4+MID('SHEET NR. 1 INTRODUCERE_DATE'!C43,6,1)*6+MID('SHEET NR. 1 INTRODUCERE_DATE'!C43,7,1)*3+MID('SHEET NR. 1 INTRODUCERE_DATE'!C43,8,1)*5+MID('SHEET NR. 1 INTRODUCERE_DATE'!C43,9,1)*8+MID('SHEET NR. 1 INTRODUCERE_DATE'!C43,10,1)*2+MID('SHEET NR. 1 INTRODUCERE_DATE'!C43,11,1)*7+MID('SHEET NR. 1 INTRODUCERE_DATE'!C43,12,1)*9,11)-10=0,MID('SHEET NR. 1 INTRODUCERE_DATE'!C43,13,1)-1=0)),"OK","GRESIT"),IF('SHEET NR. 1 INTRODUCERE_DATE'!C43&gt;0,"FARA NUME","OK"))</f>
        <v>OK</v>
      </c>
      <c r="D37" t="str">
        <f>IF('SHEET NR. 1 INTRODUCERE_DATE'!D43="","CAMP GOL ?","OK")</f>
        <v>CAMP GOL ?</v>
      </c>
      <c r="E37" t="str">
        <f>IF('SHEET NR. 1 INTRODUCERE_DATE'!E43="","CAMP GOL ?","OK")</f>
        <v>CAMP GOL ?</v>
      </c>
      <c r="F37" t="str">
        <f>IF('SHEET NR. 1 INTRODUCERE_DATE'!F43=0,"SALARIU 0?",IF('SHEET NR. 1 INTRODUCERE_DATE'!F43&gt;50000,"SALARIU FOARTE MARE","OK"))</f>
        <v>SALARIU 0?</v>
      </c>
      <c r="G37" t="str">
        <f>IF('SHEET NR. 1 INTRODUCERE_DATE'!G43="00.00.0000","EROARE",IF('SHEET NR. 1 INTRODUCERE_DATE'!G43&lt;"16.03.2020","SIGUR ?",IF('SHEET NR. 1 INTRODUCERE_DATE'!G43&gt;"31.03.2020","APRILIE ?","OK")))</f>
        <v>SIGUR ?</v>
      </c>
      <c r="H37" t="str">
        <f>IF('SHEET NR. 1 INTRODUCERE_DATE'!H43&lt;=0,"EROARE",IF('SHEET NR. 1 INTRODUCERE_DATE'!H43&gt;NETWORKDAYS('SHEET NR. 1 INTRODUCERE_DATE'!G43,'SHEET NR. 2 ERORI'!A37),"PREA MULTE ZILE","OK"))</f>
        <v>EROARE</v>
      </c>
    </row>
    <row r="38" spans="1:8" x14ac:dyDescent="0.25">
      <c r="A38" s="2">
        <v>43921</v>
      </c>
      <c r="B38" s="1">
        <f>'SHEET NR. 1 INTRODUCERE_DATE'!A44</f>
        <v>36</v>
      </c>
      <c r="C38" t="str">
        <f>IF('SHEET NR. 1 INTRODUCERE_DATE'!B44&lt;&gt;"",IF(OR(MOD(MID('SHEET NR. 1 INTRODUCERE_DATE'!C44,1,1)*2+MID('SHEET NR. 1 INTRODUCERE_DATE'!C44,2,1)*7+MID('SHEET NR. 1 INTRODUCERE_DATE'!C44,3,1)*9+MID('SHEET NR. 1 INTRODUCERE_DATE'!C44,4,1)*1+MID('SHEET NR. 1 INTRODUCERE_DATE'!C44,5,1)*4+MID('SHEET NR. 1 INTRODUCERE_DATE'!C44,6,1)*6+MID('SHEET NR. 1 INTRODUCERE_DATE'!C44,7,1)*3+MID('SHEET NR. 1 INTRODUCERE_DATE'!C44,8,1)*5+MID('SHEET NR. 1 INTRODUCERE_DATE'!C44,9,1)*8+MID('SHEET NR. 1 INTRODUCERE_DATE'!C44,10,1)*2+MID('SHEET NR. 1 INTRODUCERE_DATE'!C44,11,1)*7+MID('SHEET NR. 1 INTRODUCERE_DATE'!C44,12,1)*9,11)-MID('SHEET NR. 1 INTRODUCERE_DATE'!C44,13,1)=0,AND(MOD(MID('SHEET NR. 1 INTRODUCERE_DATE'!C44,1,1)*2+MID('SHEET NR. 1 INTRODUCERE_DATE'!C44,2,1)*7+MID('SHEET NR. 1 INTRODUCERE_DATE'!C44,3,1)*9+MID('SHEET NR. 1 INTRODUCERE_DATE'!C44,4,1)*1+MID('SHEET NR. 1 INTRODUCERE_DATE'!C44,5,1)*4+MID('SHEET NR. 1 INTRODUCERE_DATE'!C44,6,1)*6+MID('SHEET NR. 1 INTRODUCERE_DATE'!C44,7,1)*3+MID('SHEET NR. 1 INTRODUCERE_DATE'!C44,8,1)*5+MID('SHEET NR. 1 INTRODUCERE_DATE'!C44,9,1)*8+MID('SHEET NR. 1 INTRODUCERE_DATE'!C44,10,1)*2+MID('SHEET NR. 1 INTRODUCERE_DATE'!C44,11,1)*7+MID('SHEET NR. 1 INTRODUCERE_DATE'!C44,12,1)*9,11)-10=0,MID('SHEET NR. 1 INTRODUCERE_DATE'!C44,13,1)-1=0)),"OK","GRESIT"),IF('SHEET NR. 1 INTRODUCERE_DATE'!C44&gt;0,"FARA NUME","OK"))</f>
        <v>OK</v>
      </c>
      <c r="D38" t="str">
        <f>IF('SHEET NR. 1 INTRODUCERE_DATE'!D44="","CAMP GOL ?","OK")</f>
        <v>CAMP GOL ?</v>
      </c>
      <c r="E38" t="str">
        <f>IF('SHEET NR. 1 INTRODUCERE_DATE'!E44="","CAMP GOL ?","OK")</f>
        <v>CAMP GOL ?</v>
      </c>
      <c r="F38" t="str">
        <f>IF('SHEET NR. 1 INTRODUCERE_DATE'!F44=0,"SALARIU 0?",IF('SHEET NR. 1 INTRODUCERE_DATE'!F44&gt;50000,"SALARIU FOARTE MARE","OK"))</f>
        <v>SALARIU 0?</v>
      </c>
      <c r="G38" t="str">
        <f>IF('SHEET NR. 1 INTRODUCERE_DATE'!G44="00.00.0000","EROARE",IF('SHEET NR. 1 INTRODUCERE_DATE'!G44&lt;"16.03.2020","SIGUR ?",IF('SHEET NR. 1 INTRODUCERE_DATE'!G44&gt;"31.03.2020","APRILIE ?","OK")))</f>
        <v>SIGUR ?</v>
      </c>
      <c r="H38" t="str">
        <f>IF('SHEET NR. 1 INTRODUCERE_DATE'!H44&lt;=0,"EROARE",IF('SHEET NR. 1 INTRODUCERE_DATE'!H44&gt;NETWORKDAYS('SHEET NR. 1 INTRODUCERE_DATE'!G44,'SHEET NR. 2 ERORI'!A38),"PREA MULTE ZILE","OK"))</f>
        <v>EROARE</v>
      </c>
    </row>
    <row r="39" spans="1:8" x14ac:dyDescent="0.25">
      <c r="A39" s="2">
        <v>43921</v>
      </c>
      <c r="B39" s="1">
        <f>'SHEET NR. 1 INTRODUCERE_DATE'!A45</f>
        <v>37</v>
      </c>
      <c r="C39" t="str">
        <f>IF('SHEET NR. 1 INTRODUCERE_DATE'!B45&lt;&gt;"",IF(OR(MOD(MID('SHEET NR. 1 INTRODUCERE_DATE'!C45,1,1)*2+MID('SHEET NR. 1 INTRODUCERE_DATE'!C45,2,1)*7+MID('SHEET NR. 1 INTRODUCERE_DATE'!C45,3,1)*9+MID('SHEET NR. 1 INTRODUCERE_DATE'!C45,4,1)*1+MID('SHEET NR. 1 INTRODUCERE_DATE'!C45,5,1)*4+MID('SHEET NR. 1 INTRODUCERE_DATE'!C45,6,1)*6+MID('SHEET NR. 1 INTRODUCERE_DATE'!C45,7,1)*3+MID('SHEET NR. 1 INTRODUCERE_DATE'!C45,8,1)*5+MID('SHEET NR. 1 INTRODUCERE_DATE'!C45,9,1)*8+MID('SHEET NR. 1 INTRODUCERE_DATE'!C45,10,1)*2+MID('SHEET NR. 1 INTRODUCERE_DATE'!C45,11,1)*7+MID('SHEET NR. 1 INTRODUCERE_DATE'!C45,12,1)*9,11)-MID('SHEET NR. 1 INTRODUCERE_DATE'!C45,13,1)=0,AND(MOD(MID('SHEET NR. 1 INTRODUCERE_DATE'!C45,1,1)*2+MID('SHEET NR. 1 INTRODUCERE_DATE'!C45,2,1)*7+MID('SHEET NR. 1 INTRODUCERE_DATE'!C45,3,1)*9+MID('SHEET NR. 1 INTRODUCERE_DATE'!C45,4,1)*1+MID('SHEET NR. 1 INTRODUCERE_DATE'!C45,5,1)*4+MID('SHEET NR. 1 INTRODUCERE_DATE'!C45,6,1)*6+MID('SHEET NR. 1 INTRODUCERE_DATE'!C45,7,1)*3+MID('SHEET NR. 1 INTRODUCERE_DATE'!C45,8,1)*5+MID('SHEET NR. 1 INTRODUCERE_DATE'!C45,9,1)*8+MID('SHEET NR. 1 INTRODUCERE_DATE'!C45,10,1)*2+MID('SHEET NR. 1 INTRODUCERE_DATE'!C45,11,1)*7+MID('SHEET NR. 1 INTRODUCERE_DATE'!C45,12,1)*9,11)-10=0,MID('SHEET NR. 1 INTRODUCERE_DATE'!C45,13,1)-1=0)),"OK","GRESIT"),IF('SHEET NR. 1 INTRODUCERE_DATE'!C45&gt;0,"FARA NUME","OK"))</f>
        <v>OK</v>
      </c>
      <c r="D39" t="str">
        <f>IF('SHEET NR. 1 INTRODUCERE_DATE'!D45="","CAMP GOL ?","OK")</f>
        <v>CAMP GOL ?</v>
      </c>
      <c r="E39" t="str">
        <f>IF('SHEET NR. 1 INTRODUCERE_DATE'!E45="","CAMP GOL ?","OK")</f>
        <v>CAMP GOL ?</v>
      </c>
      <c r="F39" t="str">
        <f>IF('SHEET NR. 1 INTRODUCERE_DATE'!F45=0,"SALARIU 0?",IF('SHEET NR. 1 INTRODUCERE_DATE'!F45&gt;50000,"SALARIU FOARTE MARE","OK"))</f>
        <v>SALARIU 0?</v>
      </c>
      <c r="G39" t="str">
        <f>IF('SHEET NR. 1 INTRODUCERE_DATE'!G45="00.00.0000","EROARE",IF('SHEET NR. 1 INTRODUCERE_DATE'!G45&lt;"16.03.2020","SIGUR ?",IF('SHEET NR. 1 INTRODUCERE_DATE'!G45&gt;"31.03.2020","APRILIE ?","OK")))</f>
        <v>SIGUR ?</v>
      </c>
      <c r="H39" t="str">
        <f>IF('SHEET NR. 1 INTRODUCERE_DATE'!H45&lt;=0,"EROARE",IF('SHEET NR. 1 INTRODUCERE_DATE'!H45&gt;NETWORKDAYS('SHEET NR. 1 INTRODUCERE_DATE'!G45,'SHEET NR. 2 ERORI'!A39),"PREA MULTE ZILE","OK"))</f>
        <v>EROARE</v>
      </c>
    </row>
    <row r="40" spans="1:8" x14ac:dyDescent="0.25">
      <c r="A40" s="2">
        <v>43921</v>
      </c>
      <c r="B40" s="1">
        <f>'SHEET NR. 1 INTRODUCERE_DATE'!A46</f>
        <v>38</v>
      </c>
      <c r="C40" t="str">
        <f>IF('SHEET NR. 1 INTRODUCERE_DATE'!B46&lt;&gt;"",IF(OR(MOD(MID('SHEET NR. 1 INTRODUCERE_DATE'!C46,1,1)*2+MID('SHEET NR. 1 INTRODUCERE_DATE'!C46,2,1)*7+MID('SHEET NR. 1 INTRODUCERE_DATE'!C46,3,1)*9+MID('SHEET NR. 1 INTRODUCERE_DATE'!C46,4,1)*1+MID('SHEET NR. 1 INTRODUCERE_DATE'!C46,5,1)*4+MID('SHEET NR. 1 INTRODUCERE_DATE'!C46,6,1)*6+MID('SHEET NR. 1 INTRODUCERE_DATE'!C46,7,1)*3+MID('SHEET NR. 1 INTRODUCERE_DATE'!C46,8,1)*5+MID('SHEET NR. 1 INTRODUCERE_DATE'!C46,9,1)*8+MID('SHEET NR. 1 INTRODUCERE_DATE'!C46,10,1)*2+MID('SHEET NR. 1 INTRODUCERE_DATE'!C46,11,1)*7+MID('SHEET NR. 1 INTRODUCERE_DATE'!C46,12,1)*9,11)-MID('SHEET NR. 1 INTRODUCERE_DATE'!C46,13,1)=0,AND(MOD(MID('SHEET NR. 1 INTRODUCERE_DATE'!C46,1,1)*2+MID('SHEET NR. 1 INTRODUCERE_DATE'!C46,2,1)*7+MID('SHEET NR. 1 INTRODUCERE_DATE'!C46,3,1)*9+MID('SHEET NR. 1 INTRODUCERE_DATE'!C46,4,1)*1+MID('SHEET NR. 1 INTRODUCERE_DATE'!C46,5,1)*4+MID('SHEET NR. 1 INTRODUCERE_DATE'!C46,6,1)*6+MID('SHEET NR. 1 INTRODUCERE_DATE'!C46,7,1)*3+MID('SHEET NR. 1 INTRODUCERE_DATE'!C46,8,1)*5+MID('SHEET NR. 1 INTRODUCERE_DATE'!C46,9,1)*8+MID('SHEET NR. 1 INTRODUCERE_DATE'!C46,10,1)*2+MID('SHEET NR. 1 INTRODUCERE_DATE'!C46,11,1)*7+MID('SHEET NR. 1 INTRODUCERE_DATE'!C46,12,1)*9,11)-10=0,MID('SHEET NR. 1 INTRODUCERE_DATE'!C46,13,1)-1=0)),"OK","GRESIT"),IF('SHEET NR. 1 INTRODUCERE_DATE'!C46&gt;0,"FARA NUME","OK"))</f>
        <v>OK</v>
      </c>
      <c r="D40" t="str">
        <f>IF('SHEET NR. 1 INTRODUCERE_DATE'!D46="","CAMP GOL ?","OK")</f>
        <v>CAMP GOL ?</v>
      </c>
      <c r="E40" t="str">
        <f>IF('SHEET NR. 1 INTRODUCERE_DATE'!E46="","CAMP GOL ?","OK")</f>
        <v>CAMP GOL ?</v>
      </c>
      <c r="F40" t="str">
        <f>IF('SHEET NR. 1 INTRODUCERE_DATE'!F46=0,"SALARIU 0?",IF('SHEET NR. 1 INTRODUCERE_DATE'!F46&gt;50000,"SALARIU FOARTE MARE","OK"))</f>
        <v>SALARIU 0?</v>
      </c>
      <c r="G40" t="str">
        <f>IF('SHEET NR. 1 INTRODUCERE_DATE'!G46="00.00.0000","EROARE",IF('SHEET NR. 1 INTRODUCERE_DATE'!G46&lt;"16.03.2020","SIGUR ?",IF('SHEET NR. 1 INTRODUCERE_DATE'!G46&gt;"31.03.2020","APRILIE ?","OK")))</f>
        <v>SIGUR ?</v>
      </c>
      <c r="H40" t="str">
        <f>IF('SHEET NR. 1 INTRODUCERE_DATE'!H46&lt;=0,"EROARE",IF('SHEET NR. 1 INTRODUCERE_DATE'!H46&gt;NETWORKDAYS('SHEET NR. 1 INTRODUCERE_DATE'!G46,'SHEET NR. 2 ERORI'!A40),"PREA MULTE ZILE","OK"))</f>
        <v>EROARE</v>
      </c>
    </row>
    <row r="41" spans="1:8" x14ac:dyDescent="0.25">
      <c r="A41" s="2">
        <v>43921</v>
      </c>
      <c r="B41" s="1">
        <f>'SHEET NR. 1 INTRODUCERE_DATE'!A47</f>
        <v>39</v>
      </c>
      <c r="C41" t="str">
        <f>IF('SHEET NR. 1 INTRODUCERE_DATE'!B47&lt;&gt;"",IF(OR(MOD(MID('SHEET NR. 1 INTRODUCERE_DATE'!C47,1,1)*2+MID('SHEET NR. 1 INTRODUCERE_DATE'!C47,2,1)*7+MID('SHEET NR. 1 INTRODUCERE_DATE'!C47,3,1)*9+MID('SHEET NR. 1 INTRODUCERE_DATE'!C47,4,1)*1+MID('SHEET NR. 1 INTRODUCERE_DATE'!C47,5,1)*4+MID('SHEET NR. 1 INTRODUCERE_DATE'!C47,6,1)*6+MID('SHEET NR. 1 INTRODUCERE_DATE'!C47,7,1)*3+MID('SHEET NR. 1 INTRODUCERE_DATE'!C47,8,1)*5+MID('SHEET NR. 1 INTRODUCERE_DATE'!C47,9,1)*8+MID('SHEET NR. 1 INTRODUCERE_DATE'!C47,10,1)*2+MID('SHEET NR. 1 INTRODUCERE_DATE'!C47,11,1)*7+MID('SHEET NR. 1 INTRODUCERE_DATE'!C47,12,1)*9,11)-MID('SHEET NR. 1 INTRODUCERE_DATE'!C47,13,1)=0,AND(MOD(MID('SHEET NR. 1 INTRODUCERE_DATE'!C47,1,1)*2+MID('SHEET NR. 1 INTRODUCERE_DATE'!C47,2,1)*7+MID('SHEET NR. 1 INTRODUCERE_DATE'!C47,3,1)*9+MID('SHEET NR. 1 INTRODUCERE_DATE'!C47,4,1)*1+MID('SHEET NR. 1 INTRODUCERE_DATE'!C47,5,1)*4+MID('SHEET NR. 1 INTRODUCERE_DATE'!C47,6,1)*6+MID('SHEET NR. 1 INTRODUCERE_DATE'!C47,7,1)*3+MID('SHEET NR. 1 INTRODUCERE_DATE'!C47,8,1)*5+MID('SHEET NR. 1 INTRODUCERE_DATE'!C47,9,1)*8+MID('SHEET NR. 1 INTRODUCERE_DATE'!C47,10,1)*2+MID('SHEET NR. 1 INTRODUCERE_DATE'!C47,11,1)*7+MID('SHEET NR. 1 INTRODUCERE_DATE'!C47,12,1)*9,11)-10=0,MID('SHEET NR. 1 INTRODUCERE_DATE'!C47,13,1)-1=0)),"OK","GRESIT"),IF('SHEET NR. 1 INTRODUCERE_DATE'!C47&gt;0,"FARA NUME","OK"))</f>
        <v>OK</v>
      </c>
      <c r="D41" t="str">
        <f>IF('SHEET NR. 1 INTRODUCERE_DATE'!D47="","CAMP GOL ?","OK")</f>
        <v>CAMP GOL ?</v>
      </c>
      <c r="E41" t="str">
        <f>IF('SHEET NR. 1 INTRODUCERE_DATE'!E47="","CAMP GOL ?","OK")</f>
        <v>CAMP GOL ?</v>
      </c>
      <c r="F41" t="str">
        <f>IF('SHEET NR. 1 INTRODUCERE_DATE'!F47=0,"SALARIU 0?",IF('SHEET NR. 1 INTRODUCERE_DATE'!F47&gt;50000,"SALARIU FOARTE MARE","OK"))</f>
        <v>SALARIU 0?</v>
      </c>
      <c r="G41" t="str">
        <f>IF('SHEET NR. 1 INTRODUCERE_DATE'!G47="00.00.0000","EROARE",IF('SHEET NR. 1 INTRODUCERE_DATE'!G47&lt;"16.03.2020","SIGUR ?",IF('SHEET NR. 1 INTRODUCERE_DATE'!G47&gt;"31.03.2020","APRILIE ?","OK")))</f>
        <v>SIGUR ?</v>
      </c>
      <c r="H41" t="str">
        <f>IF('SHEET NR. 1 INTRODUCERE_DATE'!H47&lt;=0,"EROARE",IF('SHEET NR. 1 INTRODUCERE_DATE'!H47&gt;NETWORKDAYS('SHEET NR. 1 INTRODUCERE_DATE'!G47,'SHEET NR. 2 ERORI'!A41),"PREA MULTE ZILE","OK"))</f>
        <v>EROARE</v>
      </c>
    </row>
    <row r="42" spans="1:8" x14ac:dyDescent="0.25">
      <c r="A42" s="2">
        <v>43921</v>
      </c>
      <c r="B42" s="1">
        <f>'SHEET NR. 1 INTRODUCERE_DATE'!A48</f>
        <v>40</v>
      </c>
      <c r="C42" t="str">
        <f>IF('SHEET NR. 1 INTRODUCERE_DATE'!B48&lt;&gt;"",IF(OR(MOD(MID('SHEET NR. 1 INTRODUCERE_DATE'!C48,1,1)*2+MID('SHEET NR. 1 INTRODUCERE_DATE'!C48,2,1)*7+MID('SHEET NR. 1 INTRODUCERE_DATE'!C48,3,1)*9+MID('SHEET NR. 1 INTRODUCERE_DATE'!C48,4,1)*1+MID('SHEET NR. 1 INTRODUCERE_DATE'!C48,5,1)*4+MID('SHEET NR. 1 INTRODUCERE_DATE'!C48,6,1)*6+MID('SHEET NR. 1 INTRODUCERE_DATE'!C48,7,1)*3+MID('SHEET NR. 1 INTRODUCERE_DATE'!C48,8,1)*5+MID('SHEET NR. 1 INTRODUCERE_DATE'!C48,9,1)*8+MID('SHEET NR. 1 INTRODUCERE_DATE'!C48,10,1)*2+MID('SHEET NR. 1 INTRODUCERE_DATE'!C48,11,1)*7+MID('SHEET NR. 1 INTRODUCERE_DATE'!C48,12,1)*9,11)-MID('SHEET NR. 1 INTRODUCERE_DATE'!C48,13,1)=0,AND(MOD(MID('SHEET NR. 1 INTRODUCERE_DATE'!C48,1,1)*2+MID('SHEET NR. 1 INTRODUCERE_DATE'!C48,2,1)*7+MID('SHEET NR. 1 INTRODUCERE_DATE'!C48,3,1)*9+MID('SHEET NR. 1 INTRODUCERE_DATE'!C48,4,1)*1+MID('SHEET NR. 1 INTRODUCERE_DATE'!C48,5,1)*4+MID('SHEET NR. 1 INTRODUCERE_DATE'!C48,6,1)*6+MID('SHEET NR. 1 INTRODUCERE_DATE'!C48,7,1)*3+MID('SHEET NR. 1 INTRODUCERE_DATE'!C48,8,1)*5+MID('SHEET NR. 1 INTRODUCERE_DATE'!C48,9,1)*8+MID('SHEET NR. 1 INTRODUCERE_DATE'!C48,10,1)*2+MID('SHEET NR. 1 INTRODUCERE_DATE'!C48,11,1)*7+MID('SHEET NR. 1 INTRODUCERE_DATE'!C48,12,1)*9,11)-10=0,MID('SHEET NR. 1 INTRODUCERE_DATE'!C48,13,1)-1=0)),"OK","GRESIT"),IF('SHEET NR. 1 INTRODUCERE_DATE'!C48&gt;0,"FARA NUME","OK"))</f>
        <v>OK</v>
      </c>
      <c r="D42" t="str">
        <f>IF('SHEET NR. 1 INTRODUCERE_DATE'!D48="","CAMP GOL ?","OK")</f>
        <v>CAMP GOL ?</v>
      </c>
      <c r="E42" t="str">
        <f>IF('SHEET NR. 1 INTRODUCERE_DATE'!E48="","CAMP GOL ?","OK")</f>
        <v>CAMP GOL ?</v>
      </c>
      <c r="F42" t="str">
        <f>IF('SHEET NR. 1 INTRODUCERE_DATE'!F48=0,"SALARIU 0?",IF('SHEET NR. 1 INTRODUCERE_DATE'!F48&gt;50000,"SALARIU FOARTE MARE","OK"))</f>
        <v>SALARIU 0?</v>
      </c>
      <c r="G42" t="str">
        <f>IF('SHEET NR. 1 INTRODUCERE_DATE'!G48="00.00.0000","EROARE",IF('SHEET NR. 1 INTRODUCERE_DATE'!G48&lt;"16.03.2020","SIGUR ?",IF('SHEET NR. 1 INTRODUCERE_DATE'!G48&gt;"31.03.2020","APRILIE ?","OK")))</f>
        <v>SIGUR ?</v>
      </c>
      <c r="H42" t="str">
        <f>IF('SHEET NR. 1 INTRODUCERE_DATE'!H48&lt;=0,"EROARE",IF('SHEET NR. 1 INTRODUCERE_DATE'!H48&gt;NETWORKDAYS('SHEET NR. 1 INTRODUCERE_DATE'!G48,'SHEET NR. 2 ERORI'!A42),"PREA MULTE ZILE","OK"))</f>
        <v>EROARE</v>
      </c>
    </row>
    <row r="43" spans="1:8" x14ac:dyDescent="0.25">
      <c r="A43" s="2">
        <v>43921</v>
      </c>
      <c r="B43" s="1">
        <f>'SHEET NR. 1 INTRODUCERE_DATE'!A49</f>
        <v>41</v>
      </c>
      <c r="C43" t="str">
        <f>IF('SHEET NR. 1 INTRODUCERE_DATE'!B49&lt;&gt;"",IF(OR(MOD(MID('SHEET NR. 1 INTRODUCERE_DATE'!C49,1,1)*2+MID('SHEET NR. 1 INTRODUCERE_DATE'!C49,2,1)*7+MID('SHEET NR. 1 INTRODUCERE_DATE'!C49,3,1)*9+MID('SHEET NR. 1 INTRODUCERE_DATE'!C49,4,1)*1+MID('SHEET NR. 1 INTRODUCERE_DATE'!C49,5,1)*4+MID('SHEET NR. 1 INTRODUCERE_DATE'!C49,6,1)*6+MID('SHEET NR. 1 INTRODUCERE_DATE'!C49,7,1)*3+MID('SHEET NR. 1 INTRODUCERE_DATE'!C49,8,1)*5+MID('SHEET NR. 1 INTRODUCERE_DATE'!C49,9,1)*8+MID('SHEET NR. 1 INTRODUCERE_DATE'!C49,10,1)*2+MID('SHEET NR. 1 INTRODUCERE_DATE'!C49,11,1)*7+MID('SHEET NR. 1 INTRODUCERE_DATE'!C49,12,1)*9,11)-MID('SHEET NR. 1 INTRODUCERE_DATE'!C49,13,1)=0,AND(MOD(MID('SHEET NR. 1 INTRODUCERE_DATE'!C49,1,1)*2+MID('SHEET NR. 1 INTRODUCERE_DATE'!C49,2,1)*7+MID('SHEET NR. 1 INTRODUCERE_DATE'!C49,3,1)*9+MID('SHEET NR. 1 INTRODUCERE_DATE'!C49,4,1)*1+MID('SHEET NR. 1 INTRODUCERE_DATE'!C49,5,1)*4+MID('SHEET NR. 1 INTRODUCERE_DATE'!C49,6,1)*6+MID('SHEET NR. 1 INTRODUCERE_DATE'!C49,7,1)*3+MID('SHEET NR. 1 INTRODUCERE_DATE'!C49,8,1)*5+MID('SHEET NR. 1 INTRODUCERE_DATE'!C49,9,1)*8+MID('SHEET NR. 1 INTRODUCERE_DATE'!C49,10,1)*2+MID('SHEET NR. 1 INTRODUCERE_DATE'!C49,11,1)*7+MID('SHEET NR. 1 INTRODUCERE_DATE'!C49,12,1)*9,11)-10=0,MID('SHEET NR. 1 INTRODUCERE_DATE'!C49,13,1)-1=0)),"OK","GRESIT"),IF('SHEET NR. 1 INTRODUCERE_DATE'!C49&gt;0,"FARA NUME","OK"))</f>
        <v>OK</v>
      </c>
      <c r="D43" t="str">
        <f>IF('SHEET NR. 1 INTRODUCERE_DATE'!D49="","CAMP GOL ?","OK")</f>
        <v>CAMP GOL ?</v>
      </c>
      <c r="E43" t="str">
        <f>IF('SHEET NR. 1 INTRODUCERE_DATE'!E49="","CAMP GOL ?","OK")</f>
        <v>CAMP GOL ?</v>
      </c>
      <c r="F43" t="str">
        <f>IF('SHEET NR. 1 INTRODUCERE_DATE'!F49=0,"SALARIU 0?",IF('SHEET NR. 1 INTRODUCERE_DATE'!F49&gt;50000,"SALARIU FOARTE MARE","OK"))</f>
        <v>SALARIU 0?</v>
      </c>
      <c r="G43" t="str">
        <f>IF('SHEET NR. 1 INTRODUCERE_DATE'!G49="00.00.0000","EROARE",IF('SHEET NR. 1 INTRODUCERE_DATE'!G49&lt;"16.03.2020","SIGUR ?",IF('SHEET NR. 1 INTRODUCERE_DATE'!G49&gt;"31.03.2020","APRILIE ?","OK")))</f>
        <v>SIGUR ?</v>
      </c>
      <c r="H43" t="str">
        <f>IF('SHEET NR. 1 INTRODUCERE_DATE'!H49&lt;=0,"EROARE",IF('SHEET NR. 1 INTRODUCERE_DATE'!H49&gt;NETWORKDAYS('SHEET NR. 1 INTRODUCERE_DATE'!G49,'SHEET NR. 2 ERORI'!A43),"PREA MULTE ZILE","OK"))</f>
        <v>EROARE</v>
      </c>
    </row>
    <row r="44" spans="1:8" x14ac:dyDescent="0.25">
      <c r="A44" s="2">
        <v>43921</v>
      </c>
      <c r="B44" s="1">
        <f>'SHEET NR. 1 INTRODUCERE_DATE'!A50</f>
        <v>42</v>
      </c>
      <c r="C44" t="str">
        <f>IF('SHEET NR. 1 INTRODUCERE_DATE'!B50&lt;&gt;"",IF(OR(MOD(MID('SHEET NR. 1 INTRODUCERE_DATE'!C50,1,1)*2+MID('SHEET NR. 1 INTRODUCERE_DATE'!C50,2,1)*7+MID('SHEET NR. 1 INTRODUCERE_DATE'!C50,3,1)*9+MID('SHEET NR. 1 INTRODUCERE_DATE'!C50,4,1)*1+MID('SHEET NR. 1 INTRODUCERE_DATE'!C50,5,1)*4+MID('SHEET NR. 1 INTRODUCERE_DATE'!C50,6,1)*6+MID('SHEET NR. 1 INTRODUCERE_DATE'!C50,7,1)*3+MID('SHEET NR. 1 INTRODUCERE_DATE'!C50,8,1)*5+MID('SHEET NR. 1 INTRODUCERE_DATE'!C50,9,1)*8+MID('SHEET NR. 1 INTRODUCERE_DATE'!C50,10,1)*2+MID('SHEET NR. 1 INTRODUCERE_DATE'!C50,11,1)*7+MID('SHEET NR. 1 INTRODUCERE_DATE'!C50,12,1)*9,11)-MID('SHEET NR. 1 INTRODUCERE_DATE'!C50,13,1)=0,AND(MOD(MID('SHEET NR. 1 INTRODUCERE_DATE'!C50,1,1)*2+MID('SHEET NR. 1 INTRODUCERE_DATE'!C50,2,1)*7+MID('SHEET NR. 1 INTRODUCERE_DATE'!C50,3,1)*9+MID('SHEET NR. 1 INTRODUCERE_DATE'!C50,4,1)*1+MID('SHEET NR. 1 INTRODUCERE_DATE'!C50,5,1)*4+MID('SHEET NR. 1 INTRODUCERE_DATE'!C50,6,1)*6+MID('SHEET NR. 1 INTRODUCERE_DATE'!C50,7,1)*3+MID('SHEET NR. 1 INTRODUCERE_DATE'!C50,8,1)*5+MID('SHEET NR. 1 INTRODUCERE_DATE'!C50,9,1)*8+MID('SHEET NR. 1 INTRODUCERE_DATE'!C50,10,1)*2+MID('SHEET NR. 1 INTRODUCERE_DATE'!C50,11,1)*7+MID('SHEET NR. 1 INTRODUCERE_DATE'!C50,12,1)*9,11)-10=0,MID('SHEET NR. 1 INTRODUCERE_DATE'!C50,13,1)-1=0)),"OK","GRESIT"),IF('SHEET NR. 1 INTRODUCERE_DATE'!C50&gt;0,"FARA NUME","OK"))</f>
        <v>OK</v>
      </c>
      <c r="D44" t="str">
        <f>IF('SHEET NR. 1 INTRODUCERE_DATE'!D50="","CAMP GOL ?","OK")</f>
        <v>CAMP GOL ?</v>
      </c>
      <c r="E44" t="str">
        <f>IF('SHEET NR. 1 INTRODUCERE_DATE'!E50="","CAMP GOL ?","OK")</f>
        <v>CAMP GOL ?</v>
      </c>
      <c r="F44" t="str">
        <f>IF('SHEET NR. 1 INTRODUCERE_DATE'!F50=0,"SALARIU 0?",IF('SHEET NR. 1 INTRODUCERE_DATE'!F50&gt;50000,"SALARIU FOARTE MARE","OK"))</f>
        <v>SALARIU 0?</v>
      </c>
      <c r="G44" t="str">
        <f>IF('SHEET NR. 1 INTRODUCERE_DATE'!G50="00.00.0000","EROARE",IF('SHEET NR. 1 INTRODUCERE_DATE'!G50&lt;"16.03.2020","SIGUR ?",IF('SHEET NR. 1 INTRODUCERE_DATE'!G50&gt;"31.03.2020","APRILIE ?","OK")))</f>
        <v>SIGUR ?</v>
      </c>
      <c r="H44" t="str">
        <f>IF('SHEET NR. 1 INTRODUCERE_DATE'!H50&lt;=0,"EROARE",IF('SHEET NR. 1 INTRODUCERE_DATE'!H50&gt;NETWORKDAYS('SHEET NR. 1 INTRODUCERE_DATE'!G50,'SHEET NR. 2 ERORI'!A44),"PREA MULTE ZILE","OK"))</f>
        <v>EROARE</v>
      </c>
    </row>
    <row r="45" spans="1:8" x14ac:dyDescent="0.25">
      <c r="A45" s="2">
        <v>43921</v>
      </c>
      <c r="B45" s="1">
        <f>'SHEET NR. 1 INTRODUCERE_DATE'!A51</f>
        <v>43</v>
      </c>
      <c r="C45" t="str">
        <f>IF('SHEET NR. 1 INTRODUCERE_DATE'!B51&lt;&gt;"",IF(OR(MOD(MID('SHEET NR. 1 INTRODUCERE_DATE'!C51,1,1)*2+MID('SHEET NR. 1 INTRODUCERE_DATE'!C51,2,1)*7+MID('SHEET NR. 1 INTRODUCERE_DATE'!C51,3,1)*9+MID('SHEET NR. 1 INTRODUCERE_DATE'!C51,4,1)*1+MID('SHEET NR. 1 INTRODUCERE_DATE'!C51,5,1)*4+MID('SHEET NR. 1 INTRODUCERE_DATE'!C51,6,1)*6+MID('SHEET NR. 1 INTRODUCERE_DATE'!C51,7,1)*3+MID('SHEET NR. 1 INTRODUCERE_DATE'!C51,8,1)*5+MID('SHEET NR. 1 INTRODUCERE_DATE'!C51,9,1)*8+MID('SHEET NR. 1 INTRODUCERE_DATE'!C51,10,1)*2+MID('SHEET NR. 1 INTRODUCERE_DATE'!C51,11,1)*7+MID('SHEET NR. 1 INTRODUCERE_DATE'!C51,12,1)*9,11)-MID('SHEET NR. 1 INTRODUCERE_DATE'!C51,13,1)=0,AND(MOD(MID('SHEET NR. 1 INTRODUCERE_DATE'!C51,1,1)*2+MID('SHEET NR. 1 INTRODUCERE_DATE'!C51,2,1)*7+MID('SHEET NR. 1 INTRODUCERE_DATE'!C51,3,1)*9+MID('SHEET NR. 1 INTRODUCERE_DATE'!C51,4,1)*1+MID('SHEET NR. 1 INTRODUCERE_DATE'!C51,5,1)*4+MID('SHEET NR. 1 INTRODUCERE_DATE'!C51,6,1)*6+MID('SHEET NR. 1 INTRODUCERE_DATE'!C51,7,1)*3+MID('SHEET NR. 1 INTRODUCERE_DATE'!C51,8,1)*5+MID('SHEET NR. 1 INTRODUCERE_DATE'!C51,9,1)*8+MID('SHEET NR. 1 INTRODUCERE_DATE'!C51,10,1)*2+MID('SHEET NR. 1 INTRODUCERE_DATE'!C51,11,1)*7+MID('SHEET NR. 1 INTRODUCERE_DATE'!C51,12,1)*9,11)-10=0,MID('SHEET NR. 1 INTRODUCERE_DATE'!C51,13,1)-1=0)),"OK","GRESIT"),IF('SHEET NR. 1 INTRODUCERE_DATE'!C51&gt;0,"FARA NUME","OK"))</f>
        <v>OK</v>
      </c>
      <c r="D45" t="str">
        <f>IF('SHEET NR. 1 INTRODUCERE_DATE'!D51="","CAMP GOL ?","OK")</f>
        <v>CAMP GOL ?</v>
      </c>
      <c r="E45" t="str">
        <f>IF('SHEET NR. 1 INTRODUCERE_DATE'!E51="","CAMP GOL ?","OK")</f>
        <v>CAMP GOL ?</v>
      </c>
      <c r="F45" t="str">
        <f>IF('SHEET NR. 1 INTRODUCERE_DATE'!F51=0,"SALARIU 0?",IF('SHEET NR. 1 INTRODUCERE_DATE'!F51&gt;50000,"SALARIU FOARTE MARE","OK"))</f>
        <v>SALARIU 0?</v>
      </c>
      <c r="G45" t="str">
        <f>IF('SHEET NR. 1 INTRODUCERE_DATE'!G51="00.00.0000","EROARE",IF('SHEET NR. 1 INTRODUCERE_DATE'!G51&lt;"16.03.2020","SIGUR ?",IF('SHEET NR. 1 INTRODUCERE_DATE'!G51&gt;"31.03.2020","APRILIE ?","OK")))</f>
        <v>SIGUR ?</v>
      </c>
      <c r="H45" t="str">
        <f>IF('SHEET NR. 1 INTRODUCERE_DATE'!H51&lt;=0,"EROARE",IF('SHEET NR. 1 INTRODUCERE_DATE'!H51&gt;NETWORKDAYS('SHEET NR. 1 INTRODUCERE_DATE'!G51,'SHEET NR. 2 ERORI'!A45),"PREA MULTE ZILE","OK"))</f>
        <v>EROARE</v>
      </c>
    </row>
    <row r="46" spans="1:8" x14ac:dyDescent="0.25">
      <c r="A46" s="2">
        <v>43921</v>
      </c>
      <c r="B46" s="1">
        <f>'SHEET NR. 1 INTRODUCERE_DATE'!A52</f>
        <v>44</v>
      </c>
      <c r="C46" t="str">
        <f>IF('SHEET NR. 1 INTRODUCERE_DATE'!B52&lt;&gt;"",IF(OR(MOD(MID('SHEET NR. 1 INTRODUCERE_DATE'!C52,1,1)*2+MID('SHEET NR. 1 INTRODUCERE_DATE'!C52,2,1)*7+MID('SHEET NR. 1 INTRODUCERE_DATE'!C52,3,1)*9+MID('SHEET NR. 1 INTRODUCERE_DATE'!C52,4,1)*1+MID('SHEET NR. 1 INTRODUCERE_DATE'!C52,5,1)*4+MID('SHEET NR. 1 INTRODUCERE_DATE'!C52,6,1)*6+MID('SHEET NR. 1 INTRODUCERE_DATE'!C52,7,1)*3+MID('SHEET NR. 1 INTRODUCERE_DATE'!C52,8,1)*5+MID('SHEET NR. 1 INTRODUCERE_DATE'!C52,9,1)*8+MID('SHEET NR. 1 INTRODUCERE_DATE'!C52,10,1)*2+MID('SHEET NR. 1 INTRODUCERE_DATE'!C52,11,1)*7+MID('SHEET NR. 1 INTRODUCERE_DATE'!C52,12,1)*9,11)-MID('SHEET NR. 1 INTRODUCERE_DATE'!C52,13,1)=0,AND(MOD(MID('SHEET NR. 1 INTRODUCERE_DATE'!C52,1,1)*2+MID('SHEET NR. 1 INTRODUCERE_DATE'!C52,2,1)*7+MID('SHEET NR. 1 INTRODUCERE_DATE'!C52,3,1)*9+MID('SHEET NR. 1 INTRODUCERE_DATE'!C52,4,1)*1+MID('SHEET NR. 1 INTRODUCERE_DATE'!C52,5,1)*4+MID('SHEET NR. 1 INTRODUCERE_DATE'!C52,6,1)*6+MID('SHEET NR. 1 INTRODUCERE_DATE'!C52,7,1)*3+MID('SHEET NR. 1 INTRODUCERE_DATE'!C52,8,1)*5+MID('SHEET NR. 1 INTRODUCERE_DATE'!C52,9,1)*8+MID('SHEET NR. 1 INTRODUCERE_DATE'!C52,10,1)*2+MID('SHEET NR. 1 INTRODUCERE_DATE'!C52,11,1)*7+MID('SHEET NR. 1 INTRODUCERE_DATE'!C52,12,1)*9,11)-10=0,MID('SHEET NR. 1 INTRODUCERE_DATE'!C52,13,1)-1=0)),"OK","GRESIT"),IF('SHEET NR. 1 INTRODUCERE_DATE'!C52&gt;0,"FARA NUME","OK"))</f>
        <v>OK</v>
      </c>
      <c r="D46" t="str">
        <f>IF('SHEET NR. 1 INTRODUCERE_DATE'!D52="","CAMP GOL ?","OK")</f>
        <v>CAMP GOL ?</v>
      </c>
      <c r="E46" t="str">
        <f>IF('SHEET NR. 1 INTRODUCERE_DATE'!E52="","CAMP GOL ?","OK")</f>
        <v>CAMP GOL ?</v>
      </c>
      <c r="F46" t="str">
        <f>IF('SHEET NR. 1 INTRODUCERE_DATE'!F52=0,"SALARIU 0?",IF('SHEET NR. 1 INTRODUCERE_DATE'!F52&gt;50000,"SALARIU FOARTE MARE","OK"))</f>
        <v>SALARIU 0?</v>
      </c>
      <c r="G46" t="str">
        <f>IF('SHEET NR. 1 INTRODUCERE_DATE'!G52="00.00.0000","EROARE",IF('SHEET NR. 1 INTRODUCERE_DATE'!G52&lt;"16.03.2020","SIGUR ?",IF('SHEET NR. 1 INTRODUCERE_DATE'!G52&gt;"31.03.2020","APRILIE ?","OK")))</f>
        <v>SIGUR ?</v>
      </c>
      <c r="H46" t="str">
        <f>IF('SHEET NR. 1 INTRODUCERE_DATE'!H52&lt;=0,"EROARE",IF('SHEET NR. 1 INTRODUCERE_DATE'!H52&gt;NETWORKDAYS('SHEET NR. 1 INTRODUCERE_DATE'!G52,'SHEET NR. 2 ERORI'!A46),"PREA MULTE ZILE","OK"))</f>
        <v>EROARE</v>
      </c>
    </row>
    <row r="47" spans="1:8" x14ac:dyDescent="0.25">
      <c r="A47" s="2">
        <v>43921</v>
      </c>
      <c r="B47" s="1">
        <f>'SHEET NR. 1 INTRODUCERE_DATE'!A53</f>
        <v>45</v>
      </c>
      <c r="C47" t="str">
        <f>IF('SHEET NR. 1 INTRODUCERE_DATE'!B53&lt;&gt;"",IF(OR(MOD(MID('SHEET NR. 1 INTRODUCERE_DATE'!C53,1,1)*2+MID('SHEET NR. 1 INTRODUCERE_DATE'!C53,2,1)*7+MID('SHEET NR. 1 INTRODUCERE_DATE'!C53,3,1)*9+MID('SHEET NR. 1 INTRODUCERE_DATE'!C53,4,1)*1+MID('SHEET NR. 1 INTRODUCERE_DATE'!C53,5,1)*4+MID('SHEET NR. 1 INTRODUCERE_DATE'!C53,6,1)*6+MID('SHEET NR. 1 INTRODUCERE_DATE'!C53,7,1)*3+MID('SHEET NR. 1 INTRODUCERE_DATE'!C53,8,1)*5+MID('SHEET NR. 1 INTRODUCERE_DATE'!C53,9,1)*8+MID('SHEET NR. 1 INTRODUCERE_DATE'!C53,10,1)*2+MID('SHEET NR. 1 INTRODUCERE_DATE'!C53,11,1)*7+MID('SHEET NR. 1 INTRODUCERE_DATE'!C53,12,1)*9,11)-MID('SHEET NR. 1 INTRODUCERE_DATE'!C53,13,1)=0,AND(MOD(MID('SHEET NR. 1 INTRODUCERE_DATE'!C53,1,1)*2+MID('SHEET NR. 1 INTRODUCERE_DATE'!C53,2,1)*7+MID('SHEET NR. 1 INTRODUCERE_DATE'!C53,3,1)*9+MID('SHEET NR. 1 INTRODUCERE_DATE'!C53,4,1)*1+MID('SHEET NR. 1 INTRODUCERE_DATE'!C53,5,1)*4+MID('SHEET NR. 1 INTRODUCERE_DATE'!C53,6,1)*6+MID('SHEET NR. 1 INTRODUCERE_DATE'!C53,7,1)*3+MID('SHEET NR. 1 INTRODUCERE_DATE'!C53,8,1)*5+MID('SHEET NR. 1 INTRODUCERE_DATE'!C53,9,1)*8+MID('SHEET NR. 1 INTRODUCERE_DATE'!C53,10,1)*2+MID('SHEET NR. 1 INTRODUCERE_DATE'!C53,11,1)*7+MID('SHEET NR. 1 INTRODUCERE_DATE'!C53,12,1)*9,11)-10=0,MID('SHEET NR. 1 INTRODUCERE_DATE'!C53,13,1)-1=0)),"OK","GRESIT"),IF('SHEET NR. 1 INTRODUCERE_DATE'!C53&gt;0,"FARA NUME","OK"))</f>
        <v>OK</v>
      </c>
      <c r="D47" t="str">
        <f>IF('SHEET NR. 1 INTRODUCERE_DATE'!D53="","CAMP GOL ?","OK")</f>
        <v>CAMP GOL ?</v>
      </c>
      <c r="E47" t="str">
        <f>IF('SHEET NR. 1 INTRODUCERE_DATE'!E53="","CAMP GOL ?","OK")</f>
        <v>CAMP GOL ?</v>
      </c>
      <c r="F47" t="str">
        <f>IF('SHEET NR. 1 INTRODUCERE_DATE'!F53=0,"SALARIU 0?",IF('SHEET NR. 1 INTRODUCERE_DATE'!F53&gt;50000,"SALARIU FOARTE MARE","OK"))</f>
        <v>SALARIU 0?</v>
      </c>
      <c r="G47" t="str">
        <f>IF('SHEET NR. 1 INTRODUCERE_DATE'!G53="00.00.0000","EROARE",IF('SHEET NR. 1 INTRODUCERE_DATE'!G53&lt;"16.03.2020","SIGUR ?",IF('SHEET NR. 1 INTRODUCERE_DATE'!G53&gt;"31.03.2020","APRILIE ?","OK")))</f>
        <v>SIGUR ?</v>
      </c>
      <c r="H47" t="str">
        <f>IF('SHEET NR. 1 INTRODUCERE_DATE'!H53&lt;=0,"EROARE",IF('SHEET NR. 1 INTRODUCERE_DATE'!H53&gt;NETWORKDAYS('SHEET NR. 1 INTRODUCERE_DATE'!G53,'SHEET NR. 2 ERORI'!A47),"PREA MULTE ZILE","OK"))</f>
        <v>EROARE</v>
      </c>
    </row>
    <row r="48" spans="1:8" x14ac:dyDescent="0.25">
      <c r="A48" s="2">
        <v>43921</v>
      </c>
      <c r="B48" s="1">
        <f>'SHEET NR. 1 INTRODUCERE_DATE'!A54</f>
        <v>46</v>
      </c>
      <c r="C48" t="str">
        <f>IF('SHEET NR. 1 INTRODUCERE_DATE'!B54&lt;&gt;"",IF(OR(MOD(MID('SHEET NR. 1 INTRODUCERE_DATE'!C54,1,1)*2+MID('SHEET NR. 1 INTRODUCERE_DATE'!C54,2,1)*7+MID('SHEET NR. 1 INTRODUCERE_DATE'!C54,3,1)*9+MID('SHEET NR. 1 INTRODUCERE_DATE'!C54,4,1)*1+MID('SHEET NR. 1 INTRODUCERE_DATE'!C54,5,1)*4+MID('SHEET NR. 1 INTRODUCERE_DATE'!C54,6,1)*6+MID('SHEET NR. 1 INTRODUCERE_DATE'!C54,7,1)*3+MID('SHEET NR. 1 INTRODUCERE_DATE'!C54,8,1)*5+MID('SHEET NR. 1 INTRODUCERE_DATE'!C54,9,1)*8+MID('SHEET NR. 1 INTRODUCERE_DATE'!C54,10,1)*2+MID('SHEET NR. 1 INTRODUCERE_DATE'!C54,11,1)*7+MID('SHEET NR. 1 INTRODUCERE_DATE'!C54,12,1)*9,11)-MID('SHEET NR. 1 INTRODUCERE_DATE'!C54,13,1)=0,AND(MOD(MID('SHEET NR. 1 INTRODUCERE_DATE'!C54,1,1)*2+MID('SHEET NR. 1 INTRODUCERE_DATE'!C54,2,1)*7+MID('SHEET NR. 1 INTRODUCERE_DATE'!C54,3,1)*9+MID('SHEET NR. 1 INTRODUCERE_DATE'!C54,4,1)*1+MID('SHEET NR. 1 INTRODUCERE_DATE'!C54,5,1)*4+MID('SHEET NR. 1 INTRODUCERE_DATE'!C54,6,1)*6+MID('SHEET NR. 1 INTRODUCERE_DATE'!C54,7,1)*3+MID('SHEET NR. 1 INTRODUCERE_DATE'!C54,8,1)*5+MID('SHEET NR. 1 INTRODUCERE_DATE'!C54,9,1)*8+MID('SHEET NR. 1 INTRODUCERE_DATE'!C54,10,1)*2+MID('SHEET NR. 1 INTRODUCERE_DATE'!C54,11,1)*7+MID('SHEET NR. 1 INTRODUCERE_DATE'!C54,12,1)*9,11)-10=0,MID('SHEET NR. 1 INTRODUCERE_DATE'!C54,13,1)-1=0)),"OK","GRESIT"),IF('SHEET NR. 1 INTRODUCERE_DATE'!C54&gt;0,"FARA NUME","OK"))</f>
        <v>OK</v>
      </c>
      <c r="D48" t="str">
        <f>IF('SHEET NR. 1 INTRODUCERE_DATE'!D54="","CAMP GOL ?","OK")</f>
        <v>CAMP GOL ?</v>
      </c>
      <c r="E48" t="str">
        <f>IF('SHEET NR. 1 INTRODUCERE_DATE'!E54="","CAMP GOL ?","OK")</f>
        <v>CAMP GOL ?</v>
      </c>
      <c r="F48" t="str">
        <f>IF('SHEET NR. 1 INTRODUCERE_DATE'!F54=0,"SALARIU 0?",IF('SHEET NR. 1 INTRODUCERE_DATE'!F54&gt;50000,"SALARIU FOARTE MARE","OK"))</f>
        <v>SALARIU 0?</v>
      </c>
      <c r="G48" t="str">
        <f>IF('SHEET NR. 1 INTRODUCERE_DATE'!G54="00.00.0000","EROARE",IF('SHEET NR. 1 INTRODUCERE_DATE'!G54&lt;"16.03.2020","SIGUR ?",IF('SHEET NR. 1 INTRODUCERE_DATE'!G54&gt;"31.03.2020","APRILIE ?","OK")))</f>
        <v>SIGUR ?</v>
      </c>
      <c r="H48" t="str">
        <f>IF('SHEET NR. 1 INTRODUCERE_DATE'!H54&lt;=0,"EROARE",IF('SHEET NR. 1 INTRODUCERE_DATE'!H54&gt;NETWORKDAYS('SHEET NR. 1 INTRODUCERE_DATE'!G54,'SHEET NR. 2 ERORI'!A48),"PREA MULTE ZILE","OK"))</f>
        <v>EROARE</v>
      </c>
    </row>
    <row r="49" spans="1:8" x14ac:dyDescent="0.25">
      <c r="A49" s="2">
        <v>43921</v>
      </c>
      <c r="B49" s="1">
        <f>'SHEET NR. 1 INTRODUCERE_DATE'!A55</f>
        <v>47</v>
      </c>
      <c r="C49" t="str">
        <f>IF('SHEET NR. 1 INTRODUCERE_DATE'!B55&lt;&gt;"",IF(OR(MOD(MID('SHEET NR. 1 INTRODUCERE_DATE'!C55,1,1)*2+MID('SHEET NR. 1 INTRODUCERE_DATE'!C55,2,1)*7+MID('SHEET NR. 1 INTRODUCERE_DATE'!C55,3,1)*9+MID('SHEET NR. 1 INTRODUCERE_DATE'!C55,4,1)*1+MID('SHEET NR. 1 INTRODUCERE_DATE'!C55,5,1)*4+MID('SHEET NR. 1 INTRODUCERE_DATE'!C55,6,1)*6+MID('SHEET NR. 1 INTRODUCERE_DATE'!C55,7,1)*3+MID('SHEET NR. 1 INTRODUCERE_DATE'!C55,8,1)*5+MID('SHEET NR. 1 INTRODUCERE_DATE'!C55,9,1)*8+MID('SHEET NR. 1 INTRODUCERE_DATE'!C55,10,1)*2+MID('SHEET NR. 1 INTRODUCERE_DATE'!C55,11,1)*7+MID('SHEET NR. 1 INTRODUCERE_DATE'!C55,12,1)*9,11)-MID('SHEET NR. 1 INTRODUCERE_DATE'!C55,13,1)=0,AND(MOD(MID('SHEET NR. 1 INTRODUCERE_DATE'!C55,1,1)*2+MID('SHEET NR. 1 INTRODUCERE_DATE'!C55,2,1)*7+MID('SHEET NR. 1 INTRODUCERE_DATE'!C55,3,1)*9+MID('SHEET NR. 1 INTRODUCERE_DATE'!C55,4,1)*1+MID('SHEET NR. 1 INTRODUCERE_DATE'!C55,5,1)*4+MID('SHEET NR. 1 INTRODUCERE_DATE'!C55,6,1)*6+MID('SHEET NR. 1 INTRODUCERE_DATE'!C55,7,1)*3+MID('SHEET NR. 1 INTRODUCERE_DATE'!C55,8,1)*5+MID('SHEET NR. 1 INTRODUCERE_DATE'!C55,9,1)*8+MID('SHEET NR. 1 INTRODUCERE_DATE'!C55,10,1)*2+MID('SHEET NR. 1 INTRODUCERE_DATE'!C55,11,1)*7+MID('SHEET NR. 1 INTRODUCERE_DATE'!C55,12,1)*9,11)-10=0,MID('SHEET NR. 1 INTRODUCERE_DATE'!C55,13,1)-1=0)),"OK","GRESIT"),IF('SHEET NR. 1 INTRODUCERE_DATE'!C55&gt;0,"FARA NUME","OK"))</f>
        <v>OK</v>
      </c>
      <c r="D49" t="str">
        <f>IF('SHEET NR. 1 INTRODUCERE_DATE'!D55="","CAMP GOL ?","OK")</f>
        <v>CAMP GOL ?</v>
      </c>
      <c r="E49" t="str">
        <f>IF('SHEET NR. 1 INTRODUCERE_DATE'!E55="","CAMP GOL ?","OK")</f>
        <v>CAMP GOL ?</v>
      </c>
      <c r="F49" t="str">
        <f>IF('SHEET NR. 1 INTRODUCERE_DATE'!F55=0,"SALARIU 0?",IF('SHEET NR. 1 INTRODUCERE_DATE'!F55&gt;50000,"SALARIU FOARTE MARE","OK"))</f>
        <v>SALARIU 0?</v>
      </c>
      <c r="G49" t="str">
        <f>IF('SHEET NR. 1 INTRODUCERE_DATE'!G55="00.00.0000","EROARE",IF('SHEET NR. 1 INTRODUCERE_DATE'!G55&lt;"16.03.2020","SIGUR ?",IF('SHEET NR. 1 INTRODUCERE_DATE'!G55&gt;"31.03.2020","APRILIE ?","OK")))</f>
        <v>SIGUR ?</v>
      </c>
      <c r="H49" t="str">
        <f>IF('SHEET NR. 1 INTRODUCERE_DATE'!H55&lt;=0,"EROARE",IF('SHEET NR. 1 INTRODUCERE_DATE'!H55&gt;NETWORKDAYS('SHEET NR. 1 INTRODUCERE_DATE'!G55,'SHEET NR. 2 ERORI'!A49),"PREA MULTE ZILE","OK"))</f>
        <v>EROARE</v>
      </c>
    </row>
    <row r="50" spans="1:8" x14ac:dyDescent="0.25">
      <c r="A50" s="2">
        <v>43921</v>
      </c>
      <c r="B50" s="1">
        <f>'SHEET NR. 1 INTRODUCERE_DATE'!A56</f>
        <v>48</v>
      </c>
      <c r="C50" t="str">
        <f>IF('SHEET NR. 1 INTRODUCERE_DATE'!B56&lt;&gt;"",IF(OR(MOD(MID('SHEET NR. 1 INTRODUCERE_DATE'!C56,1,1)*2+MID('SHEET NR. 1 INTRODUCERE_DATE'!C56,2,1)*7+MID('SHEET NR. 1 INTRODUCERE_DATE'!C56,3,1)*9+MID('SHEET NR. 1 INTRODUCERE_DATE'!C56,4,1)*1+MID('SHEET NR. 1 INTRODUCERE_DATE'!C56,5,1)*4+MID('SHEET NR. 1 INTRODUCERE_DATE'!C56,6,1)*6+MID('SHEET NR. 1 INTRODUCERE_DATE'!C56,7,1)*3+MID('SHEET NR. 1 INTRODUCERE_DATE'!C56,8,1)*5+MID('SHEET NR. 1 INTRODUCERE_DATE'!C56,9,1)*8+MID('SHEET NR. 1 INTRODUCERE_DATE'!C56,10,1)*2+MID('SHEET NR. 1 INTRODUCERE_DATE'!C56,11,1)*7+MID('SHEET NR. 1 INTRODUCERE_DATE'!C56,12,1)*9,11)-MID('SHEET NR. 1 INTRODUCERE_DATE'!C56,13,1)=0,AND(MOD(MID('SHEET NR. 1 INTRODUCERE_DATE'!C56,1,1)*2+MID('SHEET NR. 1 INTRODUCERE_DATE'!C56,2,1)*7+MID('SHEET NR. 1 INTRODUCERE_DATE'!C56,3,1)*9+MID('SHEET NR. 1 INTRODUCERE_DATE'!C56,4,1)*1+MID('SHEET NR. 1 INTRODUCERE_DATE'!C56,5,1)*4+MID('SHEET NR. 1 INTRODUCERE_DATE'!C56,6,1)*6+MID('SHEET NR. 1 INTRODUCERE_DATE'!C56,7,1)*3+MID('SHEET NR. 1 INTRODUCERE_DATE'!C56,8,1)*5+MID('SHEET NR. 1 INTRODUCERE_DATE'!C56,9,1)*8+MID('SHEET NR. 1 INTRODUCERE_DATE'!C56,10,1)*2+MID('SHEET NR. 1 INTRODUCERE_DATE'!C56,11,1)*7+MID('SHEET NR. 1 INTRODUCERE_DATE'!C56,12,1)*9,11)-10=0,MID('SHEET NR. 1 INTRODUCERE_DATE'!C56,13,1)-1=0)),"OK","GRESIT"),IF('SHEET NR. 1 INTRODUCERE_DATE'!C56&gt;0,"FARA NUME","OK"))</f>
        <v>OK</v>
      </c>
      <c r="D50" t="str">
        <f>IF('SHEET NR. 1 INTRODUCERE_DATE'!D56="","CAMP GOL ?","OK")</f>
        <v>CAMP GOL ?</v>
      </c>
      <c r="E50" t="str">
        <f>IF('SHEET NR. 1 INTRODUCERE_DATE'!E56="","CAMP GOL ?","OK")</f>
        <v>CAMP GOL ?</v>
      </c>
      <c r="F50" t="str">
        <f>IF('SHEET NR. 1 INTRODUCERE_DATE'!F56=0,"SALARIU 0?",IF('SHEET NR. 1 INTRODUCERE_DATE'!F56&gt;50000,"SALARIU FOARTE MARE","OK"))</f>
        <v>SALARIU 0?</v>
      </c>
      <c r="G50" t="str">
        <f>IF('SHEET NR. 1 INTRODUCERE_DATE'!G56="00.00.0000","EROARE",IF('SHEET NR. 1 INTRODUCERE_DATE'!G56&lt;"16.03.2020","SIGUR ?",IF('SHEET NR. 1 INTRODUCERE_DATE'!G56&gt;"31.03.2020","APRILIE ?","OK")))</f>
        <v>SIGUR ?</v>
      </c>
      <c r="H50" t="str">
        <f>IF('SHEET NR. 1 INTRODUCERE_DATE'!H56&lt;=0,"EROARE",IF('SHEET NR. 1 INTRODUCERE_DATE'!H56&gt;NETWORKDAYS('SHEET NR. 1 INTRODUCERE_DATE'!G56,'SHEET NR. 2 ERORI'!A50),"PREA MULTE ZILE","OK"))</f>
        <v>EROARE</v>
      </c>
    </row>
    <row r="51" spans="1:8" x14ac:dyDescent="0.25">
      <c r="A51" s="2">
        <v>43921</v>
      </c>
      <c r="B51" s="1">
        <f>'SHEET NR. 1 INTRODUCERE_DATE'!A57</f>
        <v>49</v>
      </c>
      <c r="C51" t="str">
        <f>IF('SHEET NR. 1 INTRODUCERE_DATE'!B57&lt;&gt;"",IF(OR(MOD(MID('SHEET NR. 1 INTRODUCERE_DATE'!C57,1,1)*2+MID('SHEET NR. 1 INTRODUCERE_DATE'!C57,2,1)*7+MID('SHEET NR. 1 INTRODUCERE_DATE'!C57,3,1)*9+MID('SHEET NR. 1 INTRODUCERE_DATE'!C57,4,1)*1+MID('SHEET NR. 1 INTRODUCERE_DATE'!C57,5,1)*4+MID('SHEET NR. 1 INTRODUCERE_DATE'!C57,6,1)*6+MID('SHEET NR. 1 INTRODUCERE_DATE'!C57,7,1)*3+MID('SHEET NR. 1 INTRODUCERE_DATE'!C57,8,1)*5+MID('SHEET NR. 1 INTRODUCERE_DATE'!C57,9,1)*8+MID('SHEET NR. 1 INTRODUCERE_DATE'!C57,10,1)*2+MID('SHEET NR. 1 INTRODUCERE_DATE'!C57,11,1)*7+MID('SHEET NR. 1 INTRODUCERE_DATE'!C57,12,1)*9,11)-MID('SHEET NR. 1 INTRODUCERE_DATE'!C57,13,1)=0,AND(MOD(MID('SHEET NR. 1 INTRODUCERE_DATE'!C57,1,1)*2+MID('SHEET NR. 1 INTRODUCERE_DATE'!C57,2,1)*7+MID('SHEET NR. 1 INTRODUCERE_DATE'!C57,3,1)*9+MID('SHEET NR. 1 INTRODUCERE_DATE'!C57,4,1)*1+MID('SHEET NR. 1 INTRODUCERE_DATE'!C57,5,1)*4+MID('SHEET NR. 1 INTRODUCERE_DATE'!C57,6,1)*6+MID('SHEET NR. 1 INTRODUCERE_DATE'!C57,7,1)*3+MID('SHEET NR. 1 INTRODUCERE_DATE'!C57,8,1)*5+MID('SHEET NR. 1 INTRODUCERE_DATE'!C57,9,1)*8+MID('SHEET NR. 1 INTRODUCERE_DATE'!C57,10,1)*2+MID('SHEET NR. 1 INTRODUCERE_DATE'!C57,11,1)*7+MID('SHEET NR. 1 INTRODUCERE_DATE'!C57,12,1)*9,11)-10=0,MID('SHEET NR. 1 INTRODUCERE_DATE'!C57,13,1)-1=0)),"OK","GRESIT"),IF('SHEET NR. 1 INTRODUCERE_DATE'!C57&gt;0,"FARA NUME","OK"))</f>
        <v>OK</v>
      </c>
      <c r="D51" t="str">
        <f>IF('SHEET NR. 1 INTRODUCERE_DATE'!D57="","CAMP GOL ?","OK")</f>
        <v>CAMP GOL ?</v>
      </c>
      <c r="E51" t="str">
        <f>IF('SHEET NR. 1 INTRODUCERE_DATE'!E57="","CAMP GOL ?","OK")</f>
        <v>CAMP GOL ?</v>
      </c>
      <c r="F51" t="str">
        <f>IF('SHEET NR. 1 INTRODUCERE_DATE'!F57=0,"SALARIU 0?",IF('SHEET NR. 1 INTRODUCERE_DATE'!F57&gt;50000,"SALARIU FOARTE MARE","OK"))</f>
        <v>SALARIU 0?</v>
      </c>
      <c r="G51" t="str">
        <f>IF('SHEET NR. 1 INTRODUCERE_DATE'!G57="00.00.0000","EROARE",IF('SHEET NR. 1 INTRODUCERE_DATE'!G57&lt;"16.03.2020","SIGUR ?",IF('SHEET NR. 1 INTRODUCERE_DATE'!G57&gt;"31.03.2020","APRILIE ?","OK")))</f>
        <v>SIGUR ?</v>
      </c>
      <c r="H51" t="str">
        <f>IF('SHEET NR. 1 INTRODUCERE_DATE'!H57&lt;=0,"EROARE",IF('SHEET NR. 1 INTRODUCERE_DATE'!H57&gt;NETWORKDAYS('SHEET NR. 1 INTRODUCERE_DATE'!G57,'SHEET NR. 2 ERORI'!A51),"PREA MULTE ZILE","OK"))</f>
        <v>EROARE</v>
      </c>
    </row>
    <row r="52" spans="1:8" x14ac:dyDescent="0.25">
      <c r="A52" s="2">
        <v>43921</v>
      </c>
      <c r="B52" s="1">
        <f>'SHEET NR. 1 INTRODUCERE_DATE'!A58</f>
        <v>50</v>
      </c>
      <c r="C52" t="str">
        <f>IF('SHEET NR. 1 INTRODUCERE_DATE'!B58&lt;&gt;"",IF(OR(MOD(MID('SHEET NR. 1 INTRODUCERE_DATE'!C58,1,1)*2+MID('SHEET NR. 1 INTRODUCERE_DATE'!C58,2,1)*7+MID('SHEET NR. 1 INTRODUCERE_DATE'!C58,3,1)*9+MID('SHEET NR. 1 INTRODUCERE_DATE'!C58,4,1)*1+MID('SHEET NR. 1 INTRODUCERE_DATE'!C58,5,1)*4+MID('SHEET NR. 1 INTRODUCERE_DATE'!C58,6,1)*6+MID('SHEET NR. 1 INTRODUCERE_DATE'!C58,7,1)*3+MID('SHEET NR. 1 INTRODUCERE_DATE'!C58,8,1)*5+MID('SHEET NR. 1 INTRODUCERE_DATE'!C58,9,1)*8+MID('SHEET NR. 1 INTRODUCERE_DATE'!C58,10,1)*2+MID('SHEET NR. 1 INTRODUCERE_DATE'!C58,11,1)*7+MID('SHEET NR. 1 INTRODUCERE_DATE'!C58,12,1)*9,11)-MID('SHEET NR. 1 INTRODUCERE_DATE'!C58,13,1)=0,AND(MOD(MID('SHEET NR. 1 INTRODUCERE_DATE'!C58,1,1)*2+MID('SHEET NR. 1 INTRODUCERE_DATE'!C58,2,1)*7+MID('SHEET NR. 1 INTRODUCERE_DATE'!C58,3,1)*9+MID('SHEET NR. 1 INTRODUCERE_DATE'!C58,4,1)*1+MID('SHEET NR. 1 INTRODUCERE_DATE'!C58,5,1)*4+MID('SHEET NR. 1 INTRODUCERE_DATE'!C58,6,1)*6+MID('SHEET NR. 1 INTRODUCERE_DATE'!C58,7,1)*3+MID('SHEET NR. 1 INTRODUCERE_DATE'!C58,8,1)*5+MID('SHEET NR. 1 INTRODUCERE_DATE'!C58,9,1)*8+MID('SHEET NR. 1 INTRODUCERE_DATE'!C58,10,1)*2+MID('SHEET NR. 1 INTRODUCERE_DATE'!C58,11,1)*7+MID('SHEET NR. 1 INTRODUCERE_DATE'!C58,12,1)*9,11)-10=0,MID('SHEET NR. 1 INTRODUCERE_DATE'!C58,13,1)-1=0)),"OK","GRESIT"),IF('SHEET NR. 1 INTRODUCERE_DATE'!C58&gt;0,"FARA NUME","OK"))</f>
        <v>OK</v>
      </c>
      <c r="D52" t="str">
        <f>IF('SHEET NR. 1 INTRODUCERE_DATE'!D58="","CAMP GOL ?","OK")</f>
        <v>CAMP GOL ?</v>
      </c>
      <c r="E52" t="str">
        <f>IF('SHEET NR. 1 INTRODUCERE_DATE'!E58="","CAMP GOL ?","OK")</f>
        <v>CAMP GOL ?</v>
      </c>
      <c r="F52" t="str">
        <f>IF('SHEET NR. 1 INTRODUCERE_DATE'!F58=0,"SALARIU 0?",IF('SHEET NR. 1 INTRODUCERE_DATE'!F58&gt;50000,"SALARIU FOARTE MARE","OK"))</f>
        <v>SALARIU 0?</v>
      </c>
      <c r="G52" t="str">
        <f>IF('SHEET NR. 1 INTRODUCERE_DATE'!G58="00.00.0000","EROARE",IF('SHEET NR. 1 INTRODUCERE_DATE'!G58&lt;"16.03.2020","SIGUR ?",IF('SHEET NR. 1 INTRODUCERE_DATE'!G58&gt;"31.03.2020","APRILIE ?","OK")))</f>
        <v>SIGUR ?</v>
      </c>
      <c r="H52" t="str">
        <f>IF('SHEET NR. 1 INTRODUCERE_DATE'!H58&lt;=0,"EROARE",IF('SHEET NR. 1 INTRODUCERE_DATE'!H58&gt;NETWORKDAYS('SHEET NR. 1 INTRODUCERE_DATE'!G58,'SHEET NR. 2 ERORI'!A52),"PREA MULTE ZILE","OK"))</f>
        <v>EROARE</v>
      </c>
    </row>
    <row r="54" spans="1:8" x14ac:dyDescent="0.25">
      <c r="B54" s="1" t="s">
        <v>32</v>
      </c>
      <c r="E54" s="60" t="str">
        <f>IF('SHEET NR. 1 INTRODUCERE_DATE'!C60="","INTRODUCETI NUMELE",IF(LEN('SHEET NR. 1 INTRODUCERE_DATE'!C60)&lt;8,"NUME SI PRENUME PREA SCURT","OK"))</f>
        <v>INTRODUCETI NUMELE</v>
      </c>
      <c r="F54" s="60"/>
    </row>
    <row r="55" spans="1:8" x14ac:dyDescent="0.25">
      <c r="B55" s="1" t="s">
        <v>33</v>
      </c>
    </row>
  </sheetData>
  <sheetProtection algorithmName="SHA-512" hashValue="Ccpk8hW6wFANRxiDOGscL9H6texPQ0Mqb/MzDC4r5+DDKOK53mv2NQXJfJcmH+Slyqcg7a7uE6Gc4RQVg+ARnA==" saltValue="tOZGGJVteNJs3oUPz3d+og==" spinCount="100000" sheet="1" objects="1" scenarios="1"/>
  <mergeCells count="1">
    <mergeCell ref="E54:F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3"/>
  <sheetViews>
    <sheetView tabSelected="1" topLeftCell="A46" workbookViewId="0">
      <selection activeCell="A62" sqref="A62"/>
    </sheetView>
  </sheetViews>
  <sheetFormatPr defaultRowHeight="15" x14ac:dyDescent="0.25"/>
  <cols>
    <col min="1" max="1" width="15.42578125" customWidth="1"/>
    <col min="2" max="2" width="31.28515625" customWidth="1"/>
    <col min="3" max="3" width="23.85546875" customWidth="1"/>
    <col min="4" max="4" width="17.7109375" customWidth="1"/>
    <col min="5" max="5" width="17" customWidth="1"/>
    <col min="6" max="6" width="16.28515625" customWidth="1"/>
    <col min="7" max="7" width="15.140625" customWidth="1"/>
    <col min="8" max="8" width="13.140625" customWidth="1"/>
    <col min="9" max="9" width="14" customWidth="1"/>
  </cols>
  <sheetData>
    <row r="1" spans="1:9" ht="30" x14ac:dyDescent="0.25">
      <c r="A1" s="38" t="s">
        <v>36</v>
      </c>
      <c r="B1" s="39">
        <f>'SHEET NR. 1 INTRODUCERE_DATE'!B1</f>
        <v>42343</v>
      </c>
      <c r="C1" s="25"/>
      <c r="D1" s="25"/>
      <c r="E1" s="25"/>
      <c r="F1" s="25"/>
      <c r="G1" s="25"/>
      <c r="H1" s="25"/>
      <c r="I1" s="26" t="s">
        <v>34</v>
      </c>
    </row>
    <row r="2" spans="1:9" ht="15.75" x14ac:dyDescent="0.25">
      <c r="A2" s="64" t="s">
        <v>63</v>
      </c>
      <c r="B2" s="64"/>
      <c r="C2" s="25" t="str">
        <f>'SHEET NR. 1 INTRODUCERE_DATE'!B2</f>
        <v xml:space="preserve">AFD FD FD </v>
      </c>
      <c r="D2" s="25"/>
      <c r="E2" s="25"/>
      <c r="F2" s="25"/>
      <c r="G2" s="25"/>
      <c r="H2" s="25"/>
      <c r="I2" s="25"/>
    </row>
    <row r="3" spans="1:9" ht="29.1" customHeight="1" x14ac:dyDescent="0.25">
      <c r="D3" s="25"/>
      <c r="E3" s="25"/>
      <c r="F3" s="25"/>
      <c r="G3" s="25"/>
      <c r="H3" s="25"/>
      <c r="I3" s="25"/>
    </row>
    <row r="4" spans="1:9" ht="15.75" x14ac:dyDescent="0.25">
      <c r="A4" s="25"/>
      <c r="B4" s="25"/>
      <c r="C4" s="25"/>
      <c r="D4" s="25" t="s">
        <v>18</v>
      </c>
      <c r="E4" s="25"/>
      <c r="F4" s="25"/>
      <c r="G4" s="25"/>
      <c r="H4" s="25"/>
      <c r="I4" s="25"/>
    </row>
    <row r="5" spans="1:9" ht="15.75" x14ac:dyDescent="0.25">
      <c r="A5" s="25"/>
      <c r="B5" s="25"/>
      <c r="C5" s="25"/>
      <c r="D5" s="27" t="s">
        <v>60</v>
      </c>
      <c r="E5" s="25"/>
      <c r="F5" s="25"/>
      <c r="G5" s="25"/>
      <c r="H5" s="25"/>
      <c r="I5" s="25"/>
    </row>
    <row r="6" spans="1:9" ht="15.75" x14ac:dyDescent="0.25">
      <c r="A6" s="25"/>
      <c r="B6" s="25"/>
      <c r="C6" s="25"/>
      <c r="D6" s="28" t="s">
        <v>39</v>
      </c>
      <c r="E6" s="25"/>
      <c r="F6" s="25"/>
      <c r="G6" s="25"/>
      <c r="H6" s="25"/>
      <c r="I6" s="25"/>
    </row>
    <row r="7" spans="1:9" ht="15.75" customHeight="1" x14ac:dyDescent="0.25">
      <c r="A7" s="25"/>
      <c r="B7" s="25"/>
      <c r="C7" s="25"/>
      <c r="D7" s="27" t="s">
        <v>40</v>
      </c>
      <c r="E7" s="25"/>
      <c r="F7" s="25"/>
      <c r="G7" s="25"/>
      <c r="H7" s="25"/>
      <c r="I7" s="25"/>
    </row>
    <row r="8" spans="1:9" ht="91.5" customHeight="1" x14ac:dyDescent="0.25">
      <c r="A8" s="29" t="s">
        <v>11</v>
      </c>
      <c r="B8" s="29" t="s">
        <v>12</v>
      </c>
      <c r="C8" s="30" t="s">
        <v>0</v>
      </c>
      <c r="D8" s="30" t="s">
        <v>19</v>
      </c>
      <c r="E8" s="30" t="s">
        <v>13</v>
      </c>
      <c r="F8" s="30" t="s">
        <v>14</v>
      </c>
      <c r="G8" s="30" t="s">
        <v>15</v>
      </c>
      <c r="H8" s="30" t="s">
        <v>16</v>
      </c>
      <c r="I8" s="30" t="s">
        <v>17</v>
      </c>
    </row>
    <row r="9" spans="1:9" ht="15.75" x14ac:dyDescent="0.25">
      <c r="A9" s="29">
        <f>'SHEET NR. 1 INTRODUCERE_DATE'!A9</f>
        <v>1</v>
      </c>
      <c r="B9" s="31">
        <f>'SHEET NR. 1 INTRODUCERE_DATE'!B9</f>
        <v>0</v>
      </c>
      <c r="C9" s="32">
        <f>'SHEET NR. 1 INTRODUCERE_DATE'!C9</f>
        <v>0</v>
      </c>
      <c r="D9" s="33">
        <f>'SHEET NR. 1 INTRODUCERE_DATE'!D9</f>
        <v>0</v>
      </c>
      <c r="E9" s="33">
        <f>'SHEET NR. 1 INTRODUCERE_DATE'!E9</f>
        <v>0</v>
      </c>
      <c r="F9" s="32">
        <f>'SHEET NR. 1 INTRODUCERE_DATE'!F9</f>
        <v>0</v>
      </c>
      <c r="G9" s="34">
        <f>IF('SHEET NR. 1 INTRODUCERE_DATE'!G9="00.01.1900","",'SHEET NR. 1 INTRODUCERE_DATE'!G9)</f>
        <v>0</v>
      </c>
      <c r="H9" s="32">
        <f>'SHEET NR. 1 INTRODUCERE_DATE'!H9</f>
        <v>0</v>
      </c>
      <c r="I9" s="32">
        <f>'SHEET NR. 1 INTRODUCERE_DATE'!I9</f>
        <v>0</v>
      </c>
    </row>
    <row r="10" spans="1:9" ht="15.75" x14ac:dyDescent="0.25">
      <c r="A10" s="11">
        <f>'SHEET NR. 1 INTRODUCERE_DATE'!A10</f>
        <v>2</v>
      </c>
      <c r="B10" s="37">
        <f>'SHEET NR. 1 INTRODUCERE_DATE'!B10</f>
        <v>0</v>
      </c>
      <c r="C10" s="12">
        <f>'SHEET NR. 1 INTRODUCERE_DATE'!C10</f>
        <v>0</v>
      </c>
      <c r="D10" s="11">
        <f>'SHEET NR. 1 INTRODUCERE_DATE'!D10</f>
        <v>0</v>
      </c>
      <c r="E10" s="11">
        <f>'SHEET NR. 1 INTRODUCERE_DATE'!E10</f>
        <v>0</v>
      </c>
      <c r="F10" s="11">
        <f>'SHEET NR. 1 INTRODUCERE_DATE'!F10</f>
        <v>0</v>
      </c>
      <c r="G10" s="13">
        <f>IF('SHEET NR. 1 INTRODUCERE_DATE'!G10="00.01.1900","",'SHEET NR. 1 INTRODUCERE_DATE'!G10)</f>
        <v>0</v>
      </c>
      <c r="H10" s="11">
        <f>'SHEET NR. 1 INTRODUCERE_DATE'!H10</f>
        <v>0</v>
      </c>
      <c r="I10" s="11">
        <f>'SHEET NR. 1 INTRODUCERE_DATE'!I10</f>
        <v>0</v>
      </c>
    </row>
    <row r="11" spans="1:9" ht="15.75" x14ac:dyDescent="0.25">
      <c r="A11" s="11">
        <f>'SHEET NR. 1 INTRODUCERE_DATE'!A11</f>
        <v>3</v>
      </c>
      <c r="B11" s="37">
        <f>'SHEET NR. 1 INTRODUCERE_DATE'!B11</f>
        <v>0</v>
      </c>
      <c r="C11" s="12">
        <f>'SHEET NR. 1 INTRODUCERE_DATE'!C11</f>
        <v>0</v>
      </c>
      <c r="D11" s="11">
        <f>'SHEET NR. 1 INTRODUCERE_DATE'!D11</f>
        <v>0</v>
      </c>
      <c r="E11" s="11">
        <f>'SHEET NR. 1 INTRODUCERE_DATE'!E11</f>
        <v>0</v>
      </c>
      <c r="F11" s="11">
        <f>'SHEET NR. 1 INTRODUCERE_DATE'!F11</f>
        <v>0</v>
      </c>
      <c r="G11" s="13">
        <f>IF('SHEET NR. 1 INTRODUCERE_DATE'!G11="00.01.1900","",'SHEET NR. 1 INTRODUCERE_DATE'!G11)</f>
        <v>0</v>
      </c>
      <c r="H11" s="11">
        <f>'SHEET NR. 1 INTRODUCERE_DATE'!H11</f>
        <v>0</v>
      </c>
      <c r="I11" s="11">
        <f>'SHEET NR. 1 INTRODUCERE_DATE'!I11</f>
        <v>0</v>
      </c>
    </row>
    <row r="12" spans="1:9" ht="15.75" x14ac:dyDescent="0.25">
      <c r="A12" s="11">
        <f>'SHEET NR. 1 INTRODUCERE_DATE'!A12</f>
        <v>4</v>
      </c>
      <c r="B12" s="37">
        <f>'SHEET NR. 1 INTRODUCERE_DATE'!B12</f>
        <v>0</v>
      </c>
      <c r="C12" s="12">
        <f>'SHEET NR. 1 INTRODUCERE_DATE'!C12</f>
        <v>0</v>
      </c>
      <c r="D12" s="11">
        <f>'SHEET NR. 1 INTRODUCERE_DATE'!D12</f>
        <v>0</v>
      </c>
      <c r="E12" s="11">
        <f>'SHEET NR. 1 INTRODUCERE_DATE'!E12</f>
        <v>0</v>
      </c>
      <c r="F12" s="11">
        <f>'SHEET NR. 1 INTRODUCERE_DATE'!F12</f>
        <v>0</v>
      </c>
      <c r="G12" s="13">
        <f>IF('SHEET NR. 1 INTRODUCERE_DATE'!G12="00.01.1900","",'SHEET NR. 1 INTRODUCERE_DATE'!G12)</f>
        <v>0</v>
      </c>
      <c r="H12" s="11">
        <f>'SHEET NR. 1 INTRODUCERE_DATE'!H12</f>
        <v>0</v>
      </c>
      <c r="I12" s="11">
        <f>'SHEET NR. 1 INTRODUCERE_DATE'!I12</f>
        <v>0</v>
      </c>
    </row>
    <row r="13" spans="1:9" ht="15.75" x14ac:dyDescent="0.25">
      <c r="A13" s="11">
        <f>'SHEET NR. 1 INTRODUCERE_DATE'!A13</f>
        <v>5</v>
      </c>
      <c r="B13" s="37">
        <f>'SHEET NR. 1 INTRODUCERE_DATE'!B13</f>
        <v>0</v>
      </c>
      <c r="C13" s="12">
        <f>'SHEET NR. 1 INTRODUCERE_DATE'!C13</f>
        <v>0</v>
      </c>
      <c r="D13" s="11">
        <f>'SHEET NR. 1 INTRODUCERE_DATE'!D13</f>
        <v>0</v>
      </c>
      <c r="E13" s="11">
        <f>'SHEET NR. 1 INTRODUCERE_DATE'!E13</f>
        <v>0</v>
      </c>
      <c r="F13" s="11">
        <f>'SHEET NR. 1 INTRODUCERE_DATE'!F13</f>
        <v>0</v>
      </c>
      <c r="G13" s="13">
        <f>IF('SHEET NR. 1 INTRODUCERE_DATE'!G13="00.01.1900","",'SHEET NR. 1 INTRODUCERE_DATE'!G13)</f>
        <v>0</v>
      </c>
      <c r="H13" s="11">
        <f>'SHEET NR. 1 INTRODUCERE_DATE'!H13</f>
        <v>0</v>
      </c>
      <c r="I13" s="11">
        <f>'SHEET NR. 1 INTRODUCERE_DATE'!I13</f>
        <v>0</v>
      </c>
    </row>
    <row r="14" spans="1:9" ht="15.75" x14ac:dyDescent="0.25">
      <c r="A14" s="11">
        <f>'SHEET NR. 1 INTRODUCERE_DATE'!A14</f>
        <v>6</v>
      </c>
      <c r="B14" s="37">
        <f>'SHEET NR. 1 INTRODUCERE_DATE'!B14</f>
        <v>0</v>
      </c>
      <c r="C14" s="12">
        <f>'SHEET NR. 1 INTRODUCERE_DATE'!C14</f>
        <v>0</v>
      </c>
      <c r="D14" s="11">
        <f>'SHEET NR. 1 INTRODUCERE_DATE'!D14</f>
        <v>0</v>
      </c>
      <c r="E14" s="11">
        <f>'SHEET NR. 1 INTRODUCERE_DATE'!E14</f>
        <v>0</v>
      </c>
      <c r="F14" s="11">
        <f>'SHEET NR. 1 INTRODUCERE_DATE'!F14</f>
        <v>0</v>
      </c>
      <c r="G14" s="13">
        <f>IF('SHEET NR. 1 INTRODUCERE_DATE'!G14="00.01.1900","",'SHEET NR. 1 INTRODUCERE_DATE'!G14)</f>
        <v>0</v>
      </c>
      <c r="H14" s="11">
        <f>'SHEET NR. 1 INTRODUCERE_DATE'!H14</f>
        <v>0</v>
      </c>
      <c r="I14" s="11">
        <f>'SHEET NR. 1 INTRODUCERE_DATE'!I14</f>
        <v>0</v>
      </c>
    </row>
    <row r="15" spans="1:9" ht="15.75" x14ac:dyDescent="0.25">
      <c r="A15" s="11">
        <f>'SHEET NR. 1 INTRODUCERE_DATE'!A15</f>
        <v>7</v>
      </c>
      <c r="B15" s="37">
        <f>'SHEET NR. 1 INTRODUCERE_DATE'!B15</f>
        <v>0</v>
      </c>
      <c r="C15" s="12">
        <f>'SHEET NR. 1 INTRODUCERE_DATE'!C15</f>
        <v>0</v>
      </c>
      <c r="D15" s="11">
        <f>'SHEET NR. 1 INTRODUCERE_DATE'!D15</f>
        <v>0</v>
      </c>
      <c r="E15" s="11">
        <f>'SHEET NR. 1 INTRODUCERE_DATE'!E15</f>
        <v>0</v>
      </c>
      <c r="F15" s="11">
        <f>'SHEET NR. 1 INTRODUCERE_DATE'!F15</f>
        <v>0</v>
      </c>
      <c r="G15" s="13">
        <f>IF('SHEET NR. 1 INTRODUCERE_DATE'!G15="00.01.1900","",'SHEET NR. 1 INTRODUCERE_DATE'!G15)</f>
        <v>0</v>
      </c>
      <c r="H15" s="11">
        <f>'SHEET NR. 1 INTRODUCERE_DATE'!H15</f>
        <v>0</v>
      </c>
      <c r="I15" s="11">
        <f>'SHEET NR. 1 INTRODUCERE_DATE'!I15</f>
        <v>0</v>
      </c>
    </row>
    <row r="16" spans="1:9" ht="15.75" x14ac:dyDescent="0.25">
      <c r="A16" s="11">
        <f>'SHEET NR. 1 INTRODUCERE_DATE'!A16</f>
        <v>8</v>
      </c>
      <c r="B16" s="37">
        <f>'SHEET NR. 1 INTRODUCERE_DATE'!B16</f>
        <v>0</v>
      </c>
      <c r="C16" s="12">
        <f>'SHEET NR. 1 INTRODUCERE_DATE'!C16</f>
        <v>0</v>
      </c>
      <c r="D16" s="11">
        <f>'SHEET NR. 1 INTRODUCERE_DATE'!D16</f>
        <v>0</v>
      </c>
      <c r="E16" s="11">
        <f>'SHEET NR. 1 INTRODUCERE_DATE'!E16</f>
        <v>0</v>
      </c>
      <c r="F16" s="11">
        <f>'SHEET NR. 1 INTRODUCERE_DATE'!F16</f>
        <v>0</v>
      </c>
      <c r="G16" s="13">
        <f>IF('SHEET NR. 1 INTRODUCERE_DATE'!G16="00.01.1900","",'SHEET NR. 1 INTRODUCERE_DATE'!G16)</f>
        <v>0</v>
      </c>
      <c r="H16" s="11">
        <f>'SHEET NR. 1 INTRODUCERE_DATE'!H16</f>
        <v>0</v>
      </c>
      <c r="I16" s="11">
        <f>'SHEET NR. 1 INTRODUCERE_DATE'!I16</f>
        <v>0</v>
      </c>
    </row>
    <row r="17" spans="1:9" ht="15.75" x14ac:dyDescent="0.25">
      <c r="A17" s="11">
        <f>'SHEET NR. 1 INTRODUCERE_DATE'!A17</f>
        <v>9</v>
      </c>
      <c r="B17" s="37">
        <f>'SHEET NR. 1 INTRODUCERE_DATE'!B17</f>
        <v>0</v>
      </c>
      <c r="C17" s="12">
        <f>'SHEET NR. 1 INTRODUCERE_DATE'!C17</f>
        <v>0</v>
      </c>
      <c r="D17" s="11">
        <f>'SHEET NR. 1 INTRODUCERE_DATE'!D17</f>
        <v>0</v>
      </c>
      <c r="E17" s="11">
        <f>'SHEET NR. 1 INTRODUCERE_DATE'!E17</f>
        <v>0</v>
      </c>
      <c r="F17" s="11">
        <f>'SHEET NR. 1 INTRODUCERE_DATE'!F17</f>
        <v>0</v>
      </c>
      <c r="G17" s="13">
        <f>IF('SHEET NR. 1 INTRODUCERE_DATE'!G17="00.01.1900","",'SHEET NR. 1 INTRODUCERE_DATE'!G17)</f>
        <v>0</v>
      </c>
      <c r="H17" s="11">
        <f>'SHEET NR. 1 INTRODUCERE_DATE'!H17</f>
        <v>0</v>
      </c>
      <c r="I17" s="11">
        <f>'SHEET NR. 1 INTRODUCERE_DATE'!I17</f>
        <v>0</v>
      </c>
    </row>
    <row r="18" spans="1:9" ht="15.75" x14ac:dyDescent="0.25">
      <c r="A18" s="11">
        <f>'SHEET NR. 1 INTRODUCERE_DATE'!A18</f>
        <v>10</v>
      </c>
      <c r="B18" s="37">
        <f>'SHEET NR. 1 INTRODUCERE_DATE'!B18</f>
        <v>0</v>
      </c>
      <c r="C18" s="12">
        <f>'SHEET NR. 1 INTRODUCERE_DATE'!C18</f>
        <v>0</v>
      </c>
      <c r="D18" s="11">
        <f>'SHEET NR. 1 INTRODUCERE_DATE'!D18</f>
        <v>0</v>
      </c>
      <c r="E18" s="11">
        <f>'SHEET NR. 1 INTRODUCERE_DATE'!E18</f>
        <v>0</v>
      </c>
      <c r="F18" s="11">
        <f>'SHEET NR. 1 INTRODUCERE_DATE'!F18</f>
        <v>0</v>
      </c>
      <c r="G18" s="13">
        <f>IF('SHEET NR. 1 INTRODUCERE_DATE'!G18="00.01.1900","",'SHEET NR. 1 INTRODUCERE_DATE'!G18)</f>
        <v>0</v>
      </c>
      <c r="H18" s="11">
        <f>'SHEET NR. 1 INTRODUCERE_DATE'!H18</f>
        <v>0</v>
      </c>
      <c r="I18" s="11">
        <f>'SHEET NR. 1 INTRODUCERE_DATE'!I18</f>
        <v>0</v>
      </c>
    </row>
    <row r="19" spans="1:9" ht="15.75" x14ac:dyDescent="0.25">
      <c r="A19" s="11">
        <f>'SHEET NR. 1 INTRODUCERE_DATE'!A19</f>
        <v>11</v>
      </c>
      <c r="B19" s="37">
        <f>'SHEET NR. 1 INTRODUCERE_DATE'!B19</f>
        <v>0</v>
      </c>
      <c r="C19" s="12">
        <f>'SHEET NR. 1 INTRODUCERE_DATE'!C19</f>
        <v>0</v>
      </c>
      <c r="D19" s="11">
        <f>'SHEET NR. 1 INTRODUCERE_DATE'!D19</f>
        <v>0</v>
      </c>
      <c r="E19" s="11">
        <f>'SHEET NR. 1 INTRODUCERE_DATE'!E19</f>
        <v>0</v>
      </c>
      <c r="F19" s="11">
        <f>'SHEET NR. 1 INTRODUCERE_DATE'!F19</f>
        <v>0</v>
      </c>
      <c r="G19" s="13">
        <f>IF('SHEET NR. 1 INTRODUCERE_DATE'!G19="00.01.1900","",'SHEET NR. 1 INTRODUCERE_DATE'!G19)</f>
        <v>0</v>
      </c>
      <c r="H19" s="11">
        <f>'SHEET NR. 1 INTRODUCERE_DATE'!H19</f>
        <v>0</v>
      </c>
      <c r="I19" s="11">
        <f>'SHEET NR. 1 INTRODUCERE_DATE'!I19</f>
        <v>0</v>
      </c>
    </row>
    <row r="20" spans="1:9" ht="15.75" x14ac:dyDescent="0.25">
      <c r="A20" s="11">
        <f>'SHEET NR. 1 INTRODUCERE_DATE'!A20</f>
        <v>12</v>
      </c>
      <c r="B20" s="37">
        <f>'SHEET NR. 1 INTRODUCERE_DATE'!B20</f>
        <v>0</v>
      </c>
      <c r="C20" s="12">
        <f>'SHEET NR. 1 INTRODUCERE_DATE'!C20</f>
        <v>0</v>
      </c>
      <c r="D20" s="11">
        <f>'SHEET NR. 1 INTRODUCERE_DATE'!D20</f>
        <v>0</v>
      </c>
      <c r="E20" s="11">
        <f>'SHEET NR. 1 INTRODUCERE_DATE'!E20</f>
        <v>0</v>
      </c>
      <c r="F20" s="11">
        <f>'SHEET NR. 1 INTRODUCERE_DATE'!F20</f>
        <v>0</v>
      </c>
      <c r="G20" s="13">
        <f>IF('SHEET NR. 1 INTRODUCERE_DATE'!G20="00.01.1900","",'SHEET NR. 1 INTRODUCERE_DATE'!G20)</f>
        <v>0</v>
      </c>
      <c r="H20" s="11">
        <f>'SHEET NR. 1 INTRODUCERE_DATE'!H20</f>
        <v>0</v>
      </c>
      <c r="I20" s="11">
        <f>'SHEET NR. 1 INTRODUCERE_DATE'!I20</f>
        <v>0</v>
      </c>
    </row>
    <row r="21" spans="1:9" ht="15.75" x14ac:dyDescent="0.25">
      <c r="A21" s="11">
        <f>'SHEET NR. 1 INTRODUCERE_DATE'!A21</f>
        <v>13</v>
      </c>
      <c r="B21" s="37">
        <f>'SHEET NR. 1 INTRODUCERE_DATE'!B21</f>
        <v>0</v>
      </c>
      <c r="C21" s="12">
        <f>'SHEET NR. 1 INTRODUCERE_DATE'!C21</f>
        <v>0</v>
      </c>
      <c r="D21" s="11">
        <f>'SHEET NR. 1 INTRODUCERE_DATE'!D21</f>
        <v>0</v>
      </c>
      <c r="E21" s="11">
        <f>'SHEET NR. 1 INTRODUCERE_DATE'!E21</f>
        <v>0</v>
      </c>
      <c r="F21" s="11">
        <f>'SHEET NR. 1 INTRODUCERE_DATE'!F21</f>
        <v>0</v>
      </c>
      <c r="G21" s="13">
        <f>IF('SHEET NR. 1 INTRODUCERE_DATE'!G21="00.01.1900","",'SHEET NR. 1 INTRODUCERE_DATE'!G21)</f>
        <v>0</v>
      </c>
      <c r="H21" s="11">
        <f>'SHEET NR. 1 INTRODUCERE_DATE'!H21</f>
        <v>0</v>
      </c>
      <c r="I21" s="11">
        <f>'SHEET NR. 1 INTRODUCERE_DATE'!I21</f>
        <v>0</v>
      </c>
    </row>
    <row r="22" spans="1:9" ht="15.75" x14ac:dyDescent="0.25">
      <c r="A22" s="11">
        <f>'SHEET NR. 1 INTRODUCERE_DATE'!A22</f>
        <v>14</v>
      </c>
      <c r="B22" s="37">
        <f>'SHEET NR. 1 INTRODUCERE_DATE'!B22</f>
        <v>0</v>
      </c>
      <c r="C22" s="12">
        <f>'SHEET NR. 1 INTRODUCERE_DATE'!C22</f>
        <v>0</v>
      </c>
      <c r="D22" s="11">
        <f>'SHEET NR. 1 INTRODUCERE_DATE'!D22</f>
        <v>0</v>
      </c>
      <c r="E22" s="11">
        <f>'SHEET NR. 1 INTRODUCERE_DATE'!E22</f>
        <v>0</v>
      </c>
      <c r="F22" s="11">
        <f>'SHEET NR. 1 INTRODUCERE_DATE'!F22</f>
        <v>0</v>
      </c>
      <c r="G22" s="13">
        <f>IF('SHEET NR. 1 INTRODUCERE_DATE'!G22="00.01.1900","",'SHEET NR. 1 INTRODUCERE_DATE'!G22)</f>
        <v>0</v>
      </c>
      <c r="H22" s="11">
        <f>'SHEET NR. 1 INTRODUCERE_DATE'!H22</f>
        <v>0</v>
      </c>
      <c r="I22" s="11">
        <f>'SHEET NR. 1 INTRODUCERE_DATE'!I22</f>
        <v>0</v>
      </c>
    </row>
    <row r="23" spans="1:9" ht="15.75" x14ac:dyDescent="0.25">
      <c r="A23" s="11">
        <f>'SHEET NR. 1 INTRODUCERE_DATE'!A23</f>
        <v>15</v>
      </c>
      <c r="B23" s="37">
        <f>'SHEET NR. 1 INTRODUCERE_DATE'!B23</f>
        <v>0</v>
      </c>
      <c r="C23" s="12">
        <f>'SHEET NR. 1 INTRODUCERE_DATE'!C23</f>
        <v>0</v>
      </c>
      <c r="D23" s="11">
        <f>'SHEET NR. 1 INTRODUCERE_DATE'!D23</f>
        <v>0</v>
      </c>
      <c r="E23" s="11">
        <f>'SHEET NR. 1 INTRODUCERE_DATE'!E23</f>
        <v>0</v>
      </c>
      <c r="F23" s="11">
        <f>'SHEET NR. 1 INTRODUCERE_DATE'!F23</f>
        <v>0</v>
      </c>
      <c r="G23" s="13">
        <f>IF('SHEET NR. 1 INTRODUCERE_DATE'!G23="00.01.1900","",'SHEET NR. 1 INTRODUCERE_DATE'!G23)</f>
        <v>0</v>
      </c>
      <c r="H23" s="11">
        <f>'SHEET NR. 1 INTRODUCERE_DATE'!H23</f>
        <v>0</v>
      </c>
      <c r="I23" s="11">
        <f>'SHEET NR. 1 INTRODUCERE_DATE'!I23</f>
        <v>0</v>
      </c>
    </row>
    <row r="24" spans="1:9" ht="15.75" x14ac:dyDescent="0.25">
      <c r="A24" s="11">
        <f>'SHEET NR. 1 INTRODUCERE_DATE'!A24</f>
        <v>16</v>
      </c>
      <c r="B24" s="37">
        <f>'SHEET NR. 1 INTRODUCERE_DATE'!B24</f>
        <v>0</v>
      </c>
      <c r="C24" s="12">
        <f>'SHEET NR. 1 INTRODUCERE_DATE'!C24</f>
        <v>0</v>
      </c>
      <c r="D24" s="11">
        <f>'SHEET NR. 1 INTRODUCERE_DATE'!D24</f>
        <v>0</v>
      </c>
      <c r="E24" s="11">
        <f>'SHEET NR. 1 INTRODUCERE_DATE'!E24</f>
        <v>0</v>
      </c>
      <c r="F24" s="11">
        <f>'SHEET NR. 1 INTRODUCERE_DATE'!F24</f>
        <v>0</v>
      </c>
      <c r="G24" s="13">
        <f>IF('SHEET NR. 1 INTRODUCERE_DATE'!G24="00.01.1900","",'SHEET NR. 1 INTRODUCERE_DATE'!G24)</f>
        <v>0</v>
      </c>
      <c r="H24" s="11">
        <f>'SHEET NR. 1 INTRODUCERE_DATE'!H24</f>
        <v>0</v>
      </c>
      <c r="I24" s="11">
        <f>'SHEET NR. 1 INTRODUCERE_DATE'!I24</f>
        <v>0</v>
      </c>
    </row>
    <row r="25" spans="1:9" ht="15.75" x14ac:dyDescent="0.25">
      <c r="A25" s="11">
        <f>'SHEET NR. 1 INTRODUCERE_DATE'!A25</f>
        <v>17</v>
      </c>
      <c r="B25" s="37">
        <f>'SHEET NR. 1 INTRODUCERE_DATE'!B25</f>
        <v>0</v>
      </c>
      <c r="C25" s="12">
        <f>'SHEET NR. 1 INTRODUCERE_DATE'!C25</f>
        <v>0</v>
      </c>
      <c r="D25" s="11">
        <f>'SHEET NR. 1 INTRODUCERE_DATE'!D25</f>
        <v>0</v>
      </c>
      <c r="E25" s="11">
        <f>'SHEET NR. 1 INTRODUCERE_DATE'!E25</f>
        <v>0</v>
      </c>
      <c r="F25" s="11">
        <f>'SHEET NR. 1 INTRODUCERE_DATE'!F25</f>
        <v>0</v>
      </c>
      <c r="G25" s="13">
        <f>IF('SHEET NR. 1 INTRODUCERE_DATE'!G25="00.01.1900","",'SHEET NR. 1 INTRODUCERE_DATE'!G25)</f>
        <v>0</v>
      </c>
      <c r="H25" s="11">
        <f>'SHEET NR. 1 INTRODUCERE_DATE'!H25</f>
        <v>0</v>
      </c>
      <c r="I25" s="11">
        <f>'SHEET NR. 1 INTRODUCERE_DATE'!I25</f>
        <v>0</v>
      </c>
    </row>
    <row r="26" spans="1:9" ht="15.75" x14ac:dyDescent="0.25">
      <c r="A26" s="11">
        <f>'SHEET NR. 1 INTRODUCERE_DATE'!A26</f>
        <v>18</v>
      </c>
      <c r="B26" s="37">
        <f>'SHEET NR. 1 INTRODUCERE_DATE'!B26</f>
        <v>0</v>
      </c>
      <c r="C26" s="12">
        <f>'SHEET NR. 1 INTRODUCERE_DATE'!C26</f>
        <v>0</v>
      </c>
      <c r="D26" s="11">
        <f>'SHEET NR. 1 INTRODUCERE_DATE'!D26</f>
        <v>0</v>
      </c>
      <c r="E26" s="11">
        <f>'SHEET NR. 1 INTRODUCERE_DATE'!E26</f>
        <v>0</v>
      </c>
      <c r="F26" s="11">
        <f>'SHEET NR. 1 INTRODUCERE_DATE'!F26</f>
        <v>0</v>
      </c>
      <c r="G26" s="13">
        <f>IF('SHEET NR. 1 INTRODUCERE_DATE'!G26="00.01.1900","",'SHEET NR. 1 INTRODUCERE_DATE'!G26)</f>
        <v>0</v>
      </c>
      <c r="H26" s="11">
        <f>'SHEET NR. 1 INTRODUCERE_DATE'!H26</f>
        <v>0</v>
      </c>
      <c r="I26" s="11">
        <f>'SHEET NR. 1 INTRODUCERE_DATE'!I26</f>
        <v>0</v>
      </c>
    </row>
    <row r="27" spans="1:9" ht="15.75" x14ac:dyDescent="0.25">
      <c r="A27" s="11">
        <f>'SHEET NR. 1 INTRODUCERE_DATE'!A27</f>
        <v>19</v>
      </c>
      <c r="B27" s="37">
        <f>'SHEET NR. 1 INTRODUCERE_DATE'!B27</f>
        <v>0</v>
      </c>
      <c r="C27" s="12">
        <f>'SHEET NR. 1 INTRODUCERE_DATE'!C27</f>
        <v>0</v>
      </c>
      <c r="D27" s="11">
        <f>'SHEET NR. 1 INTRODUCERE_DATE'!D27</f>
        <v>0</v>
      </c>
      <c r="E27" s="11">
        <f>'SHEET NR. 1 INTRODUCERE_DATE'!E27</f>
        <v>0</v>
      </c>
      <c r="F27" s="11">
        <f>'SHEET NR. 1 INTRODUCERE_DATE'!F27</f>
        <v>0</v>
      </c>
      <c r="G27" s="13">
        <f>IF('SHEET NR. 1 INTRODUCERE_DATE'!G27="00.01.1900","",'SHEET NR. 1 INTRODUCERE_DATE'!G27)</f>
        <v>0</v>
      </c>
      <c r="H27" s="11">
        <f>'SHEET NR. 1 INTRODUCERE_DATE'!H27</f>
        <v>0</v>
      </c>
      <c r="I27" s="11">
        <f>'SHEET NR. 1 INTRODUCERE_DATE'!I27</f>
        <v>0</v>
      </c>
    </row>
    <row r="28" spans="1:9" ht="15.75" x14ac:dyDescent="0.25">
      <c r="A28" s="11">
        <f>'SHEET NR. 1 INTRODUCERE_DATE'!A28</f>
        <v>20</v>
      </c>
      <c r="B28" s="37">
        <f>'SHEET NR. 1 INTRODUCERE_DATE'!B28</f>
        <v>0</v>
      </c>
      <c r="C28" s="12">
        <f>'SHEET NR. 1 INTRODUCERE_DATE'!C28</f>
        <v>0</v>
      </c>
      <c r="D28" s="11">
        <f>'SHEET NR. 1 INTRODUCERE_DATE'!D28</f>
        <v>0</v>
      </c>
      <c r="E28" s="11">
        <f>'SHEET NR. 1 INTRODUCERE_DATE'!E28</f>
        <v>0</v>
      </c>
      <c r="F28" s="11">
        <f>'SHEET NR. 1 INTRODUCERE_DATE'!F28</f>
        <v>0</v>
      </c>
      <c r="G28" s="13">
        <f>IF('SHEET NR. 1 INTRODUCERE_DATE'!G28="00.01.1900","",'SHEET NR. 1 INTRODUCERE_DATE'!G28)</f>
        <v>0</v>
      </c>
      <c r="H28" s="11">
        <f>'SHEET NR. 1 INTRODUCERE_DATE'!H28</f>
        <v>0</v>
      </c>
      <c r="I28" s="11">
        <f>'SHEET NR. 1 INTRODUCERE_DATE'!I28</f>
        <v>0</v>
      </c>
    </row>
    <row r="29" spans="1:9" ht="15.75" x14ac:dyDescent="0.25">
      <c r="A29" s="11">
        <f>'SHEET NR. 1 INTRODUCERE_DATE'!A29</f>
        <v>21</v>
      </c>
      <c r="B29" s="37">
        <f>'SHEET NR. 1 INTRODUCERE_DATE'!B29</f>
        <v>0</v>
      </c>
      <c r="C29" s="12">
        <f>'SHEET NR. 1 INTRODUCERE_DATE'!C29</f>
        <v>0</v>
      </c>
      <c r="D29" s="11">
        <f>'SHEET NR. 1 INTRODUCERE_DATE'!D29</f>
        <v>0</v>
      </c>
      <c r="E29" s="11">
        <f>'SHEET NR. 1 INTRODUCERE_DATE'!E29</f>
        <v>0</v>
      </c>
      <c r="F29" s="11">
        <f>'SHEET NR. 1 INTRODUCERE_DATE'!F29</f>
        <v>0</v>
      </c>
      <c r="G29" s="13">
        <f>IF('SHEET NR. 1 INTRODUCERE_DATE'!G29="00.01.1900","",'SHEET NR. 1 INTRODUCERE_DATE'!G29)</f>
        <v>0</v>
      </c>
      <c r="H29" s="11">
        <f>'SHEET NR. 1 INTRODUCERE_DATE'!H29</f>
        <v>0</v>
      </c>
      <c r="I29" s="11">
        <f>'SHEET NR. 1 INTRODUCERE_DATE'!I29</f>
        <v>0</v>
      </c>
    </row>
    <row r="30" spans="1:9" ht="15.75" x14ac:dyDescent="0.25">
      <c r="A30" s="11">
        <f>'SHEET NR. 1 INTRODUCERE_DATE'!A30</f>
        <v>22</v>
      </c>
      <c r="B30" s="37">
        <f>'SHEET NR. 1 INTRODUCERE_DATE'!B30</f>
        <v>0</v>
      </c>
      <c r="C30" s="12">
        <f>'SHEET NR. 1 INTRODUCERE_DATE'!C30</f>
        <v>0</v>
      </c>
      <c r="D30" s="11">
        <f>'SHEET NR. 1 INTRODUCERE_DATE'!D30</f>
        <v>0</v>
      </c>
      <c r="E30" s="11">
        <f>'SHEET NR. 1 INTRODUCERE_DATE'!E30</f>
        <v>0</v>
      </c>
      <c r="F30" s="11">
        <f>'SHEET NR. 1 INTRODUCERE_DATE'!F30</f>
        <v>0</v>
      </c>
      <c r="G30" s="13">
        <f>IF('SHEET NR. 1 INTRODUCERE_DATE'!G30="00.01.1900","",'SHEET NR. 1 INTRODUCERE_DATE'!G30)</f>
        <v>0</v>
      </c>
      <c r="H30" s="11">
        <f>'SHEET NR. 1 INTRODUCERE_DATE'!H30</f>
        <v>0</v>
      </c>
      <c r="I30" s="11">
        <f>'SHEET NR. 1 INTRODUCERE_DATE'!I30</f>
        <v>0</v>
      </c>
    </row>
    <row r="31" spans="1:9" ht="15.75" x14ac:dyDescent="0.25">
      <c r="A31" s="11">
        <f>'SHEET NR. 1 INTRODUCERE_DATE'!A31</f>
        <v>23</v>
      </c>
      <c r="B31" s="37">
        <f>'SHEET NR. 1 INTRODUCERE_DATE'!B31</f>
        <v>0</v>
      </c>
      <c r="C31" s="12">
        <f>'SHEET NR. 1 INTRODUCERE_DATE'!C31</f>
        <v>0</v>
      </c>
      <c r="D31" s="11">
        <f>'SHEET NR. 1 INTRODUCERE_DATE'!D31</f>
        <v>0</v>
      </c>
      <c r="E31" s="11">
        <f>'SHEET NR. 1 INTRODUCERE_DATE'!E31</f>
        <v>0</v>
      </c>
      <c r="F31" s="11">
        <f>'SHEET NR. 1 INTRODUCERE_DATE'!F31</f>
        <v>0</v>
      </c>
      <c r="G31" s="13">
        <f>IF('SHEET NR. 1 INTRODUCERE_DATE'!G31="00.01.1900","",'SHEET NR. 1 INTRODUCERE_DATE'!G31)</f>
        <v>0</v>
      </c>
      <c r="H31" s="11">
        <f>'SHEET NR. 1 INTRODUCERE_DATE'!H31</f>
        <v>0</v>
      </c>
      <c r="I31" s="11">
        <f>'SHEET NR. 1 INTRODUCERE_DATE'!I31</f>
        <v>0</v>
      </c>
    </row>
    <row r="32" spans="1:9" ht="15.75" x14ac:dyDescent="0.25">
      <c r="A32" s="11">
        <f>'SHEET NR. 1 INTRODUCERE_DATE'!A32</f>
        <v>24</v>
      </c>
      <c r="B32" s="37">
        <f>'SHEET NR. 1 INTRODUCERE_DATE'!B32</f>
        <v>0</v>
      </c>
      <c r="C32" s="12">
        <f>'SHEET NR. 1 INTRODUCERE_DATE'!C32</f>
        <v>0</v>
      </c>
      <c r="D32" s="11">
        <f>'SHEET NR. 1 INTRODUCERE_DATE'!D32</f>
        <v>0</v>
      </c>
      <c r="E32" s="11">
        <f>'SHEET NR. 1 INTRODUCERE_DATE'!E32</f>
        <v>0</v>
      </c>
      <c r="F32" s="11">
        <f>'SHEET NR. 1 INTRODUCERE_DATE'!F32</f>
        <v>0</v>
      </c>
      <c r="G32" s="13">
        <f>IF('SHEET NR. 1 INTRODUCERE_DATE'!G32="00.01.1900","",'SHEET NR. 1 INTRODUCERE_DATE'!G32)</f>
        <v>0</v>
      </c>
      <c r="H32" s="11">
        <f>'SHEET NR. 1 INTRODUCERE_DATE'!H32</f>
        <v>0</v>
      </c>
      <c r="I32" s="11">
        <f>'SHEET NR. 1 INTRODUCERE_DATE'!I32</f>
        <v>0</v>
      </c>
    </row>
    <row r="33" spans="1:9" ht="15.75" x14ac:dyDescent="0.25">
      <c r="A33" s="11">
        <f>'SHEET NR. 1 INTRODUCERE_DATE'!A33</f>
        <v>25</v>
      </c>
      <c r="B33" s="37">
        <f>'SHEET NR. 1 INTRODUCERE_DATE'!B33</f>
        <v>0</v>
      </c>
      <c r="C33" s="12">
        <f>'SHEET NR. 1 INTRODUCERE_DATE'!C33</f>
        <v>0</v>
      </c>
      <c r="D33" s="11">
        <f>'SHEET NR. 1 INTRODUCERE_DATE'!D33</f>
        <v>0</v>
      </c>
      <c r="E33" s="11">
        <f>'SHEET NR. 1 INTRODUCERE_DATE'!E33</f>
        <v>0</v>
      </c>
      <c r="F33" s="11">
        <f>'SHEET NR. 1 INTRODUCERE_DATE'!F33</f>
        <v>0</v>
      </c>
      <c r="G33" s="13">
        <f>IF('SHEET NR. 1 INTRODUCERE_DATE'!G33="00.01.1900","",'SHEET NR. 1 INTRODUCERE_DATE'!G33)</f>
        <v>0</v>
      </c>
      <c r="H33" s="11">
        <f>'SHEET NR. 1 INTRODUCERE_DATE'!H33</f>
        <v>0</v>
      </c>
      <c r="I33" s="11">
        <f>'SHEET NR. 1 INTRODUCERE_DATE'!I33</f>
        <v>0</v>
      </c>
    </row>
    <row r="34" spans="1:9" ht="15.75" x14ac:dyDescent="0.25">
      <c r="A34" s="11">
        <f>'SHEET NR. 1 INTRODUCERE_DATE'!A34</f>
        <v>26</v>
      </c>
      <c r="B34" s="37">
        <f>'SHEET NR. 1 INTRODUCERE_DATE'!B34</f>
        <v>0</v>
      </c>
      <c r="C34" s="12">
        <f>'SHEET NR. 1 INTRODUCERE_DATE'!C34</f>
        <v>0</v>
      </c>
      <c r="D34" s="11">
        <f>'SHEET NR. 1 INTRODUCERE_DATE'!D34</f>
        <v>0</v>
      </c>
      <c r="E34" s="11">
        <f>'SHEET NR. 1 INTRODUCERE_DATE'!E34</f>
        <v>0</v>
      </c>
      <c r="F34" s="11">
        <f>'SHEET NR. 1 INTRODUCERE_DATE'!F34</f>
        <v>0</v>
      </c>
      <c r="G34" s="13">
        <f>IF('SHEET NR. 1 INTRODUCERE_DATE'!G34="00.01.1900","",'SHEET NR. 1 INTRODUCERE_DATE'!G34)</f>
        <v>0</v>
      </c>
      <c r="H34" s="11">
        <f>'SHEET NR. 1 INTRODUCERE_DATE'!H34</f>
        <v>0</v>
      </c>
      <c r="I34" s="11">
        <f>'SHEET NR. 1 INTRODUCERE_DATE'!I34</f>
        <v>0</v>
      </c>
    </row>
    <row r="35" spans="1:9" ht="15.75" x14ac:dyDescent="0.25">
      <c r="A35" s="11">
        <f>'SHEET NR. 1 INTRODUCERE_DATE'!A35</f>
        <v>27</v>
      </c>
      <c r="B35" s="37">
        <f>'SHEET NR. 1 INTRODUCERE_DATE'!B35</f>
        <v>0</v>
      </c>
      <c r="C35" s="12">
        <f>'SHEET NR. 1 INTRODUCERE_DATE'!C35</f>
        <v>0</v>
      </c>
      <c r="D35" s="11">
        <f>'SHEET NR. 1 INTRODUCERE_DATE'!D35</f>
        <v>0</v>
      </c>
      <c r="E35" s="11">
        <f>'SHEET NR. 1 INTRODUCERE_DATE'!E35</f>
        <v>0</v>
      </c>
      <c r="F35" s="11">
        <f>'SHEET NR. 1 INTRODUCERE_DATE'!F35</f>
        <v>0</v>
      </c>
      <c r="G35" s="13">
        <f>IF('SHEET NR. 1 INTRODUCERE_DATE'!G35="00.01.1900","",'SHEET NR. 1 INTRODUCERE_DATE'!G35)</f>
        <v>0</v>
      </c>
      <c r="H35" s="11">
        <f>'SHEET NR. 1 INTRODUCERE_DATE'!H35</f>
        <v>0</v>
      </c>
      <c r="I35" s="11">
        <f>'SHEET NR. 1 INTRODUCERE_DATE'!I35</f>
        <v>0</v>
      </c>
    </row>
    <row r="36" spans="1:9" ht="15.75" x14ac:dyDescent="0.25">
      <c r="A36" s="11">
        <f>'SHEET NR. 1 INTRODUCERE_DATE'!A36</f>
        <v>28</v>
      </c>
      <c r="B36" s="37">
        <f>'SHEET NR. 1 INTRODUCERE_DATE'!B36</f>
        <v>0</v>
      </c>
      <c r="C36" s="12">
        <f>'SHEET NR. 1 INTRODUCERE_DATE'!C36</f>
        <v>0</v>
      </c>
      <c r="D36" s="11">
        <f>'SHEET NR. 1 INTRODUCERE_DATE'!D36</f>
        <v>0</v>
      </c>
      <c r="E36" s="11">
        <f>'SHEET NR. 1 INTRODUCERE_DATE'!E36</f>
        <v>0</v>
      </c>
      <c r="F36" s="11">
        <f>'SHEET NR. 1 INTRODUCERE_DATE'!F36</f>
        <v>0</v>
      </c>
      <c r="G36" s="13">
        <f>IF('SHEET NR. 1 INTRODUCERE_DATE'!G36="00.01.1900","",'SHEET NR. 1 INTRODUCERE_DATE'!G36)</f>
        <v>0</v>
      </c>
      <c r="H36" s="11">
        <f>'SHEET NR. 1 INTRODUCERE_DATE'!H36</f>
        <v>0</v>
      </c>
      <c r="I36" s="11">
        <f>'SHEET NR. 1 INTRODUCERE_DATE'!I36</f>
        <v>0</v>
      </c>
    </row>
    <row r="37" spans="1:9" ht="15.75" x14ac:dyDescent="0.25">
      <c r="A37" s="11">
        <f>'SHEET NR. 1 INTRODUCERE_DATE'!A37</f>
        <v>29</v>
      </c>
      <c r="B37" s="37">
        <f>'SHEET NR. 1 INTRODUCERE_DATE'!B37</f>
        <v>0</v>
      </c>
      <c r="C37" s="12">
        <f>'SHEET NR. 1 INTRODUCERE_DATE'!C37</f>
        <v>0</v>
      </c>
      <c r="D37" s="11">
        <f>'SHEET NR. 1 INTRODUCERE_DATE'!D37</f>
        <v>0</v>
      </c>
      <c r="E37" s="11">
        <f>'SHEET NR. 1 INTRODUCERE_DATE'!E37</f>
        <v>0</v>
      </c>
      <c r="F37" s="11">
        <f>'SHEET NR. 1 INTRODUCERE_DATE'!F37</f>
        <v>0</v>
      </c>
      <c r="G37" s="13">
        <f>IF('SHEET NR. 1 INTRODUCERE_DATE'!G37="00.01.1900","",'SHEET NR. 1 INTRODUCERE_DATE'!G37)</f>
        <v>0</v>
      </c>
      <c r="H37" s="11">
        <f>'SHEET NR. 1 INTRODUCERE_DATE'!H37</f>
        <v>0</v>
      </c>
      <c r="I37" s="11">
        <f>'SHEET NR. 1 INTRODUCERE_DATE'!I37</f>
        <v>0</v>
      </c>
    </row>
    <row r="38" spans="1:9" ht="15.75" x14ac:dyDescent="0.25">
      <c r="A38" s="11">
        <f>'SHEET NR. 1 INTRODUCERE_DATE'!A38</f>
        <v>30</v>
      </c>
      <c r="B38" s="37">
        <f>'SHEET NR. 1 INTRODUCERE_DATE'!B38</f>
        <v>0</v>
      </c>
      <c r="C38" s="12">
        <f>'SHEET NR. 1 INTRODUCERE_DATE'!C38</f>
        <v>0</v>
      </c>
      <c r="D38" s="11">
        <f>'SHEET NR. 1 INTRODUCERE_DATE'!D38</f>
        <v>0</v>
      </c>
      <c r="E38" s="11">
        <f>'SHEET NR. 1 INTRODUCERE_DATE'!E38</f>
        <v>0</v>
      </c>
      <c r="F38" s="11">
        <f>'SHEET NR. 1 INTRODUCERE_DATE'!F38</f>
        <v>0</v>
      </c>
      <c r="G38" s="13">
        <f>IF('SHEET NR. 1 INTRODUCERE_DATE'!G38="00.01.1900","",'SHEET NR. 1 INTRODUCERE_DATE'!G38)</f>
        <v>0</v>
      </c>
      <c r="H38" s="11">
        <f>'SHEET NR. 1 INTRODUCERE_DATE'!H38</f>
        <v>0</v>
      </c>
      <c r="I38" s="11">
        <f>'SHEET NR. 1 INTRODUCERE_DATE'!I38</f>
        <v>0</v>
      </c>
    </row>
    <row r="39" spans="1:9" ht="15.75" x14ac:dyDescent="0.25">
      <c r="A39" s="11">
        <f>'SHEET NR. 1 INTRODUCERE_DATE'!A39</f>
        <v>31</v>
      </c>
      <c r="B39" s="37">
        <f>'SHEET NR. 1 INTRODUCERE_DATE'!B39</f>
        <v>0</v>
      </c>
      <c r="C39" s="12">
        <f>'SHEET NR. 1 INTRODUCERE_DATE'!C39</f>
        <v>0</v>
      </c>
      <c r="D39" s="11">
        <f>'SHEET NR. 1 INTRODUCERE_DATE'!D39</f>
        <v>0</v>
      </c>
      <c r="E39" s="11">
        <f>'SHEET NR. 1 INTRODUCERE_DATE'!E39</f>
        <v>0</v>
      </c>
      <c r="F39" s="11">
        <f>'SHEET NR. 1 INTRODUCERE_DATE'!F39</f>
        <v>0</v>
      </c>
      <c r="G39" s="13">
        <f>IF('SHEET NR. 1 INTRODUCERE_DATE'!G39="00.01.1900","",'SHEET NR. 1 INTRODUCERE_DATE'!G39)</f>
        <v>0</v>
      </c>
      <c r="H39" s="11">
        <f>'SHEET NR. 1 INTRODUCERE_DATE'!H39</f>
        <v>0</v>
      </c>
      <c r="I39" s="11">
        <f>'SHEET NR. 1 INTRODUCERE_DATE'!I39</f>
        <v>0</v>
      </c>
    </row>
    <row r="40" spans="1:9" ht="15.75" x14ac:dyDescent="0.25">
      <c r="A40" s="11">
        <f>'SHEET NR. 1 INTRODUCERE_DATE'!A40</f>
        <v>32</v>
      </c>
      <c r="B40" s="37">
        <f>'SHEET NR. 1 INTRODUCERE_DATE'!B40</f>
        <v>0</v>
      </c>
      <c r="C40" s="12">
        <f>'SHEET NR. 1 INTRODUCERE_DATE'!C40</f>
        <v>0</v>
      </c>
      <c r="D40" s="11">
        <f>'SHEET NR. 1 INTRODUCERE_DATE'!D40</f>
        <v>0</v>
      </c>
      <c r="E40" s="11">
        <f>'SHEET NR. 1 INTRODUCERE_DATE'!E40</f>
        <v>0</v>
      </c>
      <c r="F40" s="11">
        <f>'SHEET NR. 1 INTRODUCERE_DATE'!F40</f>
        <v>0</v>
      </c>
      <c r="G40" s="13">
        <f>IF('SHEET NR. 1 INTRODUCERE_DATE'!G40="00.01.1900","",'SHEET NR. 1 INTRODUCERE_DATE'!G40)</f>
        <v>0</v>
      </c>
      <c r="H40" s="11">
        <f>'SHEET NR. 1 INTRODUCERE_DATE'!H40</f>
        <v>0</v>
      </c>
      <c r="I40" s="11">
        <f>'SHEET NR. 1 INTRODUCERE_DATE'!I40</f>
        <v>0</v>
      </c>
    </row>
    <row r="41" spans="1:9" ht="15.75" x14ac:dyDescent="0.25">
      <c r="A41" s="11">
        <f>'SHEET NR. 1 INTRODUCERE_DATE'!A41</f>
        <v>33</v>
      </c>
      <c r="B41" s="37">
        <f>'SHEET NR. 1 INTRODUCERE_DATE'!B41</f>
        <v>0</v>
      </c>
      <c r="C41" s="12">
        <f>'SHEET NR. 1 INTRODUCERE_DATE'!C41</f>
        <v>0</v>
      </c>
      <c r="D41" s="11">
        <f>'SHEET NR. 1 INTRODUCERE_DATE'!D41</f>
        <v>0</v>
      </c>
      <c r="E41" s="11">
        <f>'SHEET NR. 1 INTRODUCERE_DATE'!E41</f>
        <v>0</v>
      </c>
      <c r="F41" s="11">
        <f>'SHEET NR. 1 INTRODUCERE_DATE'!F41</f>
        <v>0</v>
      </c>
      <c r="G41" s="13">
        <f>IF('SHEET NR. 1 INTRODUCERE_DATE'!G41="00.01.1900","",'SHEET NR. 1 INTRODUCERE_DATE'!G41)</f>
        <v>0</v>
      </c>
      <c r="H41" s="11">
        <f>'SHEET NR. 1 INTRODUCERE_DATE'!H41</f>
        <v>0</v>
      </c>
      <c r="I41" s="11">
        <f>'SHEET NR. 1 INTRODUCERE_DATE'!I41</f>
        <v>0</v>
      </c>
    </row>
    <row r="42" spans="1:9" ht="15.75" x14ac:dyDescent="0.25">
      <c r="A42" s="11">
        <f>'SHEET NR. 1 INTRODUCERE_DATE'!A42</f>
        <v>34</v>
      </c>
      <c r="B42" s="37">
        <f>'SHEET NR. 1 INTRODUCERE_DATE'!B42</f>
        <v>0</v>
      </c>
      <c r="C42" s="12">
        <f>'SHEET NR. 1 INTRODUCERE_DATE'!C42</f>
        <v>0</v>
      </c>
      <c r="D42" s="11">
        <f>'SHEET NR. 1 INTRODUCERE_DATE'!D42</f>
        <v>0</v>
      </c>
      <c r="E42" s="11">
        <f>'SHEET NR. 1 INTRODUCERE_DATE'!E42</f>
        <v>0</v>
      </c>
      <c r="F42" s="11">
        <f>'SHEET NR. 1 INTRODUCERE_DATE'!F42</f>
        <v>0</v>
      </c>
      <c r="G42" s="13">
        <f>IF('SHEET NR. 1 INTRODUCERE_DATE'!G42="00.01.1900","",'SHEET NR. 1 INTRODUCERE_DATE'!G42)</f>
        <v>0</v>
      </c>
      <c r="H42" s="11">
        <f>'SHEET NR. 1 INTRODUCERE_DATE'!H42</f>
        <v>0</v>
      </c>
      <c r="I42" s="11">
        <f>'SHEET NR. 1 INTRODUCERE_DATE'!I42</f>
        <v>0</v>
      </c>
    </row>
    <row r="43" spans="1:9" ht="15.75" x14ac:dyDescent="0.25">
      <c r="A43" s="11">
        <f>'SHEET NR. 1 INTRODUCERE_DATE'!A43</f>
        <v>35</v>
      </c>
      <c r="B43" s="37">
        <f>'SHEET NR. 1 INTRODUCERE_DATE'!B43</f>
        <v>0</v>
      </c>
      <c r="C43" s="12">
        <f>'SHEET NR. 1 INTRODUCERE_DATE'!C43</f>
        <v>0</v>
      </c>
      <c r="D43" s="11">
        <f>'SHEET NR. 1 INTRODUCERE_DATE'!D43</f>
        <v>0</v>
      </c>
      <c r="E43" s="11">
        <f>'SHEET NR. 1 INTRODUCERE_DATE'!E43</f>
        <v>0</v>
      </c>
      <c r="F43" s="11">
        <f>'SHEET NR. 1 INTRODUCERE_DATE'!F43</f>
        <v>0</v>
      </c>
      <c r="G43" s="13">
        <f>IF('SHEET NR. 1 INTRODUCERE_DATE'!G43="00.01.1900","",'SHEET NR. 1 INTRODUCERE_DATE'!G43)</f>
        <v>0</v>
      </c>
      <c r="H43" s="11">
        <f>'SHEET NR. 1 INTRODUCERE_DATE'!H43</f>
        <v>0</v>
      </c>
      <c r="I43" s="11">
        <f>'SHEET NR. 1 INTRODUCERE_DATE'!I43</f>
        <v>0</v>
      </c>
    </row>
    <row r="44" spans="1:9" ht="15.75" x14ac:dyDescent="0.25">
      <c r="A44" s="11">
        <f>'SHEET NR. 1 INTRODUCERE_DATE'!A44</f>
        <v>36</v>
      </c>
      <c r="B44" s="37">
        <f>'SHEET NR. 1 INTRODUCERE_DATE'!B44</f>
        <v>0</v>
      </c>
      <c r="C44" s="12">
        <f>'SHEET NR. 1 INTRODUCERE_DATE'!C44</f>
        <v>0</v>
      </c>
      <c r="D44" s="11">
        <f>'SHEET NR. 1 INTRODUCERE_DATE'!D44</f>
        <v>0</v>
      </c>
      <c r="E44" s="11">
        <f>'SHEET NR. 1 INTRODUCERE_DATE'!E44</f>
        <v>0</v>
      </c>
      <c r="F44" s="11">
        <f>'SHEET NR. 1 INTRODUCERE_DATE'!F44</f>
        <v>0</v>
      </c>
      <c r="G44" s="13">
        <f>IF('SHEET NR. 1 INTRODUCERE_DATE'!G44="00.01.1900","",'SHEET NR. 1 INTRODUCERE_DATE'!G44)</f>
        <v>0</v>
      </c>
      <c r="H44" s="11">
        <f>'SHEET NR. 1 INTRODUCERE_DATE'!H44</f>
        <v>0</v>
      </c>
      <c r="I44" s="11">
        <f>'SHEET NR. 1 INTRODUCERE_DATE'!I44</f>
        <v>0</v>
      </c>
    </row>
    <row r="45" spans="1:9" ht="15.75" x14ac:dyDescent="0.25">
      <c r="A45" s="11">
        <f>'SHEET NR. 1 INTRODUCERE_DATE'!A45</f>
        <v>37</v>
      </c>
      <c r="B45" s="37">
        <f>'SHEET NR. 1 INTRODUCERE_DATE'!B45</f>
        <v>0</v>
      </c>
      <c r="C45" s="12">
        <f>'SHEET NR. 1 INTRODUCERE_DATE'!C45</f>
        <v>0</v>
      </c>
      <c r="D45" s="11">
        <f>'SHEET NR. 1 INTRODUCERE_DATE'!D45</f>
        <v>0</v>
      </c>
      <c r="E45" s="11">
        <f>'SHEET NR. 1 INTRODUCERE_DATE'!E45</f>
        <v>0</v>
      </c>
      <c r="F45" s="11">
        <f>'SHEET NR. 1 INTRODUCERE_DATE'!F45</f>
        <v>0</v>
      </c>
      <c r="G45" s="13">
        <f>IF('SHEET NR. 1 INTRODUCERE_DATE'!G45="00.01.1900","",'SHEET NR. 1 INTRODUCERE_DATE'!G45)</f>
        <v>0</v>
      </c>
      <c r="H45" s="11">
        <f>'SHEET NR. 1 INTRODUCERE_DATE'!H45</f>
        <v>0</v>
      </c>
      <c r="I45" s="11">
        <f>'SHEET NR. 1 INTRODUCERE_DATE'!I45</f>
        <v>0</v>
      </c>
    </row>
    <row r="46" spans="1:9" ht="15.75" x14ac:dyDescent="0.25">
      <c r="A46" s="11">
        <f>'SHEET NR. 1 INTRODUCERE_DATE'!A46</f>
        <v>38</v>
      </c>
      <c r="B46" s="37">
        <f>'SHEET NR. 1 INTRODUCERE_DATE'!B46</f>
        <v>0</v>
      </c>
      <c r="C46" s="12">
        <f>'SHEET NR. 1 INTRODUCERE_DATE'!C46</f>
        <v>0</v>
      </c>
      <c r="D46" s="11">
        <f>'SHEET NR. 1 INTRODUCERE_DATE'!D46</f>
        <v>0</v>
      </c>
      <c r="E46" s="11">
        <f>'SHEET NR. 1 INTRODUCERE_DATE'!E46</f>
        <v>0</v>
      </c>
      <c r="F46" s="11">
        <f>'SHEET NR. 1 INTRODUCERE_DATE'!F46</f>
        <v>0</v>
      </c>
      <c r="G46" s="13">
        <f>IF('SHEET NR. 1 INTRODUCERE_DATE'!G46="00.01.1900","",'SHEET NR. 1 INTRODUCERE_DATE'!G46)</f>
        <v>0</v>
      </c>
      <c r="H46" s="11">
        <f>'SHEET NR. 1 INTRODUCERE_DATE'!H46</f>
        <v>0</v>
      </c>
      <c r="I46" s="11">
        <f>'SHEET NR. 1 INTRODUCERE_DATE'!I46</f>
        <v>0</v>
      </c>
    </row>
    <row r="47" spans="1:9" ht="15.75" x14ac:dyDescent="0.25">
      <c r="A47" s="11">
        <f>'SHEET NR. 1 INTRODUCERE_DATE'!A47</f>
        <v>39</v>
      </c>
      <c r="B47" s="37">
        <f>'SHEET NR. 1 INTRODUCERE_DATE'!B47</f>
        <v>0</v>
      </c>
      <c r="C47" s="12">
        <f>'SHEET NR. 1 INTRODUCERE_DATE'!C47</f>
        <v>0</v>
      </c>
      <c r="D47" s="11">
        <f>'SHEET NR. 1 INTRODUCERE_DATE'!D47</f>
        <v>0</v>
      </c>
      <c r="E47" s="11">
        <f>'SHEET NR. 1 INTRODUCERE_DATE'!E47</f>
        <v>0</v>
      </c>
      <c r="F47" s="11">
        <f>'SHEET NR. 1 INTRODUCERE_DATE'!F47</f>
        <v>0</v>
      </c>
      <c r="G47" s="13">
        <f>IF('SHEET NR. 1 INTRODUCERE_DATE'!G47="00.01.1900","",'SHEET NR. 1 INTRODUCERE_DATE'!G47)</f>
        <v>0</v>
      </c>
      <c r="H47" s="11">
        <f>'SHEET NR. 1 INTRODUCERE_DATE'!H47</f>
        <v>0</v>
      </c>
      <c r="I47" s="11">
        <f>'SHEET NR. 1 INTRODUCERE_DATE'!I47</f>
        <v>0</v>
      </c>
    </row>
    <row r="48" spans="1:9" ht="15.75" x14ac:dyDescent="0.25">
      <c r="A48" s="11">
        <f>'SHEET NR. 1 INTRODUCERE_DATE'!A48</f>
        <v>40</v>
      </c>
      <c r="B48" s="37">
        <f>'SHEET NR. 1 INTRODUCERE_DATE'!B48</f>
        <v>0</v>
      </c>
      <c r="C48" s="12">
        <f>'SHEET NR. 1 INTRODUCERE_DATE'!C48</f>
        <v>0</v>
      </c>
      <c r="D48" s="11">
        <f>'SHEET NR. 1 INTRODUCERE_DATE'!D48</f>
        <v>0</v>
      </c>
      <c r="E48" s="11">
        <f>'SHEET NR. 1 INTRODUCERE_DATE'!E48</f>
        <v>0</v>
      </c>
      <c r="F48" s="11">
        <f>'SHEET NR. 1 INTRODUCERE_DATE'!F48</f>
        <v>0</v>
      </c>
      <c r="G48" s="13">
        <f>IF('SHEET NR. 1 INTRODUCERE_DATE'!G48="00.01.1900","",'SHEET NR. 1 INTRODUCERE_DATE'!G48)</f>
        <v>0</v>
      </c>
      <c r="H48" s="11">
        <f>'SHEET NR. 1 INTRODUCERE_DATE'!H48</f>
        <v>0</v>
      </c>
      <c r="I48" s="11">
        <f>'SHEET NR. 1 INTRODUCERE_DATE'!I48</f>
        <v>0</v>
      </c>
    </row>
    <row r="49" spans="1:9" ht="15.75" x14ac:dyDescent="0.25">
      <c r="A49" s="11">
        <f>'SHEET NR. 1 INTRODUCERE_DATE'!A49</f>
        <v>41</v>
      </c>
      <c r="B49" s="37">
        <f>'SHEET NR. 1 INTRODUCERE_DATE'!B49</f>
        <v>0</v>
      </c>
      <c r="C49" s="12">
        <f>'SHEET NR. 1 INTRODUCERE_DATE'!C49</f>
        <v>0</v>
      </c>
      <c r="D49" s="11">
        <f>'SHEET NR. 1 INTRODUCERE_DATE'!D49</f>
        <v>0</v>
      </c>
      <c r="E49" s="11">
        <f>'SHEET NR. 1 INTRODUCERE_DATE'!E49</f>
        <v>0</v>
      </c>
      <c r="F49" s="11">
        <f>'SHEET NR. 1 INTRODUCERE_DATE'!F49</f>
        <v>0</v>
      </c>
      <c r="G49" s="13">
        <f>IF('SHEET NR. 1 INTRODUCERE_DATE'!G49="00.01.1900","",'SHEET NR. 1 INTRODUCERE_DATE'!G49)</f>
        <v>0</v>
      </c>
      <c r="H49" s="11">
        <f>'SHEET NR. 1 INTRODUCERE_DATE'!H49</f>
        <v>0</v>
      </c>
      <c r="I49" s="11">
        <f>'SHEET NR. 1 INTRODUCERE_DATE'!I49</f>
        <v>0</v>
      </c>
    </row>
    <row r="50" spans="1:9" ht="15.75" x14ac:dyDescent="0.25">
      <c r="A50" s="11">
        <f>'SHEET NR. 1 INTRODUCERE_DATE'!A50</f>
        <v>42</v>
      </c>
      <c r="B50" s="37">
        <f>'SHEET NR. 1 INTRODUCERE_DATE'!B50</f>
        <v>0</v>
      </c>
      <c r="C50" s="12">
        <f>'SHEET NR. 1 INTRODUCERE_DATE'!C50</f>
        <v>0</v>
      </c>
      <c r="D50" s="11">
        <f>'SHEET NR. 1 INTRODUCERE_DATE'!D50</f>
        <v>0</v>
      </c>
      <c r="E50" s="11">
        <f>'SHEET NR. 1 INTRODUCERE_DATE'!E50</f>
        <v>0</v>
      </c>
      <c r="F50" s="11">
        <f>'SHEET NR. 1 INTRODUCERE_DATE'!F50</f>
        <v>0</v>
      </c>
      <c r="G50" s="13">
        <f>IF('SHEET NR. 1 INTRODUCERE_DATE'!G50="00.01.1900","",'SHEET NR. 1 INTRODUCERE_DATE'!G50)</f>
        <v>0</v>
      </c>
      <c r="H50" s="11">
        <f>'SHEET NR. 1 INTRODUCERE_DATE'!H50</f>
        <v>0</v>
      </c>
      <c r="I50" s="11">
        <f>'SHEET NR. 1 INTRODUCERE_DATE'!I50</f>
        <v>0</v>
      </c>
    </row>
    <row r="51" spans="1:9" ht="15.75" x14ac:dyDescent="0.25">
      <c r="A51" s="11">
        <f>'SHEET NR. 1 INTRODUCERE_DATE'!A51</f>
        <v>43</v>
      </c>
      <c r="B51" s="37">
        <f>'SHEET NR. 1 INTRODUCERE_DATE'!B51</f>
        <v>0</v>
      </c>
      <c r="C51" s="12">
        <f>'SHEET NR. 1 INTRODUCERE_DATE'!C51</f>
        <v>0</v>
      </c>
      <c r="D51" s="11">
        <f>'SHEET NR. 1 INTRODUCERE_DATE'!D51</f>
        <v>0</v>
      </c>
      <c r="E51" s="11">
        <f>'SHEET NR. 1 INTRODUCERE_DATE'!E51</f>
        <v>0</v>
      </c>
      <c r="F51" s="11">
        <f>'SHEET NR. 1 INTRODUCERE_DATE'!F51</f>
        <v>0</v>
      </c>
      <c r="G51" s="13">
        <f>IF('SHEET NR. 1 INTRODUCERE_DATE'!G51="00.01.1900","",'SHEET NR. 1 INTRODUCERE_DATE'!G51)</f>
        <v>0</v>
      </c>
      <c r="H51" s="11">
        <f>'SHEET NR. 1 INTRODUCERE_DATE'!H51</f>
        <v>0</v>
      </c>
      <c r="I51" s="11">
        <f>'SHEET NR. 1 INTRODUCERE_DATE'!I51</f>
        <v>0</v>
      </c>
    </row>
    <row r="52" spans="1:9" ht="15.75" x14ac:dyDescent="0.25">
      <c r="A52" s="11">
        <f>'SHEET NR. 1 INTRODUCERE_DATE'!A52</f>
        <v>44</v>
      </c>
      <c r="B52" s="37">
        <f>'SHEET NR. 1 INTRODUCERE_DATE'!B52</f>
        <v>0</v>
      </c>
      <c r="C52" s="12">
        <f>'SHEET NR. 1 INTRODUCERE_DATE'!C52</f>
        <v>0</v>
      </c>
      <c r="D52" s="11">
        <f>'SHEET NR. 1 INTRODUCERE_DATE'!D52</f>
        <v>0</v>
      </c>
      <c r="E52" s="11">
        <f>'SHEET NR. 1 INTRODUCERE_DATE'!E52</f>
        <v>0</v>
      </c>
      <c r="F52" s="11">
        <f>'SHEET NR. 1 INTRODUCERE_DATE'!F52</f>
        <v>0</v>
      </c>
      <c r="G52" s="13">
        <f>IF('SHEET NR. 1 INTRODUCERE_DATE'!G52="00.01.1900","",'SHEET NR. 1 INTRODUCERE_DATE'!G52)</f>
        <v>0</v>
      </c>
      <c r="H52" s="11">
        <f>'SHEET NR. 1 INTRODUCERE_DATE'!H52</f>
        <v>0</v>
      </c>
      <c r="I52" s="11">
        <f>'SHEET NR. 1 INTRODUCERE_DATE'!I52</f>
        <v>0</v>
      </c>
    </row>
    <row r="53" spans="1:9" ht="15.75" x14ac:dyDescent="0.25">
      <c r="A53" s="11">
        <f>'SHEET NR. 1 INTRODUCERE_DATE'!A53</f>
        <v>45</v>
      </c>
      <c r="B53" s="37">
        <f>'SHEET NR. 1 INTRODUCERE_DATE'!B53</f>
        <v>0</v>
      </c>
      <c r="C53" s="12">
        <f>'SHEET NR. 1 INTRODUCERE_DATE'!C53</f>
        <v>0</v>
      </c>
      <c r="D53" s="11">
        <f>'SHEET NR. 1 INTRODUCERE_DATE'!D53</f>
        <v>0</v>
      </c>
      <c r="E53" s="11">
        <f>'SHEET NR. 1 INTRODUCERE_DATE'!E53</f>
        <v>0</v>
      </c>
      <c r="F53" s="11">
        <f>'SHEET NR. 1 INTRODUCERE_DATE'!F53</f>
        <v>0</v>
      </c>
      <c r="G53" s="13">
        <f>IF('SHEET NR. 1 INTRODUCERE_DATE'!G53="00.01.1900","",'SHEET NR. 1 INTRODUCERE_DATE'!G53)</f>
        <v>0</v>
      </c>
      <c r="H53" s="11">
        <f>'SHEET NR. 1 INTRODUCERE_DATE'!H53</f>
        <v>0</v>
      </c>
      <c r="I53" s="11">
        <f>'SHEET NR. 1 INTRODUCERE_DATE'!I53</f>
        <v>0</v>
      </c>
    </row>
    <row r="54" spans="1:9" ht="15.75" x14ac:dyDescent="0.25">
      <c r="A54" s="11">
        <f>'SHEET NR. 1 INTRODUCERE_DATE'!A54</f>
        <v>46</v>
      </c>
      <c r="B54" s="37">
        <f>'SHEET NR. 1 INTRODUCERE_DATE'!B54</f>
        <v>0</v>
      </c>
      <c r="C54" s="12">
        <f>'SHEET NR. 1 INTRODUCERE_DATE'!C54</f>
        <v>0</v>
      </c>
      <c r="D54" s="11">
        <f>'SHEET NR. 1 INTRODUCERE_DATE'!D54</f>
        <v>0</v>
      </c>
      <c r="E54" s="11">
        <f>'SHEET NR. 1 INTRODUCERE_DATE'!E54</f>
        <v>0</v>
      </c>
      <c r="F54" s="11">
        <f>'SHEET NR. 1 INTRODUCERE_DATE'!F54</f>
        <v>0</v>
      </c>
      <c r="G54" s="13">
        <f>IF('SHEET NR. 1 INTRODUCERE_DATE'!G54="00.01.1900","",'SHEET NR. 1 INTRODUCERE_DATE'!G54)</f>
        <v>0</v>
      </c>
      <c r="H54" s="11">
        <f>'SHEET NR. 1 INTRODUCERE_DATE'!H54</f>
        <v>0</v>
      </c>
      <c r="I54" s="11">
        <f>'SHEET NR. 1 INTRODUCERE_DATE'!I54</f>
        <v>0</v>
      </c>
    </row>
    <row r="55" spans="1:9" ht="15.75" x14ac:dyDescent="0.25">
      <c r="A55" s="11">
        <f>'SHEET NR. 1 INTRODUCERE_DATE'!A55</f>
        <v>47</v>
      </c>
      <c r="B55" s="37">
        <f>'SHEET NR. 1 INTRODUCERE_DATE'!B55</f>
        <v>0</v>
      </c>
      <c r="C55" s="12">
        <f>'SHEET NR. 1 INTRODUCERE_DATE'!C55</f>
        <v>0</v>
      </c>
      <c r="D55" s="11">
        <f>'SHEET NR. 1 INTRODUCERE_DATE'!D55</f>
        <v>0</v>
      </c>
      <c r="E55" s="11">
        <f>'SHEET NR. 1 INTRODUCERE_DATE'!E55</f>
        <v>0</v>
      </c>
      <c r="F55" s="11">
        <f>'SHEET NR. 1 INTRODUCERE_DATE'!F55</f>
        <v>0</v>
      </c>
      <c r="G55" s="13">
        <f>IF('SHEET NR. 1 INTRODUCERE_DATE'!G55="00.01.1900","",'SHEET NR. 1 INTRODUCERE_DATE'!G55)</f>
        <v>0</v>
      </c>
      <c r="H55" s="11">
        <f>'SHEET NR. 1 INTRODUCERE_DATE'!H55</f>
        <v>0</v>
      </c>
      <c r="I55" s="11">
        <f>'SHEET NR. 1 INTRODUCERE_DATE'!I55</f>
        <v>0</v>
      </c>
    </row>
    <row r="56" spans="1:9" ht="15.75" x14ac:dyDescent="0.25">
      <c r="A56" s="11">
        <f>'SHEET NR. 1 INTRODUCERE_DATE'!A56</f>
        <v>48</v>
      </c>
      <c r="B56" s="37">
        <f>'SHEET NR. 1 INTRODUCERE_DATE'!B56</f>
        <v>0</v>
      </c>
      <c r="C56" s="12">
        <f>'SHEET NR. 1 INTRODUCERE_DATE'!C56</f>
        <v>0</v>
      </c>
      <c r="D56" s="11">
        <f>'SHEET NR. 1 INTRODUCERE_DATE'!D56</f>
        <v>0</v>
      </c>
      <c r="E56" s="11">
        <f>'SHEET NR. 1 INTRODUCERE_DATE'!E56</f>
        <v>0</v>
      </c>
      <c r="F56" s="11">
        <f>'SHEET NR. 1 INTRODUCERE_DATE'!F56</f>
        <v>0</v>
      </c>
      <c r="G56" s="13">
        <f>IF('SHEET NR. 1 INTRODUCERE_DATE'!G56="00.01.1900","",'SHEET NR. 1 INTRODUCERE_DATE'!G56)</f>
        <v>0</v>
      </c>
      <c r="H56" s="11">
        <f>'SHEET NR. 1 INTRODUCERE_DATE'!H56</f>
        <v>0</v>
      </c>
      <c r="I56" s="11">
        <f>'SHEET NR. 1 INTRODUCERE_DATE'!I56</f>
        <v>0</v>
      </c>
    </row>
    <row r="57" spans="1:9" ht="15.75" x14ac:dyDescent="0.25">
      <c r="A57" s="11">
        <f>'SHEET NR. 1 INTRODUCERE_DATE'!A57</f>
        <v>49</v>
      </c>
      <c r="B57" s="37">
        <f>'SHEET NR. 1 INTRODUCERE_DATE'!B57</f>
        <v>0</v>
      </c>
      <c r="C57" s="12">
        <f>'SHEET NR. 1 INTRODUCERE_DATE'!C57</f>
        <v>0</v>
      </c>
      <c r="D57" s="11">
        <f>'SHEET NR. 1 INTRODUCERE_DATE'!D57</f>
        <v>0</v>
      </c>
      <c r="E57" s="11">
        <f>'SHEET NR. 1 INTRODUCERE_DATE'!E57</f>
        <v>0</v>
      </c>
      <c r="F57" s="11">
        <f>'SHEET NR. 1 INTRODUCERE_DATE'!F57</f>
        <v>0</v>
      </c>
      <c r="G57" s="13">
        <f>IF('SHEET NR. 1 INTRODUCERE_DATE'!G57="00.01.1900","",'SHEET NR. 1 INTRODUCERE_DATE'!G57)</f>
        <v>0</v>
      </c>
      <c r="H57" s="11">
        <f>'SHEET NR. 1 INTRODUCERE_DATE'!H57</f>
        <v>0</v>
      </c>
      <c r="I57" s="11">
        <f>'SHEET NR. 1 INTRODUCERE_DATE'!I57</f>
        <v>0</v>
      </c>
    </row>
    <row r="58" spans="1:9" ht="15.75" x14ac:dyDescent="0.25">
      <c r="A58" s="11">
        <f>'SHEET NR. 1 INTRODUCERE_DATE'!A58</f>
        <v>50</v>
      </c>
      <c r="B58" s="37">
        <f>'SHEET NR. 1 INTRODUCERE_DATE'!B58</f>
        <v>0</v>
      </c>
      <c r="C58" s="12">
        <f>'SHEET NR. 1 INTRODUCERE_DATE'!C58</f>
        <v>0</v>
      </c>
      <c r="D58" s="11">
        <f>'SHEET NR. 1 INTRODUCERE_DATE'!D58</f>
        <v>0</v>
      </c>
      <c r="E58" s="11">
        <f>'SHEET NR. 1 INTRODUCERE_DATE'!E58</f>
        <v>0</v>
      </c>
      <c r="F58" s="11">
        <f>'SHEET NR. 1 INTRODUCERE_DATE'!F58</f>
        <v>0</v>
      </c>
      <c r="G58" s="13">
        <f>IF('SHEET NR. 1 INTRODUCERE_DATE'!G58="00.01.1900","",'SHEET NR. 1 INTRODUCERE_DATE'!G58)</f>
        <v>0</v>
      </c>
      <c r="H58" s="11">
        <f>'SHEET NR. 1 INTRODUCERE_DATE'!H58</f>
        <v>0</v>
      </c>
      <c r="I58" s="11">
        <f>'SHEET NR. 1 INTRODUCERE_DATE'!I58</f>
        <v>0</v>
      </c>
    </row>
    <row r="59" spans="1:9" ht="15.75" x14ac:dyDescent="0.25">
      <c r="A59" s="29">
        <f>'SHEET NR. 1 INTRODUCERE_DATE'!A59</f>
        <v>51</v>
      </c>
      <c r="B59" s="61" t="s">
        <v>35</v>
      </c>
      <c r="C59" s="61"/>
      <c r="D59" s="61"/>
      <c r="E59" s="61"/>
      <c r="F59" s="61"/>
      <c r="G59" s="61"/>
      <c r="H59" s="61"/>
      <c r="I59" s="35">
        <f>SUM(I9:I58)</f>
        <v>0</v>
      </c>
    </row>
    <row r="60" spans="1:9" ht="15.75" x14ac:dyDescent="0.25">
      <c r="A60" s="25" t="s">
        <v>24</v>
      </c>
      <c r="B60" s="25"/>
      <c r="C60" s="62"/>
      <c r="D60" s="62"/>
      <c r="E60" s="62"/>
      <c r="F60" s="25"/>
      <c r="G60" s="25"/>
      <c r="H60" s="25"/>
      <c r="I60" s="25"/>
    </row>
    <row r="61" spans="1:9" ht="15.75" x14ac:dyDescent="0.25">
      <c r="A61" s="25" t="s">
        <v>25</v>
      </c>
      <c r="B61" s="25"/>
      <c r="C61" s="63"/>
      <c r="D61" s="63"/>
      <c r="E61" s="63"/>
      <c r="F61" s="25"/>
      <c r="G61" s="25"/>
      <c r="H61" s="25"/>
      <c r="I61" s="25"/>
    </row>
    <row r="62" spans="1:9" ht="30" customHeight="1" x14ac:dyDescent="0.25">
      <c r="A62" s="25" t="s">
        <v>22</v>
      </c>
      <c r="B62" s="25"/>
      <c r="C62" s="25"/>
      <c r="D62" s="25"/>
      <c r="E62" s="25"/>
      <c r="F62" s="25"/>
      <c r="G62" s="25"/>
      <c r="H62" s="25"/>
      <c r="I62" s="25"/>
    </row>
    <row r="63" spans="1:9" ht="15.75" x14ac:dyDescent="0.25">
      <c r="A63" s="25" t="s">
        <v>23</v>
      </c>
      <c r="B63" s="36">
        <f>'SHEET NR. 1 INTRODUCERE_DATE'!B63</f>
        <v>0</v>
      </c>
      <c r="C63" s="25"/>
      <c r="D63" s="25"/>
      <c r="E63" s="25"/>
      <c r="F63" s="25"/>
      <c r="G63" s="25"/>
      <c r="H63" s="25"/>
      <c r="I63" s="25"/>
    </row>
  </sheetData>
  <sheetProtection deleteRows="0"/>
  <mergeCells count="3">
    <mergeCell ref="B59:H59"/>
    <mergeCell ref="C60:E61"/>
    <mergeCell ref="A2:B2"/>
  </mergeCells>
  <dataValidations count="2">
    <dataValidation type="whole" allowBlank="1" showInputMessage="1" showErrorMessage="1" errorTitle="CUI ERONAT" error="NU EXISTA CUI MAI MIC DE 100000 _x000a_SAU_x000a_NU EXISTA CUI MAI MARE DE 60000000_x000a_" promptTitle="CUI ANGAJATOR" prompt="SE COMPLETEAZA CODUL UNIC DE INREGISTRARE AL FIRMEI_x000a_NU SE COMPLETEAZA CU RO CHIAR DACA ANGAJATORUL ESTE PLATITOR DE TVA. _x000a_ACEASTA CALITATE ESTE IRELEVANTA PENTRU SITUATIA DE FATA" sqref="B1:B2">
      <formula1>100000</formula1>
      <formula2>60000000</formula2>
    </dataValidation>
    <dataValidation type="date" allowBlank="1" showInputMessage="1" showErrorMessage="1" errorTitle="EROARE DATA" error="ATENTIE NU PUTEATI COMPLETA DATA INAINTE DE 03.04.2020, IAR PENTRU MARTIE E IMPOSIBIL SA COMPLETATI DUPA 30.04.2020_x000a_" promptTitle="DATA COMPLETARII" prompt="SE COMPLETEAZA DATA COMPLETARII IN FORMAT DE TIP DATA._x000a_DACA INFORMATIA SE ALINEAZA LA STANGA INSEAMNA CA FORMATUL E ERONAT" sqref="B63">
      <formula1>43925</formula1>
      <formula2>43951</formula2>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J15"/>
  <sheetViews>
    <sheetView workbookViewId="0">
      <selection activeCell="E8" sqref="E8"/>
    </sheetView>
  </sheetViews>
  <sheetFormatPr defaultRowHeight="15" x14ac:dyDescent="0.25"/>
  <sheetData>
    <row r="7" spans="4:10" x14ac:dyDescent="0.25">
      <c r="D7" t="s">
        <v>20</v>
      </c>
      <c r="E7" t="s">
        <v>2</v>
      </c>
      <c r="F7" t="s">
        <v>42</v>
      </c>
      <c r="H7" s="16"/>
      <c r="I7" s="42"/>
      <c r="J7" s="42"/>
    </row>
    <row r="8" spans="4:10" x14ac:dyDescent="0.25">
      <c r="D8" t="s">
        <v>21</v>
      </c>
      <c r="E8" t="s">
        <v>3</v>
      </c>
      <c r="F8" t="s">
        <v>41</v>
      </c>
    </row>
    <row r="9" spans="4:10" x14ac:dyDescent="0.25">
      <c r="E9" t="s">
        <v>4</v>
      </c>
      <c r="F9" t="s">
        <v>43</v>
      </c>
    </row>
    <row r="10" spans="4:10" x14ac:dyDescent="0.25">
      <c r="E10" t="s">
        <v>5</v>
      </c>
      <c r="F10" t="s">
        <v>44</v>
      </c>
    </row>
    <row r="11" spans="4:10" x14ac:dyDescent="0.25">
      <c r="E11" t="s">
        <v>6</v>
      </c>
      <c r="F11" t="s">
        <v>77</v>
      </c>
    </row>
    <row r="12" spans="4:10" x14ac:dyDescent="0.25">
      <c r="E12" t="s">
        <v>7</v>
      </c>
      <c r="F12" s="42" t="s">
        <v>78</v>
      </c>
      <c r="G12" s="42"/>
      <c r="H12" s="42"/>
      <c r="I12" s="42"/>
      <c r="J12" s="42" t="s">
        <v>79</v>
      </c>
    </row>
    <row r="13" spans="4:10" x14ac:dyDescent="0.25">
      <c r="E13" t="s">
        <v>8</v>
      </c>
      <c r="F13" t="s">
        <v>45</v>
      </c>
    </row>
    <row r="14" spans="4:10" x14ac:dyDescent="0.25">
      <c r="E14" t="s">
        <v>9</v>
      </c>
      <c r="F14" t="s">
        <v>46</v>
      </c>
    </row>
    <row r="15" spans="4:10" x14ac:dyDescent="0.25">
      <c r="E15" t="s">
        <v>10</v>
      </c>
      <c r="F15" t="s">
        <v>47</v>
      </c>
    </row>
  </sheetData>
  <sheetProtection algorithmName="SHA-512" hashValue="6+O6em21fCaCIhJdK8MdxvahTWigMieCgrP0+z3INVm4yjJ1dGZGB2p8uCuFcwQIMyf+1UiLW7MmO7RLYgh7ag==" saltValue="QqRvu5+xxfpwMMq9WxwNc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F2" sqref="F2"/>
    </sheetView>
  </sheetViews>
  <sheetFormatPr defaultRowHeight="15" x14ac:dyDescent="0.25"/>
  <cols>
    <col min="2" max="2" width="11.42578125" customWidth="1"/>
    <col min="3" max="3" width="5.5703125" customWidth="1"/>
    <col min="4" max="4" width="6" customWidth="1"/>
    <col min="5" max="5" width="15.85546875" customWidth="1"/>
    <col min="6" max="6" width="19.85546875" customWidth="1"/>
    <col min="10" max="10" width="11.85546875" customWidth="1"/>
    <col min="11" max="11" width="11.140625" customWidth="1"/>
    <col min="12" max="12" width="12.5703125" customWidth="1"/>
  </cols>
  <sheetData>
    <row r="1" spans="1:12" x14ac:dyDescent="0.25">
      <c r="A1" t="s">
        <v>64</v>
      </c>
      <c r="B1" t="s">
        <v>65</v>
      </c>
      <c r="C1" t="s">
        <v>66</v>
      </c>
      <c r="D1" t="s">
        <v>67</v>
      </c>
      <c r="E1" t="s">
        <v>68</v>
      </c>
      <c r="F1" t="s">
        <v>69</v>
      </c>
      <c r="G1" t="s">
        <v>70</v>
      </c>
      <c r="H1" t="s">
        <v>71</v>
      </c>
      <c r="I1" t="s">
        <v>72</v>
      </c>
      <c r="J1" t="s">
        <v>73</v>
      </c>
      <c r="K1" t="s">
        <v>74</v>
      </c>
      <c r="L1" t="s">
        <v>75</v>
      </c>
    </row>
    <row r="2" spans="1:12" x14ac:dyDescent="0.25">
      <c r="A2">
        <f>'SHEET NR. 1 INTRODUCERE_DATE'!B1</f>
        <v>42343</v>
      </c>
      <c r="B2" t="str">
        <f>'SHEET NR. 1 INTRODUCERE_DATE'!B2</f>
        <v xml:space="preserve">AFD FD FD </v>
      </c>
      <c r="C2">
        <v>3</v>
      </c>
      <c r="D2">
        <v>2020</v>
      </c>
      <c r="E2" s="1">
        <f>'SHEET NR. 1 INTRODUCERE_DATE'!C9</f>
        <v>0</v>
      </c>
      <c r="F2" s="16">
        <f>'SHEET NR. 1 INTRODUCERE_DATE'!B9</f>
        <v>0</v>
      </c>
      <c r="G2">
        <f>IF(LEN(E2)&gt;0,'SHEET NR. 1 INTRODUCERE_DATE'!D9,"")</f>
        <v>0</v>
      </c>
      <c r="H2">
        <f>IF(LEN(E2&gt;0),'SHEET NR. 1 INTRODUCERE_DATE'!E9,"")</f>
        <v>0</v>
      </c>
      <c r="I2">
        <f>IF(LEN(E2&gt;0),'SHEET NR. 1 INTRODUCERE_DATE'!F9,"")</f>
        <v>0</v>
      </c>
      <c r="J2">
        <f>IF(LEN(E2&gt;0),'SHEET NR. 1 INTRODUCERE_DATE'!G9,"")</f>
        <v>0</v>
      </c>
      <c r="K2">
        <f>IF(LEN(E2&gt;0),'SHEET NR. 1 INTRODUCERE_DATE'!H9,"")</f>
        <v>0</v>
      </c>
      <c r="L2">
        <f>IF(LEN(E2&gt;0),'SHEET NR. 1 INTRODUCERE_DATE'!I9,"")</f>
        <v>0</v>
      </c>
    </row>
    <row r="3" spans="1:12" x14ac:dyDescent="0.25">
      <c r="A3" t="str">
        <f t="shared" ref="A3:A4" si="0">IF(LEN(E3)&gt;0,A2,"")</f>
        <v/>
      </c>
      <c r="B3" t="str">
        <f t="shared" ref="B3:B4" si="1">IF(LEN(E3)&gt;0,B2,"")</f>
        <v/>
      </c>
      <c r="C3" t="str">
        <f t="shared" ref="C3:C4" si="2">IF(LEN(E3)&gt;0,C2,"")</f>
        <v/>
      </c>
      <c r="D3" t="str">
        <f t="shared" ref="D3:D4" si="3">IF(LEN(E3)&gt;0,D2,"")</f>
        <v/>
      </c>
      <c r="E3" s="1" t="str">
        <f>IF('SHEET NR. 1 INTRODUCERE_DATE'!C10&gt;0,'SHEET NR. 1 INTRODUCERE_DATE'!C10,"")</f>
        <v/>
      </c>
      <c r="F3" s="16">
        <f>'SHEET NR. 1 INTRODUCERE_DATE'!B10</f>
        <v>0</v>
      </c>
      <c r="G3" t="str">
        <f>IF(LEN(E3)&gt;0,'SHEET NR. 1 INTRODUCERE_DATE'!D10,"")</f>
        <v/>
      </c>
      <c r="H3">
        <f>IF(LEN(E3&gt;0),'SHEET NR. 1 INTRODUCERE_DATE'!E10,"")</f>
        <v>0</v>
      </c>
      <c r="I3">
        <f>IF(LEN(E3&gt;0),'SHEET NR. 1 INTRODUCERE_DATE'!F10,"")</f>
        <v>0</v>
      </c>
      <c r="J3">
        <f>IF(LEN(E3&gt;0),'SHEET NR. 1 INTRODUCERE_DATE'!G10,"")</f>
        <v>0</v>
      </c>
      <c r="K3">
        <f>IF(LEN(E3&gt;0),'SHEET NR. 1 INTRODUCERE_DATE'!H10,"")</f>
        <v>0</v>
      </c>
      <c r="L3">
        <f>IF(LEN(E3&gt;0),'SHEET NR. 1 INTRODUCERE_DATE'!I10,"")</f>
        <v>0</v>
      </c>
    </row>
    <row r="4" spans="1:12" x14ac:dyDescent="0.25">
      <c r="A4" t="str">
        <f t="shared" si="0"/>
        <v/>
      </c>
      <c r="B4" t="str">
        <f t="shared" si="1"/>
        <v/>
      </c>
      <c r="C4" t="str">
        <f t="shared" si="2"/>
        <v/>
      </c>
      <c r="D4" t="str">
        <f t="shared" si="3"/>
        <v/>
      </c>
      <c r="E4" s="1" t="str">
        <f>IF('SHEET NR. 1 INTRODUCERE_DATE'!C11&gt;0,'SHEET NR. 1 INTRODUCERE_DATE'!C11,"")</f>
        <v/>
      </c>
      <c r="F4" s="16">
        <f>'SHEET NR. 1 INTRODUCERE_DATE'!B11</f>
        <v>0</v>
      </c>
      <c r="G4" t="str">
        <f>IF(LEN(E4)&gt;0,'SHEET NR. 1 INTRODUCERE_DATE'!D11,"")</f>
        <v/>
      </c>
      <c r="H4">
        <f>IF(LEN(E4&gt;0),'SHEET NR. 1 INTRODUCERE_DATE'!E11,"")</f>
        <v>0</v>
      </c>
      <c r="I4">
        <f>IF(LEN(E4&gt;0),'SHEET NR. 1 INTRODUCERE_DATE'!F11,"")</f>
        <v>0</v>
      </c>
      <c r="J4">
        <f>IF(LEN(E4&gt;0),'SHEET NR. 1 INTRODUCERE_DATE'!G11,"")</f>
        <v>0</v>
      </c>
      <c r="K4">
        <f>IF(LEN(E4&gt;0),'SHEET NR. 1 INTRODUCERE_DATE'!H11,"")</f>
        <v>0</v>
      </c>
      <c r="L4">
        <f>IF(LEN(E4&gt;0),'SHEET NR. 1 INTRODUCERE_DATE'!I11,"")</f>
        <v>0</v>
      </c>
    </row>
    <row r="5" spans="1:12" x14ac:dyDescent="0.25">
      <c r="A5" t="str">
        <f>IF(LEN(E5)&gt;0,A4,"")</f>
        <v/>
      </c>
      <c r="B5" t="str">
        <f>IF(LEN(E5)&gt;0,B4,"")</f>
        <v/>
      </c>
      <c r="C5" t="str">
        <f>IF(LEN(E5)&gt;0,C4,"")</f>
        <v/>
      </c>
      <c r="D5" t="str">
        <f>IF(LEN(E5)&gt;0,D4,"")</f>
        <v/>
      </c>
      <c r="E5" s="1" t="str">
        <f>IF('SHEET NR. 1 INTRODUCERE_DATE'!C12&gt;0,'SHEET NR. 1 INTRODUCERE_DATE'!C12,"")</f>
        <v/>
      </c>
      <c r="F5" s="16">
        <f>'SHEET NR. 1 INTRODUCERE_DATE'!B12</f>
        <v>0</v>
      </c>
      <c r="G5" t="str">
        <f>IF(LEN(E5)&gt;0,'SHEET NR. 1 INTRODUCERE_DATE'!D12,"")</f>
        <v/>
      </c>
      <c r="H5">
        <f>IF(LEN(E5&gt;0),'SHEET NR. 1 INTRODUCERE_DATE'!E12,"")</f>
        <v>0</v>
      </c>
      <c r="I5">
        <f>IF(LEN(E5&gt;0),'SHEET NR. 1 INTRODUCERE_DATE'!F12,"")</f>
        <v>0</v>
      </c>
      <c r="J5">
        <f>IF(LEN(E5&gt;0),'SHEET NR. 1 INTRODUCERE_DATE'!G12,"")</f>
        <v>0</v>
      </c>
      <c r="K5">
        <f>IF(LEN(E5&gt;0),'SHEET NR. 1 INTRODUCERE_DATE'!H12,"")</f>
        <v>0</v>
      </c>
      <c r="L5">
        <f>IF(LEN(E5&gt;0),'SHEET NR. 1 INTRODUCERE_DATE'!I12,"")</f>
        <v>0</v>
      </c>
    </row>
    <row r="6" spans="1:12" x14ac:dyDescent="0.25">
      <c r="A6" t="str">
        <f t="shared" ref="A6:A28" si="4">IF(LEN(E6)&gt;0,A5,"")</f>
        <v/>
      </c>
      <c r="B6" t="str">
        <f t="shared" ref="B6:B28" si="5">IF(LEN(E6)&gt;0,B5,"")</f>
        <v/>
      </c>
      <c r="C6" t="str">
        <f t="shared" ref="C6:C28" si="6">IF(LEN(E6)&gt;0,C5,"")</f>
        <v/>
      </c>
      <c r="D6" t="str">
        <f t="shared" ref="D6:D28" si="7">IF(LEN(E6)&gt;0,D5,"")</f>
        <v/>
      </c>
      <c r="E6" s="1" t="str">
        <f>IF('SHEET NR. 1 INTRODUCERE_DATE'!C13&gt;0,'SHEET NR. 1 INTRODUCERE_DATE'!C13,"")</f>
        <v/>
      </c>
      <c r="F6" s="16">
        <f>'SHEET NR. 1 INTRODUCERE_DATE'!B13</f>
        <v>0</v>
      </c>
      <c r="G6" t="str">
        <f>IF(LEN(E6)&gt;0,'SHEET NR. 1 INTRODUCERE_DATE'!D13,"")</f>
        <v/>
      </c>
      <c r="H6">
        <f>IF(LEN(E6&gt;0),'SHEET NR. 1 INTRODUCERE_DATE'!E13,"")</f>
        <v>0</v>
      </c>
      <c r="I6">
        <f>IF(LEN(E6&gt;0),'SHEET NR. 1 INTRODUCERE_DATE'!F13,"")</f>
        <v>0</v>
      </c>
      <c r="J6">
        <f>IF(LEN(E6&gt;0),'SHEET NR. 1 INTRODUCERE_DATE'!G13,"")</f>
        <v>0</v>
      </c>
      <c r="K6">
        <f>IF(LEN(E6&gt;0),'SHEET NR. 1 INTRODUCERE_DATE'!H13,"")</f>
        <v>0</v>
      </c>
      <c r="L6">
        <f>IF(LEN(E6&gt;0),'SHEET NR. 1 INTRODUCERE_DATE'!I13,"")</f>
        <v>0</v>
      </c>
    </row>
    <row r="7" spans="1:12" x14ac:dyDescent="0.25">
      <c r="A7" t="str">
        <f t="shared" si="4"/>
        <v/>
      </c>
      <c r="B7" t="str">
        <f t="shared" si="5"/>
        <v/>
      </c>
      <c r="C7" t="str">
        <f t="shared" si="6"/>
        <v/>
      </c>
      <c r="D7" t="str">
        <f t="shared" si="7"/>
        <v/>
      </c>
      <c r="E7" s="1" t="str">
        <f>IF('SHEET NR. 1 INTRODUCERE_DATE'!C14&gt;0,'SHEET NR. 1 INTRODUCERE_DATE'!C14,"")</f>
        <v/>
      </c>
      <c r="F7" s="16">
        <f>'SHEET NR. 1 INTRODUCERE_DATE'!B14</f>
        <v>0</v>
      </c>
      <c r="G7" t="str">
        <f>IF(LEN(E7)&gt;0,'SHEET NR. 1 INTRODUCERE_DATE'!D14,"")</f>
        <v/>
      </c>
      <c r="H7">
        <f>IF(LEN(E7&gt;0),'SHEET NR. 1 INTRODUCERE_DATE'!E14,"")</f>
        <v>0</v>
      </c>
      <c r="I7">
        <f>IF(LEN(E7&gt;0),'SHEET NR. 1 INTRODUCERE_DATE'!F14,"")</f>
        <v>0</v>
      </c>
      <c r="J7">
        <f>IF(LEN(E7&gt;0),'SHEET NR. 1 INTRODUCERE_DATE'!G14,"")</f>
        <v>0</v>
      </c>
      <c r="K7">
        <f>IF(LEN(E7&gt;0),'SHEET NR. 1 INTRODUCERE_DATE'!H14,"")</f>
        <v>0</v>
      </c>
      <c r="L7">
        <f>IF(LEN(E7&gt;0),'SHEET NR. 1 INTRODUCERE_DATE'!I14,"")</f>
        <v>0</v>
      </c>
    </row>
    <row r="8" spans="1:12" x14ac:dyDescent="0.25">
      <c r="A8" t="str">
        <f t="shared" si="4"/>
        <v/>
      </c>
      <c r="B8" t="str">
        <f t="shared" si="5"/>
        <v/>
      </c>
      <c r="C8" t="str">
        <f t="shared" si="6"/>
        <v/>
      </c>
      <c r="D8" t="str">
        <f t="shared" si="7"/>
        <v/>
      </c>
      <c r="E8" s="1" t="str">
        <f>IF('SHEET NR. 1 INTRODUCERE_DATE'!C15&gt;0,'SHEET NR. 1 INTRODUCERE_DATE'!C15,"")</f>
        <v/>
      </c>
      <c r="F8" s="16">
        <f>'SHEET NR. 1 INTRODUCERE_DATE'!B15</f>
        <v>0</v>
      </c>
      <c r="G8" t="str">
        <f>IF(LEN(E8)&gt;0,'SHEET NR. 1 INTRODUCERE_DATE'!D15,"")</f>
        <v/>
      </c>
      <c r="H8">
        <f>IF(LEN(E8&gt;0),'SHEET NR. 1 INTRODUCERE_DATE'!E15,"")</f>
        <v>0</v>
      </c>
      <c r="I8">
        <f>IF(LEN(E8&gt;0),'SHEET NR. 1 INTRODUCERE_DATE'!F15,"")</f>
        <v>0</v>
      </c>
      <c r="J8">
        <f>IF(LEN(E8&gt;0),'SHEET NR. 1 INTRODUCERE_DATE'!G15,"")</f>
        <v>0</v>
      </c>
      <c r="K8">
        <f>IF(LEN(E8&gt;0),'SHEET NR. 1 INTRODUCERE_DATE'!H15,"")</f>
        <v>0</v>
      </c>
      <c r="L8">
        <f>IF(LEN(E8&gt;0),'SHEET NR. 1 INTRODUCERE_DATE'!I15,"")</f>
        <v>0</v>
      </c>
    </row>
    <row r="9" spans="1:12" x14ac:dyDescent="0.25">
      <c r="A9" t="str">
        <f t="shared" si="4"/>
        <v/>
      </c>
      <c r="B9" t="str">
        <f t="shared" si="5"/>
        <v/>
      </c>
      <c r="C9" t="str">
        <f t="shared" si="6"/>
        <v/>
      </c>
      <c r="D9" t="str">
        <f t="shared" si="7"/>
        <v/>
      </c>
      <c r="E9" s="1" t="str">
        <f>IF('SHEET NR. 1 INTRODUCERE_DATE'!C16&gt;0,'SHEET NR. 1 INTRODUCERE_DATE'!C16,"")</f>
        <v/>
      </c>
      <c r="F9" s="16">
        <f>'SHEET NR. 1 INTRODUCERE_DATE'!B16</f>
        <v>0</v>
      </c>
      <c r="G9" t="str">
        <f>IF(LEN(E9)&gt;0,'SHEET NR. 1 INTRODUCERE_DATE'!D16,"")</f>
        <v/>
      </c>
      <c r="H9">
        <f>IF(LEN(E9&gt;0),'SHEET NR. 1 INTRODUCERE_DATE'!E16,"")</f>
        <v>0</v>
      </c>
      <c r="I9">
        <f>IF(LEN(E9&gt;0),'SHEET NR. 1 INTRODUCERE_DATE'!F16,"")</f>
        <v>0</v>
      </c>
      <c r="J9">
        <f>IF(LEN(E9&gt;0),'SHEET NR. 1 INTRODUCERE_DATE'!G16,"")</f>
        <v>0</v>
      </c>
      <c r="K9">
        <f>IF(LEN(E9&gt;0),'SHEET NR. 1 INTRODUCERE_DATE'!H16,"")</f>
        <v>0</v>
      </c>
      <c r="L9">
        <f>IF(LEN(E9&gt;0),'SHEET NR. 1 INTRODUCERE_DATE'!I16,"")</f>
        <v>0</v>
      </c>
    </row>
    <row r="10" spans="1:12" x14ac:dyDescent="0.25">
      <c r="A10" t="str">
        <f t="shared" si="4"/>
        <v/>
      </c>
      <c r="B10" t="str">
        <f t="shared" si="5"/>
        <v/>
      </c>
      <c r="C10" t="str">
        <f t="shared" si="6"/>
        <v/>
      </c>
      <c r="D10" t="str">
        <f t="shared" si="7"/>
        <v/>
      </c>
      <c r="E10" s="1" t="str">
        <f>IF('SHEET NR. 1 INTRODUCERE_DATE'!C17&gt;0,'SHEET NR. 1 INTRODUCERE_DATE'!C17,"")</f>
        <v/>
      </c>
      <c r="F10" s="16">
        <f>'SHEET NR. 1 INTRODUCERE_DATE'!B17</f>
        <v>0</v>
      </c>
      <c r="G10" t="str">
        <f>IF(LEN(E10)&gt;0,'SHEET NR. 1 INTRODUCERE_DATE'!D17,"")</f>
        <v/>
      </c>
      <c r="H10">
        <f>IF(LEN(E10&gt;0),'SHEET NR. 1 INTRODUCERE_DATE'!E17,"")</f>
        <v>0</v>
      </c>
      <c r="I10">
        <f>IF(LEN(E10&gt;0),'SHEET NR. 1 INTRODUCERE_DATE'!F17,"")</f>
        <v>0</v>
      </c>
      <c r="J10">
        <f>IF(LEN(E10&gt;0),'SHEET NR. 1 INTRODUCERE_DATE'!G17,"")</f>
        <v>0</v>
      </c>
      <c r="K10">
        <f>IF(LEN(E10&gt;0),'SHEET NR. 1 INTRODUCERE_DATE'!H17,"")</f>
        <v>0</v>
      </c>
      <c r="L10">
        <f>IF(LEN(E10&gt;0),'SHEET NR. 1 INTRODUCERE_DATE'!I17,"")</f>
        <v>0</v>
      </c>
    </row>
    <row r="11" spans="1:12" x14ac:dyDescent="0.25">
      <c r="A11" t="str">
        <f t="shared" si="4"/>
        <v/>
      </c>
      <c r="B11" t="str">
        <f t="shared" si="5"/>
        <v/>
      </c>
      <c r="C11" t="str">
        <f t="shared" si="6"/>
        <v/>
      </c>
      <c r="D11" t="str">
        <f t="shared" si="7"/>
        <v/>
      </c>
      <c r="E11" s="1" t="str">
        <f>IF('SHEET NR. 1 INTRODUCERE_DATE'!C18&gt;0,'SHEET NR. 1 INTRODUCERE_DATE'!C18,"")</f>
        <v/>
      </c>
      <c r="F11" s="16">
        <f>'SHEET NR. 1 INTRODUCERE_DATE'!B18</f>
        <v>0</v>
      </c>
      <c r="G11" t="str">
        <f>IF(LEN(E11)&gt;0,'SHEET NR. 1 INTRODUCERE_DATE'!D18,"")</f>
        <v/>
      </c>
      <c r="H11">
        <f>IF(LEN(E11&gt;0),'SHEET NR. 1 INTRODUCERE_DATE'!E18,"")</f>
        <v>0</v>
      </c>
      <c r="I11">
        <f>IF(LEN(E11&gt;0),'SHEET NR. 1 INTRODUCERE_DATE'!F18,"")</f>
        <v>0</v>
      </c>
      <c r="J11">
        <f>IF(LEN(E11&gt;0),'SHEET NR. 1 INTRODUCERE_DATE'!G18,"")</f>
        <v>0</v>
      </c>
      <c r="K11">
        <f>IF(LEN(E11&gt;0),'SHEET NR. 1 INTRODUCERE_DATE'!H18,"")</f>
        <v>0</v>
      </c>
      <c r="L11">
        <f>IF(LEN(E11&gt;0),'SHEET NR. 1 INTRODUCERE_DATE'!I18,"")</f>
        <v>0</v>
      </c>
    </row>
    <row r="12" spans="1:12" x14ac:dyDescent="0.25">
      <c r="A12" t="str">
        <f t="shared" si="4"/>
        <v/>
      </c>
      <c r="B12" t="str">
        <f t="shared" si="5"/>
        <v/>
      </c>
      <c r="C12" t="str">
        <f t="shared" si="6"/>
        <v/>
      </c>
      <c r="D12" t="str">
        <f t="shared" si="7"/>
        <v/>
      </c>
      <c r="E12" s="1" t="str">
        <f>IF('SHEET NR. 1 INTRODUCERE_DATE'!C19&gt;0,'SHEET NR. 1 INTRODUCERE_DATE'!C19,"")</f>
        <v/>
      </c>
      <c r="F12" s="16">
        <f>'SHEET NR. 1 INTRODUCERE_DATE'!B19</f>
        <v>0</v>
      </c>
      <c r="G12" t="str">
        <f>IF(LEN(E12)&gt;0,'SHEET NR. 1 INTRODUCERE_DATE'!D19,"")</f>
        <v/>
      </c>
      <c r="H12">
        <f>IF(LEN(E12&gt;0),'SHEET NR. 1 INTRODUCERE_DATE'!E19,"")</f>
        <v>0</v>
      </c>
      <c r="I12">
        <f>IF(LEN(E12&gt;0),'SHEET NR. 1 INTRODUCERE_DATE'!F19,"")</f>
        <v>0</v>
      </c>
      <c r="J12">
        <f>IF(LEN(E12&gt;0),'SHEET NR. 1 INTRODUCERE_DATE'!G19,"")</f>
        <v>0</v>
      </c>
      <c r="K12">
        <f>IF(LEN(E12&gt;0),'SHEET NR. 1 INTRODUCERE_DATE'!H19,"")</f>
        <v>0</v>
      </c>
      <c r="L12">
        <f>IF(LEN(E12&gt;0),'SHEET NR. 1 INTRODUCERE_DATE'!I19,"")</f>
        <v>0</v>
      </c>
    </row>
    <row r="13" spans="1:12" x14ac:dyDescent="0.25">
      <c r="A13" t="str">
        <f t="shared" si="4"/>
        <v/>
      </c>
      <c r="B13" t="str">
        <f t="shared" si="5"/>
        <v/>
      </c>
      <c r="C13" t="str">
        <f t="shared" si="6"/>
        <v/>
      </c>
      <c r="D13" t="str">
        <f t="shared" si="7"/>
        <v/>
      </c>
      <c r="E13" s="1" t="str">
        <f>IF('SHEET NR. 1 INTRODUCERE_DATE'!C20&gt;0,'SHEET NR. 1 INTRODUCERE_DATE'!C20,"")</f>
        <v/>
      </c>
      <c r="F13" s="16">
        <f>'SHEET NR. 1 INTRODUCERE_DATE'!B20</f>
        <v>0</v>
      </c>
      <c r="G13" t="str">
        <f>IF(LEN(E13)&gt;0,'SHEET NR. 1 INTRODUCERE_DATE'!D20,"")</f>
        <v/>
      </c>
      <c r="H13">
        <f>IF(LEN(E13&gt;0),'SHEET NR. 1 INTRODUCERE_DATE'!E20,"")</f>
        <v>0</v>
      </c>
      <c r="I13">
        <f>IF(LEN(E13&gt;0),'SHEET NR. 1 INTRODUCERE_DATE'!F20,"")</f>
        <v>0</v>
      </c>
      <c r="J13">
        <f>IF(LEN(E13&gt;0),'SHEET NR. 1 INTRODUCERE_DATE'!G20,"")</f>
        <v>0</v>
      </c>
      <c r="K13">
        <f>IF(LEN(E13&gt;0),'SHEET NR. 1 INTRODUCERE_DATE'!H20,"")</f>
        <v>0</v>
      </c>
      <c r="L13">
        <f>IF(LEN(E13&gt;0),'SHEET NR. 1 INTRODUCERE_DATE'!I20,"")</f>
        <v>0</v>
      </c>
    </row>
    <row r="14" spans="1:12" x14ac:dyDescent="0.25">
      <c r="A14" t="str">
        <f t="shared" si="4"/>
        <v/>
      </c>
      <c r="B14" t="str">
        <f t="shared" si="5"/>
        <v/>
      </c>
      <c r="C14" t="str">
        <f t="shared" si="6"/>
        <v/>
      </c>
      <c r="D14" t="str">
        <f t="shared" si="7"/>
        <v/>
      </c>
      <c r="E14" s="1" t="str">
        <f>IF('SHEET NR. 1 INTRODUCERE_DATE'!C21&gt;0,'SHEET NR. 1 INTRODUCERE_DATE'!C21,"")</f>
        <v/>
      </c>
      <c r="F14" s="16">
        <f>'SHEET NR. 1 INTRODUCERE_DATE'!B21</f>
        <v>0</v>
      </c>
      <c r="G14" t="str">
        <f>IF(LEN(E14)&gt;0,'SHEET NR. 1 INTRODUCERE_DATE'!D21,"")</f>
        <v/>
      </c>
      <c r="H14">
        <f>IF(LEN(E14&gt;0),'SHEET NR. 1 INTRODUCERE_DATE'!E21,"")</f>
        <v>0</v>
      </c>
      <c r="I14">
        <f>IF(LEN(E14&gt;0),'SHEET NR. 1 INTRODUCERE_DATE'!F21,"")</f>
        <v>0</v>
      </c>
      <c r="J14">
        <f>IF(LEN(E14&gt;0),'SHEET NR. 1 INTRODUCERE_DATE'!G21,"")</f>
        <v>0</v>
      </c>
      <c r="K14">
        <f>IF(LEN(E14&gt;0),'SHEET NR. 1 INTRODUCERE_DATE'!H21,"")</f>
        <v>0</v>
      </c>
      <c r="L14">
        <f>IF(LEN(E14&gt;0),'SHEET NR. 1 INTRODUCERE_DATE'!I21,"")</f>
        <v>0</v>
      </c>
    </row>
    <row r="15" spans="1:12" x14ac:dyDescent="0.25">
      <c r="A15" t="str">
        <f t="shared" si="4"/>
        <v/>
      </c>
      <c r="B15" t="str">
        <f t="shared" si="5"/>
        <v/>
      </c>
      <c r="C15" t="str">
        <f t="shared" si="6"/>
        <v/>
      </c>
      <c r="D15" t="str">
        <f t="shared" si="7"/>
        <v/>
      </c>
      <c r="E15" s="1" t="str">
        <f>IF('SHEET NR. 1 INTRODUCERE_DATE'!C22&gt;0,'SHEET NR. 1 INTRODUCERE_DATE'!C22,"")</f>
        <v/>
      </c>
      <c r="F15" s="16">
        <f>'SHEET NR. 1 INTRODUCERE_DATE'!B22</f>
        <v>0</v>
      </c>
      <c r="G15" t="str">
        <f>IF(LEN(E15)&gt;0,'SHEET NR. 1 INTRODUCERE_DATE'!D22,"")</f>
        <v/>
      </c>
      <c r="H15">
        <f>IF(LEN(E15&gt;0),'SHEET NR. 1 INTRODUCERE_DATE'!E22,"")</f>
        <v>0</v>
      </c>
      <c r="I15">
        <f>IF(LEN(E15&gt;0),'SHEET NR. 1 INTRODUCERE_DATE'!F22,"")</f>
        <v>0</v>
      </c>
      <c r="J15">
        <f>IF(LEN(E15&gt;0),'SHEET NR. 1 INTRODUCERE_DATE'!G22,"")</f>
        <v>0</v>
      </c>
      <c r="K15">
        <f>IF(LEN(E15&gt;0),'SHEET NR. 1 INTRODUCERE_DATE'!H22,"")</f>
        <v>0</v>
      </c>
      <c r="L15">
        <f>IF(LEN(E15&gt;0),'SHEET NR. 1 INTRODUCERE_DATE'!I22,"")</f>
        <v>0</v>
      </c>
    </row>
    <row r="16" spans="1:12" x14ac:dyDescent="0.25">
      <c r="A16" t="str">
        <f t="shared" si="4"/>
        <v/>
      </c>
      <c r="B16" t="str">
        <f t="shared" si="5"/>
        <v/>
      </c>
      <c r="C16" t="str">
        <f t="shared" si="6"/>
        <v/>
      </c>
      <c r="D16" t="str">
        <f t="shared" si="7"/>
        <v/>
      </c>
      <c r="E16" s="1" t="str">
        <f>IF('SHEET NR. 1 INTRODUCERE_DATE'!C23&gt;0,'SHEET NR. 1 INTRODUCERE_DATE'!C23,"")</f>
        <v/>
      </c>
      <c r="F16" s="16">
        <f>'SHEET NR. 1 INTRODUCERE_DATE'!B23</f>
        <v>0</v>
      </c>
      <c r="G16" t="str">
        <f>IF(LEN(E16)&gt;0,'SHEET NR. 1 INTRODUCERE_DATE'!D23,"")</f>
        <v/>
      </c>
      <c r="H16">
        <f>IF(LEN(E16&gt;0),'SHEET NR. 1 INTRODUCERE_DATE'!E23,"")</f>
        <v>0</v>
      </c>
      <c r="I16">
        <f>IF(LEN(E16&gt;0),'SHEET NR. 1 INTRODUCERE_DATE'!F23,"")</f>
        <v>0</v>
      </c>
      <c r="J16">
        <f>IF(LEN(E16&gt;0),'SHEET NR. 1 INTRODUCERE_DATE'!G23,"")</f>
        <v>0</v>
      </c>
      <c r="K16">
        <f>IF(LEN(E16&gt;0),'SHEET NR. 1 INTRODUCERE_DATE'!H23,"")</f>
        <v>0</v>
      </c>
      <c r="L16">
        <f>IF(LEN(E16&gt;0),'SHEET NR. 1 INTRODUCERE_DATE'!I23,"")</f>
        <v>0</v>
      </c>
    </row>
    <row r="17" spans="1:12" x14ac:dyDescent="0.25">
      <c r="A17" t="str">
        <f t="shared" si="4"/>
        <v/>
      </c>
      <c r="B17" t="str">
        <f t="shared" si="5"/>
        <v/>
      </c>
      <c r="C17" t="str">
        <f t="shared" si="6"/>
        <v/>
      </c>
      <c r="D17" t="str">
        <f t="shared" si="7"/>
        <v/>
      </c>
      <c r="E17" s="1" t="str">
        <f>IF('SHEET NR. 1 INTRODUCERE_DATE'!C24&gt;0,'SHEET NR. 1 INTRODUCERE_DATE'!C24,"")</f>
        <v/>
      </c>
      <c r="F17" s="16">
        <f>'SHEET NR. 1 INTRODUCERE_DATE'!B24</f>
        <v>0</v>
      </c>
      <c r="G17" t="str">
        <f>IF(LEN(E17)&gt;0,'SHEET NR. 1 INTRODUCERE_DATE'!D24,"")</f>
        <v/>
      </c>
      <c r="H17">
        <f>IF(LEN(E17&gt;0),'SHEET NR. 1 INTRODUCERE_DATE'!E24,"")</f>
        <v>0</v>
      </c>
      <c r="I17">
        <f>IF(LEN(E17&gt;0),'SHEET NR. 1 INTRODUCERE_DATE'!F24,"")</f>
        <v>0</v>
      </c>
      <c r="J17">
        <f>IF(LEN(E17&gt;0),'SHEET NR. 1 INTRODUCERE_DATE'!G24,"")</f>
        <v>0</v>
      </c>
      <c r="K17">
        <f>IF(LEN(E17&gt;0),'SHEET NR. 1 INTRODUCERE_DATE'!H24,"")</f>
        <v>0</v>
      </c>
      <c r="L17">
        <f>IF(LEN(E17&gt;0),'SHEET NR. 1 INTRODUCERE_DATE'!I24,"")</f>
        <v>0</v>
      </c>
    </row>
    <row r="18" spans="1:12" x14ac:dyDescent="0.25">
      <c r="A18" t="str">
        <f t="shared" si="4"/>
        <v/>
      </c>
      <c r="B18" t="str">
        <f t="shared" si="5"/>
        <v/>
      </c>
      <c r="C18" t="str">
        <f t="shared" si="6"/>
        <v/>
      </c>
      <c r="D18" t="str">
        <f t="shared" si="7"/>
        <v/>
      </c>
      <c r="E18" s="1" t="str">
        <f>IF('SHEET NR. 1 INTRODUCERE_DATE'!C25&gt;0,'SHEET NR. 1 INTRODUCERE_DATE'!C25,"")</f>
        <v/>
      </c>
      <c r="F18" s="16">
        <f>'SHEET NR. 1 INTRODUCERE_DATE'!B25</f>
        <v>0</v>
      </c>
      <c r="G18" t="str">
        <f>IF(LEN(E18)&gt;0,'SHEET NR. 1 INTRODUCERE_DATE'!D25,"")</f>
        <v/>
      </c>
      <c r="H18">
        <f>IF(LEN(E18&gt;0),'SHEET NR. 1 INTRODUCERE_DATE'!E25,"")</f>
        <v>0</v>
      </c>
      <c r="I18">
        <f>IF(LEN(E18&gt;0),'SHEET NR. 1 INTRODUCERE_DATE'!F25,"")</f>
        <v>0</v>
      </c>
      <c r="J18">
        <f>IF(LEN(E18&gt;0),'SHEET NR. 1 INTRODUCERE_DATE'!G25,"")</f>
        <v>0</v>
      </c>
      <c r="K18">
        <f>IF(LEN(E18&gt;0),'SHEET NR. 1 INTRODUCERE_DATE'!H25,"")</f>
        <v>0</v>
      </c>
      <c r="L18">
        <f>IF(LEN(E18&gt;0),'SHEET NR. 1 INTRODUCERE_DATE'!I25,"")</f>
        <v>0</v>
      </c>
    </row>
    <row r="19" spans="1:12" x14ac:dyDescent="0.25">
      <c r="A19" t="str">
        <f t="shared" si="4"/>
        <v/>
      </c>
      <c r="B19" t="str">
        <f t="shared" si="5"/>
        <v/>
      </c>
      <c r="C19" t="str">
        <f t="shared" si="6"/>
        <v/>
      </c>
      <c r="D19" t="str">
        <f t="shared" si="7"/>
        <v/>
      </c>
      <c r="E19" s="1" t="str">
        <f>IF('SHEET NR. 1 INTRODUCERE_DATE'!C26&gt;0,'SHEET NR. 1 INTRODUCERE_DATE'!C26,"")</f>
        <v/>
      </c>
      <c r="F19" s="16">
        <f>'SHEET NR. 1 INTRODUCERE_DATE'!B26</f>
        <v>0</v>
      </c>
      <c r="G19" t="str">
        <f>IF(LEN(E19)&gt;0,'SHEET NR. 1 INTRODUCERE_DATE'!D26,"")</f>
        <v/>
      </c>
      <c r="H19">
        <f>IF(LEN(E19&gt;0),'SHEET NR. 1 INTRODUCERE_DATE'!E26,"")</f>
        <v>0</v>
      </c>
      <c r="I19">
        <f>IF(LEN(E19&gt;0),'SHEET NR. 1 INTRODUCERE_DATE'!F26,"")</f>
        <v>0</v>
      </c>
      <c r="J19">
        <f>IF(LEN(E19&gt;0),'SHEET NR. 1 INTRODUCERE_DATE'!G26,"")</f>
        <v>0</v>
      </c>
      <c r="K19">
        <f>IF(LEN(E19&gt;0),'SHEET NR. 1 INTRODUCERE_DATE'!H26,"")</f>
        <v>0</v>
      </c>
      <c r="L19">
        <f>IF(LEN(E19&gt;0),'SHEET NR. 1 INTRODUCERE_DATE'!I26,"")</f>
        <v>0</v>
      </c>
    </row>
    <row r="20" spans="1:12" x14ac:dyDescent="0.25">
      <c r="A20" t="str">
        <f t="shared" si="4"/>
        <v/>
      </c>
      <c r="B20" t="str">
        <f t="shared" si="5"/>
        <v/>
      </c>
      <c r="C20" t="str">
        <f t="shared" si="6"/>
        <v/>
      </c>
      <c r="D20" t="str">
        <f t="shared" si="7"/>
        <v/>
      </c>
      <c r="E20" s="1" t="str">
        <f>IF('SHEET NR. 1 INTRODUCERE_DATE'!C27&gt;0,'SHEET NR. 1 INTRODUCERE_DATE'!C27,"")</f>
        <v/>
      </c>
      <c r="F20" s="16">
        <f>'SHEET NR. 1 INTRODUCERE_DATE'!B27</f>
        <v>0</v>
      </c>
      <c r="G20" t="str">
        <f>IF(LEN(E20)&gt;0,'SHEET NR. 1 INTRODUCERE_DATE'!D27,"")</f>
        <v/>
      </c>
      <c r="H20">
        <f>IF(LEN(E20&gt;0),'SHEET NR. 1 INTRODUCERE_DATE'!E27,"")</f>
        <v>0</v>
      </c>
      <c r="I20">
        <f>IF(LEN(E20&gt;0),'SHEET NR. 1 INTRODUCERE_DATE'!F27,"")</f>
        <v>0</v>
      </c>
      <c r="J20">
        <f>IF(LEN(E20&gt;0),'SHEET NR. 1 INTRODUCERE_DATE'!G27,"")</f>
        <v>0</v>
      </c>
      <c r="K20">
        <f>IF(LEN(E20&gt;0),'SHEET NR. 1 INTRODUCERE_DATE'!H27,"")</f>
        <v>0</v>
      </c>
      <c r="L20">
        <f>IF(LEN(E20&gt;0),'SHEET NR. 1 INTRODUCERE_DATE'!I27,"")</f>
        <v>0</v>
      </c>
    </row>
    <row r="21" spans="1:12" x14ac:dyDescent="0.25">
      <c r="A21" t="str">
        <f t="shared" si="4"/>
        <v/>
      </c>
      <c r="B21" t="str">
        <f t="shared" si="5"/>
        <v/>
      </c>
      <c r="C21" t="str">
        <f t="shared" si="6"/>
        <v/>
      </c>
      <c r="D21" t="str">
        <f t="shared" si="7"/>
        <v/>
      </c>
      <c r="E21" s="1" t="str">
        <f>IF('SHEET NR. 1 INTRODUCERE_DATE'!C28&gt;0,'SHEET NR. 1 INTRODUCERE_DATE'!C28,"")</f>
        <v/>
      </c>
      <c r="F21" s="16">
        <f>'SHEET NR. 1 INTRODUCERE_DATE'!B28</f>
        <v>0</v>
      </c>
      <c r="G21" t="str">
        <f>IF(LEN(E21)&gt;0,'SHEET NR. 1 INTRODUCERE_DATE'!D28,"")</f>
        <v/>
      </c>
      <c r="H21">
        <f>IF(LEN(E21&gt;0),'SHEET NR. 1 INTRODUCERE_DATE'!E28,"")</f>
        <v>0</v>
      </c>
      <c r="I21">
        <f>IF(LEN(E21&gt;0),'SHEET NR. 1 INTRODUCERE_DATE'!F28,"")</f>
        <v>0</v>
      </c>
      <c r="J21">
        <f>IF(LEN(E21&gt;0),'SHEET NR. 1 INTRODUCERE_DATE'!G28,"")</f>
        <v>0</v>
      </c>
      <c r="K21">
        <f>IF(LEN(E21&gt;0),'SHEET NR. 1 INTRODUCERE_DATE'!H28,"")</f>
        <v>0</v>
      </c>
      <c r="L21">
        <f>IF(LEN(E21&gt;0),'SHEET NR. 1 INTRODUCERE_DATE'!I28,"")</f>
        <v>0</v>
      </c>
    </row>
    <row r="22" spans="1:12" x14ac:dyDescent="0.25">
      <c r="A22" t="str">
        <f t="shared" si="4"/>
        <v/>
      </c>
      <c r="B22" t="str">
        <f t="shared" si="5"/>
        <v/>
      </c>
      <c r="C22" t="str">
        <f t="shared" si="6"/>
        <v/>
      </c>
      <c r="D22" t="str">
        <f t="shared" si="7"/>
        <v/>
      </c>
      <c r="E22" s="1" t="str">
        <f>IF('SHEET NR. 1 INTRODUCERE_DATE'!C29&gt;0,'SHEET NR. 1 INTRODUCERE_DATE'!C29,"")</f>
        <v/>
      </c>
      <c r="F22" s="16">
        <f>'SHEET NR. 1 INTRODUCERE_DATE'!B29</f>
        <v>0</v>
      </c>
      <c r="G22" t="str">
        <f>IF(LEN(E22)&gt;0,'SHEET NR. 1 INTRODUCERE_DATE'!D29,"")</f>
        <v/>
      </c>
      <c r="H22">
        <f>IF(LEN(E22&gt;0),'SHEET NR. 1 INTRODUCERE_DATE'!E29,"")</f>
        <v>0</v>
      </c>
      <c r="I22">
        <f>IF(LEN(E22&gt;0),'SHEET NR. 1 INTRODUCERE_DATE'!F29,"")</f>
        <v>0</v>
      </c>
      <c r="J22">
        <f>IF(LEN(E22&gt;0),'SHEET NR. 1 INTRODUCERE_DATE'!G29,"")</f>
        <v>0</v>
      </c>
      <c r="K22">
        <f>IF(LEN(E22&gt;0),'SHEET NR. 1 INTRODUCERE_DATE'!H29,"")</f>
        <v>0</v>
      </c>
      <c r="L22">
        <f>IF(LEN(E22&gt;0),'SHEET NR. 1 INTRODUCERE_DATE'!I29,"")</f>
        <v>0</v>
      </c>
    </row>
    <row r="23" spans="1:12" x14ac:dyDescent="0.25">
      <c r="A23" t="str">
        <f t="shared" si="4"/>
        <v/>
      </c>
      <c r="B23" t="str">
        <f t="shared" si="5"/>
        <v/>
      </c>
      <c r="C23" t="str">
        <f t="shared" si="6"/>
        <v/>
      </c>
      <c r="D23" t="str">
        <f t="shared" si="7"/>
        <v/>
      </c>
      <c r="E23" s="1" t="str">
        <f>IF('SHEET NR. 1 INTRODUCERE_DATE'!C30&gt;0,'SHEET NR. 1 INTRODUCERE_DATE'!C30,"")</f>
        <v/>
      </c>
      <c r="F23" s="16">
        <f>'SHEET NR. 1 INTRODUCERE_DATE'!B30</f>
        <v>0</v>
      </c>
      <c r="G23" t="str">
        <f>IF(LEN(E23)&gt;0,'SHEET NR. 1 INTRODUCERE_DATE'!D30,"")</f>
        <v/>
      </c>
      <c r="H23">
        <f>IF(LEN(E23&gt;0),'SHEET NR. 1 INTRODUCERE_DATE'!E30,"")</f>
        <v>0</v>
      </c>
      <c r="I23">
        <f>IF(LEN(E23&gt;0),'SHEET NR. 1 INTRODUCERE_DATE'!F30,"")</f>
        <v>0</v>
      </c>
      <c r="J23">
        <f>IF(LEN(E23&gt;0),'SHEET NR. 1 INTRODUCERE_DATE'!G30,"")</f>
        <v>0</v>
      </c>
      <c r="K23">
        <f>IF(LEN(E23&gt;0),'SHEET NR. 1 INTRODUCERE_DATE'!H30,"")</f>
        <v>0</v>
      </c>
      <c r="L23">
        <f>IF(LEN(E23&gt;0),'SHEET NR. 1 INTRODUCERE_DATE'!I30,"")</f>
        <v>0</v>
      </c>
    </row>
    <row r="24" spans="1:12" x14ac:dyDescent="0.25">
      <c r="A24" t="str">
        <f t="shared" si="4"/>
        <v/>
      </c>
      <c r="B24" t="str">
        <f t="shared" si="5"/>
        <v/>
      </c>
      <c r="C24" t="str">
        <f t="shared" si="6"/>
        <v/>
      </c>
      <c r="D24" t="str">
        <f t="shared" si="7"/>
        <v/>
      </c>
      <c r="E24" s="1" t="str">
        <f>IF('SHEET NR. 1 INTRODUCERE_DATE'!C31&gt;0,'SHEET NR. 1 INTRODUCERE_DATE'!C31,"")</f>
        <v/>
      </c>
      <c r="F24" s="16">
        <f>'SHEET NR. 1 INTRODUCERE_DATE'!B31</f>
        <v>0</v>
      </c>
      <c r="G24" t="str">
        <f>IF(LEN(E24)&gt;0,'SHEET NR. 1 INTRODUCERE_DATE'!D31,"")</f>
        <v/>
      </c>
      <c r="H24">
        <f>IF(LEN(E24&gt;0),'SHEET NR. 1 INTRODUCERE_DATE'!E31,"")</f>
        <v>0</v>
      </c>
      <c r="I24">
        <f>IF(LEN(E24&gt;0),'SHEET NR. 1 INTRODUCERE_DATE'!F31,"")</f>
        <v>0</v>
      </c>
      <c r="J24">
        <f>IF(LEN(E24&gt;0),'SHEET NR. 1 INTRODUCERE_DATE'!G31,"")</f>
        <v>0</v>
      </c>
      <c r="K24">
        <f>IF(LEN(E24&gt;0),'SHEET NR. 1 INTRODUCERE_DATE'!H31,"")</f>
        <v>0</v>
      </c>
      <c r="L24">
        <f>IF(LEN(E24&gt;0),'SHEET NR. 1 INTRODUCERE_DATE'!I31,"")</f>
        <v>0</v>
      </c>
    </row>
    <row r="25" spans="1:12" x14ac:dyDescent="0.25">
      <c r="A25" t="str">
        <f t="shared" si="4"/>
        <v/>
      </c>
      <c r="B25" t="str">
        <f t="shared" si="5"/>
        <v/>
      </c>
      <c r="C25" t="str">
        <f t="shared" si="6"/>
        <v/>
      </c>
      <c r="D25" t="str">
        <f t="shared" si="7"/>
        <v/>
      </c>
      <c r="E25" s="1" t="str">
        <f>IF('SHEET NR. 1 INTRODUCERE_DATE'!C32&gt;0,'SHEET NR. 1 INTRODUCERE_DATE'!C32,"")</f>
        <v/>
      </c>
      <c r="F25" s="16">
        <f>'SHEET NR. 1 INTRODUCERE_DATE'!B32</f>
        <v>0</v>
      </c>
      <c r="G25" t="str">
        <f>IF(LEN(E25)&gt;0,'SHEET NR. 1 INTRODUCERE_DATE'!D32,"")</f>
        <v/>
      </c>
      <c r="H25">
        <f>IF(LEN(E25&gt;0),'SHEET NR. 1 INTRODUCERE_DATE'!E32,"")</f>
        <v>0</v>
      </c>
      <c r="I25">
        <f>IF(LEN(E25&gt;0),'SHEET NR. 1 INTRODUCERE_DATE'!F32,"")</f>
        <v>0</v>
      </c>
      <c r="J25">
        <f>IF(LEN(E25&gt;0),'SHEET NR. 1 INTRODUCERE_DATE'!G32,"")</f>
        <v>0</v>
      </c>
      <c r="K25">
        <f>IF(LEN(E25&gt;0),'SHEET NR. 1 INTRODUCERE_DATE'!H32,"")</f>
        <v>0</v>
      </c>
      <c r="L25">
        <f>IF(LEN(E25&gt;0),'SHEET NR. 1 INTRODUCERE_DATE'!I32,"")</f>
        <v>0</v>
      </c>
    </row>
    <row r="26" spans="1:12" x14ac:dyDescent="0.25">
      <c r="A26" t="str">
        <f t="shared" si="4"/>
        <v/>
      </c>
      <c r="B26" t="str">
        <f t="shared" si="5"/>
        <v/>
      </c>
      <c r="C26" t="str">
        <f t="shared" si="6"/>
        <v/>
      </c>
      <c r="D26" t="str">
        <f t="shared" si="7"/>
        <v/>
      </c>
      <c r="E26" s="1" t="str">
        <f>IF('SHEET NR. 1 INTRODUCERE_DATE'!C33&gt;0,'SHEET NR. 1 INTRODUCERE_DATE'!C33,"")</f>
        <v/>
      </c>
      <c r="F26" s="16">
        <f>'SHEET NR. 1 INTRODUCERE_DATE'!B33</f>
        <v>0</v>
      </c>
      <c r="G26" t="str">
        <f>IF(LEN(E26)&gt;0,'SHEET NR. 1 INTRODUCERE_DATE'!D33,"")</f>
        <v/>
      </c>
      <c r="H26">
        <f>IF(LEN(E26&gt;0),'SHEET NR. 1 INTRODUCERE_DATE'!E33,"")</f>
        <v>0</v>
      </c>
      <c r="I26">
        <f>IF(LEN(E26&gt;0),'SHEET NR. 1 INTRODUCERE_DATE'!F33,"")</f>
        <v>0</v>
      </c>
      <c r="J26">
        <f>IF(LEN(E26&gt;0),'SHEET NR. 1 INTRODUCERE_DATE'!G33,"")</f>
        <v>0</v>
      </c>
      <c r="K26">
        <f>IF(LEN(E26&gt;0),'SHEET NR. 1 INTRODUCERE_DATE'!H33,"")</f>
        <v>0</v>
      </c>
      <c r="L26">
        <f>IF(LEN(E26&gt;0),'SHEET NR. 1 INTRODUCERE_DATE'!I33,"")</f>
        <v>0</v>
      </c>
    </row>
    <row r="27" spans="1:12" x14ac:dyDescent="0.25">
      <c r="A27" t="str">
        <f t="shared" si="4"/>
        <v/>
      </c>
      <c r="B27" t="str">
        <f t="shared" si="5"/>
        <v/>
      </c>
      <c r="C27" t="str">
        <f t="shared" si="6"/>
        <v/>
      </c>
      <c r="D27" t="str">
        <f t="shared" si="7"/>
        <v/>
      </c>
      <c r="E27" s="1" t="str">
        <f>IF('SHEET NR. 1 INTRODUCERE_DATE'!C34&gt;0,'SHEET NR. 1 INTRODUCERE_DATE'!C34,"")</f>
        <v/>
      </c>
      <c r="F27" s="16">
        <f>'SHEET NR. 1 INTRODUCERE_DATE'!B34</f>
        <v>0</v>
      </c>
      <c r="G27" t="str">
        <f>IF(LEN(E27)&gt;0,'SHEET NR. 1 INTRODUCERE_DATE'!D34,"")</f>
        <v/>
      </c>
      <c r="H27">
        <f>IF(LEN(E27&gt;0),'SHEET NR. 1 INTRODUCERE_DATE'!E34,"")</f>
        <v>0</v>
      </c>
      <c r="I27">
        <f>IF(LEN(E27&gt;0),'SHEET NR. 1 INTRODUCERE_DATE'!F34,"")</f>
        <v>0</v>
      </c>
      <c r="J27">
        <f>IF(LEN(E27&gt;0),'SHEET NR. 1 INTRODUCERE_DATE'!G34,"")</f>
        <v>0</v>
      </c>
      <c r="K27">
        <f>IF(LEN(E27&gt;0),'SHEET NR. 1 INTRODUCERE_DATE'!H34,"")</f>
        <v>0</v>
      </c>
      <c r="L27">
        <f>IF(LEN(E27&gt;0),'SHEET NR. 1 INTRODUCERE_DATE'!I34,"")</f>
        <v>0</v>
      </c>
    </row>
    <row r="28" spans="1:12" x14ac:dyDescent="0.25">
      <c r="A28" t="str">
        <f t="shared" si="4"/>
        <v/>
      </c>
      <c r="B28" t="str">
        <f t="shared" si="5"/>
        <v/>
      </c>
      <c r="C28" t="str">
        <f t="shared" si="6"/>
        <v/>
      </c>
      <c r="D28" t="str">
        <f t="shared" si="7"/>
        <v/>
      </c>
      <c r="E28" s="1" t="str">
        <f>IF('SHEET NR. 1 INTRODUCERE_DATE'!C35&gt;0,'SHEET NR. 1 INTRODUCERE_DATE'!C35,"")</f>
        <v/>
      </c>
      <c r="F28" s="16">
        <f>'SHEET NR. 1 INTRODUCERE_DATE'!B35</f>
        <v>0</v>
      </c>
      <c r="G28" t="str">
        <f>IF(LEN(E28)&gt;0,'SHEET NR. 1 INTRODUCERE_DATE'!D35,"")</f>
        <v/>
      </c>
      <c r="H28">
        <f>IF(LEN(E28&gt;0),'SHEET NR. 1 INTRODUCERE_DATE'!E35,"")</f>
        <v>0</v>
      </c>
      <c r="I28">
        <f>IF(LEN(E28&gt;0),'SHEET NR. 1 INTRODUCERE_DATE'!F35,"")</f>
        <v>0</v>
      </c>
      <c r="J28">
        <f>IF(LEN(E28&gt;0),'SHEET NR. 1 INTRODUCERE_DATE'!G35,"")</f>
        <v>0</v>
      </c>
      <c r="K28">
        <f>IF(LEN(E28&gt;0),'SHEET NR. 1 INTRODUCERE_DATE'!H35,"")</f>
        <v>0</v>
      </c>
      <c r="L28">
        <f>IF(LEN(E28&gt;0),'SHEET NR. 1 INTRODUCERE_DATE'!I35,"")</f>
        <v>0</v>
      </c>
    </row>
    <row r="29" spans="1:12" x14ac:dyDescent="0.25">
      <c r="A29" t="str">
        <f t="shared" ref="A29:A51" si="8">IF(LEN(E29)&gt;0,A28,"")</f>
        <v/>
      </c>
      <c r="B29" t="str">
        <f t="shared" ref="B29:B51" si="9">IF(LEN(E29)&gt;0,B28,"")</f>
        <v/>
      </c>
      <c r="C29" t="str">
        <f t="shared" ref="C29:C51" si="10">IF(LEN(E29)&gt;0,C28,"")</f>
        <v/>
      </c>
      <c r="D29" t="str">
        <f t="shared" ref="D29:D51" si="11">IF(LEN(E29)&gt;0,D28,"")</f>
        <v/>
      </c>
      <c r="E29" s="1" t="str">
        <f>IF('SHEET NR. 1 INTRODUCERE_DATE'!C36&gt;0,'SHEET NR. 1 INTRODUCERE_DATE'!C36,"")</f>
        <v/>
      </c>
      <c r="F29" s="16">
        <f>'SHEET NR. 1 INTRODUCERE_DATE'!B36</f>
        <v>0</v>
      </c>
      <c r="G29" t="str">
        <f>IF(LEN(E29)&gt;0,'SHEET NR. 1 INTRODUCERE_DATE'!D36,"")</f>
        <v/>
      </c>
      <c r="H29">
        <f>IF(LEN(E29&gt;0),'SHEET NR. 1 INTRODUCERE_DATE'!E36,"")</f>
        <v>0</v>
      </c>
      <c r="I29">
        <f>IF(LEN(E29&gt;0),'SHEET NR. 1 INTRODUCERE_DATE'!F36,"")</f>
        <v>0</v>
      </c>
      <c r="J29">
        <f>IF(LEN(E29&gt;0),'SHEET NR. 1 INTRODUCERE_DATE'!G36,"")</f>
        <v>0</v>
      </c>
      <c r="K29">
        <f>IF(LEN(E29&gt;0),'SHEET NR. 1 INTRODUCERE_DATE'!H36,"")</f>
        <v>0</v>
      </c>
      <c r="L29">
        <f>IF(LEN(E29&gt;0),'SHEET NR. 1 INTRODUCERE_DATE'!I36,"")</f>
        <v>0</v>
      </c>
    </row>
    <row r="30" spans="1:12" x14ac:dyDescent="0.25">
      <c r="A30" t="str">
        <f t="shared" si="8"/>
        <v/>
      </c>
      <c r="B30" t="str">
        <f t="shared" si="9"/>
        <v/>
      </c>
      <c r="C30" t="str">
        <f t="shared" si="10"/>
        <v/>
      </c>
      <c r="D30" t="str">
        <f t="shared" si="11"/>
        <v/>
      </c>
      <c r="E30" s="1" t="str">
        <f>IF('SHEET NR. 1 INTRODUCERE_DATE'!C37&gt;0,'SHEET NR. 1 INTRODUCERE_DATE'!C37,"")</f>
        <v/>
      </c>
      <c r="F30" s="16">
        <f>'SHEET NR. 1 INTRODUCERE_DATE'!B37</f>
        <v>0</v>
      </c>
      <c r="G30" t="str">
        <f>IF(LEN(E30)&gt;0,'SHEET NR. 1 INTRODUCERE_DATE'!D37,"")</f>
        <v/>
      </c>
      <c r="H30">
        <f>IF(LEN(E30&gt;0),'SHEET NR. 1 INTRODUCERE_DATE'!E37,"")</f>
        <v>0</v>
      </c>
      <c r="I30">
        <f>IF(LEN(E30&gt;0),'SHEET NR. 1 INTRODUCERE_DATE'!F37,"")</f>
        <v>0</v>
      </c>
      <c r="J30">
        <f>IF(LEN(E30&gt;0),'SHEET NR. 1 INTRODUCERE_DATE'!G37,"")</f>
        <v>0</v>
      </c>
      <c r="K30">
        <f>IF(LEN(E30&gt;0),'SHEET NR. 1 INTRODUCERE_DATE'!H37,"")</f>
        <v>0</v>
      </c>
      <c r="L30">
        <f>IF(LEN(E30&gt;0),'SHEET NR. 1 INTRODUCERE_DATE'!I37,"")</f>
        <v>0</v>
      </c>
    </row>
    <row r="31" spans="1:12" x14ac:dyDescent="0.25">
      <c r="A31" t="str">
        <f t="shared" si="8"/>
        <v/>
      </c>
      <c r="B31" t="str">
        <f t="shared" si="9"/>
        <v/>
      </c>
      <c r="C31" t="str">
        <f t="shared" si="10"/>
        <v/>
      </c>
      <c r="D31" t="str">
        <f t="shared" si="11"/>
        <v/>
      </c>
      <c r="E31" s="1" t="str">
        <f>IF('SHEET NR. 1 INTRODUCERE_DATE'!C38&gt;0,'SHEET NR. 1 INTRODUCERE_DATE'!C38,"")</f>
        <v/>
      </c>
      <c r="F31" s="16">
        <f>'SHEET NR. 1 INTRODUCERE_DATE'!B38</f>
        <v>0</v>
      </c>
      <c r="G31" t="str">
        <f>IF(LEN(E31)&gt;0,'SHEET NR. 1 INTRODUCERE_DATE'!D38,"")</f>
        <v/>
      </c>
      <c r="H31">
        <f>IF(LEN(E31&gt;0),'SHEET NR. 1 INTRODUCERE_DATE'!E38,"")</f>
        <v>0</v>
      </c>
      <c r="I31">
        <f>IF(LEN(E31&gt;0),'SHEET NR. 1 INTRODUCERE_DATE'!F38,"")</f>
        <v>0</v>
      </c>
      <c r="J31">
        <f>IF(LEN(E31&gt;0),'SHEET NR. 1 INTRODUCERE_DATE'!G38,"")</f>
        <v>0</v>
      </c>
      <c r="K31">
        <f>IF(LEN(E31&gt;0),'SHEET NR. 1 INTRODUCERE_DATE'!H38,"")</f>
        <v>0</v>
      </c>
      <c r="L31">
        <f>IF(LEN(E31&gt;0),'SHEET NR. 1 INTRODUCERE_DATE'!I38,"")</f>
        <v>0</v>
      </c>
    </row>
    <row r="32" spans="1:12" x14ac:dyDescent="0.25">
      <c r="A32" t="str">
        <f t="shared" si="8"/>
        <v/>
      </c>
      <c r="B32" t="str">
        <f t="shared" si="9"/>
        <v/>
      </c>
      <c r="C32" t="str">
        <f t="shared" si="10"/>
        <v/>
      </c>
      <c r="D32" t="str">
        <f t="shared" si="11"/>
        <v/>
      </c>
      <c r="E32" s="1" t="str">
        <f>IF('SHEET NR. 1 INTRODUCERE_DATE'!C39&gt;0,'SHEET NR. 1 INTRODUCERE_DATE'!C39,"")</f>
        <v/>
      </c>
      <c r="F32" s="16">
        <f>'SHEET NR. 1 INTRODUCERE_DATE'!B39</f>
        <v>0</v>
      </c>
      <c r="G32" t="str">
        <f>IF(LEN(E32)&gt;0,'SHEET NR. 1 INTRODUCERE_DATE'!D39,"")</f>
        <v/>
      </c>
      <c r="H32">
        <f>IF(LEN(E32&gt;0),'SHEET NR. 1 INTRODUCERE_DATE'!E39,"")</f>
        <v>0</v>
      </c>
      <c r="I32">
        <f>IF(LEN(E32&gt;0),'SHEET NR. 1 INTRODUCERE_DATE'!F39,"")</f>
        <v>0</v>
      </c>
      <c r="J32">
        <f>IF(LEN(E32&gt;0),'SHEET NR. 1 INTRODUCERE_DATE'!G39,"")</f>
        <v>0</v>
      </c>
      <c r="K32">
        <f>IF(LEN(E32&gt;0),'SHEET NR. 1 INTRODUCERE_DATE'!H39,"")</f>
        <v>0</v>
      </c>
      <c r="L32">
        <f>IF(LEN(E32&gt;0),'SHEET NR. 1 INTRODUCERE_DATE'!I39,"")</f>
        <v>0</v>
      </c>
    </row>
    <row r="33" spans="1:12" x14ac:dyDescent="0.25">
      <c r="A33" t="str">
        <f t="shared" si="8"/>
        <v/>
      </c>
      <c r="B33" t="str">
        <f t="shared" si="9"/>
        <v/>
      </c>
      <c r="C33" t="str">
        <f t="shared" si="10"/>
        <v/>
      </c>
      <c r="D33" t="str">
        <f t="shared" si="11"/>
        <v/>
      </c>
      <c r="E33" s="1" t="str">
        <f>IF('SHEET NR. 1 INTRODUCERE_DATE'!C40&gt;0,'SHEET NR. 1 INTRODUCERE_DATE'!C40,"")</f>
        <v/>
      </c>
      <c r="F33" s="16">
        <f>'SHEET NR. 1 INTRODUCERE_DATE'!B40</f>
        <v>0</v>
      </c>
      <c r="G33" t="str">
        <f>IF(LEN(E33)&gt;0,'SHEET NR. 1 INTRODUCERE_DATE'!D40,"")</f>
        <v/>
      </c>
      <c r="H33">
        <f>IF(LEN(E33&gt;0),'SHEET NR. 1 INTRODUCERE_DATE'!E40,"")</f>
        <v>0</v>
      </c>
      <c r="I33">
        <f>IF(LEN(E33&gt;0),'SHEET NR. 1 INTRODUCERE_DATE'!F40,"")</f>
        <v>0</v>
      </c>
      <c r="J33">
        <f>IF(LEN(E33&gt;0),'SHEET NR. 1 INTRODUCERE_DATE'!G40,"")</f>
        <v>0</v>
      </c>
      <c r="K33">
        <f>IF(LEN(E33&gt;0),'SHEET NR. 1 INTRODUCERE_DATE'!H40,"")</f>
        <v>0</v>
      </c>
      <c r="L33">
        <f>IF(LEN(E33&gt;0),'SHEET NR. 1 INTRODUCERE_DATE'!I40,"")</f>
        <v>0</v>
      </c>
    </row>
    <row r="34" spans="1:12" x14ac:dyDescent="0.25">
      <c r="A34" t="str">
        <f t="shared" si="8"/>
        <v/>
      </c>
      <c r="B34" t="str">
        <f t="shared" si="9"/>
        <v/>
      </c>
      <c r="C34" t="str">
        <f t="shared" si="10"/>
        <v/>
      </c>
      <c r="D34" t="str">
        <f t="shared" si="11"/>
        <v/>
      </c>
      <c r="E34" s="1" t="str">
        <f>IF('SHEET NR. 1 INTRODUCERE_DATE'!C41&gt;0,'SHEET NR. 1 INTRODUCERE_DATE'!C41,"")</f>
        <v/>
      </c>
      <c r="F34" s="16">
        <f>'SHEET NR. 1 INTRODUCERE_DATE'!B41</f>
        <v>0</v>
      </c>
      <c r="G34" t="str">
        <f>IF(LEN(E34)&gt;0,'SHEET NR. 1 INTRODUCERE_DATE'!D41,"")</f>
        <v/>
      </c>
      <c r="H34">
        <f>IF(LEN(E34&gt;0),'SHEET NR. 1 INTRODUCERE_DATE'!E41,"")</f>
        <v>0</v>
      </c>
      <c r="I34">
        <f>IF(LEN(E34&gt;0),'SHEET NR. 1 INTRODUCERE_DATE'!F41,"")</f>
        <v>0</v>
      </c>
      <c r="J34">
        <f>IF(LEN(E34&gt;0),'SHEET NR. 1 INTRODUCERE_DATE'!G41,"")</f>
        <v>0</v>
      </c>
      <c r="K34">
        <f>IF(LEN(E34&gt;0),'SHEET NR. 1 INTRODUCERE_DATE'!H41,"")</f>
        <v>0</v>
      </c>
      <c r="L34">
        <f>IF(LEN(E34&gt;0),'SHEET NR. 1 INTRODUCERE_DATE'!I41,"")</f>
        <v>0</v>
      </c>
    </row>
    <row r="35" spans="1:12" x14ac:dyDescent="0.25">
      <c r="A35" t="str">
        <f t="shared" si="8"/>
        <v/>
      </c>
      <c r="B35" t="str">
        <f t="shared" si="9"/>
        <v/>
      </c>
      <c r="C35" t="str">
        <f t="shared" si="10"/>
        <v/>
      </c>
      <c r="D35" t="str">
        <f t="shared" si="11"/>
        <v/>
      </c>
      <c r="E35" s="1" t="str">
        <f>IF('SHEET NR. 1 INTRODUCERE_DATE'!C42&gt;0,'SHEET NR. 1 INTRODUCERE_DATE'!C42,"")</f>
        <v/>
      </c>
      <c r="F35" s="16">
        <f>'SHEET NR. 1 INTRODUCERE_DATE'!B42</f>
        <v>0</v>
      </c>
      <c r="G35" t="str">
        <f>IF(LEN(E35)&gt;0,'SHEET NR. 1 INTRODUCERE_DATE'!D42,"")</f>
        <v/>
      </c>
      <c r="H35">
        <f>IF(LEN(E35&gt;0),'SHEET NR. 1 INTRODUCERE_DATE'!E42,"")</f>
        <v>0</v>
      </c>
      <c r="I35">
        <f>IF(LEN(E35&gt;0),'SHEET NR. 1 INTRODUCERE_DATE'!F42,"")</f>
        <v>0</v>
      </c>
      <c r="J35">
        <f>IF(LEN(E35&gt;0),'SHEET NR. 1 INTRODUCERE_DATE'!G42,"")</f>
        <v>0</v>
      </c>
      <c r="K35">
        <f>IF(LEN(E35&gt;0),'SHEET NR. 1 INTRODUCERE_DATE'!H42,"")</f>
        <v>0</v>
      </c>
      <c r="L35">
        <f>IF(LEN(E35&gt;0),'SHEET NR. 1 INTRODUCERE_DATE'!I42,"")</f>
        <v>0</v>
      </c>
    </row>
    <row r="36" spans="1:12" x14ac:dyDescent="0.25">
      <c r="A36" t="str">
        <f t="shared" si="8"/>
        <v/>
      </c>
      <c r="B36" t="str">
        <f t="shared" si="9"/>
        <v/>
      </c>
      <c r="C36" t="str">
        <f t="shared" si="10"/>
        <v/>
      </c>
      <c r="D36" t="str">
        <f t="shared" si="11"/>
        <v/>
      </c>
      <c r="E36" s="1" t="str">
        <f>IF('SHEET NR. 1 INTRODUCERE_DATE'!C43&gt;0,'SHEET NR. 1 INTRODUCERE_DATE'!C43,"")</f>
        <v/>
      </c>
      <c r="F36" s="16">
        <f>'SHEET NR. 1 INTRODUCERE_DATE'!B43</f>
        <v>0</v>
      </c>
      <c r="G36" t="str">
        <f>IF(LEN(E36)&gt;0,'SHEET NR. 1 INTRODUCERE_DATE'!D43,"")</f>
        <v/>
      </c>
      <c r="H36">
        <f>IF(LEN(E36&gt;0),'SHEET NR. 1 INTRODUCERE_DATE'!E43,"")</f>
        <v>0</v>
      </c>
      <c r="I36">
        <f>IF(LEN(E36&gt;0),'SHEET NR. 1 INTRODUCERE_DATE'!F43,"")</f>
        <v>0</v>
      </c>
      <c r="J36">
        <f>IF(LEN(E36&gt;0),'SHEET NR. 1 INTRODUCERE_DATE'!G43,"")</f>
        <v>0</v>
      </c>
      <c r="K36">
        <f>IF(LEN(E36&gt;0),'SHEET NR. 1 INTRODUCERE_DATE'!H43,"")</f>
        <v>0</v>
      </c>
      <c r="L36">
        <f>IF(LEN(E36&gt;0),'SHEET NR. 1 INTRODUCERE_DATE'!I43,"")</f>
        <v>0</v>
      </c>
    </row>
    <row r="37" spans="1:12" x14ac:dyDescent="0.25">
      <c r="A37" t="str">
        <f t="shared" si="8"/>
        <v/>
      </c>
      <c r="B37" t="str">
        <f t="shared" si="9"/>
        <v/>
      </c>
      <c r="C37" t="str">
        <f t="shared" si="10"/>
        <v/>
      </c>
      <c r="D37" t="str">
        <f t="shared" si="11"/>
        <v/>
      </c>
      <c r="E37" s="1" t="str">
        <f>IF('SHEET NR. 1 INTRODUCERE_DATE'!C44&gt;0,'SHEET NR. 1 INTRODUCERE_DATE'!C44,"")</f>
        <v/>
      </c>
      <c r="F37" s="16">
        <f>'SHEET NR. 1 INTRODUCERE_DATE'!B44</f>
        <v>0</v>
      </c>
      <c r="G37" t="str">
        <f>IF(LEN(E37)&gt;0,'SHEET NR. 1 INTRODUCERE_DATE'!D44,"")</f>
        <v/>
      </c>
      <c r="H37">
        <f>IF(LEN(E37&gt;0),'SHEET NR. 1 INTRODUCERE_DATE'!E44,"")</f>
        <v>0</v>
      </c>
      <c r="I37">
        <f>IF(LEN(E37&gt;0),'SHEET NR. 1 INTRODUCERE_DATE'!F44,"")</f>
        <v>0</v>
      </c>
      <c r="J37">
        <f>IF(LEN(E37&gt;0),'SHEET NR. 1 INTRODUCERE_DATE'!G44,"")</f>
        <v>0</v>
      </c>
      <c r="K37">
        <f>IF(LEN(E37&gt;0),'SHEET NR. 1 INTRODUCERE_DATE'!H44,"")</f>
        <v>0</v>
      </c>
      <c r="L37">
        <f>IF(LEN(E37&gt;0),'SHEET NR. 1 INTRODUCERE_DATE'!I44,"")</f>
        <v>0</v>
      </c>
    </row>
    <row r="38" spans="1:12" x14ac:dyDescent="0.25">
      <c r="A38" t="str">
        <f t="shared" si="8"/>
        <v/>
      </c>
      <c r="B38" t="str">
        <f t="shared" si="9"/>
        <v/>
      </c>
      <c r="C38" t="str">
        <f t="shared" si="10"/>
        <v/>
      </c>
      <c r="D38" t="str">
        <f t="shared" si="11"/>
        <v/>
      </c>
      <c r="E38" s="1" t="str">
        <f>IF('SHEET NR. 1 INTRODUCERE_DATE'!C45&gt;0,'SHEET NR. 1 INTRODUCERE_DATE'!C45,"")</f>
        <v/>
      </c>
      <c r="F38" s="16">
        <f>'SHEET NR. 1 INTRODUCERE_DATE'!B45</f>
        <v>0</v>
      </c>
      <c r="G38" t="str">
        <f>IF(LEN(E38)&gt;0,'SHEET NR. 1 INTRODUCERE_DATE'!D45,"")</f>
        <v/>
      </c>
      <c r="H38">
        <f>IF(LEN(E38&gt;0),'SHEET NR. 1 INTRODUCERE_DATE'!E45,"")</f>
        <v>0</v>
      </c>
      <c r="I38">
        <f>IF(LEN(E38&gt;0),'SHEET NR. 1 INTRODUCERE_DATE'!F45,"")</f>
        <v>0</v>
      </c>
      <c r="J38">
        <f>IF(LEN(E38&gt;0),'SHEET NR. 1 INTRODUCERE_DATE'!G45,"")</f>
        <v>0</v>
      </c>
      <c r="K38">
        <f>IF(LEN(E38&gt;0),'SHEET NR. 1 INTRODUCERE_DATE'!H45,"")</f>
        <v>0</v>
      </c>
      <c r="L38">
        <f>IF(LEN(E38&gt;0),'SHEET NR. 1 INTRODUCERE_DATE'!I45,"")</f>
        <v>0</v>
      </c>
    </row>
    <row r="39" spans="1:12" x14ac:dyDescent="0.25">
      <c r="A39" t="str">
        <f t="shared" si="8"/>
        <v/>
      </c>
      <c r="B39" t="str">
        <f t="shared" si="9"/>
        <v/>
      </c>
      <c r="C39" t="str">
        <f t="shared" si="10"/>
        <v/>
      </c>
      <c r="D39" t="str">
        <f t="shared" si="11"/>
        <v/>
      </c>
      <c r="E39" s="1" t="str">
        <f>IF('SHEET NR. 1 INTRODUCERE_DATE'!C46&gt;0,'SHEET NR. 1 INTRODUCERE_DATE'!C46,"")</f>
        <v/>
      </c>
      <c r="F39" s="16">
        <f>'SHEET NR. 1 INTRODUCERE_DATE'!B46</f>
        <v>0</v>
      </c>
      <c r="G39" t="str">
        <f>IF(LEN(E39)&gt;0,'SHEET NR. 1 INTRODUCERE_DATE'!D46,"")</f>
        <v/>
      </c>
      <c r="H39">
        <f>IF(LEN(E39&gt;0),'SHEET NR. 1 INTRODUCERE_DATE'!E46,"")</f>
        <v>0</v>
      </c>
      <c r="I39">
        <f>IF(LEN(E39&gt;0),'SHEET NR. 1 INTRODUCERE_DATE'!F46,"")</f>
        <v>0</v>
      </c>
      <c r="J39">
        <f>IF(LEN(E39&gt;0),'SHEET NR. 1 INTRODUCERE_DATE'!G46,"")</f>
        <v>0</v>
      </c>
      <c r="K39">
        <f>IF(LEN(E39&gt;0),'SHEET NR. 1 INTRODUCERE_DATE'!H46,"")</f>
        <v>0</v>
      </c>
      <c r="L39">
        <f>IF(LEN(E39&gt;0),'SHEET NR. 1 INTRODUCERE_DATE'!I46,"")</f>
        <v>0</v>
      </c>
    </row>
    <row r="40" spans="1:12" x14ac:dyDescent="0.25">
      <c r="A40" t="str">
        <f t="shared" si="8"/>
        <v/>
      </c>
      <c r="B40" t="str">
        <f t="shared" si="9"/>
        <v/>
      </c>
      <c r="C40" t="str">
        <f t="shared" si="10"/>
        <v/>
      </c>
      <c r="D40" t="str">
        <f t="shared" si="11"/>
        <v/>
      </c>
      <c r="E40" s="1" t="str">
        <f>IF('SHEET NR. 1 INTRODUCERE_DATE'!C47&gt;0,'SHEET NR. 1 INTRODUCERE_DATE'!C47,"")</f>
        <v/>
      </c>
      <c r="F40" s="16">
        <f>'SHEET NR. 1 INTRODUCERE_DATE'!B47</f>
        <v>0</v>
      </c>
      <c r="G40" t="str">
        <f>IF(LEN(E40)&gt;0,'SHEET NR. 1 INTRODUCERE_DATE'!D47,"")</f>
        <v/>
      </c>
      <c r="H40">
        <f>IF(LEN(E40&gt;0),'SHEET NR. 1 INTRODUCERE_DATE'!E47,"")</f>
        <v>0</v>
      </c>
      <c r="I40">
        <f>IF(LEN(E40&gt;0),'SHEET NR. 1 INTRODUCERE_DATE'!F47,"")</f>
        <v>0</v>
      </c>
      <c r="J40">
        <f>IF(LEN(E40&gt;0),'SHEET NR. 1 INTRODUCERE_DATE'!G47,"")</f>
        <v>0</v>
      </c>
      <c r="K40">
        <f>IF(LEN(E40&gt;0),'SHEET NR. 1 INTRODUCERE_DATE'!H47,"")</f>
        <v>0</v>
      </c>
      <c r="L40">
        <f>IF(LEN(E40&gt;0),'SHEET NR. 1 INTRODUCERE_DATE'!I47,"")</f>
        <v>0</v>
      </c>
    </row>
    <row r="41" spans="1:12" x14ac:dyDescent="0.25">
      <c r="A41" t="str">
        <f t="shared" si="8"/>
        <v/>
      </c>
      <c r="B41" t="str">
        <f t="shared" si="9"/>
        <v/>
      </c>
      <c r="C41" t="str">
        <f t="shared" si="10"/>
        <v/>
      </c>
      <c r="D41" t="str">
        <f t="shared" si="11"/>
        <v/>
      </c>
      <c r="E41" s="1" t="str">
        <f>IF('SHEET NR. 1 INTRODUCERE_DATE'!C48&gt;0,'SHEET NR. 1 INTRODUCERE_DATE'!C48,"")</f>
        <v/>
      </c>
      <c r="F41" s="16">
        <f>'SHEET NR. 1 INTRODUCERE_DATE'!B48</f>
        <v>0</v>
      </c>
      <c r="G41" t="str">
        <f>IF(LEN(E41)&gt;0,'SHEET NR. 1 INTRODUCERE_DATE'!D48,"")</f>
        <v/>
      </c>
      <c r="H41">
        <f>IF(LEN(E41&gt;0),'SHEET NR. 1 INTRODUCERE_DATE'!E48,"")</f>
        <v>0</v>
      </c>
      <c r="I41">
        <f>IF(LEN(E41&gt;0),'SHEET NR. 1 INTRODUCERE_DATE'!F48,"")</f>
        <v>0</v>
      </c>
      <c r="J41">
        <f>IF(LEN(E41&gt;0),'SHEET NR. 1 INTRODUCERE_DATE'!G48,"")</f>
        <v>0</v>
      </c>
      <c r="K41">
        <f>IF(LEN(E41&gt;0),'SHEET NR. 1 INTRODUCERE_DATE'!H48,"")</f>
        <v>0</v>
      </c>
      <c r="L41">
        <f>IF(LEN(E41&gt;0),'SHEET NR. 1 INTRODUCERE_DATE'!I48,"")</f>
        <v>0</v>
      </c>
    </row>
    <row r="42" spans="1:12" x14ac:dyDescent="0.25">
      <c r="A42" t="str">
        <f t="shared" si="8"/>
        <v/>
      </c>
      <c r="B42" t="str">
        <f t="shared" si="9"/>
        <v/>
      </c>
      <c r="C42" t="str">
        <f t="shared" si="10"/>
        <v/>
      </c>
      <c r="D42" t="str">
        <f t="shared" si="11"/>
        <v/>
      </c>
      <c r="E42" s="1" t="str">
        <f>IF('SHEET NR. 1 INTRODUCERE_DATE'!C49&gt;0,'SHEET NR. 1 INTRODUCERE_DATE'!C49,"")</f>
        <v/>
      </c>
      <c r="F42" s="16">
        <f>'SHEET NR. 1 INTRODUCERE_DATE'!B49</f>
        <v>0</v>
      </c>
      <c r="G42" t="str">
        <f>IF(LEN(E42)&gt;0,'SHEET NR. 1 INTRODUCERE_DATE'!D49,"")</f>
        <v/>
      </c>
      <c r="H42">
        <f>IF(LEN(E42&gt;0),'SHEET NR. 1 INTRODUCERE_DATE'!E49,"")</f>
        <v>0</v>
      </c>
      <c r="I42">
        <f>IF(LEN(E42&gt;0),'SHEET NR. 1 INTRODUCERE_DATE'!F49,"")</f>
        <v>0</v>
      </c>
      <c r="J42">
        <f>IF(LEN(E42&gt;0),'SHEET NR. 1 INTRODUCERE_DATE'!G49,"")</f>
        <v>0</v>
      </c>
      <c r="K42">
        <f>IF(LEN(E42&gt;0),'SHEET NR. 1 INTRODUCERE_DATE'!H49,"")</f>
        <v>0</v>
      </c>
      <c r="L42">
        <f>IF(LEN(E42&gt;0),'SHEET NR. 1 INTRODUCERE_DATE'!I49,"")</f>
        <v>0</v>
      </c>
    </row>
    <row r="43" spans="1:12" x14ac:dyDescent="0.25">
      <c r="A43" t="str">
        <f t="shared" si="8"/>
        <v/>
      </c>
      <c r="B43" t="str">
        <f t="shared" si="9"/>
        <v/>
      </c>
      <c r="C43" t="str">
        <f t="shared" si="10"/>
        <v/>
      </c>
      <c r="D43" t="str">
        <f t="shared" si="11"/>
        <v/>
      </c>
      <c r="E43" s="1" t="str">
        <f>IF('SHEET NR. 1 INTRODUCERE_DATE'!C50&gt;0,'SHEET NR. 1 INTRODUCERE_DATE'!C50,"")</f>
        <v/>
      </c>
      <c r="F43" s="16">
        <f>'SHEET NR. 1 INTRODUCERE_DATE'!B50</f>
        <v>0</v>
      </c>
      <c r="G43" t="str">
        <f>IF(LEN(E43)&gt;0,'SHEET NR. 1 INTRODUCERE_DATE'!D50,"")</f>
        <v/>
      </c>
      <c r="H43">
        <f>IF(LEN(E43&gt;0),'SHEET NR. 1 INTRODUCERE_DATE'!E50,"")</f>
        <v>0</v>
      </c>
      <c r="I43">
        <f>IF(LEN(E43&gt;0),'SHEET NR. 1 INTRODUCERE_DATE'!F50,"")</f>
        <v>0</v>
      </c>
      <c r="J43">
        <f>IF(LEN(E43&gt;0),'SHEET NR. 1 INTRODUCERE_DATE'!G50,"")</f>
        <v>0</v>
      </c>
      <c r="K43">
        <f>IF(LEN(E43&gt;0),'SHEET NR. 1 INTRODUCERE_DATE'!H50,"")</f>
        <v>0</v>
      </c>
      <c r="L43">
        <f>IF(LEN(E43&gt;0),'SHEET NR. 1 INTRODUCERE_DATE'!I50,"")</f>
        <v>0</v>
      </c>
    </row>
    <row r="44" spans="1:12" x14ac:dyDescent="0.25">
      <c r="A44" t="str">
        <f t="shared" si="8"/>
        <v/>
      </c>
      <c r="B44" t="str">
        <f t="shared" si="9"/>
        <v/>
      </c>
      <c r="C44" t="str">
        <f t="shared" si="10"/>
        <v/>
      </c>
      <c r="D44" t="str">
        <f t="shared" si="11"/>
        <v/>
      </c>
      <c r="E44" s="1" t="str">
        <f>IF('SHEET NR. 1 INTRODUCERE_DATE'!C51&gt;0,'SHEET NR. 1 INTRODUCERE_DATE'!C51,"")</f>
        <v/>
      </c>
      <c r="F44" s="16">
        <f>'SHEET NR. 1 INTRODUCERE_DATE'!B51</f>
        <v>0</v>
      </c>
      <c r="G44" t="str">
        <f>IF(LEN(E44)&gt;0,'SHEET NR. 1 INTRODUCERE_DATE'!D51,"")</f>
        <v/>
      </c>
      <c r="H44">
        <f>IF(LEN(E44&gt;0),'SHEET NR. 1 INTRODUCERE_DATE'!E51,"")</f>
        <v>0</v>
      </c>
      <c r="I44">
        <f>IF(LEN(E44&gt;0),'SHEET NR. 1 INTRODUCERE_DATE'!F51,"")</f>
        <v>0</v>
      </c>
      <c r="J44">
        <f>IF(LEN(E44&gt;0),'SHEET NR. 1 INTRODUCERE_DATE'!G51,"")</f>
        <v>0</v>
      </c>
      <c r="K44">
        <f>IF(LEN(E44&gt;0),'SHEET NR. 1 INTRODUCERE_DATE'!H51,"")</f>
        <v>0</v>
      </c>
      <c r="L44">
        <f>IF(LEN(E44&gt;0),'SHEET NR. 1 INTRODUCERE_DATE'!I51,"")</f>
        <v>0</v>
      </c>
    </row>
    <row r="45" spans="1:12" x14ac:dyDescent="0.25">
      <c r="A45" t="str">
        <f t="shared" si="8"/>
        <v/>
      </c>
      <c r="B45" t="str">
        <f t="shared" si="9"/>
        <v/>
      </c>
      <c r="C45" t="str">
        <f t="shared" si="10"/>
        <v/>
      </c>
      <c r="D45" t="str">
        <f t="shared" si="11"/>
        <v/>
      </c>
      <c r="E45" s="1" t="str">
        <f>IF('SHEET NR. 1 INTRODUCERE_DATE'!C52&gt;0,'SHEET NR. 1 INTRODUCERE_DATE'!C52,"")</f>
        <v/>
      </c>
      <c r="F45" s="16">
        <f>'SHEET NR. 1 INTRODUCERE_DATE'!B52</f>
        <v>0</v>
      </c>
      <c r="G45" t="str">
        <f>IF(LEN(E45)&gt;0,'SHEET NR. 1 INTRODUCERE_DATE'!D52,"")</f>
        <v/>
      </c>
      <c r="H45">
        <f>IF(LEN(E45&gt;0),'SHEET NR. 1 INTRODUCERE_DATE'!E52,"")</f>
        <v>0</v>
      </c>
      <c r="I45">
        <f>IF(LEN(E45&gt;0),'SHEET NR. 1 INTRODUCERE_DATE'!F52,"")</f>
        <v>0</v>
      </c>
      <c r="J45">
        <f>IF(LEN(E45&gt;0),'SHEET NR. 1 INTRODUCERE_DATE'!G52,"")</f>
        <v>0</v>
      </c>
      <c r="K45">
        <f>IF(LEN(E45&gt;0),'SHEET NR. 1 INTRODUCERE_DATE'!H52,"")</f>
        <v>0</v>
      </c>
      <c r="L45">
        <f>IF(LEN(E45&gt;0),'SHEET NR. 1 INTRODUCERE_DATE'!I52,"")</f>
        <v>0</v>
      </c>
    </row>
    <row r="46" spans="1:12" x14ac:dyDescent="0.25">
      <c r="A46" t="str">
        <f t="shared" si="8"/>
        <v/>
      </c>
      <c r="B46" t="str">
        <f t="shared" si="9"/>
        <v/>
      </c>
      <c r="C46" t="str">
        <f t="shared" si="10"/>
        <v/>
      </c>
      <c r="D46" t="str">
        <f t="shared" si="11"/>
        <v/>
      </c>
      <c r="E46" s="1" t="str">
        <f>IF('SHEET NR. 1 INTRODUCERE_DATE'!C53&gt;0,'SHEET NR. 1 INTRODUCERE_DATE'!C53,"")</f>
        <v/>
      </c>
      <c r="F46" s="16">
        <f>'SHEET NR. 1 INTRODUCERE_DATE'!B53</f>
        <v>0</v>
      </c>
      <c r="G46" t="str">
        <f>IF(LEN(E46)&gt;0,'SHEET NR. 1 INTRODUCERE_DATE'!D53,"")</f>
        <v/>
      </c>
      <c r="H46">
        <f>IF(LEN(E46&gt;0),'SHEET NR. 1 INTRODUCERE_DATE'!E53,"")</f>
        <v>0</v>
      </c>
      <c r="I46">
        <f>IF(LEN(E46&gt;0),'SHEET NR. 1 INTRODUCERE_DATE'!F53,"")</f>
        <v>0</v>
      </c>
      <c r="J46">
        <f>IF(LEN(E46&gt;0),'SHEET NR. 1 INTRODUCERE_DATE'!G53,"")</f>
        <v>0</v>
      </c>
      <c r="K46">
        <f>IF(LEN(E46&gt;0),'SHEET NR. 1 INTRODUCERE_DATE'!H53,"")</f>
        <v>0</v>
      </c>
      <c r="L46">
        <f>IF(LEN(E46&gt;0),'SHEET NR. 1 INTRODUCERE_DATE'!I53,"")</f>
        <v>0</v>
      </c>
    </row>
    <row r="47" spans="1:12" x14ac:dyDescent="0.25">
      <c r="A47" t="str">
        <f t="shared" si="8"/>
        <v/>
      </c>
      <c r="B47" t="str">
        <f t="shared" si="9"/>
        <v/>
      </c>
      <c r="C47" t="str">
        <f t="shared" si="10"/>
        <v/>
      </c>
      <c r="D47" t="str">
        <f t="shared" si="11"/>
        <v/>
      </c>
      <c r="E47" s="1" t="str">
        <f>IF('SHEET NR. 1 INTRODUCERE_DATE'!C54&gt;0,'SHEET NR. 1 INTRODUCERE_DATE'!C54,"")</f>
        <v/>
      </c>
      <c r="F47" s="16">
        <f>'SHEET NR. 1 INTRODUCERE_DATE'!B54</f>
        <v>0</v>
      </c>
      <c r="G47" t="str">
        <f>IF(LEN(E47)&gt;0,'SHEET NR. 1 INTRODUCERE_DATE'!D54,"")</f>
        <v/>
      </c>
      <c r="H47">
        <f>IF(LEN(E47&gt;0),'SHEET NR. 1 INTRODUCERE_DATE'!E54,"")</f>
        <v>0</v>
      </c>
      <c r="I47">
        <f>IF(LEN(E47&gt;0),'SHEET NR. 1 INTRODUCERE_DATE'!F54,"")</f>
        <v>0</v>
      </c>
      <c r="J47">
        <f>IF(LEN(E47&gt;0),'SHEET NR. 1 INTRODUCERE_DATE'!G54,"")</f>
        <v>0</v>
      </c>
      <c r="K47">
        <f>IF(LEN(E47&gt;0),'SHEET NR. 1 INTRODUCERE_DATE'!H54,"")</f>
        <v>0</v>
      </c>
      <c r="L47">
        <f>IF(LEN(E47&gt;0),'SHEET NR. 1 INTRODUCERE_DATE'!I54,"")</f>
        <v>0</v>
      </c>
    </row>
    <row r="48" spans="1:12" x14ac:dyDescent="0.25">
      <c r="A48" t="str">
        <f t="shared" si="8"/>
        <v/>
      </c>
      <c r="B48" t="str">
        <f t="shared" si="9"/>
        <v/>
      </c>
      <c r="C48" t="str">
        <f t="shared" si="10"/>
        <v/>
      </c>
      <c r="D48" t="str">
        <f t="shared" si="11"/>
        <v/>
      </c>
      <c r="E48" s="1" t="str">
        <f>IF('SHEET NR. 1 INTRODUCERE_DATE'!C55&gt;0,'SHEET NR. 1 INTRODUCERE_DATE'!C55,"")</f>
        <v/>
      </c>
      <c r="F48" s="16">
        <f>'SHEET NR. 1 INTRODUCERE_DATE'!B55</f>
        <v>0</v>
      </c>
      <c r="G48" t="str">
        <f>IF(LEN(E48)&gt;0,'SHEET NR. 1 INTRODUCERE_DATE'!D55,"")</f>
        <v/>
      </c>
      <c r="H48">
        <f>IF(LEN(E48&gt;0),'SHEET NR. 1 INTRODUCERE_DATE'!E55,"")</f>
        <v>0</v>
      </c>
      <c r="I48">
        <f>IF(LEN(E48&gt;0),'SHEET NR. 1 INTRODUCERE_DATE'!F55,"")</f>
        <v>0</v>
      </c>
      <c r="J48">
        <f>IF(LEN(E48&gt;0),'SHEET NR. 1 INTRODUCERE_DATE'!G55,"")</f>
        <v>0</v>
      </c>
      <c r="K48">
        <f>IF(LEN(E48&gt;0),'SHEET NR. 1 INTRODUCERE_DATE'!H55,"")</f>
        <v>0</v>
      </c>
      <c r="L48">
        <f>IF(LEN(E48&gt;0),'SHEET NR. 1 INTRODUCERE_DATE'!I55,"")</f>
        <v>0</v>
      </c>
    </row>
    <row r="49" spans="1:12" x14ac:dyDescent="0.25">
      <c r="A49" t="str">
        <f t="shared" si="8"/>
        <v/>
      </c>
      <c r="B49" t="str">
        <f t="shared" si="9"/>
        <v/>
      </c>
      <c r="C49" t="str">
        <f t="shared" si="10"/>
        <v/>
      </c>
      <c r="D49" t="str">
        <f t="shared" si="11"/>
        <v/>
      </c>
      <c r="E49" s="1" t="str">
        <f>IF('SHEET NR. 1 INTRODUCERE_DATE'!C56&gt;0,'SHEET NR. 1 INTRODUCERE_DATE'!C56,"")</f>
        <v/>
      </c>
      <c r="F49" s="16">
        <f>'SHEET NR. 1 INTRODUCERE_DATE'!B56</f>
        <v>0</v>
      </c>
      <c r="G49" t="str">
        <f>IF(LEN(E49)&gt;0,'SHEET NR. 1 INTRODUCERE_DATE'!D56,"")</f>
        <v/>
      </c>
      <c r="H49">
        <f>IF(LEN(E49&gt;0),'SHEET NR. 1 INTRODUCERE_DATE'!E56,"")</f>
        <v>0</v>
      </c>
      <c r="I49">
        <f>IF(LEN(E49&gt;0),'SHEET NR. 1 INTRODUCERE_DATE'!F56,"")</f>
        <v>0</v>
      </c>
      <c r="J49">
        <f>IF(LEN(E49&gt;0),'SHEET NR. 1 INTRODUCERE_DATE'!G56,"")</f>
        <v>0</v>
      </c>
      <c r="K49">
        <f>IF(LEN(E49&gt;0),'SHEET NR. 1 INTRODUCERE_DATE'!H56,"")</f>
        <v>0</v>
      </c>
      <c r="L49">
        <f>IF(LEN(E49&gt;0),'SHEET NR. 1 INTRODUCERE_DATE'!I56,"")</f>
        <v>0</v>
      </c>
    </row>
    <row r="50" spans="1:12" x14ac:dyDescent="0.25">
      <c r="A50" t="str">
        <f t="shared" si="8"/>
        <v/>
      </c>
      <c r="B50" t="str">
        <f t="shared" si="9"/>
        <v/>
      </c>
      <c r="C50" t="str">
        <f t="shared" si="10"/>
        <v/>
      </c>
      <c r="D50" t="str">
        <f t="shared" si="11"/>
        <v/>
      </c>
      <c r="E50" s="1" t="str">
        <f>IF('SHEET NR. 1 INTRODUCERE_DATE'!C57&gt;0,'SHEET NR. 1 INTRODUCERE_DATE'!C57,"")</f>
        <v/>
      </c>
      <c r="F50" s="16">
        <f>'SHEET NR. 1 INTRODUCERE_DATE'!B57</f>
        <v>0</v>
      </c>
      <c r="G50" t="str">
        <f>IF(LEN(E50)&gt;0,'SHEET NR. 1 INTRODUCERE_DATE'!D57,"")</f>
        <v/>
      </c>
      <c r="H50">
        <f>IF(LEN(E50&gt;0),'SHEET NR. 1 INTRODUCERE_DATE'!E57,"")</f>
        <v>0</v>
      </c>
      <c r="I50">
        <f>IF(LEN(E50&gt;0),'SHEET NR. 1 INTRODUCERE_DATE'!F57,"")</f>
        <v>0</v>
      </c>
      <c r="J50">
        <f>IF(LEN(E50&gt;0),'SHEET NR. 1 INTRODUCERE_DATE'!G57,"")</f>
        <v>0</v>
      </c>
      <c r="K50">
        <f>IF(LEN(E50&gt;0),'SHEET NR. 1 INTRODUCERE_DATE'!H57,"")</f>
        <v>0</v>
      </c>
      <c r="L50">
        <f>IF(LEN(E50&gt;0),'SHEET NR. 1 INTRODUCERE_DATE'!I57,"")</f>
        <v>0</v>
      </c>
    </row>
    <row r="51" spans="1:12" x14ac:dyDescent="0.25">
      <c r="A51" t="str">
        <f t="shared" si="8"/>
        <v/>
      </c>
      <c r="B51" t="str">
        <f t="shared" si="9"/>
        <v/>
      </c>
      <c r="C51" t="str">
        <f t="shared" si="10"/>
        <v/>
      </c>
      <c r="D51" t="str">
        <f t="shared" si="11"/>
        <v/>
      </c>
      <c r="E51" s="1" t="str">
        <f>IF('SHEET NR. 1 INTRODUCERE_DATE'!C58&gt;0,'SHEET NR. 1 INTRODUCERE_DATE'!C58,"")</f>
        <v/>
      </c>
      <c r="F51" s="16">
        <f>'SHEET NR. 1 INTRODUCERE_DATE'!B58</f>
        <v>0</v>
      </c>
      <c r="G51" t="str">
        <f>IF(LEN(E51)&gt;0,'SHEET NR. 1 INTRODUCERE_DATE'!D58,"")</f>
        <v/>
      </c>
      <c r="H51">
        <f>IF(LEN(E51&gt;0),'SHEET NR. 1 INTRODUCERE_DATE'!E58,"")</f>
        <v>0</v>
      </c>
      <c r="I51">
        <f>IF(LEN(E51&gt;0),'SHEET NR. 1 INTRODUCERE_DATE'!F58,"")</f>
        <v>0</v>
      </c>
      <c r="J51">
        <f>IF(LEN(E51&gt;0),'SHEET NR. 1 INTRODUCERE_DATE'!G58,"")</f>
        <v>0</v>
      </c>
      <c r="K51">
        <f>IF(LEN(E51&gt;0),'SHEET NR. 1 INTRODUCERE_DATE'!H58,"")</f>
        <v>0</v>
      </c>
      <c r="L51">
        <f>IF(LEN(E51&gt;0),'SHEET NR. 1 INTRODUCERE_DATE'!I58,"")</f>
        <v>0</v>
      </c>
    </row>
  </sheetData>
  <sheetProtection algorithmName="SHA-512" hashValue="8BIisvyuDUM07yLAlLdY9H/1X4HCCj+FXNYi0gVO1Wilt6MeFeNmHf2AzNNvXSPBV5QSHnYI4b3IsXOBH9Yb+g==" saltValue="K9oywJ1nHg3g3c39w2xk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INSTRUCTIUNI</vt:lpstr>
      <vt:lpstr>SHEET NR. 1 INTRODUCERE_DATE</vt:lpstr>
      <vt:lpstr>SHEET NR. 2 ERORI</vt:lpstr>
      <vt:lpstr>SHEET NR. 3 ASTA TIPARITI</vt:lpstr>
      <vt:lpstr>SHEET NR. 4 NOMENCLATOARE</vt:lpstr>
      <vt:lpstr>EXPORT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tibi</dc:creator>
  <cp:lastModifiedBy>Corina Scarlat</cp:lastModifiedBy>
  <cp:lastPrinted>2020-04-03T05:58:22Z</cp:lastPrinted>
  <dcterms:created xsi:type="dcterms:W3CDTF">2020-04-02T07:41:52Z</dcterms:created>
  <dcterms:modified xsi:type="dcterms:W3CDTF">2020-04-07T11:58:15Z</dcterms:modified>
</cp:coreProperties>
</file>