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Foaie1" sheetId="1" r:id="rId1"/>
    <sheet name="Foaie2" sheetId="2" r:id="rId2"/>
    <sheet name="Foaie3" sheetId="3" r:id="rId3"/>
  </sheets>
  <definedNames>
    <definedName name="_xlnm.Print_Area" localSheetId="0">Foaie1!$A$1:$P$148</definedName>
  </definedNames>
  <calcPr calcId="145621"/>
</workbook>
</file>

<file path=xl/calcChain.xml><?xml version="1.0" encoding="utf-8"?>
<calcChain xmlns="http://schemas.openxmlformats.org/spreadsheetml/2006/main">
  <c r="E88" i="1" l="1"/>
  <c r="E105" i="1"/>
  <c r="E134" i="1" l="1"/>
  <c r="E114" i="1"/>
  <c r="E61" i="1"/>
  <c r="F121" i="1" l="1"/>
  <c r="E111" i="1" l="1"/>
  <c r="E131" i="1" l="1"/>
  <c r="E66" i="1" l="1"/>
  <c r="E92" i="1" l="1"/>
  <c r="E46" i="1"/>
  <c r="E58" i="1" l="1"/>
  <c r="E54" i="1" l="1"/>
  <c r="E50" i="1"/>
  <c r="E40" i="1" l="1"/>
</calcChain>
</file>

<file path=xl/sharedStrings.xml><?xml version="1.0" encoding="utf-8"?>
<sst xmlns="http://schemas.openxmlformats.org/spreadsheetml/2006/main" count="685" uniqueCount="207">
  <si>
    <t>Nr.</t>
  </si>
  <si>
    <t>crt.</t>
  </si>
  <si>
    <t>Obiectul contractului</t>
  </si>
  <si>
    <t>Cod</t>
  </si>
  <si>
    <t>CPV</t>
  </si>
  <si>
    <t>Valoare</t>
  </si>
  <si>
    <t>fără</t>
  </si>
  <si>
    <t>TVA</t>
  </si>
  <si>
    <t>[ lei]</t>
  </si>
  <si>
    <t>FURNITURI DE BIROU</t>
  </si>
  <si>
    <t>Sfori</t>
  </si>
  <si>
    <t>39541140-9</t>
  </si>
  <si>
    <t>Tuş</t>
  </si>
  <si>
    <t>22612000-3</t>
  </si>
  <si>
    <t>Creioane mecanice</t>
  </si>
  <si>
    <t>30192126-0</t>
  </si>
  <si>
    <t>Post-it</t>
  </si>
  <si>
    <t>22816300-6</t>
  </si>
  <si>
    <t>Bandă adezivă</t>
  </si>
  <si>
    <t>44424200-0</t>
  </si>
  <si>
    <t>Bibliorafturi</t>
  </si>
  <si>
    <t>30197210-1</t>
  </si>
  <si>
    <t>Rigle</t>
  </si>
  <si>
    <t>39292500-0</t>
  </si>
  <si>
    <t>Capse</t>
  </si>
  <si>
    <t>30197110-0</t>
  </si>
  <si>
    <t>Articole mărunte de birou</t>
  </si>
  <si>
    <t>30197000-6</t>
  </si>
  <si>
    <t>Perforatoare</t>
  </si>
  <si>
    <t>30197330-8</t>
  </si>
  <si>
    <t>Pixuri</t>
  </si>
  <si>
    <t>30192121-5</t>
  </si>
  <si>
    <t>Carioci permanente</t>
  </si>
  <si>
    <t>30192125-3</t>
  </si>
  <si>
    <t>Capsator</t>
  </si>
  <si>
    <t>30197320-5</t>
  </si>
  <si>
    <t>Folii din plastic</t>
  </si>
  <si>
    <t>Corectoare</t>
  </si>
  <si>
    <t>30192160-0</t>
  </si>
  <si>
    <t>Mape</t>
  </si>
  <si>
    <t>30199500-5</t>
  </si>
  <si>
    <t>Total</t>
  </si>
  <si>
    <t>MATERIALE PENTRU CURĂŢENIE</t>
  </si>
  <si>
    <t>Detergenţi</t>
  </si>
  <si>
    <t>39831200-8</t>
  </si>
  <si>
    <t>Hipoclorit de sodiu</t>
  </si>
  <si>
    <t>Dezinfectanţi</t>
  </si>
  <si>
    <t>24455000-8</t>
  </si>
  <si>
    <t>Produse de curăţenie</t>
  </si>
  <si>
    <t>39831240-0</t>
  </si>
  <si>
    <t>TOTAL</t>
  </si>
  <si>
    <t xml:space="preserve">   </t>
  </si>
  <si>
    <t>INCĂLZIT, LUMINAT ŞI FORŢE MOTRICE</t>
  </si>
  <si>
    <t>Distribuţie gaz</t>
  </si>
  <si>
    <t>65210000-8</t>
  </si>
  <si>
    <t>Distribuţie energie electrică</t>
  </si>
  <si>
    <t>65310000-9</t>
  </si>
  <si>
    <t>APA, CANAL ŞI SALUBRITATE</t>
  </si>
  <si>
    <t>Distribuţie apa</t>
  </si>
  <si>
    <t>90511000-2</t>
  </si>
  <si>
    <t>Motorină</t>
  </si>
  <si>
    <t>09134200-9</t>
  </si>
  <si>
    <t xml:space="preserve">    </t>
  </si>
  <si>
    <t>PIESE DE SCHIMB</t>
  </si>
  <si>
    <t>Piese de schimb mecanice</t>
  </si>
  <si>
    <t>34320000-6</t>
  </si>
  <si>
    <t xml:space="preserve">TOTAL </t>
  </si>
  <si>
    <t>POŞTĂ, telecomunicaţii, radio, tv, internet</t>
  </si>
  <si>
    <t>Servicii de telefonie publică</t>
  </si>
  <si>
    <t>64211000-8</t>
  </si>
  <si>
    <t>Servicii de telefonie mobilă</t>
  </si>
  <si>
    <t>64212000-5</t>
  </si>
  <si>
    <t xml:space="preserve">Hârtie xerografică </t>
  </si>
  <si>
    <t>30197644-2</t>
  </si>
  <si>
    <t>30197641-1</t>
  </si>
  <si>
    <t>Plicuri</t>
  </si>
  <si>
    <t>30199230-1</t>
  </si>
  <si>
    <t>Registru de hârtie</t>
  </si>
  <si>
    <t>22810000-1</t>
  </si>
  <si>
    <t>Imprimate la comandă</t>
  </si>
  <si>
    <t>22458000-5</t>
  </si>
  <si>
    <t>Dosare</t>
  </si>
  <si>
    <t>22852000-7</t>
  </si>
  <si>
    <t>Chitanţiere</t>
  </si>
  <si>
    <t>22814000-9</t>
  </si>
  <si>
    <t>Cabluri prelungitoare</t>
  </si>
  <si>
    <t>31224810-3</t>
  </si>
  <si>
    <t>Toner pentru imprimante laser</t>
  </si>
  <si>
    <t>30125110-5</t>
  </si>
  <si>
    <t>Mouse pentru computere</t>
  </si>
  <si>
    <t>30237410-6</t>
  </si>
  <si>
    <t>Servicii de întreţinere a fotocopiatoarelor</t>
  </si>
  <si>
    <t>50313200-4</t>
  </si>
  <si>
    <t>Becuri</t>
  </si>
  <si>
    <t>31531000-7</t>
  </si>
  <si>
    <t>Tuburi fluorescente</t>
  </si>
  <si>
    <t>31532910-6</t>
  </si>
  <si>
    <t>Condensatoare electrice</t>
  </si>
  <si>
    <t>31711150-9</t>
  </si>
  <si>
    <t>Servicii de asigurare a automobilelor</t>
  </si>
  <si>
    <t>Servicii de spălare a automobilelor şi servicii similare</t>
  </si>
  <si>
    <t>50112300-6</t>
  </si>
  <si>
    <t>Servicii de inspecţie tehnică a automobilelor (anuală şi periodică conform contract)</t>
  </si>
  <si>
    <t>71631200-2</t>
  </si>
  <si>
    <t>Servicii de pază</t>
  </si>
  <si>
    <t>79713000-5</t>
  </si>
  <si>
    <t>50112100-4</t>
  </si>
  <si>
    <t>CARŢI, PUBLICAŢII ŞI MATERIALE DOCUMENTARE</t>
  </si>
  <si>
    <t>Ziare</t>
  </si>
  <si>
    <t>22210000-5</t>
  </si>
  <si>
    <t xml:space="preserve"> </t>
  </si>
  <si>
    <t>CHIRII</t>
  </si>
  <si>
    <t>Servicii de  închiriere imobile</t>
  </si>
  <si>
    <t>70310000-7</t>
  </si>
  <si>
    <t>PRESTARI DE SERVICII PENTRU TRANSMITEREA DREPTURILOR</t>
  </si>
  <si>
    <t>Servicii postale</t>
  </si>
  <si>
    <t>64110000-0</t>
  </si>
  <si>
    <t>ALTE CHELTUIELI CU BUNURI ŞI SERVICII</t>
  </si>
  <si>
    <t>Servicii poştale de  distribuirea corepondenţei</t>
  </si>
  <si>
    <t>64112000-4</t>
  </si>
  <si>
    <t xml:space="preserve"> Taxa ecologizare</t>
  </si>
  <si>
    <t>90511200-4</t>
  </si>
  <si>
    <t>ALTE CHELTUIELI CU BUNURI (BURSA)</t>
  </si>
  <si>
    <t>Folii plastic</t>
  </si>
  <si>
    <t>Bandă adeziva</t>
  </si>
  <si>
    <t>Hârtie xerografică</t>
  </si>
  <si>
    <t xml:space="preserve">Articole marunte de birou </t>
  </si>
  <si>
    <t>Inchiriere spaţii</t>
  </si>
  <si>
    <t>PLAŢII PENTRU STIMULAREA CREĂRII DE LOCURI DE MUNCĂ</t>
  </si>
  <si>
    <t>Servicii de orientare şi de consultanţă profesională</t>
  </si>
  <si>
    <t>85312300-2</t>
  </si>
  <si>
    <t>39264000-0</t>
  </si>
  <si>
    <t>24312220-2</t>
  </si>
  <si>
    <t>65110000-7</t>
  </si>
  <si>
    <t>Hârtie termografică (role fax)</t>
  </si>
  <si>
    <t>66516100-1</t>
  </si>
  <si>
    <t>Servicii de transport</t>
  </si>
  <si>
    <t>60100000-9</t>
  </si>
  <si>
    <t>Servicii de analize medicale</t>
  </si>
  <si>
    <t>85148000-8</t>
  </si>
  <si>
    <t>Condratov Ana</t>
  </si>
  <si>
    <t xml:space="preserve">                                                                                                                                   Director executiv</t>
  </si>
  <si>
    <t>care urmează aplicată</t>
  </si>
  <si>
    <t>Procedura</t>
  </si>
  <si>
    <t>Data estimata</t>
  </si>
  <si>
    <t>pentru</t>
  </si>
  <si>
    <t>procedurii</t>
  </si>
  <si>
    <t xml:space="preserve">Persoana </t>
  </si>
  <si>
    <t>responsabila</t>
  </si>
  <si>
    <t xml:space="preserve">pentru </t>
  </si>
  <si>
    <t>atribuirea contractului</t>
  </si>
  <si>
    <t>cumparare directa</t>
  </si>
  <si>
    <t>INTOCMIT,</t>
  </si>
  <si>
    <t>CONDRATOV ANA</t>
  </si>
  <si>
    <t>Servicii de educare a adultilor si alte servicii de invatamant</t>
  </si>
  <si>
    <t>80400000-8</t>
  </si>
  <si>
    <r>
      <t>CARBURANŢI ŞI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LUBREFIANŢI</t>
    </r>
  </si>
  <si>
    <t>Incarcare stingatoare</t>
  </si>
  <si>
    <t>50413200-5</t>
  </si>
  <si>
    <t>Director executiv adjunct</t>
  </si>
  <si>
    <t>Simona SOFRONI</t>
  </si>
  <si>
    <t xml:space="preserve">           Genoveva Romaşcan</t>
  </si>
  <si>
    <t>Servicii de secretariat</t>
  </si>
  <si>
    <t>cumparare directa catalog SEAP</t>
  </si>
  <si>
    <t>Materiale şi prestări de servicii cu caracter funcţional</t>
  </si>
  <si>
    <t>Alte bunuri şi servicii pentru întreţinere şi funcţionare</t>
  </si>
  <si>
    <t>Servicii de revizie şi întreţinere a automobilelor</t>
  </si>
  <si>
    <t>Servicii de colectare gunoiului menajer si preluare deseuri colectate selectiv</t>
  </si>
  <si>
    <t>30125110-5    30125100-2</t>
  </si>
  <si>
    <t>Sursa de finantare</t>
  </si>
  <si>
    <t>initierea</t>
  </si>
  <si>
    <t xml:space="preserve">atribuirea </t>
  </si>
  <si>
    <t>contractului</t>
  </si>
  <si>
    <t>Modalitatea de derulare a procedurii de atribuire</t>
  </si>
  <si>
    <t>BAS</t>
  </si>
  <si>
    <t>offline</t>
  </si>
  <si>
    <t>online(catalog SEAP)</t>
  </si>
  <si>
    <t>online(catalog SEAP) sau offline</t>
  </si>
  <si>
    <t>85147000-1</t>
  </si>
  <si>
    <t xml:space="preserve">Servicii de analize medicale </t>
  </si>
  <si>
    <t xml:space="preserve">          Serviciul administrare buget</t>
  </si>
  <si>
    <t>79510000-2</t>
  </si>
  <si>
    <r>
      <t xml:space="preserve">                                   </t>
    </r>
    <r>
      <rPr>
        <b/>
        <sz val="18"/>
        <color theme="1"/>
        <rFont val="Times New Roman"/>
        <family val="1"/>
      </rPr>
      <t>PROGRAM ANUAL DE ACHIZIŢII  - 2018</t>
    </r>
  </si>
  <si>
    <t>offline/online catalog SEAP</t>
  </si>
  <si>
    <t xml:space="preserve"> in anul 2018</t>
  </si>
  <si>
    <t>in anul 2018</t>
  </si>
  <si>
    <t xml:space="preserve">Servicii de curatenie </t>
  </si>
  <si>
    <t xml:space="preserve">            Vizat                                                                                                              Danut-Mihai BURGHEAUA                                                                                                        </t>
  </si>
  <si>
    <t>DEFINITIV</t>
  </si>
  <si>
    <t>AJUTOARE SOCIALE IN NATURA</t>
  </si>
  <si>
    <t>Transport</t>
  </si>
  <si>
    <t xml:space="preserve">cumparare directa </t>
  </si>
  <si>
    <t>MATERIALE SI PRESTARI SERVICII CU CARACTER FUNCTIONAL</t>
  </si>
  <si>
    <t>Materiale necesare pentru cursuri</t>
  </si>
  <si>
    <t>33711600-3</t>
  </si>
  <si>
    <t xml:space="preserve">Chirii </t>
  </si>
  <si>
    <t>PROTECTIA MUNCII</t>
  </si>
  <si>
    <t>Benzina</t>
  </si>
  <si>
    <t>09132100-4</t>
  </si>
  <si>
    <t xml:space="preserve">Toner pentru imprimante </t>
  </si>
  <si>
    <t>Nr.       262   /12.01.2018                                                                                                                                           APROBAT</t>
  </si>
  <si>
    <t>90910000-9</t>
  </si>
  <si>
    <t>Servicii buletin expertiza</t>
  </si>
  <si>
    <t>71319000-7</t>
  </si>
  <si>
    <t>Formulare tipizate</t>
  </si>
  <si>
    <t>Comisii examinare</t>
  </si>
  <si>
    <t>online (catalog SEAP)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</si>
</sst>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Arial"/>
      <family val="2"/>
    </font>
    <font>
      <sz val="10"/>
      <name val="Arial"/>
    </font>
    <font>
      <sz val="10"/>
      <name val="Helv"/>
    </font>
    <font>
      <sz val="10"/>
      <name val="Arial"/>
      <family val="2"/>
    </font>
    <font>
      <sz val="10"/>
      <name val="Arial"/>
      <charset val="238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1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2" fillId="0" borderId="0"/>
    <xf numFmtId="43" fontId="11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3" fillId="0" borderId="6" xfId="0" applyFont="1" applyBorder="1"/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7" xfId="0" applyFont="1" applyBorder="1"/>
    <xf numFmtId="0" fontId="3" fillId="0" borderId="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4" xfId="0" applyFont="1" applyBorder="1"/>
    <xf numFmtId="0" fontId="3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5" xfId="0" applyFont="1" applyBorder="1"/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right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5" fillId="0" borderId="4" xfId="0" applyFont="1" applyBorder="1"/>
    <xf numFmtId="0" fontId="5" fillId="0" borderId="8" xfId="0" applyFont="1" applyBorder="1"/>
    <xf numFmtId="0" fontId="3" fillId="0" borderId="1" xfId="0" applyFont="1" applyBorder="1" applyAlignment="1">
      <alignment wrapText="1"/>
    </xf>
    <xf numFmtId="0" fontId="2" fillId="0" borderId="0" xfId="0" applyFont="1" applyBorder="1"/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 vertical="center" wrapText="1"/>
    </xf>
    <xf numFmtId="4" fontId="13" fillId="0" borderId="0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3" fillId="0" borderId="23" xfId="0" applyFont="1" applyBorder="1"/>
    <xf numFmtId="0" fontId="3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4" fillId="0" borderId="5" xfId="0" applyFont="1" applyBorder="1"/>
    <xf numFmtId="0" fontId="3" fillId="0" borderId="18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23" xfId="0" applyFont="1" applyBorder="1"/>
    <xf numFmtId="0" fontId="5" fillId="0" borderId="4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5" fillId="0" borderId="23" xfId="0" applyFont="1" applyBorder="1"/>
    <xf numFmtId="2" fontId="5" fillId="0" borderId="1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6" fillId="0" borderId="13" xfId="0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vertical="center" wrapText="1"/>
    </xf>
    <xf numFmtId="2" fontId="3" fillId="0" borderId="23" xfId="0" applyNumberFormat="1" applyFont="1" applyBorder="1" applyAlignment="1">
      <alignment vertical="center" wrapText="1"/>
    </xf>
    <xf numFmtId="0" fontId="3" fillId="0" borderId="23" xfId="0" applyFont="1" applyBorder="1" applyAlignment="1">
      <alignment wrapText="1"/>
    </xf>
    <xf numFmtId="0" fontId="15" fillId="0" borderId="18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6" fillId="0" borderId="10" xfId="0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2" fontId="16" fillId="0" borderId="1" xfId="0" applyNumberFormat="1" applyFont="1" applyBorder="1" applyAlignment="1">
      <alignment vertical="center" wrapText="1"/>
    </xf>
    <xf numFmtId="0" fontId="16" fillId="0" borderId="1" xfId="0" applyFont="1" applyBorder="1"/>
    <xf numFmtId="0" fontId="16" fillId="0" borderId="5" xfId="0" applyFont="1" applyBorder="1"/>
    <xf numFmtId="0" fontId="17" fillId="0" borderId="1" xfId="0" applyFont="1" applyBorder="1"/>
    <xf numFmtId="0" fontId="17" fillId="0" borderId="5" xfId="0" applyFont="1" applyBorder="1"/>
    <xf numFmtId="0" fontId="16" fillId="0" borderId="2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0" xfId="0" applyFont="1" applyBorder="1"/>
    <xf numFmtId="0" fontId="3" fillId="0" borderId="0" xfId="0" applyFont="1"/>
    <xf numFmtId="0" fontId="15" fillId="0" borderId="14" xfId="0" applyFont="1" applyBorder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0" fontId="15" fillId="0" borderId="23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0" xfId="0" applyFont="1"/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right" vertical="center" wrapText="1"/>
    </xf>
    <xf numFmtId="0" fontId="18" fillId="0" borderId="14" xfId="0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5" fillId="0" borderId="13" xfId="0" applyFont="1" applyBorder="1" applyAlignment="1">
      <alignment horizontal="right" vertical="center" wrapText="1"/>
    </xf>
    <xf numFmtId="0" fontId="15" fillId="0" borderId="14" xfId="0" applyFont="1" applyBorder="1" applyAlignment="1">
      <alignment horizontal="right" vertical="center" wrapText="1"/>
    </xf>
    <xf numFmtId="0" fontId="15" fillId="0" borderId="23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23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</cellXfs>
  <cellStyles count="10">
    <cellStyle name="Normal" xfId="0" builtinId="0"/>
    <cellStyle name="Normal 11" xfId="2"/>
    <cellStyle name="Normal 13" xfId="3"/>
    <cellStyle name="Normal 15" xfId="4"/>
    <cellStyle name="Normal 2" xfId="1"/>
    <cellStyle name="Normal 6" xfId="5"/>
    <cellStyle name="Normal 7" xfId="6"/>
    <cellStyle name="Normal 8" xfId="7"/>
    <cellStyle name="Style 1" xfId="8"/>
    <cellStyle name="Virgulă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view="pageBreakPreview" topLeftCell="A128" zoomScale="60" zoomScaleNormal="100" workbookViewId="0">
      <selection activeCell="I87" sqref="I87"/>
    </sheetView>
  </sheetViews>
  <sheetFormatPr defaultRowHeight="15.75" x14ac:dyDescent="0.25"/>
  <cols>
    <col min="1" max="2" width="9.140625" style="2"/>
    <col min="3" max="3" width="19.5703125" style="2" customWidth="1"/>
    <col min="4" max="4" width="13.5703125" style="2" customWidth="1"/>
    <col min="5" max="5" width="3.5703125" style="2" hidden="1" customWidth="1"/>
    <col min="6" max="7" width="13.140625" style="2" customWidth="1"/>
    <col min="8" max="8" width="19.85546875" style="2" customWidth="1"/>
    <col min="9" max="9" width="13.42578125" style="2" customWidth="1"/>
    <col min="10" max="11" width="12.28515625" style="2" customWidth="1"/>
    <col min="12" max="12" width="24.85546875" style="2" customWidth="1"/>
    <col min="13" max="16384" width="9.140625" style="2"/>
  </cols>
  <sheetData>
    <row r="1" spans="1:11" ht="23.25" x14ac:dyDescent="0.35">
      <c r="A1" s="30"/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1" ht="23.25" x14ac:dyDescent="0.35">
      <c r="A2" s="30"/>
      <c r="B2" s="31" t="s">
        <v>200</v>
      </c>
      <c r="C2" s="32"/>
      <c r="D2" s="32"/>
      <c r="E2" s="32"/>
      <c r="F2" s="32"/>
      <c r="G2" s="32"/>
      <c r="H2" s="32"/>
      <c r="I2" s="32"/>
      <c r="J2" s="32"/>
      <c r="K2" s="32"/>
    </row>
    <row r="3" spans="1:11" ht="23.25" x14ac:dyDescent="0.35">
      <c r="A3" s="30"/>
      <c r="B3" s="31" t="s">
        <v>141</v>
      </c>
      <c r="C3" s="32"/>
      <c r="D3" s="32"/>
      <c r="E3" s="32"/>
      <c r="F3" s="32"/>
      <c r="G3" s="32"/>
      <c r="H3" s="32"/>
      <c r="I3" s="32"/>
      <c r="J3" s="32"/>
      <c r="K3" s="32"/>
    </row>
    <row r="4" spans="1:11" ht="23.25" x14ac:dyDescent="0.35">
      <c r="A4" s="30"/>
      <c r="B4" s="31" t="s">
        <v>187</v>
      </c>
      <c r="C4" s="32"/>
      <c r="D4" s="32"/>
      <c r="E4" s="32"/>
      <c r="F4" s="32"/>
      <c r="G4" s="32"/>
      <c r="H4" s="32"/>
      <c r="I4" s="32"/>
      <c r="J4" s="32"/>
      <c r="K4" s="32"/>
    </row>
    <row r="5" spans="1:11" ht="23.25" x14ac:dyDescent="0.35">
      <c r="A5" s="30"/>
      <c r="B5" s="31"/>
      <c r="C5" s="32"/>
      <c r="D5" s="32"/>
      <c r="E5" s="32"/>
      <c r="F5" s="32"/>
      <c r="G5" s="32"/>
      <c r="H5" s="32"/>
      <c r="I5" s="32"/>
      <c r="J5" s="32"/>
      <c r="K5" s="32"/>
    </row>
    <row r="6" spans="1:11" ht="23.25" x14ac:dyDescent="0.35">
      <c r="A6" s="30"/>
      <c r="B6" s="31"/>
      <c r="C6" s="32" t="s">
        <v>159</v>
      </c>
      <c r="D6" s="32"/>
      <c r="E6" s="32"/>
      <c r="F6" s="32"/>
      <c r="G6" s="32"/>
      <c r="H6" s="32"/>
      <c r="I6" s="32"/>
      <c r="J6" s="32"/>
      <c r="K6" s="32"/>
    </row>
    <row r="7" spans="1:11" ht="23.25" x14ac:dyDescent="0.35">
      <c r="A7" s="30"/>
      <c r="B7" s="31"/>
      <c r="C7" s="32" t="s">
        <v>160</v>
      </c>
      <c r="D7" s="32"/>
      <c r="E7" s="32"/>
      <c r="F7" s="32"/>
      <c r="G7" s="32"/>
      <c r="H7" s="32"/>
      <c r="I7" s="32"/>
      <c r="J7" s="32"/>
      <c r="K7" s="32"/>
    </row>
    <row r="8" spans="1:11" ht="23.25" x14ac:dyDescent="0.35">
      <c r="A8" s="30"/>
      <c r="B8" s="31"/>
      <c r="C8" s="32"/>
      <c r="D8" s="32"/>
      <c r="E8" s="32"/>
      <c r="F8" s="32"/>
      <c r="G8" s="32"/>
      <c r="H8" s="32"/>
      <c r="I8" s="32"/>
      <c r="J8" s="32"/>
      <c r="K8" s="32"/>
    </row>
    <row r="9" spans="1:11" ht="23.25" x14ac:dyDescent="0.35">
      <c r="A9" s="30"/>
      <c r="B9" s="31"/>
      <c r="C9" s="32"/>
      <c r="D9" s="32"/>
      <c r="E9" s="32"/>
      <c r="F9" s="32"/>
      <c r="G9" s="32"/>
      <c r="H9" s="32"/>
      <c r="I9" s="32"/>
      <c r="J9" s="32"/>
      <c r="K9" s="32"/>
    </row>
    <row r="10" spans="1:11" ht="23.25" x14ac:dyDescent="0.35">
      <c r="A10" s="30"/>
      <c r="B10" s="31" t="s">
        <v>180</v>
      </c>
      <c r="C10" s="32"/>
      <c r="D10" s="32"/>
      <c r="E10" s="32"/>
      <c r="F10" s="32"/>
      <c r="G10" s="32"/>
      <c r="H10" s="32"/>
      <c r="I10" s="32"/>
      <c r="J10" s="32"/>
      <c r="K10" s="32"/>
    </row>
    <row r="11" spans="1:11" ht="23.25" x14ac:dyDescent="0.35">
      <c r="A11" s="30"/>
      <c r="B11" s="31" t="s">
        <v>161</v>
      </c>
      <c r="C11" s="32"/>
      <c r="D11" s="32"/>
      <c r="E11" s="32"/>
      <c r="F11" s="32"/>
      <c r="G11" s="32"/>
      <c r="H11" s="32"/>
      <c r="I11" s="32"/>
      <c r="J11" s="32"/>
      <c r="K11" s="32"/>
    </row>
    <row r="12" spans="1:11" ht="23.25" x14ac:dyDescent="0.35">
      <c r="A12" s="30"/>
      <c r="B12" s="31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23.25" x14ac:dyDescent="0.35">
      <c r="A13" s="30"/>
      <c r="B13" s="33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23.25" x14ac:dyDescent="0.35">
      <c r="A14" s="30"/>
      <c r="B14" s="33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23.25" x14ac:dyDescent="0.35">
      <c r="A15" s="30"/>
      <c r="B15" s="33" t="s">
        <v>182</v>
      </c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23.25" x14ac:dyDescent="0.35">
      <c r="A16" s="30"/>
      <c r="B16" s="33"/>
      <c r="C16" s="30"/>
      <c r="D16" s="30"/>
      <c r="E16" s="30"/>
      <c r="F16" s="30"/>
      <c r="G16" s="34" t="s">
        <v>188</v>
      </c>
      <c r="H16" s="30"/>
      <c r="I16" s="30"/>
      <c r="J16" s="30"/>
      <c r="K16" s="30"/>
    </row>
    <row r="17" spans="2:12" ht="16.5" thickBot="1" x14ac:dyDescent="0.3"/>
    <row r="18" spans="2:12" ht="15" customHeight="1" x14ac:dyDescent="0.25">
      <c r="B18" s="51" t="s">
        <v>0</v>
      </c>
      <c r="C18" s="123" t="s">
        <v>2</v>
      </c>
      <c r="D18" s="54" t="s">
        <v>3</v>
      </c>
      <c r="E18" s="126" t="s">
        <v>5</v>
      </c>
      <c r="F18" s="127"/>
      <c r="G18" s="123" t="s">
        <v>169</v>
      </c>
      <c r="H18" s="3"/>
      <c r="I18" s="3" t="s">
        <v>144</v>
      </c>
      <c r="J18" s="3" t="s">
        <v>144</v>
      </c>
      <c r="K18" s="141" t="s">
        <v>173</v>
      </c>
      <c r="L18" s="4" t="s">
        <v>147</v>
      </c>
    </row>
    <row r="19" spans="2:12" ht="15" customHeight="1" x14ac:dyDescent="0.25">
      <c r="B19" s="52" t="s">
        <v>1</v>
      </c>
      <c r="C19" s="124"/>
      <c r="D19" s="55" t="s">
        <v>4</v>
      </c>
      <c r="E19" s="128" t="s">
        <v>6</v>
      </c>
      <c r="F19" s="129"/>
      <c r="G19" s="139"/>
      <c r="H19" s="5" t="s">
        <v>143</v>
      </c>
      <c r="I19" s="6" t="s">
        <v>145</v>
      </c>
      <c r="J19" s="6" t="s">
        <v>145</v>
      </c>
      <c r="K19" s="142"/>
      <c r="L19" s="7" t="s">
        <v>148</v>
      </c>
    </row>
    <row r="20" spans="2:12" ht="15" customHeight="1" x14ac:dyDescent="0.25">
      <c r="B20" s="52"/>
      <c r="C20" s="124"/>
      <c r="D20" s="8"/>
      <c r="E20" s="128" t="s">
        <v>7</v>
      </c>
      <c r="F20" s="129"/>
      <c r="G20" s="139"/>
      <c r="H20" s="6" t="s">
        <v>142</v>
      </c>
      <c r="I20" s="6" t="s">
        <v>170</v>
      </c>
      <c r="J20" s="6" t="s">
        <v>171</v>
      </c>
      <c r="K20" s="142"/>
      <c r="L20" s="7" t="s">
        <v>149</v>
      </c>
    </row>
    <row r="21" spans="2:12" ht="15.75" customHeight="1" thickBot="1" x14ac:dyDescent="0.3">
      <c r="B21" s="9"/>
      <c r="C21" s="125"/>
      <c r="D21" s="10"/>
      <c r="E21" s="130" t="s">
        <v>8</v>
      </c>
      <c r="F21" s="131"/>
      <c r="G21" s="140"/>
      <c r="H21" s="11"/>
      <c r="I21" s="11" t="s">
        <v>146</v>
      </c>
      <c r="J21" s="11" t="s">
        <v>172</v>
      </c>
      <c r="K21" s="143"/>
      <c r="L21" s="12" t="s">
        <v>150</v>
      </c>
    </row>
    <row r="22" spans="2:12" ht="16.5" thickBot="1" x14ac:dyDescent="0.3">
      <c r="B22" s="13">
        <v>0</v>
      </c>
      <c r="C22" s="13">
        <v>1</v>
      </c>
      <c r="D22" s="13">
        <v>2</v>
      </c>
      <c r="E22" s="132">
        <v>3</v>
      </c>
      <c r="F22" s="133"/>
      <c r="G22" s="13">
        <v>4</v>
      </c>
      <c r="H22" s="14">
        <v>5</v>
      </c>
      <c r="I22" s="15">
        <v>6</v>
      </c>
      <c r="J22" s="14">
        <v>7</v>
      </c>
      <c r="K22" s="16">
        <v>8</v>
      </c>
      <c r="L22" s="16">
        <v>9</v>
      </c>
    </row>
    <row r="23" spans="2:12" ht="36" customHeight="1" thickBot="1" x14ac:dyDescent="0.3">
      <c r="B23" s="17"/>
      <c r="C23" s="58" t="s">
        <v>9</v>
      </c>
      <c r="D23" s="134"/>
      <c r="E23" s="134"/>
      <c r="F23" s="59"/>
      <c r="G23" s="18"/>
      <c r="H23" s="19"/>
      <c r="I23" s="19"/>
      <c r="J23" s="19"/>
      <c r="K23" s="60"/>
      <c r="L23" s="60"/>
    </row>
    <row r="24" spans="2:12" ht="49.5" customHeight="1" thickBot="1" x14ac:dyDescent="0.3">
      <c r="B24" s="18">
        <v>1</v>
      </c>
      <c r="C24" s="61" t="s">
        <v>10</v>
      </c>
      <c r="D24" s="62" t="s">
        <v>11</v>
      </c>
      <c r="E24" s="138">
        <v>100</v>
      </c>
      <c r="F24" s="137"/>
      <c r="G24" s="20" t="s">
        <v>174</v>
      </c>
      <c r="H24" s="21" t="s">
        <v>151</v>
      </c>
      <c r="I24" s="21" t="s">
        <v>184</v>
      </c>
      <c r="J24" s="21" t="s">
        <v>185</v>
      </c>
      <c r="K24" s="66" t="s">
        <v>183</v>
      </c>
      <c r="L24" s="22" t="s">
        <v>140</v>
      </c>
    </row>
    <row r="25" spans="2:12" ht="28.5" customHeight="1" thickBot="1" x14ac:dyDescent="0.3">
      <c r="B25" s="18">
        <v>2</v>
      </c>
      <c r="C25" s="23" t="s">
        <v>12</v>
      </c>
      <c r="D25" s="23" t="s">
        <v>13</v>
      </c>
      <c r="E25" s="117">
        <v>50</v>
      </c>
      <c r="F25" s="118"/>
      <c r="G25" s="20" t="s">
        <v>174</v>
      </c>
      <c r="H25" s="21" t="s">
        <v>151</v>
      </c>
      <c r="I25" s="21" t="s">
        <v>184</v>
      </c>
      <c r="J25" s="21" t="s">
        <v>185</v>
      </c>
      <c r="K25" s="66" t="s">
        <v>183</v>
      </c>
      <c r="L25" s="22" t="s">
        <v>140</v>
      </c>
    </row>
    <row r="26" spans="2:12" ht="39" customHeight="1" thickBot="1" x14ac:dyDescent="0.3">
      <c r="B26" s="18">
        <v>3</v>
      </c>
      <c r="C26" s="23" t="s">
        <v>14</v>
      </c>
      <c r="D26" s="23" t="s">
        <v>15</v>
      </c>
      <c r="E26" s="117">
        <v>50</v>
      </c>
      <c r="F26" s="118"/>
      <c r="G26" s="20" t="s">
        <v>174</v>
      </c>
      <c r="H26" s="21" t="s">
        <v>151</v>
      </c>
      <c r="I26" s="21" t="s">
        <v>184</v>
      </c>
      <c r="J26" s="21" t="s">
        <v>185</v>
      </c>
      <c r="K26" s="66" t="s">
        <v>183</v>
      </c>
      <c r="L26" s="22" t="s">
        <v>140</v>
      </c>
    </row>
    <row r="27" spans="2:12" ht="33" customHeight="1" thickBot="1" x14ac:dyDescent="0.3">
      <c r="B27" s="18">
        <v>4</v>
      </c>
      <c r="C27" s="50" t="s">
        <v>16</v>
      </c>
      <c r="D27" s="62" t="s">
        <v>17</v>
      </c>
      <c r="E27" s="137">
        <v>200</v>
      </c>
      <c r="F27" s="118"/>
      <c r="G27" s="20" t="s">
        <v>174</v>
      </c>
      <c r="H27" s="21" t="s">
        <v>151</v>
      </c>
      <c r="I27" s="21" t="s">
        <v>184</v>
      </c>
      <c r="J27" s="21" t="s">
        <v>185</v>
      </c>
      <c r="K27" s="66" t="s">
        <v>183</v>
      </c>
      <c r="L27" s="22" t="s">
        <v>140</v>
      </c>
    </row>
    <row r="28" spans="2:12" ht="33" customHeight="1" thickBot="1" x14ac:dyDescent="0.3">
      <c r="B28" s="18">
        <v>5</v>
      </c>
      <c r="C28" s="23" t="s">
        <v>18</v>
      </c>
      <c r="D28" s="23" t="s">
        <v>19</v>
      </c>
      <c r="E28" s="117">
        <v>100</v>
      </c>
      <c r="F28" s="118"/>
      <c r="G28" s="20" t="s">
        <v>174</v>
      </c>
      <c r="H28" s="21" t="s">
        <v>151</v>
      </c>
      <c r="I28" s="21" t="s">
        <v>184</v>
      </c>
      <c r="J28" s="21" t="s">
        <v>185</v>
      </c>
      <c r="K28" s="66" t="s">
        <v>183</v>
      </c>
      <c r="L28" s="22" t="s">
        <v>140</v>
      </c>
    </row>
    <row r="29" spans="2:12" ht="29.25" customHeight="1" thickBot="1" x14ac:dyDescent="0.3">
      <c r="B29" s="18">
        <v>6</v>
      </c>
      <c r="C29" s="23" t="s">
        <v>20</v>
      </c>
      <c r="D29" s="23" t="s">
        <v>21</v>
      </c>
      <c r="E29" s="117">
        <v>400</v>
      </c>
      <c r="F29" s="118"/>
      <c r="G29" s="20" t="s">
        <v>174</v>
      </c>
      <c r="H29" s="21" t="s">
        <v>151</v>
      </c>
      <c r="I29" s="21" t="s">
        <v>184</v>
      </c>
      <c r="J29" s="21" t="s">
        <v>185</v>
      </c>
      <c r="K29" s="66" t="s">
        <v>183</v>
      </c>
      <c r="L29" s="22" t="s">
        <v>140</v>
      </c>
    </row>
    <row r="30" spans="2:12" ht="30.75" customHeight="1" thickBot="1" x14ac:dyDescent="0.3">
      <c r="B30" s="18">
        <v>7</v>
      </c>
      <c r="C30" s="56" t="s">
        <v>22</v>
      </c>
      <c r="D30" s="56" t="s">
        <v>23</v>
      </c>
      <c r="E30" s="135">
        <v>50</v>
      </c>
      <c r="F30" s="136"/>
      <c r="G30" s="20" t="s">
        <v>174</v>
      </c>
      <c r="H30" s="11" t="s">
        <v>151</v>
      </c>
      <c r="I30" s="21" t="s">
        <v>184</v>
      </c>
      <c r="J30" s="21" t="s">
        <v>185</v>
      </c>
      <c r="K30" s="66" t="s">
        <v>183</v>
      </c>
      <c r="L30" s="12" t="s">
        <v>140</v>
      </c>
    </row>
    <row r="31" spans="2:12" ht="27.75" customHeight="1" thickBot="1" x14ac:dyDescent="0.3">
      <c r="B31" s="18">
        <v>8</v>
      </c>
      <c r="C31" s="23" t="s">
        <v>24</v>
      </c>
      <c r="D31" s="23" t="s">
        <v>25</v>
      </c>
      <c r="E31" s="117">
        <v>200</v>
      </c>
      <c r="F31" s="118"/>
      <c r="G31" s="20" t="s">
        <v>174</v>
      </c>
      <c r="H31" s="21" t="s">
        <v>151</v>
      </c>
      <c r="I31" s="21" t="s">
        <v>184</v>
      </c>
      <c r="J31" s="21" t="s">
        <v>185</v>
      </c>
      <c r="K31" s="66" t="s">
        <v>183</v>
      </c>
      <c r="L31" s="22" t="s">
        <v>140</v>
      </c>
    </row>
    <row r="32" spans="2:12" ht="33" customHeight="1" thickBot="1" x14ac:dyDescent="0.3">
      <c r="B32" s="18">
        <v>9</v>
      </c>
      <c r="C32" s="23" t="s">
        <v>26</v>
      </c>
      <c r="D32" s="23" t="s">
        <v>27</v>
      </c>
      <c r="E32" s="117">
        <v>3000</v>
      </c>
      <c r="F32" s="118"/>
      <c r="G32" s="20" t="s">
        <v>174</v>
      </c>
      <c r="H32" s="21" t="s">
        <v>151</v>
      </c>
      <c r="I32" s="21" t="s">
        <v>184</v>
      </c>
      <c r="J32" s="21" t="s">
        <v>185</v>
      </c>
      <c r="K32" s="66" t="s">
        <v>183</v>
      </c>
      <c r="L32" s="22" t="s">
        <v>140</v>
      </c>
    </row>
    <row r="33" spans="2:12" ht="36" customHeight="1" thickBot="1" x14ac:dyDescent="0.3">
      <c r="B33" s="18">
        <v>10</v>
      </c>
      <c r="C33" s="23" t="s">
        <v>28</v>
      </c>
      <c r="D33" s="23" t="s">
        <v>29</v>
      </c>
      <c r="E33" s="117">
        <v>250</v>
      </c>
      <c r="F33" s="118"/>
      <c r="G33" s="20" t="s">
        <v>174</v>
      </c>
      <c r="H33" s="21" t="s">
        <v>151</v>
      </c>
      <c r="I33" s="21" t="s">
        <v>184</v>
      </c>
      <c r="J33" s="21" t="s">
        <v>185</v>
      </c>
      <c r="K33" s="66" t="s">
        <v>183</v>
      </c>
      <c r="L33" s="22" t="s">
        <v>140</v>
      </c>
    </row>
    <row r="34" spans="2:12" ht="28.5" customHeight="1" thickBot="1" x14ac:dyDescent="0.3">
      <c r="B34" s="18">
        <v>11</v>
      </c>
      <c r="C34" s="23" t="s">
        <v>30</v>
      </c>
      <c r="D34" s="23" t="s">
        <v>31</v>
      </c>
      <c r="E34" s="117">
        <v>482</v>
      </c>
      <c r="F34" s="118"/>
      <c r="G34" s="20" t="s">
        <v>174</v>
      </c>
      <c r="H34" s="21" t="s">
        <v>151</v>
      </c>
      <c r="I34" s="21" t="s">
        <v>184</v>
      </c>
      <c r="J34" s="21" t="s">
        <v>185</v>
      </c>
      <c r="K34" s="66" t="s">
        <v>183</v>
      </c>
      <c r="L34" s="22" t="s">
        <v>140</v>
      </c>
    </row>
    <row r="35" spans="2:12" ht="25.5" customHeight="1" thickBot="1" x14ac:dyDescent="0.3">
      <c r="B35" s="18">
        <v>12</v>
      </c>
      <c r="C35" s="23" t="s">
        <v>32</v>
      </c>
      <c r="D35" s="23" t="s">
        <v>33</v>
      </c>
      <c r="E35" s="117">
        <v>200</v>
      </c>
      <c r="F35" s="118"/>
      <c r="G35" s="20" t="s">
        <v>174</v>
      </c>
      <c r="H35" s="21" t="s">
        <v>151</v>
      </c>
      <c r="I35" s="21" t="s">
        <v>184</v>
      </c>
      <c r="J35" s="21" t="s">
        <v>185</v>
      </c>
      <c r="K35" s="66" t="s">
        <v>183</v>
      </c>
      <c r="L35" s="22" t="s">
        <v>140</v>
      </c>
    </row>
    <row r="36" spans="2:12" ht="30.75" customHeight="1" thickBot="1" x14ac:dyDescent="0.3">
      <c r="B36" s="18">
        <v>13</v>
      </c>
      <c r="C36" s="23" t="s">
        <v>34</v>
      </c>
      <c r="D36" s="23" t="s">
        <v>35</v>
      </c>
      <c r="E36" s="117">
        <v>200</v>
      </c>
      <c r="F36" s="118"/>
      <c r="G36" s="20" t="s">
        <v>174</v>
      </c>
      <c r="H36" s="21" t="s">
        <v>151</v>
      </c>
      <c r="I36" s="21" t="s">
        <v>184</v>
      </c>
      <c r="J36" s="21" t="s">
        <v>185</v>
      </c>
      <c r="K36" s="66" t="s">
        <v>183</v>
      </c>
      <c r="L36" s="22" t="s">
        <v>140</v>
      </c>
    </row>
    <row r="37" spans="2:12" ht="23.25" customHeight="1" thickBot="1" x14ac:dyDescent="0.3">
      <c r="B37" s="18">
        <v>14</v>
      </c>
      <c r="C37" s="23" t="s">
        <v>36</v>
      </c>
      <c r="D37" s="23" t="s">
        <v>131</v>
      </c>
      <c r="E37" s="117">
        <v>200</v>
      </c>
      <c r="F37" s="118"/>
      <c r="G37" s="20" t="s">
        <v>174</v>
      </c>
      <c r="H37" s="21" t="s">
        <v>151</v>
      </c>
      <c r="I37" s="21" t="s">
        <v>184</v>
      </c>
      <c r="J37" s="21" t="s">
        <v>185</v>
      </c>
      <c r="K37" s="66" t="s">
        <v>183</v>
      </c>
      <c r="L37" s="22" t="s">
        <v>140</v>
      </c>
    </row>
    <row r="38" spans="2:12" ht="24.75" customHeight="1" thickBot="1" x14ac:dyDescent="0.3">
      <c r="B38" s="18">
        <v>15</v>
      </c>
      <c r="C38" s="23" t="s">
        <v>37</v>
      </c>
      <c r="D38" s="23" t="s">
        <v>38</v>
      </c>
      <c r="E38" s="117">
        <v>200</v>
      </c>
      <c r="F38" s="118"/>
      <c r="G38" s="20" t="s">
        <v>174</v>
      </c>
      <c r="H38" s="21" t="s">
        <v>151</v>
      </c>
      <c r="I38" s="21" t="s">
        <v>184</v>
      </c>
      <c r="J38" s="21" t="s">
        <v>185</v>
      </c>
      <c r="K38" s="66" t="s">
        <v>183</v>
      </c>
      <c r="L38" s="22" t="s">
        <v>140</v>
      </c>
    </row>
    <row r="39" spans="2:12" ht="28.5" customHeight="1" thickBot="1" x14ac:dyDescent="0.3">
      <c r="B39" s="18">
        <v>16</v>
      </c>
      <c r="C39" s="23" t="s">
        <v>39</v>
      </c>
      <c r="D39" s="23" t="s">
        <v>40</v>
      </c>
      <c r="E39" s="117">
        <v>200</v>
      </c>
      <c r="F39" s="118"/>
      <c r="G39" s="20" t="s">
        <v>174</v>
      </c>
      <c r="H39" s="21" t="s">
        <v>151</v>
      </c>
      <c r="I39" s="21" t="s">
        <v>184</v>
      </c>
      <c r="J39" s="21" t="s">
        <v>185</v>
      </c>
      <c r="K39" s="66" t="s">
        <v>183</v>
      </c>
      <c r="L39" s="22" t="s">
        <v>140</v>
      </c>
    </row>
    <row r="40" spans="2:12" ht="36.75" customHeight="1" thickBot="1" x14ac:dyDescent="0.3">
      <c r="B40" s="18"/>
      <c r="C40" s="24" t="s">
        <v>41</v>
      </c>
      <c r="D40" s="24"/>
      <c r="E40" s="115">
        <f>SUM(E24:E39)</f>
        <v>5882</v>
      </c>
      <c r="F40" s="116"/>
      <c r="G40" s="20"/>
      <c r="H40" s="21"/>
      <c r="I40" s="21"/>
      <c r="J40" s="21"/>
      <c r="K40" s="22"/>
      <c r="L40" s="22"/>
    </row>
    <row r="41" spans="2:12" ht="48" thickBot="1" x14ac:dyDescent="0.3">
      <c r="B41" s="18"/>
      <c r="C41" s="24" t="s">
        <v>42</v>
      </c>
      <c r="D41" s="23"/>
      <c r="E41" s="121"/>
      <c r="F41" s="122"/>
      <c r="G41" s="20"/>
      <c r="H41" s="21"/>
      <c r="I41" s="21"/>
      <c r="J41" s="21"/>
      <c r="K41" s="22"/>
      <c r="L41" s="22"/>
    </row>
    <row r="42" spans="2:12" ht="49.5" customHeight="1" thickBot="1" x14ac:dyDescent="0.3">
      <c r="B42" s="18">
        <v>1</v>
      </c>
      <c r="C42" s="23" t="s">
        <v>43</v>
      </c>
      <c r="D42" s="23" t="s">
        <v>44</v>
      </c>
      <c r="E42" s="117">
        <v>500</v>
      </c>
      <c r="F42" s="118"/>
      <c r="G42" s="20" t="s">
        <v>174</v>
      </c>
      <c r="H42" s="21" t="s">
        <v>151</v>
      </c>
      <c r="I42" s="21" t="s">
        <v>184</v>
      </c>
      <c r="J42" s="21" t="s">
        <v>184</v>
      </c>
      <c r="K42" s="66" t="s">
        <v>183</v>
      </c>
      <c r="L42" s="22" t="s">
        <v>140</v>
      </c>
    </row>
    <row r="43" spans="2:12" ht="45.75" customHeight="1" thickBot="1" x14ac:dyDescent="0.3">
      <c r="B43" s="18">
        <v>2</v>
      </c>
      <c r="C43" s="23" t="s">
        <v>45</v>
      </c>
      <c r="D43" s="23" t="s">
        <v>132</v>
      </c>
      <c r="E43" s="117">
        <v>400</v>
      </c>
      <c r="F43" s="118"/>
      <c r="G43" s="20" t="s">
        <v>174</v>
      </c>
      <c r="H43" s="21" t="s">
        <v>151</v>
      </c>
      <c r="I43" s="21" t="s">
        <v>184</v>
      </c>
      <c r="J43" s="21" t="s">
        <v>184</v>
      </c>
      <c r="K43" s="66" t="s">
        <v>183</v>
      </c>
      <c r="L43" s="22" t="s">
        <v>140</v>
      </c>
    </row>
    <row r="44" spans="2:12" ht="49.5" customHeight="1" thickBot="1" x14ac:dyDescent="0.3">
      <c r="B44" s="18">
        <v>3</v>
      </c>
      <c r="C44" s="23" t="s">
        <v>46</v>
      </c>
      <c r="D44" s="23" t="s">
        <v>47</v>
      </c>
      <c r="E44" s="117">
        <v>500</v>
      </c>
      <c r="F44" s="118"/>
      <c r="G44" s="20" t="s">
        <v>174</v>
      </c>
      <c r="H44" s="21" t="s">
        <v>151</v>
      </c>
      <c r="I44" s="21" t="s">
        <v>184</v>
      </c>
      <c r="J44" s="21" t="s">
        <v>184</v>
      </c>
      <c r="K44" s="66" t="s">
        <v>183</v>
      </c>
      <c r="L44" s="22" t="s">
        <v>140</v>
      </c>
    </row>
    <row r="45" spans="2:12" ht="43.5" customHeight="1" thickBot="1" x14ac:dyDescent="0.3">
      <c r="B45" s="18">
        <v>4</v>
      </c>
      <c r="C45" s="23" t="s">
        <v>48</v>
      </c>
      <c r="D45" s="23" t="s">
        <v>49</v>
      </c>
      <c r="E45" s="117">
        <v>1121</v>
      </c>
      <c r="F45" s="118"/>
      <c r="G45" s="20" t="s">
        <v>174</v>
      </c>
      <c r="H45" s="21" t="s">
        <v>151</v>
      </c>
      <c r="I45" s="21" t="s">
        <v>184</v>
      </c>
      <c r="J45" s="21" t="s">
        <v>184</v>
      </c>
      <c r="K45" s="66" t="s">
        <v>183</v>
      </c>
      <c r="L45" s="22" t="s">
        <v>140</v>
      </c>
    </row>
    <row r="46" spans="2:12" ht="28.5" customHeight="1" thickBot="1" x14ac:dyDescent="0.3">
      <c r="B46" s="18"/>
      <c r="C46" s="24" t="s">
        <v>50</v>
      </c>
      <c r="D46" s="24"/>
      <c r="E46" s="115">
        <f>SUM(E42:F45)</f>
        <v>2521</v>
      </c>
      <c r="F46" s="116"/>
      <c r="G46" s="20"/>
      <c r="H46" s="21"/>
      <c r="I46" s="21"/>
      <c r="J46" s="21"/>
      <c r="K46" s="22"/>
      <c r="L46" s="22"/>
    </row>
    <row r="47" spans="2:12" ht="68.25" customHeight="1" thickBot="1" x14ac:dyDescent="0.3">
      <c r="B47" s="18" t="s">
        <v>51</v>
      </c>
      <c r="C47" s="25" t="s">
        <v>52</v>
      </c>
      <c r="D47" s="18"/>
      <c r="E47" s="121"/>
      <c r="F47" s="122"/>
      <c r="G47" s="20"/>
      <c r="H47" s="21"/>
      <c r="I47" s="21"/>
      <c r="J47" s="21"/>
      <c r="K47" s="22"/>
      <c r="L47" s="22"/>
    </row>
    <row r="48" spans="2:12" ht="26.25" customHeight="1" thickBot="1" x14ac:dyDescent="0.3">
      <c r="B48" s="17">
        <v>1</v>
      </c>
      <c r="C48" s="95" t="s">
        <v>53</v>
      </c>
      <c r="D48" s="95" t="s">
        <v>54</v>
      </c>
      <c r="E48" s="138">
        <v>27941</v>
      </c>
      <c r="F48" s="137"/>
      <c r="G48" s="20" t="s">
        <v>174</v>
      </c>
      <c r="H48" s="21" t="s">
        <v>151</v>
      </c>
      <c r="I48" s="21" t="s">
        <v>184</v>
      </c>
      <c r="J48" s="21" t="s">
        <v>184</v>
      </c>
      <c r="K48" s="22" t="s">
        <v>175</v>
      </c>
      <c r="L48" s="22" t="s">
        <v>140</v>
      </c>
    </row>
    <row r="49" spans="2:12" ht="32.25" thickBot="1" x14ac:dyDescent="0.3">
      <c r="B49" s="18">
        <v>2</v>
      </c>
      <c r="C49" s="23" t="s">
        <v>55</v>
      </c>
      <c r="D49" s="23" t="s">
        <v>56</v>
      </c>
      <c r="E49" s="117">
        <v>75000</v>
      </c>
      <c r="F49" s="118"/>
      <c r="G49" s="20" t="s">
        <v>174</v>
      </c>
      <c r="H49" s="21" t="s">
        <v>151</v>
      </c>
      <c r="I49" s="21" t="s">
        <v>184</v>
      </c>
      <c r="J49" s="21" t="s">
        <v>184</v>
      </c>
      <c r="K49" s="22" t="s">
        <v>175</v>
      </c>
      <c r="L49" s="22" t="s">
        <v>140</v>
      </c>
    </row>
    <row r="50" spans="2:12" ht="16.5" thickBot="1" x14ac:dyDescent="0.3">
      <c r="B50" s="18"/>
      <c r="C50" s="24" t="s">
        <v>50</v>
      </c>
      <c r="D50" s="24"/>
      <c r="E50" s="115">
        <f>E49+E48</f>
        <v>102941</v>
      </c>
      <c r="F50" s="116"/>
      <c r="G50" s="20"/>
      <c r="H50" s="21"/>
      <c r="I50" s="21"/>
      <c r="J50" s="21"/>
      <c r="K50" s="22"/>
      <c r="L50" s="22"/>
    </row>
    <row r="51" spans="2:12" ht="30.75" customHeight="1" thickBot="1" x14ac:dyDescent="0.3">
      <c r="B51" s="18" t="s">
        <v>51</v>
      </c>
      <c r="C51" s="24" t="s">
        <v>57</v>
      </c>
      <c r="D51" s="23"/>
      <c r="E51" s="121"/>
      <c r="F51" s="122"/>
      <c r="G51" s="20"/>
      <c r="H51" s="21"/>
      <c r="I51" s="21"/>
      <c r="J51" s="21"/>
      <c r="K51" s="22"/>
      <c r="L51" s="22"/>
    </row>
    <row r="52" spans="2:12" ht="31.5" customHeight="1" thickBot="1" x14ac:dyDescent="0.3">
      <c r="B52" s="18">
        <v>1</v>
      </c>
      <c r="C52" s="23" t="s">
        <v>58</v>
      </c>
      <c r="D52" s="23" t="s">
        <v>133</v>
      </c>
      <c r="E52" s="117">
        <v>4674</v>
      </c>
      <c r="F52" s="118"/>
      <c r="G52" s="20" t="s">
        <v>174</v>
      </c>
      <c r="H52" s="21" t="s">
        <v>151</v>
      </c>
      <c r="I52" s="21" t="s">
        <v>184</v>
      </c>
      <c r="J52" s="21" t="s">
        <v>184</v>
      </c>
      <c r="K52" s="22" t="s">
        <v>175</v>
      </c>
      <c r="L52" s="22" t="s">
        <v>140</v>
      </c>
    </row>
    <row r="53" spans="2:12" ht="63.75" thickBot="1" x14ac:dyDescent="0.3">
      <c r="B53" s="18">
        <v>2</v>
      </c>
      <c r="C53" s="23" t="s">
        <v>167</v>
      </c>
      <c r="D53" s="23" t="s">
        <v>59</v>
      </c>
      <c r="E53" s="117">
        <v>2300</v>
      </c>
      <c r="F53" s="118"/>
      <c r="G53" s="20" t="s">
        <v>174</v>
      </c>
      <c r="H53" s="21" t="s">
        <v>151</v>
      </c>
      <c r="I53" s="21" t="s">
        <v>184</v>
      </c>
      <c r="J53" s="21" t="s">
        <v>184</v>
      </c>
      <c r="K53" s="22" t="s">
        <v>175</v>
      </c>
      <c r="L53" s="22" t="s">
        <v>140</v>
      </c>
    </row>
    <row r="54" spans="2:12" ht="21" customHeight="1" thickBot="1" x14ac:dyDescent="0.3">
      <c r="B54" s="25"/>
      <c r="C54" s="24" t="s">
        <v>50</v>
      </c>
      <c r="D54" s="24"/>
      <c r="E54" s="115">
        <f>E53+E52</f>
        <v>6974</v>
      </c>
      <c r="F54" s="116"/>
      <c r="G54" s="20"/>
      <c r="H54" s="27"/>
      <c r="I54" s="27"/>
      <c r="J54" s="27"/>
      <c r="K54" s="28"/>
      <c r="L54" s="28"/>
    </row>
    <row r="55" spans="2:12" ht="32.25" thickBot="1" x14ac:dyDescent="0.3">
      <c r="B55" s="18"/>
      <c r="C55" s="24" t="s">
        <v>156</v>
      </c>
      <c r="D55" s="23"/>
      <c r="E55" s="121"/>
      <c r="F55" s="122"/>
      <c r="G55" s="20"/>
      <c r="H55" s="21"/>
      <c r="I55" s="21"/>
      <c r="J55" s="21"/>
      <c r="K55" s="22"/>
      <c r="L55" s="22"/>
    </row>
    <row r="56" spans="2:12" ht="27.75" customHeight="1" thickBot="1" x14ac:dyDescent="0.3">
      <c r="B56" s="18">
        <v>1</v>
      </c>
      <c r="C56" s="23" t="s">
        <v>60</v>
      </c>
      <c r="D56" s="23" t="s">
        <v>61</v>
      </c>
      <c r="E56" s="117">
        <v>3722</v>
      </c>
      <c r="F56" s="118"/>
      <c r="G56" s="20" t="s">
        <v>174</v>
      </c>
      <c r="H56" s="21" t="s">
        <v>151</v>
      </c>
      <c r="I56" s="21" t="s">
        <v>184</v>
      </c>
      <c r="J56" s="21" t="s">
        <v>184</v>
      </c>
      <c r="K56" s="22" t="s">
        <v>175</v>
      </c>
      <c r="L56" s="22" t="s">
        <v>140</v>
      </c>
    </row>
    <row r="57" spans="2:12" ht="16.5" thickBot="1" x14ac:dyDescent="0.3">
      <c r="B57" s="18">
        <v>2</v>
      </c>
      <c r="C57" s="23" t="s">
        <v>197</v>
      </c>
      <c r="D57" s="106" t="s">
        <v>198</v>
      </c>
      <c r="E57" s="117">
        <v>3000</v>
      </c>
      <c r="F57" s="118"/>
      <c r="G57" s="20" t="s">
        <v>174</v>
      </c>
      <c r="H57" s="21" t="s">
        <v>151</v>
      </c>
      <c r="I57" s="21" t="s">
        <v>184</v>
      </c>
      <c r="J57" s="21" t="s">
        <v>184</v>
      </c>
      <c r="K57" s="22" t="s">
        <v>175</v>
      </c>
      <c r="L57" s="22" t="s">
        <v>140</v>
      </c>
    </row>
    <row r="58" spans="2:12" ht="16.5" thickBot="1" x14ac:dyDescent="0.3">
      <c r="B58" s="25"/>
      <c r="C58" s="24" t="s">
        <v>50</v>
      </c>
      <c r="D58" s="24"/>
      <c r="E58" s="115">
        <f>SUM(E56:F57)</f>
        <v>6722</v>
      </c>
      <c r="F58" s="116"/>
      <c r="G58" s="98"/>
      <c r="H58" s="101"/>
      <c r="I58" s="101"/>
      <c r="J58" s="101"/>
      <c r="K58" s="102"/>
      <c r="L58" s="102"/>
    </row>
    <row r="59" spans="2:12" ht="32.25" thickBot="1" x14ac:dyDescent="0.3">
      <c r="B59" s="18" t="s">
        <v>62</v>
      </c>
      <c r="C59" s="24" t="s">
        <v>63</v>
      </c>
      <c r="D59" s="23"/>
      <c r="E59" s="121"/>
      <c r="F59" s="122"/>
      <c r="G59" s="20" t="s">
        <v>174</v>
      </c>
      <c r="H59" s="21"/>
      <c r="I59" s="21"/>
      <c r="J59" s="21"/>
      <c r="K59" s="22"/>
      <c r="L59" s="22"/>
    </row>
    <row r="60" spans="2:12" ht="32.25" thickBot="1" x14ac:dyDescent="0.3">
      <c r="B60" s="18">
        <v>1</v>
      </c>
      <c r="C60" s="23" t="s">
        <v>64</v>
      </c>
      <c r="D60" s="23" t="s">
        <v>65</v>
      </c>
      <c r="E60" s="144">
        <v>2521</v>
      </c>
      <c r="F60" s="145"/>
      <c r="G60" s="20" t="s">
        <v>174</v>
      </c>
      <c r="H60" s="21" t="s">
        <v>151</v>
      </c>
      <c r="I60" s="21" t="s">
        <v>184</v>
      </c>
      <c r="J60" s="21" t="s">
        <v>184</v>
      </c>
      <c r="K60" s="22" t="s">
        <v>175</v>
      </c>
      <c r="L60" s="22" t="s">
        <v>140</v>
      </c>
    </row>
    <row r="61" spans="2:12" ht="16.5" thickBot="1" x14ac:dyDescent="0.3">
      <c r="B61" s="25"/>
      <c r="C61" s="24" t="s">
        <v>66</v>
      </c>
      <c r="D61" s="24"/>
      <c r="E61" s="119">
        <f>SUM(E60)</f>
        <v>2521</v>
      </c>
      <c r="F61" s="120"/>
      <c r="G61" s="20"/>
      <c r="H61" s="27"/>
      <c r="I61" s="27"/>
      <c r="J61" s="27"/>
      <c r="K61" s="28"/>
      <c r="L61" s="28"/>
    </row>
    <row r="62" spans="2:12" ht="48" thickBot="1" x14ac:dyDescent="0.3">
      <c r="B62" s="18"/>
      <c r="C62" s="24" t="s">
        <v>67</v>
      </c>
      <c r="D62" s="23"/>
      <c r="E62" s="121"/>
      <c r="F62" s="122"/>
      <c r="G62" s="20"/>
      <c r="H62" s="21"/>
      <c r="I62" s="21"/>
      <c r="J62" s="21"/>
      <c r="K62" s="22"/>
      <c r="L62" s="22"/>
    </row>
    <row r="63" spans="2:12" ht="32.25" thickBot="1" x14ac:dyDescent="0.3">
      <c r="B63" s="18">
        <v>1</v>
      </c>
      <c r="C63" s="23" t="s">
        <v>68</v>
      </c>
      <c r="D63" s="23" t="s">
        <v>69</v>
      </c>
      <c r="E63" s="117">
        <v>7000</v>
      </c>
      <c r="F63" s="118"/>
      <c r="G63" s="20" t="s">
        <v>174</v>
      </c>
      <c r="H63" s="21" t="s">
        <v>151</v>
      </c>
      <c r="I63" s="21" t="s">
        <v>184</v>
      </c>
      <c r="J63" s="21" t="s">
        <v>184</v>
      </c>
      <c r="K63" s="22" t="s">
        <v>175</v>
      </c>
      <c r="L63" s="22" t="s">
        <v>140</v>
      </c>
    </row>
    <row r="64" spans="2:12" ht="40.5" customHeight="1" thickBot="1" x14ac:dyDescent="0.3">
      <c r="B64" s="18">
        <v>2</v>
      </c>
      <c r="C64" s="23" t="s">
        <v>70</v>
      </c>
      <c r="D64" s="23" t="s">
        <v>71</v>
      </c>
      <c r="E64" s="117">
        <v>10000</v>
      </c>
      <c r="F64" s="118"/>
      <c r="G64" s="20" t="s">
        <v>174</v>
      </c>
      <c r="H64" s="21" t="s">
        <v>151</v>
      </c>
      <c r="I64" s="21" t="s">
        <v>184</v>
      </c>
      <c r="J64" s="21" t="s">
        <v>184</v>
      </c>
      <c r="K64" s="22" t="s">
        <v>175</v>
      </c>
      <c r="L64" s="22" t="s">
        <v>140</v>
      </c>
    </row>
    <row r="65" spans="2:12" ht="49.5" customHeight="1" thickBot="1" x14ac:dyDescent="0.3">
      <c r="B65" s="18">
        <v>3</v>
      </c>
      <c r="C65" s="95" t="s">
        <v>118</v>
      </c>
      <c r="D65" s="95" t="s">
        <v>119</v>
      </c>
      <c r="E65" s="134">
        <v>4428</v>
      </c>
      <c r="F65" s="147"/>
      <c r="G65" s="20" t="s">
        <v>174</v>
      </c>
      <c r="H65" s="21" t="s">
        <v>151</v>
      </c>
      <c r="I65" s="21" t="s">
        <v>184</v>
      </c>
      <c r="J65" s="21" t="s">
        <v>184</v>
      </c>
      <c r="K65" s="22" t="s">
        <v>175</v>
      </c>
      <c r="L65" s="22" t="s">
        <v>140</v>
      </c>
    </row>
    <row r="66" spans="2:12" ht="16.5" thickBot="1" x14ac:dyDescent="0.3">
      <c r="B66" s="25"/>
      <c r="C66" s="24" t="s">
        <v>50</v>
      </c>
      <c r="D66" s="24"/>
      <c r="E66" s="115">
        <f>SUM(E63:F65)</f>
        <v>21428</v>
      </c>
      <c r="F66" s="116"/>
      <c r="G66" s="20"/>
      <c r="H66" s="27"/>
      <c r="I66" s="27"/>
      <c r="J66" s="27"/>
      <c r="K66" s="28"/>
      <c r="L66" s="28"/>
    </row>
    <row r="67" spans="2:12" ht="63.75" thickBot="1" x14ac:dyDescent="0.3">
      <c r="B67" s="18"/>
      <c r="C67" s="108" t="s">
        <v>164</v>
      </c>
      <c r="D67" s="23"/>
      <c r="E67" s="121"/>
      <c r="F67" s="122"/>
      <c r="G67" s="20"/>
      <c r="H67" s="21"/>
      <c r="I67" s="21"/>
      <c r="J67" s="21"/>
      <c r="K67" s="22"/>
      <c r="L67" s="22"/>
    </row>
    <row r="68" spans="2:12" ht="59.25" customHeight="1" thickBot="1" x14ac:dyDescent="0.3">
      <c r="B68" s="18">
        <v>1</v>
      </c>
      <c r="C68" s="23" t="s">
        <v>72</v>
      </c>
      <c r="D68" s="23" t="s">
        <v>73</v>
      </c>
      <c r="E68" s="113">
        <v>12000</v>
      </c>
      <c r="F68" s="114"/>
      <c r="G68" s="20" t="s">
        <v>174</v>
      </c>
      <c r="H68" s="21" t="s">
        <v>151</v>
      </c>
      <c r="I68" s="21" t="s">
        <v>184</v>
      </c>
      <c r="J68" s="21" t="s">
        <v>184</v>
      </c>
      <c r="K68" s="66" t="s">
        <v>177</v>
      </c>
      <c r="L68" s="22" t="s">
        <v>140</v>
      </c>
    </row>
    <row r="69" spans="2:12" ht="48" thickBot="1" x14ac:dyDescent="0.3">
      <c r="B69" s="18">
        <v>2</v>
      </c>
      <c r="C69" s="23" t="s">
        <v>134</v>
      </c>
      <c r="D69" s="23" t="s">
        <v>74</v>
      </c>
      <c r="E69" s="113">
        <v>500</v>
      </c>
      <c r="F69" s="114"/>
      <c r="G69" s="20" t="s">
        <v>174</v>
      </c>
      <c r="H69" s="21" t="s">
        <v>151</v>
      </c>
      <c r="I69" s="21" t="s">
        <v>184</v>
      </c>
      <c r="J69" s="21" t="s">
        <v>184</v>
      </c>
      <c r="K69" s="66" t="s">
        <v>177</v>
      </c>
      <c r="L69" s="22" t="s">
        <v>140</v>
      </c>
    </row>
    <row r="70" spans="2:12" ht="28.5" customHeight="1" thickBot="1" x14ac:dyDescent="0.3">
      <c r="B70" s="18">
        <v>3</v>
      </c>
      <c r="C70" s="23" t="s">
        <v>75</v>
      </c>
      <c r="D70" s="23" t="s">
        <v>76</v>
      </c>
      <c r="E70" s="113">
        <v>1500</v>
      </c>
      <c r="F70" s="114"/>
      <c r="G70" s="20" t="s">
        <v>174</v>
      </c>
      <c r="H70" s="21" t="s">
        <v>151</v>
      </c>
      <c r="I70" s="21" t="s">
        <v>184</v>
      </c>
      <c r="J70" s="21" t="s">
        <v>184</v>
      </c>
      <c r="K70" s="66" t="s">
        <v>177</v>
      </c>
      <c r="L70" s="22" t="s">
        <v>140</v>
      </c>
    </row>
    <row r="71" spans="2:12" ht="53.25" customHeight="1" thickBot="1" x14ac:dyDescent="0.3">
      <c r="B71" s="18">
        <v>4</v>
      </c>
      <c r="C71" s="23" t="s">
        <v>77</v>
      </c>
      <c r="D71" s="80" t="s">
        <v>78</v>
      </c>
      <c r="E71" s="113">
        <v>1500</v>
      </c>
      <c r="F71" s="114"/>
      <c r="G71" s="20" t="s">
        <v>174</v>
      </c>
      <c r="H71" s="21" t="s">
        <v>151</v>
      </c>
      <c r="I71" s="21" t="s">
        <v>184</v>
      </c>
      <c r="J71" s="21" t="s">
        <v>184</v>
      </c>
      <c r="K71" s="66" t="s">
        <v>177</v>
      </c>
      <c r="L71" s="22" t="s">
        <v>140</v>
      </c>
    </row>
    <row r="72" spans="2:12" ht="48" thickBot="1" x14ac:dyDescent="0.3">
      <c r="B72" s="18">
        <v>5</v>
      </c>
      <c r="C72" s="78" t="s">
        <v>79</v>
      </c>
      <c r="D72" s="45" t="s">
        <v>80</v>
      </c>
      <c r="E72" s="114">
        <v>1500</v>
      </c>
      <c r="F72" s="114"/>
      <c r="G72" s="20" t="s">
        <v>174</v>
      </c>
      <c r="H72" s="21" t="s">
        <v>151</v>
      </c>
      <c r="I72" s="21" t="s">
        <v>184</v>
      </c>
      <c r="J72" s="21" t="s">
        <v>184</v>
      </c>
      <c r="K72" s="66" t="s">
        <v>177</v>
      </c>
      <c r="L72" s="22" t="s">
        <v>140</v>
      </c>
    </row>
    <row r="73" spans="2:12" ht="54.75" customHeight="1" thickBot="1" x14ac:dyDescent="0.3">
      <c r="B73" s="18">
        <v>6</v>
      </c>
      <c r="C73" s="78" t="s">
        <v>81</v>
      </c>
      <c r="D73" s="45" t="s">
        <v>82</v>
      </c>
      <c r="E73" s="114">
        <v>1000</v>
      </c>
      <c r="F73" s="114"/>
      <c r="G73" s="20" t="s">
        <v>174</v>
      </c>
      <c r="H73" s="21" t="s">
        <v>151</v>
      </c>
      <c r="I73" s="21" t="s">
        <v>184</v>
      </c>
      <c r="J73" s="21" t="s">
        <v>184</v>
      </c>
      <c r="K73" s="66" t="s">
        <v>177</v>
      </c>
      <c r="L73" s="22" t="s">
        <v>140</v>
      </c>
    </row>
    <row r="74" spans="2:12" ht="23.25" customHeight="1" thickBot="1" x14ac:dyDescent="0.3">
      <c r="B74" s="18">
        <v>7</v>
      </c>
      <c r="C74" s="23" t="s">
        <v>83</v>
      </c>
      <c r="D74" s="81" t="s">
        <v>84</v>
      </c>
      <c r="E74" s="113">
        <v>300</v>
      </c>
      <c r="F74" s="114"/>
      <c r="G74" s="20" t="s">
        <v>174</v>
      </c>
      <c r="H74" s="21" t="s">
        <v>151</v>
      </c>
      <c r="I74" s="21" t="s">
        <v>184</v>
      </c>
      <c r="J74" s="21" t="s">
        <v>184</v>
      </c>
      <c r="K74" s="66" t="s">
        <v>177</v>
      </c>
      <c r="L74" s="22" t="s">
        <v>140</v>
      </c>
    </row>
    <row r="75" spans="2:12" ht="48" customHeight="1" thickBot="1" x14ac:dyDescent="0.3">
      <c r="B75" s="18">
        <v>8</v>
      </c>
      <c r="C75" s="23" t="s">
        <v>85</v>
      </c>
      <c r="D75" s="23" t="s">
        <v>86</v>
      </c>
      <c r="E75" s="113">
        <v>500</v>
      </c>
      <c r="F75" s="114"/>
      <c r="G75" s="20" t="s">
        <v>174</v>
      </c>
      <c r="H75" s="21" t="s">
        <v>151</v>
      </c>
      <c r="I75" s="21" t="s">
        <v>184</v>
      </c>
      <c r="J75" s="21" t="s">
        <v>184</v>
      </c>
      <c r="K75" s="66" t="s">
        <v>177</v>
      </c>
      <c r="L75" s="22" t="s">
        <v>140</v>
      </c>
    </row>
    <row r="76" spans="2:12" ht="58.5" customHeight="1" thickBot="1" x14ac:dyDescent="0.3">
      <c r="B76" s="18">
        <v>9</v>
      </c>
      <c r="C76" s="23" t="s">
        <v>199</v>
      </c>
      <c r="D76" s="23" t="s">
        <v>88</v>
      </c>
      <c r="E76" s="113">
        <v>11000</v>
      </c>
      <c r="F76" s="114"/>
      <c r="G76" s="20" t="s">
        <v>174</v>
      </c>
      <c r="H76" s="21" t="s">
        <v>151</v>
      </c>
      <c r="I76" s="21" t="s">
        <v>184</v>
      </c>
      <c r="J76" s="21" t="s">
        <v>184</v>
      </c>
      <c r="K76" s="66" t="s">
        <v>177</v>
      </c>
      <c r="L76" s="22" t="s">
        <v>140</v>
      </c>
    </row>
    <row r="77" spans="2:12" ht="48" thickBot="1" x14ac:dyDescent="0.3">
      <c r="B77" s="18">
        <v>10</v>
      </c>
      <c r="C77" s="23" t="s">
        <v>89</v>
      </c>
      <c r="D77" s="23" t="s">
        <v>90</v>
      </c>
      <c r="E77" s="113">
        <v>200</v>
      </c>
      <c r="F77" s="114"/>
      <c r="G77" s="20" t="s">
        <v>174</v>
      </c>
      <c r="H77" s="21" t="s">
        <v>151</v>
      </c>
      <c r="I77" s="21" t="s">
        <v>184</v>
      </c>
      <c r="J77" s="21" t="s">
        <v>184</v>
      </c>
      <c r="K77" s="66" t="s">
        <v>177</v>
      </c>
      <c r="L77" s="22" t="s">
        <v>140</v>
      </c>
    </row>
    <row r="78" spans="2:12" ht="48" thickBot="1" x14ac:dyDescent="0.3">
      <c r="B78" s="18">
        <v>11</v>
      </c>
      <c r="C78" s="54" t="s">
        <v>91</v>
      </c>
      <c r="D78" s="54" t="s">
        <v>92</v>
      </c>
      <c r="E78" s="153">
        <v>1185</v>
      </c>
      <c r="F78" s="154"/>
      <c r="G78" s="20" t="s">
        <v>174</v>
      </c>
      <c r="H78" s="3" t="s">
        <v>151</v>
      </c>
      <c r="I78" s="3" t="s">
        <v>184</v>
      </c>
      <c r="J78" s="3" t="s">
        <v>184</v>
      </c>
      <c r="K78" s="66" t="s">
        <v>177</v>
      </c>
      <c r="L78" s="4" t="s">
        <v>140</v>
      </c>
    </row>
    <row r="79" spans="2:12" ht="16.5" thickBot="1" x14ac:dyDescent="0.3">
      <c r="B79" s="18">
        <v>12</v>
      </c>
      <c r="C79" s="59" t="s">
        <v>157</v>
      </c>
      <c r="D79" s="18" t="s">
        <v>158</v>
      </c>
      <c r="E79" s="86"/>
      <c r="F79" s="87">
        <v>1833</v>
      </c>
      <c r="G79" s="20" t="s">
        <v>174</v>
      </c>
      <c r="H79" s="21" t="s">
        <v>151</v>
      </c>
      <c r="I79" s="21" t="s">
        <v>184</v>
      </c>
      <c r="J79" s="21" t="s">
        <v>184</v>
      </c>
      <c r="K79" s="22" t="s">
        <v>175</v>
      </c>
      <c r="L79" s="22" t="s">
        <v>140</v>
      </c>
    </row>
    <row r="80" spans="2:12" ht="48" thickBot="1" x14ac:dyDescent="0.3">
      <c r="B80" s="18">
        <v>13</v>
      </c>
      <c r="C80" s="80" t="s">
        <v>100</v>
      </c>
      <c r="D80" s="80" t="s">
        <v>101</v>
      </c>
      <c r="E80" s="165">
        <v>700</v>
      </c>
      <c r="F80" s="166"/>
      <c r="G80" s="20" t="s">
        <v>174</v>
      </c>
      <c r="H80" s="21" t="s">
        <v>151</v>
      </c>
      <c r="I80" s="21" t="s">
        <v>184</v>
      </c>
      <c r="J80" s="21" t="s">
        <v>184</v>
      </c>
      <c r="K80" s="22" t="s">
        <v>175</v>
      </c>
      <c r="L80" s="22" t="s">
        <v>140</v>
      </c>
    </row>
    <row r="81" spans="2:12" ht="16.5" thickBot="1" x14ac:dyDescent="0.3">
      <c r="B81" s="18">
        <v>14</v>
      </c>
      <c r="C81" s="23" t="s">
        <v>93</v>
      </c>
      <c r="D81" s="23" t="s">
        <v>94</v>
      </c>
      <c r="E81" s="117">
        <v>200</v>
      </c>
      <c r="F81" s="118"/>
      <c r="G81" s="20" t="s">
        <v>174</v>
      </c>
      <c r="H81" s="21" t="s">
        <v>151</v>
      </c>
      <c r="I81" s="21" t="s">
        <v>184</v>
      </c>
      <c r="J81" s="21" t="s">
        <v>184</v>
      </c>
      <c r="K81" s="22" t="s">
        <v>175</v>
      </c>
      <c r="L81" s="22" t="s">
        <v>140</v>
      </c>
    </row>
    <row r="82" spans="2:12" ht="16.5" thickBot="1" x14ac:dyDescent="0.3">
      <c r="B82" s="18">
        <v>15</v>
      </c>
      <c r="C82" s="23" t="s">
        <v>95</v>
      </c>
      <c r="D82" s="23" t="s">
        <v>96</v>
      </c>
      <c r="E82" s="117">
        <v>750</v>
      </c>
      <c r="F82" s="118"/>
      <c r="G82" s="20" t="s">
        <v>174</v>
      </c>
      <c r="H82" s="21" t="s">
        <v>151</v>
      </c>
      <c r="I82" s="21" t="s">
        <v>184</v>
      </c>
      <c r="J82" s="21" t="s">
        <v>184</v>
      </c>
      <c r="K82" s="22" t="s">
        <v>175</v>
      </c>
      <c r="L82" s="22" t="s">
        <v>140</v>
      </c>
    </row>
    <row r="83" spans="2:12" ht="32.25" thickBot="1" x14ac:dyDescent="0.3">
      <c r="B83" s="18">
        <v>16</v>
      </c>
      <c r="C83" s="23" t="s">
        <v>97</v>
      </c>
      <c r="D83" s="23" t="s">
        <v>98</v>
      </c>
      <c r="E83" s="117">
        <v>250</v>
      </c>
      <c r="F83" s="118"/>
      <c r="G83" s="20" t="s">
        <v>174</v>
      </c>
      <c r="H83" s="21" t="s">
        <v>151</v>
      </c>
      <c r="I83" s="21" t="s">
        <v>184</v>
      </c>
      <c r="J83" s="21" t="s">
        <v>184</v>
      </c>
      <c r="K83" s="22" t="s">
        <v>175</v>
      </c>
      <c r="L83" s="22" t="s">
        <v>140</v>
      </c>
    </row>
    <row r="84" spans="2:12" ht="79.5" thickBot="1" x14ac:dyDescent="0.3">
      <c r="B84" s="18">
        <v>17</v>
      </c>
      <c r="C84" s="23" t="s">
        <v>102</v>
      </c>
      <c r="D84" s="23" t="s">
        <v>103</v>
      </c>
      <c r="E84" s="117">
        <v>500</v>
      </c>
      <c r="F84" s="118"/>
      <c r="G84" s="20" t="s">
        <v>174</v>
      </c>
      <c r="H84" s="21" t="s">
        <v>151</v>
      </c>
      <c r="I84" s="21" t="s">
        <v>184</v>
      </c>
      <c r="J84" s="21" t="s">
        <v>184</v>
      </c>
      <c r="K84" s="22" t="s">
        <v>175</v>
      </c>
      <c r="L84" s="22" t="s">
        <v>140</v>
      </c>
    </row>
    <row r="85" spans="2:12" ht="48" thickBot="1" x14ac:dyDescent="0.3">
      <c r="B85" s="18">
        <v>18</v>
      </c>
      <c r="C85" s="23" t="s">
        <v>166</v>
      </c>
      <c r="D85" s="23" t="s">
        <v>106</v>
      </c>
      <c r="E85" s="117">
        <v>3000</v>
      </c>
      <c r="F85" s="118"/>
      <c r="G85" s="20" t="s">
        <v>174</v>
      </c>
      <c r="H85" s="21" t="s">
        <v>151</v>
      </c>
      <c r="I85" s="21" t="s">
        <v>184</v>
      </c>
      <c r="J85" s="21" t="s">
        <v>184</v>
      </c>
      <c r="K85" s="22" t="s">
        <v>175</v>
      </c>
      <c r="L85" s="22" t="s">
        <v>140</v>
      </c>
    </row>
    <row r="86" spans="2:12" ht="48" thickBot="1" x14ac:dyDescent="0.3">
      <c r="B86" s="18">
        <v>19</v>
      </c>
      <c r="C86" s="45" t="s">
        <v>186</v>
      </c>
      <c r="D86" s="45" t="s">
        <v>201</v>
      </c>
      <c r="E86" s="146">
        <v>7800</v>
      </c>
      <c r="F86" s="146"/>
      <c r="G86" s="84" t="s">
        <v>174</v>
      </c>
      <c r="H86" s="47" t="s">
        <v>151</v>
      </c>
      <c r="I86" s="47" t="s">
        <v>184</v>
      </c>
      <c r="J86" s="47" t="s">
        <v>184</v>
      </c>
      <c r="K86" s="85" t="s">
        <v>177</v>
      </c>
      <c r="L86" s="47" t="s">
        <v>140</v>
      </c>
    </row>
    <row r="87" spans="2:12" ht="32.25" thickBot="1" x14ac:dyDescent="0.3">
      <c r="B87" s="18">
        <v>20</v>
      </c>
      <c r="C87" s="45" t="s">
        <v>202</v>
      </c>
      <c r="D87" s="45" t="s">
        <v>203</v>
      </c>
      <c r="E87" s="109"/>
      <c r="F87" s="109">
        <v>350</v>
      </c>
      <c r="G87" s="84" t="s">
        <v>174</v>
      </c>
      <c r="H87" s="47" t="s">
        <v>151</v>
      </c>
      <c r="I87" s="47" t="s">
        <v>184</v>
      </c>
      <c r="J87" s="47" t="s">
        <v>184</v>
      </c>
      <c r="K87" s="85" t="s">
        <v>175</v>
      </c>
      <c r="L87" s="47" t="s">
        <v>140</v>
      </c>
    </row>
    <row r="88" spans="2:12" x14ac:dyDescent="0.25">
      <c r="B88" s="79"/>
      <c r="C88" s="79" t="s">
        <v>50</v>
      </c>
      <c r="D88" s="79"/>
      <c r="E88" s="152">
        <f>SUM(E68:F86)</f>
        <v>46218</v>
      </c>
      <c r="F88" s="152"/>
      <c r="G88" s="84"/>
      <c r="H88" s="64"/>
      <c r="I88" s="64"/>
      <c r="J88" s="64"/>
      <c r="K88" s="64"/>
      <c r="L88" s="64"/>
    </row>
    <row r="89" spans="2:12" ht="48" thickBot="1" x14ac:dyDescent="0.3">
      <c r="B89" s="79"/>
      <c r="C89" s="79" t="s">
        <v>189</v>
      </c>
      <c r="D89" s="79"/>
      <c r="E89" s="79"/>
      <c r="F89" s="79"/>
      <c r="G89" s="84"/>
      <c r="H89" s="64"/>
      <c r="I89" s="64"/>
      <c r="J89" s="64"/>
      <c r="K89" s="64"/>
      <c r="L89" s="64"/>
    </row>
    <row r="90" spans="2:12" ht="30" customHeight="1" thickBot="1" x14ac:dyDescent="0.3">
      <c r="B90" s="48">
        <v>1</v>
      </c>
      <c r="C90" s="75" t="s">
        <v>138</v>
      </c>
      <c r="D90" s="75" t="s">
        <v>139</v>
      </c>
      <c r="E90" s="157">
        <v>20000</v>
      </c>
      <c r="F90" s="158"/>
      <c r="G90" s="83" t="s">
        <v>174</v>
      </c>
      <c r="H90" s="11" t="s">
        <v>151</v>
      </c>
      <c r="I90" s="11" t="s">
        <v>184</v>
      </c>
      <c r="J90" s="11" t="s">
        <v>184</v>
      </c>
      <c r="K90" s="66" t="s">
        <v>176</v>
      </c>
      <c r="L90" s="12" t="s">
        <v>140</v>
      </c>
    </row>
    <row r="91" spans="2:12" ht="16.5" thickBot="1" x14ac:dyDescent="0.3">
      <c r="B91" s="18">
        <v>2</v>
      </c>
      <c r="C91" s="23" t="s">
        <v>190</v>
      </c>
      <c r="D91" s="23" t="s">
        <v>181</v>
      </c>
      <c r="E91" s="121">
        <v>20700</v>
      </c>
      <c r="F91" s="122"/>
      <c r="G91" s="20" t="s">
        <v>174</v>
      </c>
      <c r="H91" s="37" t="s">
        <v>191</v>
      </c>
      <c r="I91" s="21" t="s">
        <v>184</v>
      </c>
      <c r="J91" s="21" t="s">
        <v>184</v>
      </c>
      <c r="K91" s="66" t="s">
        <v>175</v>
      </c>
      <c r="L91" s="22" t="s">
        <v>140</v>
      </c>
    </row>
    <row r="92" spans="2:12" ht="16.5" thickBot="1" x14ac:dyDescent="0.3">
      <c r="B92" s="18"/>
      <c r="C92" s="24" t="s">
        <v>50</v>
      </c>
      <c r="D92" s="23"/>
      <c r="E92" s="155">
        <f>SUM(E90:F91)</f>
        <v>40700</v>
      </c>
      <c r="F92" s="156"/>
      <c r="G92" s="20"/>
      <c r="H92" s="21"/>
      <c r="I92" s="21"/>
      <c r="J92" s="21"/>
      <c r="K92" s="22"/>
      <c r="L92" s="22"/>
    </row>
    <row r="93" spans="2:12" ht="79.5" thickBot="1" x14ac:dyDescent="0.3">
      <c r="B93" s="18"/>
      <c r="C93" s="108" t="s">
        <v>192</v>
      </c>
      <c r="D93" s="23"/>
      <c r="E93" s="73"/>
      <c r="F93" s="74"/>
      <c r="G93" s="20"/>
      <c r="H93" s="21"/>
      <c r="I93" s="21"/>
      <c r="J93" s="21"/>
      <c r="K93" s="22"/>
      <c r="L93" s="22"/>
    </row>
    <row r="94" spans="2:12" ht="48" thickBot="1" x14ac:dyDescent="0.3">
      <c r="B94" s="18">
        <v>1</v>
      </c>
      <c r="C94" s="23" t="s">
        <v>154</v>
      </c>
      <c r="D94" s="23" t="s">
        <v>155</v>
      </c>
      <c r="E94" s="113">
        <v>125000</v>
      </c>
      <c r="F94" s="114"/>
      <c r="G94" s="20" t="s">
        <v>174</v>
      </c>
      <c r="H94" s="37" t="s">
        <v>191</v>
      </c>
      <c r="I94" s="21" t="s">
        <v>184</v>
      </c>
      <c r="J94" s="21" t="s">
        <v>184</v>
      </c>
      <c r="K94" s="66" t="s">
        <v>206</v>
      </c>
      <c r="L94" s="22" t="s">
        <v>140</v>
      </c>
    </row>
    <row r="95" spans="2:12" ht="48" thickBot="1" x14ac:dyDescent="0.3">
      <c r="B95" s="18">
        <v>2</v>
      </c>
      <c r="C95" s="23" t="s">
        <v>193</v>
      </c>
      <c r="D95" s="23" t="s">
        <v>194</v>
      </c>
      <c r="E95" s="73"/>
      <c r="F95" s="111">
        <v>4000</v>
      </c>
      <c r="G95" s="20" t="s">
        <v>174</v>
      </c>
      <c r="H95" s="37" t="s">
        <v>191</v>
      </c>
      <c r="I95" s="21" t="s">
        <v>184</v>
      </c>
      <c r="J95" s="21" t="s">
        <v>184</v>
      </c>
      <c r="K95" s="85" t="s">
        <v>177</v>
      </c>
      <c r="L95" s="22" t="s">
        <v>140</v>
      </c>
    </row>
    <row r="96" spans="2:12" ht="16.5" thickBot="1" x14ac:dyDescent="0.3">
      <c r="B96" s="18">
        <v>3</v>
      </c>
      <c r="C96" s="23" t="s">
        <v>195</v>
      </c>
      <c r="D96" s="23" t="s">
        <v>113</v>
      </c>
      <c r="E96" s="94"/>
      <c r="F96" s="111">
        <v>5689</v>
      </c>
      <c r="G96" s="20" t="s">
        <v>174</v>
      </c>
      <c r="H96" s="37" t="s">
        <v>191</v>
      </c>
      <c r="I96" s="21" t="s">
        <v>184</v>
      </c>
      <c r="J96" s="21" t="s">
        <v>184</v>
      </c>
      <c r="K96" s="22" t="s">
        <v>175</v>
      </c>
      <c r="L96" s="22" t="s">
        <v>140</v>
      </c>
    </row>
    <row r="97" spans="2:12" ht="16.5" thickBot="1" x14ac:dyDescent="0.3">
      <c r="B97" s="18">
        <v>4</v>
      </c>
      <c r="C97" s="23" t="s">
        <v>204</v>
      </c>
      <c r="D97" s="45" t="s">
        <v>80</v>
      </c>
      <c r="E97" s="110"/>
      <c r="F97" s="111">
        <v>100</v>
      </c>
      <c r="G97" s="20"/>
      <c r="H97" s="37" t="s">
        <v>191</v>
      </c>
      <c r="I97" s="21" t="s">
        <v>184</v>
      </c>
      <c r="J97" s="21" t="s">
        <v>184</v>
      </c>
      <c r="K97" s="22" t="s">
        <v>175</v>
      </c>
      <c r="L97" s="22" t="s">
        <v>140</v>
      </c>
    </row>
    <row r="98" spans="2:12" ht="16.5" thickBot="1" x14ac:dyDescent="0.3">
      <c r="B98" s="18">
        <v>5</v>
      </c>
      <c r="C98" s="23" t="s">
        <v>205</v>
      </c>
      <c r="D98" s="112" t="s">
        <v>203</v>
      </c>
      <c r="E98" s="110"/>
      <c r="F98" s="111">
        <v>10000</v>
      </c>
      <c r="G98" s="20"/>
      <c r="H98" s="37" t="s">
        <v>191</v>
      </c>
      <c r="I98" s="21" t="s">
        <v>184</v>
      </c>
      <c r="J98" s="21" t="s">
        <v>184</v>
      </c>
      <c r="K98" s="22" t="s">
        <v>175</v>
      </c>
      <c r="L98" s="22" t="s">
        <v>140</v>
      </c>
    </row>
    <row r="99" spans="2:12" ht="16.5" thickBot="1" x14ac:dyDescent="0.3">
      <c r="B99" s="18"/>
      <c r="C99" s="24" t="s">
        <v>50</v>
      </c>
      <c r="D99" s="24"/>
      <c r="E99" s="96"/>
      <c r="F99" s="97">
        <v>144789</v>
      </c>
      <c r="G99" s="77"/>
      <c r="H99" s="27"/>
      <c r="I99" s="27"/>
      <c r="J99" s="27"/>
      <c r="K99" s="28"/>
      <c r="L99" s="28"/>
    </row>
    <row r="100" spans="2:12" ht="63.75" thickBot="1" x14ac:dyDescent="0.3">
      <c r="B100" s="18"/>
      <c r="C100" s="108" t="s">
        <v>165</v>
      </c>
      <c r="D100" s="23"/>
      <c r="E100" s="121"/>
      <c r="F100" s="122"/>
      <c r="G100" s="20"/>
      <c r="H100" s="21"/>
      <c r="I100" s="21"/>
      <c r="J100" s="21"/>
      <c r="K100" s="22"/>
      <c r="L100" s="22"/>
    </row>
    <row r="101" spans="2:12" ht="45.75" customHeight="1" thickBot="1" x14ac:dyDescent="0.3">
      <c r="B101" s="26">
        <v>1</v>
      </c>
      <c r="C101" s="23" t="s">
        <v>104</v>
      </c>
      <c r="D101" s="23" t="s">
        <v>105</v>
      </c>
      <c r="E101" s="117">
        <v>7528</v>
      </c>
      <c r="F101" s="118"/>
      <c r="G101" s="20" t="s">
        <v>174</v>
      </c>
      <c r="H101" s="21" t="s">
        <v>151</v>
      </c>
      <c r="I101" s="21" t="s">
        <v>184</v>
      </c>
      <c r="J101" s="21" t="s">
        <v>184</v>
      </c>
      <c r="K101" s="66" t="s">
        <v>177</v>
      </c>
      <c r="L101" s="22" t="s">
        <v>140</v>
      </c>
    </row>
    <row r="102" spans="2:12" ht="27.75" customHeight="1" thickBot="1" x14ac:dyDescent="0.3">
      <c r="B102" s="26">
        <v>2</v>
      </c>
      <c r="C102" s="23" t="s">
        <v>162</v>
      </c>
      <c r="D102" s="80" t="s">
        <v>181</v>
      </c>
      <c r="E102" s="88"/>
      <c r="F102" s="93">
        <v>23000</v>
      </c>
      <c r="G102" s="89" t="s">
        <v>174</v>
      </c>
      <c r="H102" s="3" t="s">
        <v>151</v>
      </c>
      <c r="I102" s="3" t="s">
        <v>184</v>
      </c>
      <c r="J102" s="3" t="s">
        <v>184</v>
      </c>
      <c r="K102" s="4" t="s">
        <v>175</v>
      </c>
      <c r="L102" s="4" t="s">
        <v>140</v>
      </c>
    </row>
    <row r="103" spans="2:12" ht="58.5" customHeight="1" thickBot="1" x14ac:dyDescent="0.3">
      <c r="B103" s="26">
        <v>3</v>
      </c>
      <c r="C103" s="45" t="s">
        <v>186</v>
      </c>
      <c r="D103" s="45" t="s">
        <v>201</v>
      </c>
      <c r="E103" s="146">
        <v>35200</v>
      </c>
      <c r="F103" s="146"/>
      <c r="G103" s="84" t="s">
        <v>174</v>
      </c>
      <c r="H103" s="47" t="s">
        <v>151</v>
      </c>
      <c r="I103" s="47" t="s">
        <v>184</v>
      </c>
      <c r="J103" s="47" t="s">
        <v>184</v>
      </c>
      <c r="K103" s="85" t="s">
        <v>177</v>
      </c>
      <c r="L103" s="47" t="s">
        <v>140</v>
      </c>
    </row>
    <row r="104" spans="2:12" ht="58.5" customHeight="1" thickBot="1" x14ac:dyDescent="0.3">
      <c r="B104" s="26">
        <v>4</v>
      </c>
      <c r="C104" s="18" t="s">
        <v>136</v>
      </c>
      <c r="D104" s="23" t="s">
        <v>137</v>
      </c>
      <c r="E104" s="82"/>
      <c r="F104" s="107">
        <v>5700</v>
      </c>
      <c r="G104" s="20" t="s">
        <v>174</v>
      </c>
      <c r="H104" s="21" t="s">
        <v>151</v>
      </c>
      <c r="I104" s="21" t="s">
        <v>184</v>
      </c>
      <c r="J104" s="21" t="s">
        <v>184</v>
      </c>
      <c r="K104" s="66" t="s">
        <v>177</v>
      </c>
      <c r="L104" s="22" t="s">
        <v>140</v>
      </c>
    </row>
    <row r="105" spans="2:12" ht="16.5" thickBot="1" x14ac:dyDescent="0.3">
      <c r="B105" s="29"/>
      <c r="C105" s="24" t="s">
        <v>50</v>
      </c>
      <c r="D105" s="90"/>
      <c r="E105" s="150">
        <f>SUM(E101:F104)</f>
        <v>71428</v>
      </c>
      <c r="F105" s="151"/>
      <c r="G105" s="83"/>
      <c r="H105" s="35"/>
      <c r="I105" s="35"/>
      <c r="J105" s="35"/>
      <c r="K105" s="36"/>
      <c r="L105" s="36"/>
    </row>
    <row r="106" spans="2:12" ht="73.5" customHeight="1" thickBot="1" x14ac:dyDescent="0.3">
      <c r="B106" s="18" t="s">
        <v>51</v>
      </c>
      <c r="C106" s="25" t="s">
        <v>107</v>
      </c>
      <c r="D106" s="18"/>
      <c r="E106" s="121"/>
      <c r="F106" s="122"/>
      <c r="G106" s="20"/>
      <c r="H106" s="21"/>
      <c r="I106" s="21"/>
      <c r="J106" s="21"/>
      <c r="K106" s="22"/>
      <c r="L106" s="22"/>
    </row>
    <row r="107" spans="2:12" ht="16.5" thickBot="1" x14ac:dyDescent="0.3">
      <c r="B107" s="18">
        <v>1</v>
      </c>
      <c r="C107" s="23" t="s">
        <v>108</v>
      </c>
      <c r="D107" s="23" t="s">
        <v>109</v>
      </c>
      <c r="E107" s="121">
        <v>336</v>
      </c>
      <c r="F107" s="122"/>
      <c r="G107" s="20" t="s">
        <v>174</v>
      </c>
      <c r="H107" s="21" t="s">
        <v>151</v>
      </c>
      <c r="I107" s="21" t="s">
        <v>184</v>
      </c>
      <c r="J107" s="21" t="s">
        <v>184</v>
      </c>
      <c r="K107" s="22" t="s">
        <v>175</v>
      </c>
      <c r="L107" s="22" t="s">
        <v>140</v>
      </c>
    </row>
    <row r="108" spans="2:12" ht="16.5" thickBot="1" x14ac:dyDescent="0.3">
      <c r="B108" s="25"/>
      <c r="C108" s="24" t="s">
        <v>50</v>
      </c>
      <c r="D108" s="63"/>
      <c r="E108" s="155">
        <v>336</v>
      </c>
      <c r="F108" s="156"/>
      <c r="G108" s="20" t="s">
        <v>174</v>
      </c>
      <c r="H108" s="27"/>
      <c r="I108" s="27"/>
      <c r="J108" s="27"/>
      <c r="K108" s="28"/>
      <c r="L108" s="28"/>
    </row>
    <row r="109" spans="2:12" ht="32.25" thickBot="1" x14ac:dyDescent="0.3">
      <c r="B109" s="18"/>
      <c r="C109" s="97" t="s">
        <v>196</v>
      </c>
      <c r="D109" s="103"/>
      <c r="E109" s="104"/>
      <c r="F109" s="104"/>
      <c r="G109" s="98"/>
      <c r="H109" s="99"/>
      <c r="I109" s="99"/>
      <c r="J109" s="99"/>
      <c r="K109" s="105"/>
      <c r="L109" s="100"/>
    </row>
    <row r="110" spans="2:12" ht="48" thickBot="1" x14ac:dyDescent="0.3">
      <c r="B110" s="69">
        <v>1</v>
      </c>
      <c r="C110" s="70" t="s">
        <v>179</v>
      </c>
      <c r="D110" s="76" t="s">
        <v>178</v>
      </c>
      <c r="E110" s="70"/>
      <c r="F110" s="70">
        <v>1000</v>
      </c>
      <c r="G110" s="71" t="s">
        <v>174</v>
      </c>
      <c r="H110" s="21" t="s">
        <v>151</v>
      </c>
      <c r="I110" s="21" t="s">
        <v>184</v>
      </c>
      <c r="J110" s="21" t="s">
        <v>184</v>
      </c>
      <c r="K110" s="85" t="s">
        <v>177</v>
      </c>
      <c r="L110" s="22" t="s">
        <v>140</v>
      </c>
    </row>
    <row r="111" spans="2:12" ht="16.5" thickBot="1" x14ac:dyDescent="0.3">
      <c r="B111" s="25"/>
      <c r="C111" s="57" t="s">
        <v>41</v>
      </c>
      <c r="D111" s="49"/>
      <c r="E111" s="148">
        <f>SUM(E109:F110)</f>
        <v>1000</v>
      </c>
      <c r="F111" s="149"/>
      <c r="G111" s="20"/>
      <c r="H111" s="21"/>
      <c r="I111" s="21"/>
      <c r="J111" s="21"/>
      <c r="K111" s="22"/>
      <c r="L111" s="22"/>
    </row>
    <row r="112" spans="2:12" ht="16.5" thickBot="1" x14ac:dyDescent="0.3">
      <c r="B112" s="17" t="s">
        <v>110</v>
      </c>
      <c r="C112" s="58" t="s">
        <v>111</v>
      </c>
      <c r="D112" s="62"/>
      <c r="E112" s="134"/>
      <c r="F112" s="147"/>
      <c r="G112" s="20"/>
      <c r="H112" s="21"/>
      <c r="I112" s="21"/>
      <c r="J112" s="21"/>
      <c r="K112" s="22"/>
      <c r="L112" s="22"/>
    </row>
    <row r="113" spans="2:12" ht="48" thickBot="1" x14ac:dyDescent="0.3">
      <c r="B113" s="51">
        <v>1</v>
      </c>
      <c r="C113" s="68" t="s">
        <v>112</v>
      </c>
      <c r="D113" s="54" t="s">
        <v>113</v>
      </c>
      <c r="E113" s="126">
        <v>45378</v>
      </c>
      <c r="F113" s="160"/>
      <c r="G113" s="20" t="s">
        <v>174</v>
      </c>
      <c r="H113" s="3" t="s">
        <v>151</v>
      </c>
      <c r="I113" s="3" t="s">
        <v>184</v>
      </c>
      <c r="J113" s="3" t="s">
        <v>184</v>
      </c>
      <c r="K113" s="85" t="s">
        <v>177</v>
      </c>
      <c r="L113" s="4" t="s">
        <v>140</v>
      </c>
    </row>
    <row r="114" spans="2:12" ht="16.5" thickBot="1" x14ac:dyDescent="0.3">
      <c r="B114" s="46"/>
      <c r="C114" s="46" t="s">
        <v>50</v>
      </c>
      <c r="D114" s="46"/>
      <c r="E114" s="152">
        <f>SUM(E113)</f>
        <v>45378</v>
      </c>
      <c r="F114" s="152"/>
      <c r="G114" s="20"/>
      <c r="H114" s="64"/>
      <c r="I114" s="64"/>
      <c r="J114" s="64"/>
      <c r="K114" s="64"/>
      <c r="L114" s="64"/>
    </row>
    <row r="115" spans="2:12" ht="123" customHeight="1" thickBot="1" x14ac:dyDescent="0.3">
      <c r="B115" s="53"/>
      <c r="C115" s="65" t="s">
        <v>114</v>
      </c>
      <c r="D115" s="53"/>
      <c r="E115" s="130"/>
      <c r="F115" s="159"/>
      <c r="G115" s="20"/>
      <c r="H115" s="11"/>
      <c r="I115" s="11"/>
      <c r="J115" s="11"/>
      <c r="K115" s="12"/>
      <c r="L115" s="12"/>
    </row>
    <row r="116" spans="2:12" ht="22.5" customHeight="1" thickBot="1" x14ac:dyDescent="0.3">
      <c r="B116" s="17">
        <v>1</v>
      </c>
      <c r="C116" s="67" t="s">
        <v>115</v>
      </c>
      <c r="D116" s="62" t="s">
        <v>116</v>
      </c>
      <c r="E116" s="134">
        <v>168000</v>
      </c>
      <c r="F116" s="147"/>
      <c r="G116" s="20" t="s">
        <v>174</v>
      </c>
      <c r="H116" s="21" t="s">
        <v>151</v>
      </c>
      <c r="I116" s="21" t="s">
        <v>184</v>
      </c>
      <c r="J116" s="21" t="s">
        <v>184</v>
      </c>
      <c r="K116" s="22" t="s">
        <v>175</v>
      </c>
      <c r="L116" s="22" t="s">
        <v>140</v>
      </c>
    </row>
    <row r="117" spans="2:12" ht="16.5" thickBot="1" x14ac:dyDescent="0.3">
      <c r="B117" s="25"/>
      <c r="C117" s="25" t="s">
        <v>50</v>
      </c>
      <c r="D117" s="25"/>
      <c r="E117" s="148">
        <v>168000</v>
      </c>
      <c r="F117" s="149"/>
      <c r="G117" s="20"/>
      <c r="H117" s="27"/>
      <c r="I117" s="27"/>
      <c r="J117" s="27"/>
      <c r="K117" s="28"/>
      <c r="L117" s="28"/>
    </row>
    <row r="118" spans="2:12" ht="72" customHeight="1" thickBot="1" x14ac:dyDescent="0.3">
      <c r="B118" s="17"/>
      <c r="C118" s="58" t="s">
        <v>117</v>
      </c>
      <c r="D118" s="62"/>
      <c r="E118" s="134"/>
      <c r="F118" s="147"/>
      <c r="G118" s="20"/>
      <c r="H118" s="21"/>
      <c r="I118" s="21"/>
      <c r="J118" s="21"/>
      <c r="K118" s="22"/>
      <c r="L118" s="22"/>
    </row>
    <row r="119" spans="2:12" ht="22.5" customHeight="1" thickBot="1" x14ac:dyDescent="0.3">
      <c r="B119" s="51">
        <v>1</v>
      </c>
      <c r="C119" s="68" t="s">
        <v>120</v>
      </c>
      <c r="D119" s="54" t="s">
        <v>121</v>
      </c>
      <c r="E119" s="126">
        <v>1000</v>
      </c>
      <c r="F119" s="160"/>
      <c r="G119" s="20" t="s">
        <v>174</v>
      </c>
      <c r="H119" s="3" t="s">
        <v>151</v>
      </c>
      <c r="I119" s="3" t="s">
        <v>184</v>
      </c>
      <c r="J119" s="3" t="s">
        <v>184</v>
      </c>
      <c r="K119" s="4" t="s">
        <v>175</v>
      </c>
      <c r="L119" s="4" t="s">
        <v>140</v>
      </c>
    </row>
    <row r="120" spans="2:12" ht="31.5" customHeight="1" thickBot="1" x14ac:dyDescent="0.3">
      <c r="B120" s="45">
        <v>2</v>
      </c>
      <c r="C120" s="23" t="s">
        <v>99</v>
      </c>
      <c r="D120" s="54" t="s">
        <v>135</v>
      </c>
      <c r="E120" s="163">
        <v>4000</v>
      </c>
      <c r="F120" s="164"/>
      <c r="G120" s="20" t="s">
        <v>174</v>
      </c>
      <c r="H120" s="3" t="s">
        <v>151</v>
      </c>
      <c r="I120" s="21" t="s">
        <v>184</v>
      </c>
      <c r="J120" s="21" t="s">
        <v>184</v>
      </c>
      <c r="K120" s="22" t="s">
        <v>175</v>
      </c>
      <c r="L120" s="22" t="s">
        <v>140</v>
      </c>
    </row>
    <row r="121" spans="2:12" ht="31.5" customHeight="1" thickBot="1" x14ac:dyDescent="0.3">
      <c r="B121" s="45"/>
      <c r="C121" s="91" t="s">
        <v>50</v>
      </c>
      <c r="D121" s="79"/>
      <c r="E121" s="92"/>
      <c r="F121" s="92">
        <f>SUM(E119:F120)</f>
        <v>5000</v>
      </c>
      <c r="G121" s="77"/>
      <c r="H121" s="64"/>
      <c r="I121" s="36"/>
      <c r="J121" s="35"/>
      <c r="K121" s="36"/>
      <c r="L121" s="36"/>
    </row>
    <row r="122" spans="2:12" ht="56.25" customHeight="1" thickBot="1" x14ac:dyDescent="0.3">
      <c r="B122" s="48"/>
      <c r="C122" s="65" t="s">
        <v>122</v>
      </c>
      <c r="D122" s="53"/>
      <c r="E122" s="130"/>
      <c r="F122" s="159"/>
      <c r="G122" s="20"/>
      <c r="H122" s="11"/>
      <c r="I122" s="11"/>
      <c r="J122" s="11"/>
      <c r="K122" s="12"/>
      <c r="L122" s="12"/>
    </row>
    <row r="123" spans="2:12" ht="42.75" customHeight="1" thickBot="1" x14ac:dyDescent="0.3">
      <c r="B123" s="18">
        <v>1</v>
      </c>
      <c r="C123" s="62" t="s">
        <v>30</v>
      </c>
      <c r="D123" s="62" t="s">
        <v>31</v>
      </c>
      <c r="E123" s="134">
        <v>800</v>
      </c>
      <c r="F123" s="147"/>
      <c r="G123" s="20" t="s">
        <v>174</v>
      </c>
      <c r="H123" s="21" t="s">
        <v>151</v>
      </c>
      <c r="I123" s="21" t="s">
        <v>184</v>
      </c>
      <c r="J123" s="21" t="s">
        <v>184</v>
      </c>
      <c r="K123" s="66" t="s">
        <v>177</v>
      </c>
      <c r="L123" s="22" t="s">
        <v>140</v>
      </c>
    </row>
    <row r="124" spans="2:12" ht="50.25" customHeight="1" thickBot="1" x14ac:dyDescent="0.3">
      <c r="B124" s="18">
        <v>2</v>
      </c>
      <c r="C124" s="23" t="s">
        <v>123</v>
      </c>
      <c r="D124" s="23" t="s">
        <v>131</v>
      </c>
      <c r="E124" s="121">
        <v>200</v>
      </c>
      <c r="F124" s="122"/>
      <c r="G124" s="20" t="s">
        <v>174</v>
      </c>
      <c r="H124" s="21" t="s">
        <v>151</v>
      </c>
      <c r="I124" s="21" t="s">
        <v>184</v>
      </c>
      <c r="J124" s="21" t="s">
        <v>184</v>
      </c>
      <c r="K124" s="66" t="s">
        <v>177</v>
      </c>
      <c r="L124" s="22" t="s">
        <v>140</v>
      </c>
    </row>
    <row r="125" spans="2:12" ht="52.5" customHeight="1" thickBot="1" x14ac:dyDescent="0.3">
      <c r="B125" s="18">
        <v>3</v>
      </c>
      <c r="C125" s="23" t="s">
        <v>124</v>
      </c>
      <c r="D125" s="23" t="s">
        <v>19</v>
      </c>
      <c r="E125" s="121">
        <v>200</v>
      </c>
      <c r="F125" s="122"/>
      <c r="G125" s="20" t="s">
        <v>174</v>
      </c>
      <c r="H125" s="21" t="s">
        <v>151</v>
      </c>
      <c r="I125" s="21" t="s">
        <v>184</v>
      </c>
      <c r="J125" s="21" t="s">
        <v>184</v>
      </c>
      <c r="K125" s="66" t="s">
        <v>177</v>
      </c>
      <c r="L125" s="22" t="s">
        <v>140</v>
      </c>
    </row>
    <row r="126" spans="2:12" ht="48.75" customHeight="1" thickBot="1" x14ac:dyDescent="0.3">
      <c r="B126" s="18">
        <v>4</v>
      </c>
      <c r="C126" s="23" t="s">
        <v>24</v>
      </c>
      <c r="D126" s="23" t="s">
        <v>25</v>
      </c>
      <c r="E126" s="121">
        <v>166</v>
      </c>
      <c r="F126" s="122"/>
      <c r="G126" s="20" t="s">
        <v>174</v>
      </c>
      <c r="H126" s="21" t="s">
        <v>151</v>
      </c>
      <c r="I126" s="21" t="s">
        <v>184</v>
      </c>
      <c r="J126" s="21" t="s">
        <v>184</v>
      </c>
      <c r="K126" s="66" t="s">
        <v>177</v>
      </c>
      <c r="L126" s="22" t="s">
        <v>140</v>
      </c>
    </row>
    <row r="127" spans="2:12" ht="48" thickBot="1" x14ac:dyDescent="0.3">
      <c r="B127" s="18">
        <v>5</v>
      </c>
      <c r="C127" s="23" t="s">
        <v>125</v>
      </c>
      <c r="D127" s="23" t="s">
        <v>73</v>
      </c>
      <c r="E127" s="121">
        <v>5000</v>
      </c>
      <c r="F127" s="122"/>
      <c r="G127" s="20" t="s">
        <v>174</v>
      </c>
      <c r="H127" s="21" t="s">
        <v>151</v>
      </c>
      <c r="I127" s="21" t="s">
        <v>184</v>
      </c>
      <c r="J127" s="21" t="s">
        <v>184</v>
      </c>
      <c r="K127" s="66" t="s">
        <v>177</v>
      </c>
      <c r="L127" s="22" t="s">
        <v>140</v>
      </c>
    </row>
    <row r="128" spans="2:12" ht="57" customHeight="1" thickBot="1" x14ac:dyDescent="0.3">
      <c r="B128" s="18">
        <v>6</v>
      </c>
      <c r="C128" s="23" t="s">
        <v>126</v>
      </c>
      <c r="D128" s="23" t="s">
        <v>27</v>
      </c>
      <c r="E128" s="121">
        <v>2800</v>
      </c>
      <c r="F128" s="122"/>
      <c r="G128" s="20" t="s">
        <v>174</v>
      </c>
      <c r="H128" s="21" t="s">
        <v>151</v>
      </c>
      <c r="I128" s="21" t="s">
        <v>184</v>
      </c>
      <c r="J128" s="21" t="s">
        <v>184</v>
      </c>
      <c r="K128" s="66" t="s">
        <v>177</v>
      </c>
      <c r="L128" s="22" t="s">
        <v>140</v>
      </c>
    </row>
    <row r="129" spans="2:12" ht="47.25" customHeight="1" thickBot="1" x14ac:dyDescent="0.3">
      <c r="B129" s="18">
        <v>7</v>
      </c>
      <c r="C129" s="23" t="s">
        <v>87</v>
      </c>
      <c r="D129" s="23" t="s">
        <v>168</v>
      </c>
      <c r="E129" s="121">
        <v>6000</v>
      </c>
      <c r="F129" s="122"/>
      <c r="G129" s="20" t="s">
        <v>174</v>
      </c>
      <c r="H129" s="21" t="s">
        <v>151</v>
      </c>
      <c r="I129" s="21" t="s">
        <v>184</v>
      </c>
      <c r="J129" s="21" t="s">
        <v>184</v>
      </c>
      <c r="K129" s="66" t="s">
        <v>177</v>
      </c>
      <c r="L129" s="22" t="s">
        <v>140</v>
      </c>
    </row>
    <row r="130" spans="2:12" ht="16.5" thickBot="1" x14ac:dyDescent="0.3">
      <c r="B130" s="18">
        <v>8</v>
      </c>
      <c r="C130" s="23" t="s">
        <v>127</v>
      </c>
      <c r="D130" s="23" t="s">
        <v>113</v>
      </c>
      <c r="E130" s="121">
        <v>800</v>
      </c>
      <c r="F130" s="122"/>
      <c r="G130" s="20" t="s">
        <v>174</v>
      </c>
      <c r="H130" s="21" t="s">
        <v>151</v>
      </c>
      <c r="I130" s="21" t="s">
        <v>184</v>
      </c>
      <c r="J130" s="21" t="s">
        <v>184</v>
      </c>
      <c r="K130" s="22" t="s">
        <v>175</v>
      </c>
      <c r="L130" s="22" t="s">
        <v>140</v>
      </c>
    </row>
    <row r="131" spans="2:12" ht="16.5" thickBot="1" x14ac:dyDescent="0.3">
      <c r="B131" s="18"/>
      <c r="C131" s="24" t="s">
        <v>50</v>
      </c>
      <c r="D131" s="24"/>
      <c r="E131" s="161">
        <f>SUM(E123:F130)</f>
        <v>15966</v>
      </c>
      <c r="F131" s="162"/>
      <c r="G131" s="20"/>
      <c r="H131" s="27"/>
      <c r="I131" s="27"/>
      <c r="J131" s="27"/>
      <c r="K131" s="28"/>
      <c r="L131" s="28"/>
    </row>
    <row r="132" spans="2:12" ht="78.75" customHeight="1" thickBot="1" x14ac:dyDescent="0.3">
      <c r="B132" s="18"/>
      <c r="C132" s="24" t="s">
        <v>128</v>
      </c>
      <c r="D132" s="23"/>
      <c r="E132" s="155"/>
      <c r="F132" s="156"/>
      <c r="G132" s="20"/>
      <c r="H132" s="21"/>
      <c r="I132" s="21"/>
      <c r="J132" s="21"/>
      <c r="K132" s="22"/>
      <c r="L132" s="22"/>
    </row>
    <row r="133" spans="2:12" ht="51" customHeight="1" thickBot="1" x14ac:dyDescent="0.3">
      <c r="B133" s="25">
        <v>1</v>
      </c>
      <c r="C133" s="72" t="s">
        <v>129</v>
      </c>
      <c r="D133" s="23" t="s">
        <v>130</v>
      </c>
      <c r="E133" s="121">
        <v>57983</v>
      </c>
      <c r="F133" s="122"/>
      <c r="G133" s="20" t="s">
        <v>174</v>
      </c>
      <c r="H133" s="37" t="s">
        <v>163</v>
      </c>
      <c r="I133" s="21" t="s">
        <v>184</v>
      </c>
      <c r="J133" s="21" t="s">
        <v>184</v>
      </c>
      <c r="K133" s="66" t="s">
        <v>176</v>
      </c>
      <c r="L133" s="22" t="s">
        <v>140</v>
      </c>
    </row>
    <row r="134" spans="2:12" ht="16.5" thickBot="1" x14ac:dyDescent="0.3">
      <c r="B134" s="19"/>
      <c r="C134" s="24" t="s">
        <v>50</v>
      </c>
      <c r="D134" s="24"/>
      <c r="E134" s="161">
        <f>SUM(E133)</f>
        <v>57983</v>
      </c>
      <c r="F134" s="162"/>
      <c r="G134" s="20"/>
      <c r="H134" s="27"/>
      <c r="I134" s="27"/>
      <c r="J134" s="27"/>
      <c r="K134" s="28"/>
      <c r="L134" s="28"/>
    </row>
    <row r="135" spans="2:12" x14ac:dyDescent="0.25">
      <c r="B135" s="38"/>
      <c r="D135" s="1"/>
      <c r="E135" s="1"/>
      <c r="F135" s="1"/>
      <c r="G135" s="1"/>
      <c r="H135" s="1"/>
      <c r="I135" s="38"/>
      <c r="J135" s="38"/>
      <c r="K135" s="38"/>
      <c r="L135" s="38"/>
    </row>
    <row r="136" spans="2:12" x14ac:dyDescent="0.25">
      <c r="B136" s="38"/>
      <c r="C136" s="39"/>
      <c r="D136" s="40"/>
      <c r="E136" s="38"/>
      <c r="F136" s="41"/>
      <c r="G136" s="41"/>
      <c r="H136" s="2" t="s">
        <v>152</v>
      </c>
      <c r="I136" s="38"/>
      <c r="J136" s="38"/>
      <c r="K136" s="38"/>
      <c r="L136" s="38"/>
    </row>
    <row r="137" spans="2:12" x14ac:dyDescent="0.25">
      <c r="B137" s="38"/>
      <c r="C137" s="44"/>
      <c r="D137" s="42"/>
      <c r="E137" s="38"/>
      <c r="F137" s="43"/>
      <c r="G137" s="41"/>
      <c r="H137" s="2" t="s">
        <v>153</v>
      </c>
      <c r="I137" s="38"/>
      <c r="J137" s="38"/>
      <c r="K137" s="38"/>
      <c r="L137" s="38"/>
    </row>
  </sheetData>
  <mergeCells count="106">
    <mergeCell ref="E122:F122"/>
    <mergeCell ref="E119:F119"/>
    <mergeCell ref="E65:F65"/>
    <mergeCell ref="E134:F134"/>
    <mergeCell ref="E128:F128"/>
    <mergeCell ref="E129:F129"/>
    <mergeCell ref="E130:F130"/>
    <mergeCell ref="E131:F131"/>
    <mergeCell ref="E132:F132"/>
    <mergeCell ref="E133:F133"/>
    <mergeCell ref="E123:F123"/>
    <mergeCell ref="E124:F124"/>
    <mergeCell ref="E125:F125"/>
    <mergeCell ref="E126:F126"/>
    <mergeCell ref="E127:F127"/>
    <mergeCell ref="E111:F111"/>
    <mergeCell ref="E112:F112"/>
    <mergeCell ref="E113:F113"/>
    <mergeCell ref="E114:F114"/>
    <mergeCell ref="E115:F115"/>
    <mergeCell ref="E107:F107"/>
    <mergeCell ref="E108:F108"/>
    <mergeCell ref="E120:F120"/>
    <mergeCell ref="E80:F80"/>
    <mergeCell ref="E103:F103"/>
    <mergeCell ref="E118:F118"/>
    <mergeCell ref="E117:F117"/>
    <mergeCell ref="E116:F116"/>
    <mergeCell ref="E85:F85"/>
    <mergeCell ref="E105:F105"/>
    <mergeCell ref="E88:F88"/>
    <mergeCell ref="E77:F77"/>
    <mergeCell ref="E78:F78"/>
    <mergeCell ref="E84:F84"/>
    <mergeCell ref="E101:F101"/>
    <mergeCell ref="E106:F106"/>
    <mergeCell ref="E91:F91"/>
    <mergeCell ref="E92:F92"/>
    <mergeCell ref="E100:F100"/>
    <mergeCell ref="E81:F81"/>
    <mergeCell ref="E82:F82"/>
    <mergeCell ref="E90:F90"/>
    <mergeCell ref="E86:F86"/>
    <mergeCell ref="E83:F83"/>
    <mergeCell ref="G18:G21"/>
    <mergeCell ref="K18:K21"/>
    <mergeCell ref="E47:F47"/>
    <mergeCell ref="E42:F42"/>
    <mergeCell ref="E43:F43"/>
    <mergeCell ref="E44:F44"/>
    <mergeCell ref="E59:F59"/>
    <mergeCell ref="E60:F60"/>
    <mergeCell ref="E48:F48"/>
    <mergeCell ref="E49:F49"/>
    <mergeCell ref="E50:F50"/>
    <mergeCell ref="E51:F51"/>
    <mergeCell ref="E52:F52"/>
    <mergeCell ref="E37:F37"/>
    <mergeCell ref="E36:F36"/>
    <mergeCell ref="E45:F45"/>
    <mergeCell ref="E46:F46"/>
    <mergeCell ref="E41:F41"/>
    <mergeCell ref="E70:F70"/>
    <mergeCell ref="C18:C21"/>
    <mergeCell ref="E18:F18"/>
    <mergeCell ref="E19:F19"/>
    <mergeCell ref="E20:F20"/>
    <mergeCell ref="E21:F21"/>
    <mergeCell ref="E22:F22"/>
    <mergeCell ref="D23:E23"/>
    <mergeCell ref="E34:F34"/>
    <mergeCell ref="E35:F35"/>
    <mergeCell ref="E33:F33"/>
    <mergeCell ref="E32:F32"/>
    <mergeCell ref="E31:F31"/>
    <mergeCell ref="E30:F30"/>
    <mergeCell ref="E29:F29"/>
    <mergeCell ref="E28:F28"/>
    <mergeCell ref="E27:F27"/>
    <mergeCell ref="E24:F24"/>
    <mergeCell ref="E26:F26"/>
    <mergeCell ref="E25:F25"/>
    <mergeCell ref="E71:F71"/>
    <mergeCell ref="E72:F72"/>
    <mergeCell ref="E40:F40"/>
    <mergeCell ref="E39:F39"/>
    <mergeCell ref="E38:F38"/>
    <mergeCell ref="E94:F94"/>
    <mergeCell ref="E61:F61"/>
    <mergeCell ref="E62:F62"/>
    <mergeCell ref="E63:F63"/>
    <mergeCell ref="E64:F64"/>
    <mergeCell ref="E66:F66"/>
    <mergeCell ref="E67:F67"/>
    <mergeCell ref="E58:F58"/>
    <mergeCell ref="E53:F53"/>
    <mergeCell ref="E54:F54"/>
    <mergeCell ref="E55:F55"/>
    <mergeCell ref="E56:F56"/>
    <mergeCell ref="E57:F57"/>
    <mergeCell ref="E73:F73"/>
    <mergeCell ref="E74:F74"/>
    <mergeCell ref="E75:F75"/>
    <mergeCell ref="E76:F76"/>
    <mergeCell ref="E68:F68"/>
    <mergeCell ref="E69:F69"/>
  </mergeCells>
  <pageMargins left="0.25" right="0.25" top="0.75" bottom="0.75" header="0.3" footer="0.3"/>
  <pageSetup paperSize="9" scale="72" fitToHeight="0" orientation="landscape" r:id="rId1"/>
  <rowBreaks count="8" manualBreakCount="8">
    <brk id="25" max="15" man="1"/>
    <brk id="43" max="15" man="1"/>
    <brk id="61" max="15" man="1"/>
    <brk id="76" max="15" man="1"/>
    <brk id="94" max="15" man="1"/>
    <brk id="114" max="15" man="1"/>
    <brk id="127" max="15" man="1"/>
    <brk id="146" max="15" man="1"/>
  </rowBreaks>
  <colBreaks count="1" manualBreakCount="1">
    <brk id="14" max="1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Foaie1</vt:lpstr>
      <vt:lpstr>Foaie2</vt:lpstr>
      <vt:lpstr>Foaie3</vt:lpstr>
      <vt:lpstr>Foaie1!Print_Area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2018-02-06T12:49:05Z</dcterms:modified>
</cp:coreProperties>
</file>