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rin.Marinescu\Desktop\Mihail Sorin Marinescu\Sorin\2024\Raportari 2024\"/>
    </mc:Choice>
  </mc:AlternateContent>
  <xr:revisionPtr revIDLastSave="0" documentId="13_ncr:1_{5D5A9E30-F8A9-4FC4-B523-B590C0FA094C}" xr6:coauthVersionLast="47" xr6:coauthVersionMax="47" xr10:uidLastSave="{00000000-0000-0000-0000-000000000000}"/>
  <bookViews>
    <workbookView xWindow="-120" yWindow="-120" windowWidth="29040" windowHeight="15720" tabRatio="864" xr2:uid="{00000000-000D-0000-FFFF-FFFF00000000}"/>
  </bookViews>
  <sheets>
    <sheet name="iandec24" sheetId="46" r:id="rId1"/>
    <sheet name="dec24" sheetId="36" r:id="rId2"/>
    <sheet name="iannoi24" sheetId="45" r:id="rId3"/>
    <sheet name="noi24" sheetId="35" r:id="rId4"/>
    <sheet name="ianoct24" sheetId="44" r:id="rId5"/>
    <sheet name="oct24" sheetId="34" r:id="rId6"/>
    <sheet name="iansept24" sheetId="43" r:id="rId7"/>
    <sheet name="sept24" sheetId="33" r:id="rId8"/>
    <sheet name="ianaug24" sheetId="42" r:id="rId9"/>
    <sheet name="aug24" sheetId="32" r:id="rId10"/>
    <sheet name="ianiul24" sheetId="41" r:id="rId11"/>
    <sheet name="iul24" sheetId="31" r:id="rId12"/>
    <sheet name="ianiun24" sheetId="40" r:id="rId13"/>
    <sheet name="iun24" sheetId="30" r:id="rId14"/>
    <sheet name="ianmai24" sheetId="39" r:id="rId15"/>
    <sheet name="mai24" sheetId="29" r:id="rId16"/>
    <sheet name="ianapr24" sheetId="38" r:id="rId17"/>
    <sheet name="apr24" sheetId="28" r:id="rId18"/>
    <sheet name="ianmar24" sheetId="37" r:id="rId19"/>
    <sheet name="mar24" sheetId="27" r:id="rId20"/>
    <sheet name="ianfeb24" sheetId="5" r:id="rId21"/>
    <sheet name="feb24" sheetId="4" r:id="rId22"/>
    <sheet name="ian24" sheetId="3" r:id="rId23"/>
    <sheet name="macheta" sheetId="2" r:id="rId24"/>
  </sheets>
  <externalReferences>
    <externalReference r:id="rId25"/>
  </externalReferences>
  <definedNames>
    <definedName name="_xlnm._FilterDatabase" localSheetId="17" hidden="1">'apr24'!$B$10:$AI$64</definedName>
    <definedName name="_xlnm._FilterDatabase" localSheetId="9" hidden="1">'aug24'!$B$10:$AI$64</definedName>
    <definedName name="_xlnm._FilterDatabase" localSheetId="1" hidden="1">'dec24'!$B$10:$AI$64</definedName>
    <definedName name="_xlnm._FilterDatabase" localSheetId="21" hidden="1">'feb24'!$B$10:$AI$64</definedName>
    <definedName name="_xlnm._FilterDatabase" localSheetId="22" hidden="1">'ian24'!$B$10:$AI$64</definedName>
    <definedName name="_xlnm._FilterDatabase" localSheetId="16" hidden="1">ianapr24!$B$10:$AI$64</definedName>
    <definedName name="_xlnm._FilterDatabase" localSheetId="8" hidden="1">ianaug24!$B$10:$AI$64</definedName>
    <definedName name="_xlnm._FilterDatabase" localSheetId="0" hidden="1">iandec24!$B$10:$AI$64</definedName>
    <definedName name="_xlnm._FilterDatabase" localSheetId="20" hidden="1">ianfeb24!$B$10:$AI$64</definedName>
    <definedName name="_xlnm._FilterDatabase" localSheetId="10" hidden="1">ianiul24!$B$10:$AI$64</definedName>
    <definedName name="_xlnm._FilterDatabase" localSheetId="12" hidden="1">ianiun24!$B$10:$AI$64</definedName>
    <definedName name="_xlnm._FilterDatabase" localSheetId="14" hidden="1">ianmai24!$B$10:$AI$64</definedName>
    <definedName name="_xlnm._FilterDatabase" localSheetId="18" hidden="1">ianmar24!$B$10:$AI$64</definedName>
    <definedName name="_xlnm._FilterDatabase" localSheetId="2" hidden="1">iannoi24!$B$10:$AI$64</definedName>
    <definedName name="_xlnm._FilterDatabase" localSheetId="4" hidden="1">ianoct24!$B$10:$AI$64</definedName>
    <definedName name="_xlnm._FilterDatabase" localSheetId="6" hidden="1">iansept24!$B$10:$AI$64</definedName>
    <definedName name="_xlnm._FilterDatabase" localSheetId="11" hidden="1">'iul24'!$B$10:$AI$64</definedName>
    <definedName name="_xlnm._FilterDatabase" localSheetId="13" hidden="1">'iun24'!$B$10:$AI$64</definedName>
    <definedName name="_xlnm._FilterDatabase" localSheetId="23" hidden="1">macheta!$B$10:$AI$64</definedName>
    <definedName name="_xlnm._FilterDatabase" localSheetId="15" hidden="1">'mai24'!$B$10:$AI$64</definedName>
    <definedName name="_xlnm._FilterDatabase" localSheetId="19" hidden="1">'mar24'!$B$10:$AI$64</definedName>
    <definedName name="_xlnm._FilterDatabase" localSheetId="3" hidden="1">'noi24'!$B$10:$AI$64</definedName>
    <definedName name="_xlnm._FilterDatabase" localSheetId="5" hidden="1">'oct24'!$B$10:$AI$64</definedName>
    <definedName name="_xlnm._FilterDatabase" localSheetId="7" hidden="1">sept24!$B$10:$AI$64</definedName>
    <definedName name="_xlnm.Print_Area">[1]JUDETE!$A$1:$E$45</definedName>
    <definedName name="_xlnm.Print_Titles" localSheetId="17">'apr24'!$7:$12</definedName>
    <definedName name="_xlnm.Print_Titles" localSheetId="9">'aug24'!$7:$12</definedName>
    <definedName name="_xlnm.Print_Titles" localSheetId="1">'dec24'!$7:$12</definedName>
    <definedName name="_xlnm.Print_Titles" localSheetId="21">'feb24'!$7:$12</definedName>
    <definedName name="_xlnm.Print_Titles" localSheetId="22">'ian24'!$7:$12</definedName>
    <definedName name="_xlnm.Print_Titles" localSheetId="16">ianapr24!$7:$12</definedName>
    <definedName name="_xlnm.Print_Titles" localSheetId="8">ianaug24!$7:$12</definedName>
    <definedName name="_xlnm.Print_Titles" localSheetId="0">iandec24!$7:$12</definedName>
    <definedName name="_xlnm.Print_Titles" localSheetId="20">ianfeb24!$7:$12</definedName>
    <definedName name="_xlnm.Print_Titles" localSheetId="10">ianiul24!$7:$12</definedName>
    <definedName name="_xlnm.Print_Titles" localSheetId="12">ianiun24!$7:$12</definedName>
    <definedName name="_xlnm.Print_Titles" localSheetId="14">ianmai24!$7:$12</definedName>
    <definedName name="_xlnm.Print_Titles" localSheetId="18">ianmar24!$7:$12</definedName>
    <definedName name="_xlnm.Print_Titles" localSheetId="2">iannoi24!$7:$12</definedName>
    <definedName name="_xlnm.Print_Titles" localSheetId="4">ianoct24!$7:$12</definedName>
    <definedName name="_xlnm.Print_Titles" localSheetId="6">iansept24!$7:$12</definedName>
    <definedName name="_xlnm.Print_Titles" localSheetId="11">'iul24'!$7:$12</definedName>
    <definedName name="_xlnm.Print_Titles" localSheetId="13">'iun24'!$7:$12</definedName>
    <definedName name="_xlnm.Print_Titles" localSheetId="23">macheta!$7:$12</definedName>
    <definedName name="_xlnm.Print_Titles" localSheetId="15">'mai24'!$7:$12</definedName>
    <definedName name="_xlnm.Print_Titles" localSheetId="19">'mar24'!$7:$12</definedName>
    <definedName name="_xlnm.Print_Titles" localSheetId="3">'noi24'!$7:$12</definedName>
    <definedName name="_xlnm.Print_Titles" localSheetId="5">'oct24'!$7:$12</definedName>
    <definedName name="_xlnm.Print_Titles" localSheetId="7">sept24!$7:$12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4" i="46" l="1"/>
  <c r="AB14" i="46"/>
  <c r="AE14" i="46"/>
  <c r="AF14" i="46"/>
  <c r="AG14" i="46"/>
  <c r="AH14" i="46"/>
  <c r="AI14" i="46"/>
  <c r="AJ14" i="46"/>
  <c r="AK14" i="46"/>
  <c r="AL14" i="46"/>
  <c r="AM14" i="46"/>
  <c r="AN14" i="46"/>
  <c r="AO14" i="46"/>
  <c r="AP14" i="46"/>
  <c r="AQ14" i="46"/>
  <c r="AR14" i="46"/>
  <c r="E15" i="46"/>
  <c r="F15" i="46"/>
  <c r="G15" i="46"/>
  <c r="H15" i="46"/>
  <c r="I15" i="46"/>
  <c r="J15" i="46"/>
  <c r="K15" i="46"/>
  <c r="L15" i="46"/>
  <c r="M15" i="46"/>
  <c r="N15" i="46"/>
  <c r="O15" i="46"/>
  <c r="P15" i="46"/>
  <c r="Q15" i="46"/>
  <c r="R15" i="46"/>
  <c r="S15" i="46"/>
  <c r="T15" i="46"/>
  <c r="U15" i="46"/>
  <c r="V15" i="46"/>
  <c r="W15" i="46"/>
  <c r="X15" i="46"/>
  <c r="Y15" i="46"/>
  <c r="Z15" i="46"/>
  <c r="AA15" i="46"/>
  <c r="BI13" i="46" s="1"/>
  <c r="AB15" i="46"/>
  <c r="AC15" i="46"/>
  <c r="AD15" i="46"/>
  <c r="AE15" i="46"/>
  <c r="AF15" i="46"/>
  <c r="AG15" i="46"/>
  <c r="AH15" i="46"/>
  <c r="AI15" i="46"/>
  <c r="AJ15" i="46"/>
  <c r="AK15" i="46"/>
  <c r="AL15" i="46"/>
  <c r="AM15" i="46"/>
  <c r="AN15" i="46"/>
  <c r="AO15" i="46"/>
  <c r="AP15" i="46"/>
  <c r="AQ15" i="46"/>
  <c r="AR15" i="46"/>
  <c r="AS15" i="46"/>
  <c r="Z16" i="46"/>
  <c r="AB16" i="46"/>
  <c r="AE16" i="46"/>
  <c r="AF16" i="46"/>
  <c r="AG16" i="46"/>
  <c r="AH16" i="46"/>
  <c r="AI16" i="46"/>
  <c r="AJ16" i="46"/>
  <c r="AK16" i="46"/>
  <c r="AL16" i="46"/>
  <c r="AM16" i="46"/>
  <c r="AN16" i="46"/>
  <c r="AO16" i="46"/>
  <c r="AP16" i="46"/>
  <c r="AQ16" i="46"/>
  <c r="AR16" i="46"/>
  <c r="E17" i="46"/>
  <c r="F17" i="46"/>
  <c r="G17" i="46"/>
  <c r="AU47" i="46" s="1"/>
  <c r="H17" i="46"/>
  <c r="I17" i="46"/>
  <c r="J17" i="46"/>
  <c r="K17" i="46"/>
  <c r="L17" i="46"/>
  <c r="M17" i="46"/>
  <c r="N17" i="46"/>
  <c r="O17" i="46"/>
  <c r="P17" i="46"/>
  <c r="D17" i="46" s="1"/>
  <c r="Q17" i="46"/>
  <c r="R17" i="46"/>
  <c r="S17" i="46"/>
  <c r="T17" i="46"/>
  <c r="U17" i="46"/>
  <c r="V17" i="46"/>
  <c r="W17" i="46"/>
  <c r="X17" i="46"/>
  <c r="Y17" i="46"/>
  <c r="Z17" i="46"/>
  <c r="AA17" i="46"/>
  <c r="AB17" i="46"/>
  <c r="AC17" i="46"/>
  <c r="AD17" i="46"/>
  <c r="AE17" i="46"/>
  <c r="AF17" i="46"/>
  <c r="AG17" i="46"/>
  <c r="AH17" i="46"/>
  <c r="AI17" i="46"/>
  <c r="AJ17" i="46"/>
  <c r="AK17" i="46"/>
  <c r="AL17" i="46"/>
  <c r="AM17" i="46"/>
  <c r="AN17" i="46"/>
  <c r="AO17" i="46"/>
  <c r="AP17" i="46"/>
  <c r="AQ17" i="46"/>
  <c r="AR17" i="46"/>
  <c r="AS17" i="46"/>
  <c r="E18" i="46"/>
  <c r="F18" i="46"/>
  <c r="G18" i="46"/>
  <c r="H18" i="46"/>
  <c r="I18" i="46"/>
  <c r="J18" i="46"/>
  <c r="K18" i="46"/>
  <c r="L18" i="46"/>
  <c r="M18" i="46"/>
  <c r="N18" i="46"/>
  <c r="O18" i="46"/>
  <c r="P18" i="46"/>
  <c r="Q18" i="46"/>
  <c r="R18" i="46"/>
  <c r="S18" i="46"/>
  <c r="T18" i="46"/>
  <c r="U18" i="46"/>
  <c r="V18" i="46"/>
  <c r="W18" i="46"/>
  <c r="X18" i="46"/>
  <c r="Y18" i="46"/>
  <c r="Z18" i="46"/>
  <c r="AA18" i="46"/>
  <c r="AB18" i="46"/>
  <c r="AC18" i="46"/>
  <c r="AD18" i="46"/>
  <c r="AE18" i="46"/>
  <c r="AF18" i="46"/>
  <c r="AG18" i="46"/>
  <c r="AH18" i="46"/>
  <c r="AI18" i="46"/>
  <c r="AJ18" i="46"/>
  <c r="AK18" i="46"/>
  <c r="AL18" i="46"/>
  <c r="AM18" i="46"/>
  <c r="AN18" i="46"/>
  <c r="AO18" i="46"/>
  <c r="AP18" i="46"/>
  <c r="AQ18" i="46"/>
  <c r="AR18" i="46"/>
  <c r="AS18" i="46"/>
  <c r="E19" i="46"/>
  <c r="F19" i="46"/>
  <c r="G19" i="46"/>
  <c r="H19" i="46"/>
  <c r="I19" i="46"/>
  <c r="J19" i="46"/>
  <c r="K19" i="46"/>
  <c r="L19" i="46"/>
  <c r="M19" i="46"/>
  <c r="N19" i="46"/>
  <c r="O19" i="46"/>
  <c r="P19" i="46"/>
  <c r="Q19" i="46"/>
  <c r="R19" i="46"/>
  <c r="S19" i="46"/>
  <c r="T19" i="46"/>
  <c r="U19" i="46"/>
  <c r="V19" i="46"/>
  <c r="W19" i="46"/>
  <c r="X19" i="46"/>
  <c r="Y19" i="46"/>
  <c r="Z19" i="46"/>
  <c r="AA19" i="46"/>
  <c r="AB19" i="46"/>
  <c r="AC19" i="46"/>
  <c r="AD19" i="46"/>
  <c r="AE19" i="46"/>
  <c r="AF19" i="46"/>
  <c r="AG19" i="46"/>
  <c r="AH19" i="46"/>
  <c r="AI19" i="46"/>
  <c r="AJ19" i="46"/>
  <c r="AK19" i="46"/>
  <c r="AL19" i="46"/>
  <c r="AM19" i="46"/>
  <c r="AN19" i="46"/>
  <c r="AO19" i="46"/>
  <c r="AP19" i="46"/>
  <c r="AQ19" i="46"/>
  <c r="AR19" i="46"/>
  <c r="AS19" i="46"/>
  <c r="G20" i="46"/>
  <c r="H20" i="46"/>
  <c r="I20" i="46"/>
  <c r="J20" i="46"/>
  <c r="K20" i="46"/>
  <c r="L20" i="46"/>
  <c r="Z20" i="46"/>
  <c r="AA20" i="46"/>
  <c r="AB20" i="46"/>
  <c r="AC20" i="46"/>
  <c r="AD20" i="46"/>
  <c r="AE20" i="46"/>
  <c r="AF20" i="46"/>
  <c r="AG20" i="46"/>
  <c r="AH20" i="46"/>
  <c r="AI20" i="46"/>
  <c r="AJ20" i="46"/>
  <c r="AK20" i="46"/>
  <c r="AL20" i="46"/>
  <c r="BF22" i="46" s="1"/>
  <c r="AM20" i="46"/>
  <c r="AN20" i="46"/>
  <c r="AO20" i="46"/>
  <c r="AP20" i="46"/>
  <c r="AQ20" i="46"/>
  <c r="AR20" i="46"/>
  <c r="E21" i="46"/>
  <c r="F21" i="46"/>
  <c r="G21" i="46"/>
  <c r="H21" i="46"/>
  <c r="I21" i="46"/>
  <c r="J21" i="46"/>
  <c r="K21" i="46"/>
  <c r="L21" i="46"/>
  <c r="M21" i="46"/>
  <c r="N21" i="46"/>
  <c r="O21" i="46"/>
  <c r="P21" i="46"/>
  <c r="Q21" i="46"/>
  <c r="R21" i="46"/>
  <c r="S21" i="46"/>
  <c r="T21" i="46"/>
  <c r="U21" i="46"/>
  <c r="V21" i="46"/>
  <c r="W21" i="46"/>
  <c r="X21" i="46"/>
  <c r="Y21" i="46"/>
  <c r="Z21" i="46"/>
  <c r="AA21" i="46"/>
  <c r="AB21" i="46"/>
  <c r="AC21" i="46"/>
  <c r="AD21" i="46"/>
  <c r="AE21" i="46"/>
  <c r="AF21" i="46"/>
  <c r="AG21" i="46"/>
  <c r="AH21" i="46"/>
  <c r="AI21" i="46"/>
  <c r="AJ21" i="46"/>
  <c r="AK21" i="46"/>
  <c r="BE22" i="46" s="1"/>
  <c r="AL21" i="46"/>
  <c r="AM21" i="46"/>
  <c r="AN21" i="46"/>
  <c r="AO21" i="46"/>
  <c r="AP21" i="46"/>
  <c r="AQ21" i="46"/>
  <c r="AR21" i="46"/>
  <c r="AS21" i="46"/>
  <c r="E22" i="46"/>
  <c r="F22" i="46"/>
  <c r="G22" i="46"/>
  <c r="H22" i="46"/>
  <c r="I22" i="46"/>
  <c r="J22" i="46"/>
  <c r="K22" i="46"/>
  <c r="L22" i="46"/>
  <c r="M22" i="46"/>
  <c r="N22" i="46"/>
  <c r="O22" i="46"/>
  <c r="P22" i="46"/>
  <c r="Q22" i="46"/>
  <c r="R22" i="46"/>
  <c r="S22" i="46"/>
  <c r="T22" i="46"/>
  <c r="U22" i="46"/>
  <c r="V22" i="46"/>
  <c r="W22" i="46"/>
  <c r="X22" i="46"/>
  <c r="Y22" i="46"/>
  <c r="Z22" i="46"/>
  <c r="AA22" i="46"/>
  <c r="AB22" i="46"/>
  <c r="AC22" i="46"/>
  <c r="AD22" i="46"/>
  <c r="AE22" i="46"/>
  <c r="AF22" i="46"/>
  <c r="AG22" i="46"/>
  <c r="AH22" i="46"/>
  <c r="AI22" i="46"/>
  <c r="BC22" i="46" s="1"/>
  <c r="AJ22" i="46"/>
  <c r="AK22" i="46"/>
  <c r="AL22" i="46"/>
  <c r="AM22" i="46"/>
  <c r="AN22" i="46"/>
  <c r="AO22" i="46"/>
  <c r="AP22" i="46"/>
  <c r="AQ22" i="46"/>
  <c r="AR22" i="46"/>
  <c r="AS22" i="46"/>
  <c r="E23" i="46"/>
  <c r="F23" i="46"/>
  <c r="G23" i="46"/>
  <c r="H23" i="46"/>
  <c r="I23" i="46"/>
  <c r="J23" i="46"/>
  <c r="K23" i="46"/>
  <c r="L23" i="46"/>
  <c r="M23" i="46"/>
  <c r="N23" i="46"/>
  <c r="O23" i="46"/>
  <c r="P23" i="46"/>
  <c r="Q23" i="46"/>
  <c r="R23" i="46"/>
  <c r="S23" i="46"/>
  <c r="T23" i="46"/>
  <c r="U23" i="46"/>
  <c r="V23" i="46"/>
  <c r="W23" i="46"/>
  <c r="X23" i="46"/>
  <c r="Y23" i="46"/>
  <c r="Z23" i="46"/>
  <c r="AA23" i="46"/>
  <c r="AB23" i="46"/>
  <c r="AC23" i="46"/>
  <c r="AD23" i="46"/>
  <c r="AE23" i="46"/>
  <c r="AF23" i="46"/>
  <c r="AG23" i="46"/>
  <c r="AH23" i="46"/>
  <c r="AI23" i="46"/>
  <c r="BJ24" i="46" s="1"/>
  <c r="AJ23" i="46"/>
  <c r="AK23" i="46"/>
  <c r="AL23" i="46"/>
  <c r="AM23" i="46"/>
  <c r="AN23" i="46"/>
  <c r="AO23" i="46"/>
  <c r="AP23" i="46"/>
  <c r="AQ23" i="46"/>
  <c r="AR23" i="46"/>
  <c r="AS23" i="46"/>
  <c r="E24" i="46"/>
  <c r="F24" i="46"/>
  <c r="G24" i="46"/>
  <c r="H24" i="46"/>
  <c r="I24" i="46"/>
  <c r="J24" i="46"/>
  <c r="K24" i="46"/>
  <c r="L24" i="46"/>
  <c r="M24" i="46"/>
  <c r="BF23" i="46" s="1"/>
  <c r="N24" i="46"/>
  <c r="O24" i="46"/>
  <c r="P24" i="46"/>
  <c r="Q24" i="46"/>
  <c r="R24" i="46"/>
  <c r="S24" i="46"/>
  <c r="T24" i="46"/>
  <c r="U24" i="46"/>
  <c r="V24" i="46"/>
  <c r="W24" i="46"/>
  <c r="X24" i="46"/>
  <c r="Y24" i="46"/>
  <c r="Z24" i="46"/>
  <c r="AA24" i="46"/>
  <c r="AB24" i="46"/>
  <c r="AC24" i="46"/>
  <c r="AD24" i="46"/>
  <c r="AE24" i="46"/>
  <c r="AF24" i="46"/>
  <c r="AG24" i="46"/>
  <c r="AH24" i="46"/>
  <c r="BI24" i="46" s="1"/>
  <c r="AI24" i="46"/>
  <c r="AJ24" i="46"/>
  <c r="AK24" i="46"/>
  <c r="AL24" i="46"/>
  <c r="AM24" i="46"/>
  <c r="AN24" i="46"/>
  <c r="AO24" i="46"/>
  <c r="AP24" i="46"/>
  <c r="AQ24" i="46"/>
  <c r="AR24" i="46"/>
  <c r="AS24" i="46"/>
  <c r="E25" i="46"/>
  <c r="F25" i="46"/>
  <c r="G25" i="46"/>
  <c r="H25" i="46"/>
  <c r="I25" i="46"/>
  <c r="J25" i="46"/>
  <c r="K25" i="46"/>
  <c r="L25" i="46"/>
  <c r="BE23" i="46" s="1"/>
  <c r="M25" i="46"/>
  <c r="N25" i="46"/>
  <c r="O25" i="46"/>
  <c r="P25" i="46"/>
  <c r="Q25" i="46"/>
  <c r="R25" i="46"/>
  <c r="S25" i="46"/>
  <c r="T25" i="46"/>
  <c r="U25" i="46"/>
  <c r="AV24" i="46" s="1"/>
  <c r="V25" i="46"/>
  <c r="W25" i="46"/>
  <c r="X25" i="46"/>
  <c r="Y25" i="46"/>
  <c r="Z25" i="46"/>
  <c r="AA25" i="46"/>
  <c r="AB25" i="46"/>
  <c r="AC25" i="46"/>
  <c r="AD25" i="46"/>
  <c r="AE25" i="46"/>
  <c r="AF25" i="46"/>
  <c r="BG24" i="46" s="1"/>
  <c r="AG25" i="46"/>
  <c r="BH24" i="46" s="1"/>
  <c r="AH25" i="46"/>
  <c r="AI25" i="46"/>
  <c r="AJ25" i="46"/>
  <c r="AK25" i="46"/>
  <c r="AL25" i="46"/>
  <c r="AM25" i="46"/>
  <c r="AN25" i="46"/>
  <c r="AO25" i="46"/>
  <c r="AP25" i="46"/>
  <c r="AQ25" i="46"/>
  <c r="AR25" i="46"/>
  <c r="AS25" i="46"/>
  <c r="E26" i="46"/>
  <c r="F26" i="46"/>
  <c r="G26" i="46"/>
  <c r="H26" i="46"/>
  <c r="I26" i="46"/>
  <c r="J26" i="46"/>
  <c r="K26" i="46"/>
  <c r="L26" i="46"/>
  <c r="AU26" i="46" s="1"/>
  <c r="M26" i="46"/>
  <c r="N26" i="46"/>
  <c r="O26" i="46"/>
  <c r="P26" i="46"/>
  <c r="Q26" i="46"/>
  <c r="R26" i="46"/>
  <c r="S26" i="46"/>
  <c r="T26" i="46"/>
  <c r="BB26" i="46" s="1"/>
  <c r="U26" i="46"/>
  <c r="V26" i="46"/>
  <c r="W26" i="46"/>
  <c r="BE26" i="46" s="1"/>
  <c r="X26" i="46"/>
  <c r="Y26" i="46"/>
  <c r="Z26" i="46"/>
  <c r="AA26" i="46"/>
  <c r="AB26" i="46"/>
  <c r="AC26" i="46"/>
  <c r="AD26" i="46"/>
  <c r="AE26" i="46"/>
  <c r="AF26" i="46"/>
  <c r="AG26" i="46"/>
  <c r="AH26" i="46"/>
  <c r="AI26" i="46"/>
  <c r="AJ26" i="46"/>
  <c r="AK26" i="46"/>
  <c r="AL26" i="46"/>
  <c r="AM26" i="46"/>
  <c r="AN26" i="46"/>
  <c r="AO26" i="46"/>
  <c r="AP26" i="46"/>
  <c r="AQ26" i="46"/>
  <c r="AR26" i="46"/>
  <c r="AS26" i="46"/>
  <c r="E27" i="46"/>
  <c r="F27" i="46"/>
  <c r="G27" i="46"/>
  <c r="H27" i="46"/>
  <c r="I27" i="46"/>
  <c r="J27" i="46"/>
  <c r="K27" i="46"/>
  <c r="BK25" i="46" s="1"/>
  <c r="L27" i="46"/>
  <c r="M27" i="46"/>
  <c r="N27" i="46"/>
  <c r="O27" i="46"/>
  <c r="P27" i="46"/>
  <c r="Q27" i="46"/>
  <c r="R27" i="46"/>
  <c r="S27" i="46"/>
  <c r="T27" i="46"/>
  <c r="U27" i="46"/>
  <c r="V27" i="46"/>
  <c r="BD26" i="46" s="1"/>
  <c r="W27" i="46"/>
  <c r="X27" i="46"/>
  <c r="Y27" i="46"/>
  <c r="Z27" i="46"/>
  <c r="AA27" i="46"/>
  <c r="AB27" i="46"/>
  <c r="AC27" i="46"/>
  <c r="AD27" i="46"/>
  <c r="AU27" i="46" s="1"/>
  <c r="AE27" i="46"/>
  <c r="AV27" i="46" s="1"/>
  <c r="AF27" i="46"/>
  <c r="AG27" i="46"/>
  <c r="AH27" i="46"/>
  <c r="AI27" i="46"/>
  <c r="AJ27" i="46"/>
  <c r="AK27" i="46"/>
  <c r="AL27" i="46"/>
  <c r="AM27" i="46"/>
  <c r="AN27" i="46"/>
  <c r="AO27" i="46"/>
  <c r="AP27" i="46"/>
  <c r="AQ27" i="46"/>
  <c r="AR27" i="46"/>
  <c r="AS27" i="46"/>
  <c r="E28" i="46"/>
  <c r="F28" i="46"/>
  <c r="G28" i="46"/>
  <c r="H28" i="46"/>
  <c r="I28" i="46"/>
  <c r="J28" i="46"/>
  <c r="K28" i="46"/>
  <c r="L28" i="46"/>
  <c r="M28" i="46"/>
  <c r="N28" i="46"/>
  <c r="O28" i="46"/>
  <c r="P28" i="46"/>
  <c r="Q28" i="46"/>
  <c r="R28" i="46"/>
  <c r="S28" i="46"/>
  <c r="T28" i="46"/>
  <c r="U28" i="46"/>
  <c r="V28" i="46"/>
  <c r="W28" i="46"/>
  <c r="X28" i="46"/>
  <c r="Y28" i="46"/>
  <c r="Z28" i="46"/>
  <c r="AA28" i="46"/>
  <c r="AB28" i="46"/>
  <c r="AC28" i="46"/>
  <c r="AD28" i="46"/>
  <c r="AE28" i="46"/>
  <c r="AF28" i="46"/>
  <c r="AG28" i="46"/>
  <c r="AH28" i="46"/>
  <c r="AI28" i="46"/>
  <c r="AJ28" i="46"/>
  <c r="AK28" i="46"/>
  <c r="AL28" i="46"/>
  <c r="AM28" i="46"/>
  <c r="AN28" i="46"/>
  <c r="AO28" i="46"/>
  <c r="AP28" i="46"/>
  <c r="AQ28" i="46"/>
  <c r="AR28" i="46"/>
  <c r="AS28" i="46"/>
  <c r="E29" i="46"/>
  <c r="F29" i="46"/>
  <c r="G29" i="46"/>
  <c r="H29" i="46"/>
  <c r="I29" i="46"/>
  <c r="J29" i="46"/>
  <c r="K29" i="46"/>
  <c r="L29" i="46"/>
  <c r="M29" i="46"/>
  <c r="N29" i="46"/>
  <c r="O29" i="46"/>
  <c r="P29" i="46"/>
  <c r="Q29" i="46"/>
  <c r="R29" i="46"/>
  <c r="S29" i="46"/>
  <c r="T29" i="46"/>
  <c r="BI28" i="46" s="1"/>
  <c r="U29" i="46"/>
  <c r="V29" i="46"/>
  <c r="W29" i="46"/>
  <c r="X29" i="46"/>
  <c r="Y29" i="46"/>
  <c r="Z29" i="46"/>
  <c r="AA29" i="46"/>
  <c r="AB29" i="46"/>
  <c r="AC29" i="46"/>
  <c r="BA29" i="46" s="1"/>
  <c r="AD29" i="46"/>
  <c r="AE29" i="46"/>
  <c r="AF29" i="46"/>
  <c r="AG29" i="46"/>
  <c r="AH29" i="46"/>
  <c r="AI29" i="46"/>
  <c r="AJ29" i="46"/>
  <c r="AK29" i="46"/>
  <c r="AL29" i="46"/>
  <c r="AM29" i="46"/>
  <c r="AN29" i="46"/>
  <c r="AO29" i="46"/>
  <c r="AP29" i="46"/>
  <c r="AQ29" i="46"/>
  <c r="AR29" i="46"/>
  <c r="AS29" i="46"/>
  <c r="E30" i="46"/>
  <c r="F30" i="46"/>
  <c r="G30" i="46"/>
  <c r="AY28" i="46" s="1"/>
  <c r="H30" i="46"/>
  <c r="AZ28" i="46" s="1"/>
  <c r="I30" i="46"/>
  <c r="J30" i="46"/>
  <c r="K30" i="46"/>
  <c r="L30" i="46"/>
  <c r="M30" i="46"/>
  <c r="N30" i="46"/>
  <c r="O30" i="46"/>
  <c r="P30" i="46"/>
  <c r="BF28" i="46" s="1"/>
  <c r="Q30" i="46"/>
  <c r="R30" i="46"/>
  <c r="S30" i="46"/>
  <c r="BH28" i="46" s="1"/>
  <c r="T30" i="46"/>
  <c r="U30" i="46"/>
  <c r="V30" i="46"/>
  <c r="W30" i="46"/>
  <c r="X30" i="46"/>
  <c r="Y30" i="46"/>
  <c r="Z30" i="46"/>
  <c r="AA30" i="46"/>
  <c r="AB30" i="46"/>
  <c r="AZ29" i="46" s="1"/>
  <c r="AC30" i="46"/>
  <c r="AD30" i="46"/>
  <c r="AE30" i="46"/>
  <c r="AF30" i="46"/>
  <c r="AG30" i="46"/>
  <c r="AH30" i="46"/>
  <c r="AI30" i="46"/>
  <c r="AJ30" i="46"/>
  <c r="AK30" i="46"/>
  <c r="AL30" i="46"/>
  <c r="AM30" i="46"/>
  <c r="AN30" i="46"/>
  <c r="AO30" i="46"/>
  <c r="AP30" i="46"/>
  <c r="AQ30" i="46"/>
  <c r="AR30" i="46"/>
  <c r="AS30" i="46"/>
  <c r="E31" i="46"/>
  <c r="F31" i="46"/>
  <c r="G31" i="46"/>
  <c r="BI47" i="46" s="1"/>
  <c r="H31" i="46"/>
  <c r="I31" i="46"/>
  <c r="J31" i="46"/>
  <c r="K31" i="46"/>
  <c r="L31" i="46"/>
  <c r="M31" i="46"/>
  <c r="N31" i="46"/>
  <c r="O31" i="46"/>
  <c r="P31" i="46"/>
  <c r="Q31" i="46"/>
  <c r="R31" i="46"/>
  <c r="S31" i="46"/>
  <c r="T31" i="46"/>
  <c r="U31" i="46"/>
  <c r="V31" i="46"/>
  <c r="W31" i="46"/>
  <c r="X31" i="46"/>
  <c r="Y31" i="46"/>
  <c r="Z31" i="46"/>
  <c r="AA31" i="46"/>
  <c r="AY29" i="46" s="1"/>
  <c r="AB31" i="46"/>
  <c r="AC31" i="46"/>
  <c r="AD31" i="46"/>
  <c r="AE31" i="46"/>
  <c r="AF31" i="46"/>
  <c r="AG31" i="46"/>
  <c r="AH31" i="46"/>
  <c r="AI31" i="46"/>
  <c r="BG29" i="46" s="1"/>
  <c r="AJ31" i="46"/>
  <c r="AK31" i="46"/>
  <c r="AL31" i="46"/>
  <c r="AM31" i="46"/>
  <c r="AN31" i="46"/>
  <c r="AO31" i="46"/>
  <c r="AP31" i="46"/>
  <c r="AQ31" i="46"/>
  <c r="AR31" i="46"/>
  <c r="AS31" i="46"/>
  <c r="E32" i="46"/>
  <c r="BB32" i="46" s="1"/>
  <c r="F32" i="46"/>
  <c r="BD30" i="46" s="1"/>
  <c r="G32" i="46"/>
  <c r="H32" i="46"/>
  <c r="I32" i="46"/>
  <c r="J32" i="46"/>
  <c r="K32" i="46"/>
  <c r="L32" i="46"/>
  <c r="M32" i="46"/>
  <c r="N32" i="46"/>
  <c r="BJ30" i="46" s="1"/>
  <c r="O32" i="46"/>
  <c r="P32" i="46"/>
  <c r="Q32" i="46"/>
  <c r="AV31" i="46" s="1"/>
  <c r="R32" i="46"/>
  <c r="S32" i="46"/>
  <c r="T32" i="46"/>
  <c r="U32" i="46"/>
  <c r="V32" i="46"/>
  <c r="W32" i="46"/>
  <c r="X32" i="46"/>
  <c r="Y32" i="46"/>
  <c r="BF32" i="46" s="1"/>
  <c r="Z32" i="46"/>
  <c r="BD69" i="46" s="1"/>
  <c r="AA32" i="46"/>
  <c r="AB32" i="46"/>
  <c r="AC32" i="46"/>
  <c r="AD32" i="46"/>
  <c r="AE32" i="46"/>
  <c r="AF32" i="46"/>
  <c r="AG32" i="46"/>
  <c r="AH32" i="46"/>
  <c r="AU32" i="46" s="1"/>
  <c r="AI32" i="46"/>
  <c r="AJ32" i="46"/>
  <c r="AK32" i="46"/>
  <c r="AL32" i="46"/>
  <c r="AM32" i="46"/>
  <c r="AN32" i="46"/>
  <c r="AO32" i="46"/>
  <c r="AP32" i="46"/>
  <c r="AQ32" i="46"/>
  <c r="AR32" i="46"/>
  <c r="AS32" i="46"/>
  <c r="BH32" i="46" s="1"/>
  <c r="E33" i="46"/>
  <c r="BE69" i="46" s="1"/>
  <c r="F33" i="46"/>
  <c r="G33" i="46"/>
  <c r="H33" i="46"/>
  <c r="I33" i="46"/>
  <c r="J33" i="46"/>
  <c r="K33" i="46"/>
  <c r="L33" i="46"/>
  <c r="M33" i="46"/>
  <c r="N33" i="46"/>
  <c r="O33" i="46"/>
  <c r="P33" i="46"/>
  <c r="AU31" i="46" s="1"/>
  <c r="Q33" i="46"/>
  <c r="R33" i="46"/>
  <c r="S33" i="46"/>
  <c r="T33" i="46"/>
  <c r="U33" i="46"/>
  <c r="V33" i="46"/>
  <c r="W33" i="46"/>
  <c r="X33" i="46"/>
  <c r="Y33" i="46"/>
  <c r="Z33" i="46"/>
  <c r="AA33" i="46"/>
  <c r="AB33" i="46"/>
  <c r="AC33" i="46"/>
  <c r="AD33" i="46"/>
  <c r="AE33" i="46"/>
  <c r="AF33" i="46"/>
  <c r="AG33" i="46"/>
  <c r="AH33" i="46"/>
  <c r="AI33" i="46"/>
  <c r="AJ33" i="46"/>
  <c r="AW32" i="46" s="1"/>
  <c r="AK33" i="46"/>
  <c r="AL33" i="46"/>
  <c r="AM33" i="46"/>
  <c r="AN33" i="46"/>
  <c r="AO33" i="46"/>
  <c r="AP33" i="46"/>
  <c r="AQ33" i="46"/>
  <c r="AR33" i="46"/>
  <c r="AS33" i="46"/>
  <c r="AX41" i="46" s="1"/>
  <c r="E34" i="46"/>
  <c r="F34" i="46"/>
  <c r="G34" i="46"/>
  <c r="H34" i="46"/>
  <c r="I34" i="46"/>
  <c r="J34" i="46"/>
  <c r="K34" i="46"/>
  <c r="L34" i="46"/>
  <c r="M34" i="46"/>
  <c r="N34" i="46"/>
  <c r="O34" i="46"/>
  <c r="BK30" i="46" s="1"/>
  <c r="P34" i="46"/>
  <c r="Q34" i="46"/>
  <c r="R34" i="46"/>
  <c r="S34" i="46"/>
  <c r="T34" i="46"/>
  <c r="U34" i="46"/>
  <c r="V34" i="46"/>
  <c r="W34" i="46"/>
  <c r="X34" i="46"/>
  <c r="Y34" i="46"/>
  <c r="Z34" i="46"/>
  <c r="AA34" i="46"/>
  <c r="AB34" i="46"/>
  <c r="AC34" i="46"/>
  <c r="AD34" i="46"/>
  <c r="AE34" i="46"/>
  <c r="AF34" i="46"/>
  <c r="BJ31" i="46" s="1"/>
  <c r="AG34" i="46"/>
  <c r="AH34" i="46"/>
  <c r="AI34" i="46"/>
  <c r="AV32" i="46" s="1"/>
  <c r="AJ34" i="46"/>
  <c r="AK34" i="46"/>
  <c r="AL34" i="46"/>
  <c r="AM34" i="46"/>
  <c r="AN34" i="46"/>
  <c r="AO34" i="46"/>
  <c r="AP34" i="46"/>
  <c r="AQ34" i="46"/>
  <c r="AR34" i="46"/>
  <c r="AS34" i="46"/>
  <c r="Z35" i="46"/>
  <c r="AB35" i="46"/>
  <c r="AE35" i="46"/>
  <c r="AF35" i="46"/>
  <c r="AG35" i="46"/>
  <c r="AH35" i="46"/>
  <c r="AI35" i="46"/>
  <c r="AJ35" i="46"/>
  <c r="AK35" i="46"/>
  <c r="AL35" i="46"/>
  <c r="AM35" i="46"/>
  <c r="AN35" i="46"/>
  <c r="AO35" i="46"/>
  <c r="AP35" i="46"/>
  <c r="AQ35" i="46"/>
  <c r="AR35" i="46"/>
  <c r="E36" i="46"/>
  <c r="F36" i="46"/>
  <c r="G36" i="46"/>
  <c r="H36" i="46"/>
  <c r="I36" i="46"/>
  <c r="J36" i="46"/>
  <c r="K36" i="46"/>
  <c r="L36" i="46"/>
  <c r="M36" i="46"/>
  <c r="N36" i="46"/>
  <c r="O36" i="46"/>
  <c r="P36" i="46"/>
  <c r="Q36" i="46"/>
  <c r="R36" i="46"/>
  <c r="S36" i="46"/>
  <c r="T36" i="46"/>
  <c r="U36" i="46"/>
  <c r="V36" i="46"/>
  <c r="W36" i="46"/>
  <c r="X36" i="46"/>
  <c r="Y36" i="46"/>
  <c r="Z36" i="46"/>
  <c r="AA36" i="46"/>
  <c r="AB36" i="46"/>
  <c r="AC36" i="46"/>
  <c r="AD36" i="46"/>
  <c r="AE36" i="46"/>
  <c r="AF36" i="46"/>
  <c r="AG36" i="46"/>
  <c r="AH36" i="46"/>
  <c r="AI36" i="46"/>
  <c r="AJ36" i="46"/>
  <c r="AK36" i="46"/>
  <c r="AL36" i="46"/>
  <c r="AM36" i="46"/>
  <c r="AN36" i="46"/>
  <c r="AO36" i="46"/>
  <c r="AP36" i="46"/>
  <c r="AQ36" i="46"/>
  <c r="AR36" i="46"/>
  <c r="AS36" i="46"/>
  <c r="E37" i="46"/>
  <c r="F37" i="46"/>
  <c r="G37" i="46"/>
  <c r="H37" i="46"/>
  <c r="I37" i="46"/>
  <c r="J37" i="46"/>
  <c r="K37" i="46"/>
  <c r="L37" i="46"/>
  <c r="M37" i="46"/>
  <c r="N37" i="46"/>
  <c r="O37" i="46"/>
  <c r="P37" i="46"/>
  <c r="Q37" i="46"/>
  <c r="R37" i="46"/>
  <c r="S37" i="46"/>
  <c r="T37" i="46"/>
  <c r="U37" i="46"/>
  <c r="V37" i="46"/>
  <c r="W37" i="46"/>
  <c r="X37" i="46"/>
  <c r="Y37" i="46"/>
  <c r="Z37" i="46"/>
  <c r="AA37" i="46"/>
  <c r="AB37" i="46"/>
  <c r="AC37" i="46"/>
  <c r="AD37" i="46"/>
  <c r="AE37" i="46"/>
  <c r="AF37" i="46"/>
  <c r="BG53" i="46" s="1"/>
  <c r="AG37" i="46"/>
  <c r="AH37" i="46"/>
  <c r="AI37" i="46"/>
  <c r="AJ37" i="46"/>
  <c r="AK37" i="46"/>
  <c r="AL37" i="46"/>
  <c r="AM37" i="46"/>
  <c r="AN37" i="46"/>
  <c r="AO37" i="46"/>
  <c r="AP37" i="46"/>
  <c r="AQ37" i="46"/>
  <c r="AR37" i="46"/>
  <c r="AS37" i="46"/>
  <c r="F38" i="46"/>
  <c r="G38" i="46"/>
  <c r="H38" i="46"/>
  <c r="BD33" i="46" s="1"/>
  <c r="I38" i="46"/>
  <c r="J38" i="46"/>
  <c r="K38" i="46"/>
  <c r="BE33" i="46" s="1"/>
  <c r="N38" i="46"/>
  <c r="Q38" i="46"/>
  <c r="R38" i="46"/>
  <c r="T38" i="46"/>
  <c r="AV34" i="46" s="1"/>
  <c r="X38" i="46"/>
  <c r="Z38" i="46"/>
  <c r="AA38" i="46"/>
  <c r="AB38" i="46"/>
  <c r="BD34" i="46" s="1"/>
  <c r="AC38" i="46"/>
  <c r="AD38" i="46"/>
  <c r="AE38" i="46"/>
  <c r="AF38" i="46"/>
  <c r="AG38" i="46"/>
  <c r="AH38" i="46"/>
  <c r="AI38" i="46"/>
  <c r="AJ38" i="46"/>
  <c r="AK38" i="46"/>
  <c r="AL38" i="46"/>
  <c r="AM38" i="46"/>
  <c r="AN38" i="46"/>
  <c r="AO38" i="46"/>
  <c r="AP38" i="46"/>
  <c r="AQ38" i="46"/>
  <c r="AR38" i="46"/>
  <c r="E39" i="46"/>
  <c r="F39" i="46"/>
  <c r="G39" i="46"/>
  <c r="BC33" i="46" s="1"/>
  <c r="H39" i="46"/>
  <c r="I39" i="46"/>
  <c r="J39" i="46"/>
  <c r="K39" i="46"/>
  <c r="L39" i="46"/>
  <c r="M39" i="46"/>
  <c r="N39" i="46"/>
  <c r="O39" i="46"/>
  <c r="P39" i="46"/>
  <c r="Q39" i="46"/>
  <c r="R39" i="46"/>
  <c r="S39" i="46"/>
  <c r="T39" i="46"/>
  <c r="U39" i="46"/>
  <c r="V39" i="46"/>
  <c r="W39" i="46"/>
  <c r="X39" i="46"/>
  <c r="Y39" i="46"/>
  <c r="Z39" i="46"/>
  <c r="AA39" i="46"/>
  <c r="BC34" i="46" s="1"/>
  <c r="AB39" i="46"/>
  <c r="AC39" i="46"/>
  <c r="AD39" i="46"/>
  <c r="BF34" i="46" s="1"/>
  <c r="AE39" i="46"/>
  <c r="AF39" i="46"/>
  <c r="AG39" i="46"/>
  <c r="AH39" i="46"/>
  <c r="AI39" i="46"/>
  <c r="AJ39" i="46"/>
  <c r="AK39" i="46"/>
  <c r="AL39" i="46"/>
  <c r="AM39" i="46"/>
  <c r="AN39" i="46"/>
  <c r="AO39" i="46"/>
  <c r="AP39" i="46"/>
  <c r="AQ39" i="46"/>
  <c r="AR39" i="46"/>
  <c r="AS39" i="46"/>
  <c r="E40" i="46"/>
  <c r="F40" i="46"/>
  <c r="BB33" i="46" s="1"/>
  <c r="G40" i="46"/>
  <c r="H40" i="46"/>
  <c r="I40" i="46"/>
  <c r="J40" i="46"/>
  <c r="K40" i="46"/>
  <c r="L40" i="46"/>
  <c r="M40" i="46"/>
  <c r="N40" i="46"/>
  <c r="O40" i="46"/>
  <c r="P40" i="46"/>
  <c r="Q40" i="46"/>
  <c r="BK33" i="46" s="1"/>
  <c r="R40" i="46"/>
  <c r="S40" i="46"/>
  <c r="T40" i="46"/>
  <c r="U40" i="46"/>
  <c r="V40" i="46"/>
  <c r="W40" i="46"/>
  <c r="X40" i="46"/>
  <c r="Y40" i="46"/>
  <c r="Z40" i="46"/>
  <c r="AA40" i="46"/>
  <c r="AB40" i="46"/>
  <c r="AC40" i="46"/>
  <c r="AD40" i="46"/>
  <c r="AE40" i="46"/>
  <c r="AF40" i="46"/>
  <c r="AG40" i="46"/>
  <c r="AH40" i="46"/>
  <c r="AI40" i="46"/>
  <c r="AJ40" i="46"/>
  <c r="AK40" i="46"/>
  <c r="AV35" i="46" s="1"/>
  <c r="AL40" i="46"/>
  <c r="AM40" i="46"/>
  <c r="AN40" i="46"/>
  <c r="AO40" i="46"/>
  <c r="AP40" i="46"/>
  <c r="AQ40" i="46"/>
  <c r="AR40" i="46"/>
  <c r="AS40" i="46"/>
  <c r="E41" i="46"/>
  <c r="F41" i="46"/>
  <c r="G41" i="46"/>
  <c r="H41" i="46"/>
  <c r="I41" i="46"/>
  <c r="J41" i="46"/>
  <c r="K41" i="46"/>
  <c r="L41" i="46"/>
  <c r="M41" i="46"/>
  <c r="N41" i="46"/>
  <c r="O41" i="46"/>
  <c r="P41" i="46"/>
  <c r="D41" i="46" s="1"/>
  <c r="BA36" i="46" s="1"/>
  <c r="Q41" i="46"/>
  <c r="R41" i="46"/>
  <c r="S41" i="46"/>
  <c r="T41" i="46"/>
  <c r="U41" i="46"/>
  <c r="V41" i="46"/>
  <c r="W41" i="46"/>
  <c r="X41" i="46"/>
  <c r="Y41" i="46"/>
  <c r="Z41" i="46"/>
  <c r="AA41" i="46"/>
  <c r="AB41" i="46"/>
  <c r="AC41" i="46"/>
  <c r="AD41" i="46"/>
  <c r="AE41" i="46"/>
  <c r="AF41" i="46"/>
  <c r="AG41" i="46"/>
  <c r="AH41" i="46"/>
  <c r="AI41" i="46"/>
  <c r="AJ41" i="46"/>
  <c r="BK53" i="46" s="1"/>
  <c r="AK41" i="46"/>
  <c r="AU54" i="46" s="1"/>
  <c r="AL41" i="46"/>
  <c r="AM41" i="46"/>
  <c r="AN41" i="46"/>
  <c r="AO41" i="46"/>
  <c r="AP41" i="46"/>
  <c r="AQ41" i="46"/>
  <c r="AR41" i="46"/>
  <c r="AS41" i="46"/>
  <c r="E42" i="46"/>
  <c r="F42" i="46"/>
  <c r="G42" i="46"/>
  <c r="BC48" i="46" s="1"/>
  <c r="H42" i="46"/>
  <c r="I42" i="46"/>
  <c r="J42" i="46"/>
  <c r="K42" i="46"/>
  <c r="L42" i="46"/>
  <c r="M42" i="46"/>
  <c r="N42" i="46"/>
  <c r="O42" i="46"/>
  <c r="P42" i="46"/>
  <c r="AX38" i="46" s="1"/>
  <c r="Q42" i="46"/>
  <c r="R42" i="46"/>
  <c r="S42" i="46"/>
  <c r="T42" i="46"/>
  <c r="U42" i="46"/>
  <c r="V42" i="46"/>
  <c r="W42" i="46"/>
  <c r="X42" i="46"/>
  <c r="BE38" i="46" s="1"/>
  <c r="Y42" i="46"/>
  <c r="Z42" i="46"/>
  <c r="AA42" i="46"/>
  <c r="AB42" i="46"/>
  <c r="AC42" i="46"/>
  <c r="AD42" i="46"/>
  <c r="AE42" i="46"/>
  <c r="AF42" i="46"/>
  <c r="AG42" i="46"/>
  <c r="AH42" i="46"/>
  <c r="AI42" i="46"/>
  <c r="AJ42" i="46"/>
  <c r="AZ39" i="46" s="1"/>
  <c r="AK42" i="46"/>
  <c r="AL42" i="46"/>
  <c r="AM42" i="46"/>
  <c r="AN42" i="46"/>
  <c r="AO42" i="46"/>
  <c r="AP42" i="46"/>
  <c r="AQ42" i="46"/>
  <c r="AR42" i="46"/>
  <c r="BC39" i="46" s="1"/>
  <c r="AS42" i="46"/>
  <c r="E43" i="46"/>
  <c r="F43" i="46"/>
  <c r="G43" i="46"/>
  <c r="H43" i="46"/>
  <c r="I43" i="46"/>
  <c r="J43" i="46"/>
  <c r="K43" i="46"/>
  <c r="L43" i="46"/>
  <c r="M43" i="46"/>
  <c r="N43" i="46"/>
  <c r="O43" i="46"/>
  <c r="P43" i="46"/>
  <c r="Q43" i="46"/>
  <c r="R43" i="46"/>
  <c r="S43" i="46"/>
  <c r="T43" i="46"/>
  <c r="BB37" i="46" s="1"/>
  <c r="U43" i="46"/>
  <c r="BC37" i="46" s="1"/>
  <c r="V43" i="46"/>
  <c r="W43" i="46"/>
  <c r="BD38" i="46" s="1"/>
  <c r="X43" i="46"/>
  <c r="Y43" i="46"/>
  <c r="Z43" i="46"/>
  <c r="AA43" i="46"/>
  <c r="AB43" i="46"/>
  <c r="AC43" i="46"/>
  <c r="AD43" i="46"/>
  <c r="AE43" i="46"/>
  <c r="AF43" i="46"/>
  <c r="AG43" i="46"/>
  <c r="AH43" i="46"/>
  <c r="AI43" i="46"/>
  <c r="AY39" i="46" s="1"/>
  <c r="AJ43" i="46"/>
  <c r="AK43" i="46"/>
  <c r="AL43" i="46"/>
  <c r="AM43" i="46"/>
  <c r="AN43" i="46"/>
  <c r="AO43" i="46"/>
  <c r="AP43" i="46"/>
  <c r="AQ43" i="46"/>
  <c r="AR43" i="46"/>
  <c r="AS43" i="46"/>
  <c r="E44" i="46"/>
  <c r="F44" i="46"/>
  <c r="G44" i="46"/>
  <c r="H44" i="46"/>
  <c r="I44" i="46"/>
  <c r="J44" i="46"/>
  <c r="K44" i="46"/>
  <c r="L44" i="46"/>
  <c r="M44" i="46"/>
  <c r="AU38" i="46" s="1"/>
  <c r="N44" i="46"/>
  <c r="O44" i="46"/>
  <c r="P44" i="46"/>
  <c r="Q44" i="46"/>
  <c r="R44" i="46"/>
  <c r="S44" i="46"/>
  <c r="T44" i="46"/>
  <c r="U44" i="46"/>
  <c r="V44" i="46"/>
  <c r="BC38" i="46" s="1"/>
  <c r="W44" i="46"/>
  <c r="X44" i="46"/>
  <c r="Y44" i="46"/>
  <c r="Z44" i="46"/>
  <c r="AA44" i="46"/>
  <c r="AB44" i="46"/>
  <c r="AC44" i="46"/>
  <c r="AD44" i="46"/>
  <c r="AE44" i="46"/>
  <c r="AF44" i="46"/>
  <c r="AG44" i="46"/>
  <c r="AW39" i="46" s="1"/>
  <c r="AH44" i="46"/>
  <c r="AX39" i="46" s="1"/>
  <c r="AI44" i="46"/>
  <c r="AJ44" i="46"/>
  <c r="AK44" i="46"/>
  <c r="AL44" i="46"/>
  <c r="AM44" i="46"/>
  <c r="AN44" i="46"/>
  <c r="AO44" i="46"/>
  <c r="AP44" i="46"/>
  <c r="AQ44" i="46"/>
  <c r="AR44" i="46"/>
  <c r="AS44" i="46"/>
  <c r="E45" i="46"/>
  <c r="F45" i="46"/>
  <c r="G45" i="46"/>
  <c r="H45" i="46"/>
  <c r="I45" i="46"/>
  <c r="J45" i="46"/>
  <c r="K45" i="46"/>
  <c r="L45" i="46"/>
  <c r="M45" i="46"/>
  <c r="N45" i="46"/>
  <c r="O45" i="46"/>
  <c r="P45" i="46"/>
  <c r="Q45" i="46"/>
  <c r="R45" i="46"/>
  <c r="S45" i="46"/>
  <c r="T45" i="46"/>
  <c r="U45" i="46"/>
  <c r="V45" i="46"/>
  <c r="W45" i="46"/>
  <c r="X45" i="46"/>
  <c r="Y45" i="46"/>
  <c r="Z45" i="46"/>
  <c r="AA45" i="46"/>
  <c r="AB45" i="46"/>
  <c r="AC45" i="46"/>
  <c r="AD45" i="46"/>
  <c r="AE45" i="46"/>
  <c r="AF45" i="46"/>
  <c r="BD43" i="46" s="1"/>
  <c r="AG45" i="46"/>
  <c r="BH53" i="46" s="1"/>
  <c r="AH45" i="46"/>
  <c r="AI45" i="46"/>
  <c r="AJ45" i="46"/>
  <c r="AK45" i="46"/>
  <c r="AL45" i="46"/>
  <c r="AM45" i="46"/>
  <c r="AN45" i="46"/>
  <c r="AO45" i="46"/>
  <c r="AP45" i="46"/>
  <c r="AQ45" i="46"/>
  <c r="AR45" i="46"/>
  <c r="AS45" i="46"/>
  <c r="E46" i="46"/>
  <c r="F46" i="46"/>
  <c r="G46" i="46"/>
  <c r="H46" i="46"/>
  <c r="I46" i="46"/>
  <c r="J46" i="46"/>
  <c r="K46" i="46"/>
  <c r="L46" i="46"/>
  <c r="M46" i="46"/>
  <c r="N46" i="46"/>
  <c r="O46" i="46"/>
  <c r="P46" i="46"/>
  <c r="Q46" i="46"/>
  <c r="R46" i="46"/>
  <c r="S46" i="46"/>
  <c r="T46" i="46"/>
  <c r="U46" i="46"/>
  <c r="V46" i="46"/>
  <c r="W46" i="46"/>
  <c r="X46" i="46"/>
  <c r="Y46" i="46"/>
  <c r="Z46" i="46"/>
  <c r="AA46" i="46"/>
  <c r="AB46" i="46"/>
  <c r="AC46" i="46"/>
  <c r="AD46" i="46"/>
  <c r="AE46" i="46"/>
  <c r="AF46" i="46"/>
  <c r="AG46" i="46"/>
  <c r="AH46" i="46"/>
  <c r="AI46" i="46"/>
  <c r="AJ46" i="46"/>
  <c r="AK46" i="46"/>
  <c r="AL46" i="46"/>
  <c r="AM46" i="46"/>
  <c r="AN46" i="46"/>
  <c r="AO46" i="46"/>
  <c r="AP46" i="46"/>
  <c r="AQ46" i="46"/>
  <c r="AR46" i="46"/>
  <c r="AS46" i="46"/>
  <c r="E47" i="46"/>
  <c r="F47" i="46"/>
  <c r="G47" i="46"/>
  <c r="H47" i="46"/>
  <c r="I47" i="46"/>
  <c r="J47" i="46"/>
  <c r="K47" i="46"/>
  <c r="AV44" i="46" s="1"/>
  <c r="L47" i="46"/>
  <c r="M47" i="46"/>
  <c r="N47" i="46"/>
  <c r="O47" i="46"/>
  <c r="P47" i="46"/>
  <c r="Q47" i="46"/>
  <c r="R47" i="46"/>
  <c r="S47" i="46"/>
  <c r="T47" i="46"/>
  <c r="U47" i="46"/>
  <c r="V47" i="46"/>
  <c r="W47" i="46"/>
  <c r="X47" i="46"/>
  <c r="Y47" i="46"/>
  <c r="Z47" i="46"/>
  <c r="AA47" i="46"/>
  <c r="AB47" i="46"/>
  <c r="AC47" i="46"/>
  <c r="AD47" i="46"/>
  <c r="AE47" i="46"/>
  <c r="AZ44" i="46" s="1"/>
  <c r="AF47" i="46"/>
  <c r="AG47" i="46"/>
  <c r="AH47" i="46"/>
  <c r="AI47" i="46"/>
  <c r="AJ47" i="46"/>
  <c r="AK47" i="46"/>
  <c r="AL47" i="46"/>
  <c r="AM47" i="46"/>
  <c r="AN47" i="46"/>
  <c r="AO47" i="46"/>
  <c r="AP47" i="46"/>
  <c r="AQ47" i="46"/>
  <c r="AR47" i="46"/>
  <c r="AS47" i="46"/>
  <c r="E48" i="46"/>
  <c r="G48" i="46"/>
  <c r="H48" i="46"/>
  <c r="I48" i="46"/>
  <c r="J48" i="46"/>
  <c r="K48" i="46"/>
  <c r="L48" i="46"/>
  <c r="P48" i="46"/>
  <c r="Q48" i="46"/>
  <c r="R48" i="46"/>
  <c r="T48" i="46"/>
  <c r="V48" i="46"/>
  <c r="W48" i="46"/>
  <c r="Z48" i="46"/>
  <c r="AA48" i="46"/>
  <c r="AB48" i="46"/>
  <c r="AC48" i="46"/>
  <c r="AD48" i="46"/>
  <c r="BG45" i="46" s="1"/>
  <c r="AE48" i="46"/>
  <c r="AF48" i="46"/>
  <c r="AG48" i="46"/>
  <c r="AH48" i="46"/>
  <c r="AI48" i="46"/>
  <c r="AJ48" i="46"/>
  <c r="AK48" i="46"/>
  <c r="AL48" i="46"/>
  <c r="AM48" i="46"/>
  <c r="AN48" i="46"/>
  <c r="AO48" i="46"/>
  <c r="AP48" i="46"/>
  <c r="AQ48" i="46"/>
  <c r="AR48" i="46"/>
  <c r="E49" i="46"/>
  <c r="F49" i="46"/>
  <c r="G49" i="46"/>
  <c r="H49" i="46"/>
  <c r="BE44" i="46" s="1"/>
  <c r="I49" i="46"/>
  <c r="J49" i="46"/>
  <c r="K49" i="46"/>
  <c r="L49" i="46"/>
  <c r="M49" i="46"/>
  <c r="N49" i="46"/>
  <c r="O49" i="46"/>
  <c r="P49" i="46"/>
  <c r="Q49" i="46"/>
  <c r="R49" i="46"/>
  <c r="S49" i="46"/>
  <c r="T49" i="46"/>
  <c r="U49" i="46"/>
  <c r="V49" i="46"/>
  <c r="AY45" i="46" s="1"/>
  <c r="W49" i="46"/>
  <c r="X49" i="46"/>
  <c r="Y49" i="46"/>
  <c r="Z49" i="46"/>
  <c r="AA49" i="46"/>
  <c r="AB49" i="46"/>
  <c r="AC49" i="46"/>
  <c r="BF45" i="46" s="1"/>
  <c r="AD49" i="46"/>
  <c r="AE49" i="46"/>
  <c r="AF49" i="46"/>
  <c r="AG49" i="46"/>
  <c r="AH49" i="46"/>
  <c r="AI49" i="46"/>
  <c r="AJ49" i="46"/>
  <c r="AK49" i="46"/>
  <c r="AW46" i="46" s="1"/>
  <c r="AL49" i="46"/>
  <c r="AM49" i="46"/>
  <c r="AN49" i="46"/>
  <c r="AO49" i="46"/>
  <c r="AP49" i="46"/>
  <c r="AQ49" i="46"/>
  <c r="AR49" i="46"/>
  <c r="AS49" i="46"/>
  <c r="E50" i="46"/>
  <c r="F50" i="46"/>
  <c r="G50" i="46"/>
  <c r="BD44" i="46" s="1"/>
  <c r="H50" i="46"/>
  <c r="BK48" i="46" s="1"/>
  <c r="I50" i="46"/>
  <c r="J50" i="46"/>
  <c r="K50" i="46"/>
  <c r="L50" i="46"/>
  <c r="BG44" i="46" s="1"/>
  <c r="M50" i="46"/>
  <c r="N50" i="46"/>
  <c r="O50" i="46"/>
  <c r="P50" i="46"/>
  <c r="D50" i="46" s="1"/>
  <c r="AX42" i="46" s="1"/>
  <c r="Q50" i="46"/>
  <c r="R50" i="46"/>
  <c r="S50" i="46"/>
  <c r="T50" i="46"/>
  <c r="U50" i="46"/>
  <c r="V50" i="46"/>
  <c r="W50" i="46"/>
  <c r="X50" i="46"/>
  <c r="Y50" i="46"/>
  <c r="Z50" i="46"/>
  <c r="AA50" i="46"/>
  <c r="BD45" i="46" s="1"/>
  <c r="AB50" i="46"/>
  <c r="BE45" i="46" s="1"/>
  <c r="AC50" i="46"/>
  <c r="AD50" i="46"/>
  <c r="AE50" i="46"/>
  <c r="AF50" i="46"/>
  <c r="AG50" i="46"/>
  <c r="AH50" i="46"/>
  <c r="AI50" i="46"/>
  <c r="AJ50" i="46"/>
  <c r="AK50" i="46"/>
  <c r="AL50" i="46"/>
  <c r="AM50" i="46"/>
  <c r="AN50" i="46"/>
  <c r="AO50" i="46"/>
  <c r="AP50" i="46"/>
  <c r="AQ50" i="46"/>
  <c r="AR50" i="46"/>
  <c r="AS50" i="46"/>
  <c r="E51" i="46"/>
  <c r="F51" i="46"/>
  <c r="G51" i="46"/>
  <c r="AU49" i="46" s="1"/>
  <c r="H51" i="46"/>
  <c r="I51" i="46"/>
  <c r="J51" i="46"/>
  <c r="K51" i="46"/>
  <c r="L51" i="46"/>
  <c r="M51" i="46"/>
  <c r="N51" i="46"/>
  <c r="O51" i="46"/>
  <c r="P51" i="46"/>
  <c r="Q51" i="46"/>
  <c r="R51" i="46"/>
  <c r="S51" i="46"/>
  <c r="T51" i="46"/>
  <c r="U51" i="46"/>
  <c r="V51" i="46"/>
  <c r="W51" i="46"/>
  <c r="X51" i="46"/>
  <c r="Y51" i="46"/>
  <c r="Z51" i="46"/>
  <c r="BC45" i="46" s="1"/>
  <c r="AA51" i="46"/>
  <c r="AB51" i="46"/>
  <c r="AC51" i="46"/>
  <c r="AD51" i="46"/>
  <c r="AE51" i="46"/>
  <c r="AF51" i="46"/>
  <c r="AG51" i="46"/>
  <c r="AH51" i="46"/>
  <c r="AI51" i="46"/>
  <c r="AJ51" i="46"/>
  <c r="AK51" i="46"/>
  <c r="AL51" i="46"/>
  <c r="AX46" i="46" s="1"/>
  <c r="AM51" i="46"/>
  <c r="AN51" i="46"/>
  <c r="AO51" i="46"/>
  <c r="AP51" i="46"/>
  <c r="AQ51" i="46"/>
  <c r="AR51" i="46"/>
  <c r="AS51" i="46"/>
  <c r="E52" i="46"/>
  <c r="F52" i="46"/>
  <c r="G52" i="46"/>
  <c r="H52" i="46"/>
  <c r="I52" i="46"/>
  <c r="J52" i="46"/>
  <c r="K52" i="46"/>
  <c r="L52" i="46"/>
  <c r="M52" i="46"/>
  <c r="N52" i="46"/>
  <c r="O52" i="46"/>
  <c r="P52" i="46"/>
  <c r="Q52" i="46"/>
  <c r="R52" i="46"/>
  <c r="S52" i="46"/>
  <c r="T52" i="46"/>
  <c r="U52" i="46"/>
  <c r="V52" i="46"/>
  <c r="W52" i="46"/>
  <c r="X52" i="46"/>
  <c r="Y52" i="46"/>
  <c r="Z52" i="46"/>
  <c r="BA53" i="46" s="1"/>
  <c r="AA52" i="46"/>
  <c r="AB52" i="46"/>
  <c r="AC52" i="46"/>
  <c r="AD52" i="46"/>
  <c r="AE52" i="46"/>
  <c r="AF52" i="46"/>
  <c r="AG52" i="46"/>
  <c r="AH52" i="46"/>
  <c r="BI53" i="46" s="1"/>
  <c r="AI52" i="46"/>
  <c r="AJ52" i="46"/>
  <c r="AK52" i="46"/>
  <c r="AL52" i="46"/>
  <c r="AM52" i="46"/>
  <c r="AN52" i="46"/>
  <c r="AO52" i="46"/>
  <c r="AP52" i="46"/>
  <c r="AQ52" i="46"/>
  <c r="AR52" i="46"/>
  <c r="AS52" i="46"/>
  <c r="E53" i="46"/>
  <c r="F53" i="46"/>
  <c r="G53" i="46"/>
  <c r="H53" i="46"/>
  <c r="I53" i="46"/>
  <c r="J53" i="46"/>
  <c r="K53" i="46"/>
  <c r="L53" i="46"/>
  <c r="M53" i="46"/>
  <c r="N53" i="46"/>
  <c r="O53" i="46"/>
  <c r="P53" i="46"/>
  <c r="D53" i="46" s="1"/>
  <c r="Q53" i="46"/>
  <c r="R53" i="46"/>
  <c r="S53" i="46"/>
  <c r="T53" i="46"/>
  <c r="U53" i="46"/>
  <c r="V53" i="46"/>
  <c r="W53" i="46"/>
  <c r="X53" i="46"/>
  <c r="Y53" i="46"/>
  <c r="Z53" i="46"/>
  <c r="AA53" i="46"/>
  <c r="AB53" i="46"/>
  <c r="AC53" i="46"/>
  <c r="AD53" i="46"/>
  <c r="AE53" i="46"/>
  <c r="AF53" i="46"/>
  <c r="AG53" i="46"/>
  <c r="AH53" i="46"/>
  <c r="AI53" i="46"/>
  <c r="AJ53" i="46"/>
  <c r="AK53" i="46"/>
  <c r="AL53" i="46"/>
  <c r="AM53" i="46"/>
  <c r="AN53" i="46"/>
  <c r="AO53" i="46"/>
  <c r="AP53" i="46"/>
  <c r="AQ53" i="46"/>
  <c r="AR53" i="46"/>
  <c r="AS53" i="46"/>
  <c r="E54" i="46"/>
  <c r="F54" i="46"/>
  <c r="G54" i="46"/>
  <c r="H54" i="46"/>
  <c r="AX49" i="46" s="1"/>
  <c r="I54" i="46"/>
  <c r="J54" i="46"/>
  <c r="K54" i="46"/>
  <c r="L54" i="46"/>
  <c r="M54" i="46"/>
  <c r="N54" i="46"/>
  <c r="O54" i="46"/>
  <c r="P54" i="46"/>
  <c r="Q54" i="46"/>
  <c r="R54" i="46"/>
  <c r="S54" i="46"/>
  <c r="T54" i="46"/>
  <c r="U54" i="46"/>
  <c r="V54" i="46"/>
  <c r="W54" i="46"/>
  <c r="X54" i="46"/>
  <c r="Y54" i="46"/>
  <c r="Z54" i="46"/>
  <c r="AA54" i="46"/>
  <c r="AB54" i="46"/>
  <c r="AC54" i="46"/>
  <c r="AD54" i="46"/>
  <c r="AE54" i="46"/>
  <c r="AF54" i="46"/>
  <c r="AG54" i="46"/>
  <c r="AH54" i="46"/>
  <c r="AI54" i="46"/>
  <c r="AJ54" i="46"/>
  <c r="AK54" i="46"/>
  <c r="AL54" i="46"/>
  <c r="AM54" i="46"/>
  <c r="AN54" i="46"/>
  <c r="AO54" i="46"/>
  <c r="AP54" i="46"/>
  <c r="AQ54" i="46"/>
  <c r="AR54" i="46"/>
  <c r="AS54" i="46"/>
  <c r="E55" i="46"/>
  <c r="F55" i="46"/>
  <c r="G55" i="46"/>
  <c r="H55" i="46"/>
  <c r="AY49" i="46" s="1"/>
  <c r="I55" i="46"/>
  <c r="J55" i="46"/>
  <c r="K55" i="46"/>
  <c r="L55" i="46"/>
  <c r="M55" i="46"/>
  <c r="N55" i="46"/>
  <c r="O55" i="46"/>
  <c r="P55" i="46"/>
  <c r="D55" i="46" s="1"/>
  <c r="BC42" i="46" s="1"/>
  <c r="Q55" i="46"/>
  <c r="R55" i="46"/>
  <c r="S55" i="46"/>
  <c r="T55" i="46"/>
  <c r="U55" i="46"/>
  <c r="V55" i="46"/>
  <c r="W55" i="46"/>
  <c r="X55" i="46"/>
  <c r="Y55" i="46"/>
  <c r="Z55" i="46"/>
  <c r="AA55" i="46"/>
  <c r="AB55" i="46"/>
  <c r="AC55" i="46"/>
  <c r="AD55" i="46"/>
  <c r="AE55" i="46"/>
  <c r="AF55" i="46"/>
  <c r="AG55" i="46"/>
  <c r="AH55" i="46"/>
  <c r="AI55" i="46"/>
  <c r="AJ55" i="46"/>
  <c r="AK55" i="46"/>
  <c r="AL55" i="46"/>
  <c r="AM55" i="46"/>
  <c r="AN55" i="46"/>
  <c r="AO55" i="46"/>
  <c r="AP55" i="46"/>
  <c r="AQ55" i="46"/>
  <c r="AR55" i="46"/>
  <c r="AS55" i="46"/>
  <c r="E56" i="46"/>
  <c r="F56" i="46"/>
  <c r="G56" i="46"/>
  <c r="H56" i="46"/>
  <c r="I56" i="46"/>
  <c r="J56" i="46"/>
  <c r="K56" i="46"/>
  <c r="L56" i="46"/>
  <c r="M56" i="46"/>
  <c r="N56" i="46"/>
  <c r="O56" i="46"/>
  <c r="P56" i="46"/>
  <c r="Q56" i="46"/>
  <c r="R56" i="46"/>
  <c r="S56" i="46"/>
  <c r="T56" i="46"/>
  <c r="U56" i="46"/>
  <c r="V56" i="46"/>
  <c r="W56" i="46"/>
  <c r="X56" i="46"/>
  <c r="Y56" i="46"/>
  <c r="Z56" i="46"/>
  <c r="AA56" i="46"/>
  <c r="AB56" i="46"/>
  <c r="AC56" i="46"/>
  <c r="AD56" i="46"/>
  <c r="AE56" i="46"/>
  <c r="AF56" i="46"/>
  <c r="AG56" i="46"/>
  <c r="AH56" i="46"/>
  <c r="AI56" i="46"/>
  <c r="AJ56" i="46"/>
  <c r="AK56" i="46"/>
  <c r="AL56" i="46"/>
  <c r="AM56" i="46"/>
  <c r="AN56" i="46"/>
  <c r="AO56" i="46"/>
  <c r="AP56" i="46"/>
  <c r="AQ56" i="46"/>
  <c r="AR56" i="46"/>
  <c r="AS56" i="46"/>
  <c r="E57" i="46"/>
  <c r="F57" i="46"/>
  <c r="G57" i="46"/>
  <c r="BA49" i="46" s="1"/>
  <c r="H57" i="46"/>
  <c r="I57" i="46"/>
  <c r="J57" i="46"/>
  <c r="K57" i="46"/>
  <c r="L57" i="46"/>
  <c r="M57" i="46"/>
  <c r="N57" i="46"/>
  <c r="O57" i="46"/>
  <c r="P57" i="46"/>
  <c r="Q57" i="46"/>
  <c r="R57" i="46"/>
  <c r="S57" i="46"/>
  <c r="T57" i="46"/>
  <c r="U57" i="46"/>
  <c r="V57" i="46"/>
  <c r="W57" i="46"/>
  <c r="X57" i="46"/>
  <c r="Y57" i="46"/>
  <c r="Z57" i="46"/>
  <c r="AA57" i="46"/>
  <c r="AB57" i="46"/>
  <c r="AC57" i="46"/>
  <c r="AD57" i="46"/>
  <c r="AE57" i="46"/>
  <c r="AF57" i="46"/>
  <c r="AG57" i="46"/>
  <c r="AH57" i="46"/>
  <c r="AI57" i="46"/>
  <c r="AJ57" i="46"/>
  <c r="AK57" i="46"/>
  <c r="AL57" i="46"/>
  <c r="AM57" i="46"/>
  <c r="AN57" i="46"/>
  <c r="AO57" i="46"/>
  <c r="AP57" i="46"/>
  <c r="AQ57" i="46"/>
  <c r="AR57" i="46"/>
  <c r="AS57" i="46"/>
  <c r="E58" i="46"/>
  <c r="F58" i="46"/>
  <c r="G58" i="46"/>
  <c r="H58" i="46"/>
  <c r="BB49" i="46" s="1"/>
  <c r="I58" i="46"/>
  <c r="J58" i="46"/>
  <c r="K58" i="46"/>
  <c r="L58" i="46"/>
  <c r="M58" i="46"/>
  <c r="N58" i="46"/>
  <c r="O58" i="46"/>
  <c r="P58" i="46"/>
  <c r="Q58" i="46"/>
  <c r="R58" i="46"/>
  <c r="S58" i="46"/>
  <c r="T58" i="46"/>
  <c r="U58" i="46"/>
  <c r="V58" i="46"/>
  <c r="W58" i="46"/>
  <c r="X58" i="46"/>
  <c r="Y58" i="46"/>
  <c r="Z58" i="46"/>
  <c r="AA58" i="46"/>
  <c r="AB58" i="46"/>
  <c r="AC58" i="46"/>
  <c r="AD58" i="46"/>
  <c r="AE58" i="46"/>
  <c r="AF58" i="46"/>
  <c r="AG58" i="46"/>
  <c r="AH58" i="46"/>
  <c r="AI58" i="46"/>
  <c r="AJ58" i="46"/>
  <c r="AK58" i="46"/>
  <c r="AL58" i="46"/>
  <c r="AM58" i="46"/>
  <c r="AN58" i="46"/>
  <c r="AO58" i="46"/>
  <c r="AP58" i="46"/>
  <c r="AQ58" i="46"/>
  <c r="AR58" i="46"/>
  <c r="AS58" i="46"/>
  <c r="E59" i="46"/>
  <c r="F59" i="46"/>
  <c r="G59" i="46"/>
  <c r="BC49" i="46" s="1"/>
  <c r="H59" i="46"/>
  <c r="I59" i="46"/>
  <c r="J59" i="46"/>
  <c r="K59" i="46"/>
  <c r="L59" i="46"/>
  <c r="M59" i="46"/>
  <c r="N59" i="46"/>
  <c r="O59" i="46"/>
  <c r="P59" i="46"/>
  <c r="Q59" i="46"/>
  <c r="R59" i="46"/>
  <c r="S59" i="46"/>
  <c r="T59" i="46"/>
  <c r="U59" i="46"/>
  <c r="V59" i="46"/>
  <c r="W59" i="46"/>
  <c r="X59" i="46"/>
  <c r="Y59" i="46"/>
  <c r="Z59" i="46"/>
  <c r="AA59" i="46"/>
  <c r="AB59" i="46"/>
  <c r="AC59" i="46"/>
  <c r="AD59" i="46"/>
  <c r="AE59" i="46"/>
  <c r="AF59" i="46"/>
  <c r="AG59" i="46"/>
  <c r="AH59" i="46"/>
  <c r="AI59" i="46"/>
  <c r="AJ59" i="46"/>
  <c r="AK59" i="46"/>
  <c r="AL59" i="46"/>
  <c r="AM59" i="46"/>
  <c r="AN59" i="46"/>
  <c r="AO59" i="46"/>
  <c r="AP59" i="46"/>
  <c r="AQ59" i="46"/>
  <c r="AR59" i="46"/>
  <c r="AS59" i="46"/>
  <c r="E60" i="46"/>
  <c r="F60" i="46"/>
  <c r="G60" i="46"/>
  <c r="H60" i="46"/>
  <c r="I60" i="46"/>
  <c r="J60" i="46"/>
  <c r="K60" i="46"/>
  <c r="L60" i="46"/>
  <c r="M60" i="46"/>
  <c r="N60" i="46"/>
  <c r="O60" i="46"/>
  <c r="P60" i="46"/>
  <c r="Q60" i="46"/>
  <c r="R60" i="46"/>
  <c r="S60" i="46"/>
  <c r="T60" i="46"/>
  <c r="U60" i="46"/>
  <c r="V60" i="46"/>
  <c r="W60" i="46"/>
  <c r="X60" i="46"/>
  <c r="Y60" i="46"/>
  <c r="Z60" i="46"/>
  <c r="AA60" i="46"/>
  <c r="AB60" i="46"/>
  <c r="AC60" i="46"/>
  <c r="AD60" i="46"/>
  <c r="AE60" i="46"/>
  <c r="AF60" i="46"/>
  <c r="AG60" i="46"/>
  <c r="AH60" i="46"/>
  <c r="AI60" i="46"/>
  <c r="AJ60" i="46"/>
  <c r="AK60" i="46"/>
  <c r="AL60" i="46"/>
  <c r="AM60" i="46"/>
  <c r="AN60" i="46"/>
  <c r="AO60" i="46"/>
  <c r="AP60" i="46"/>
  <c r="AQ60" i="46"/>
  <c r="AR60" i="46"/>
  <c r="AS60" i="46"/>
  <c r="E61" i="46"/>
  <c r="F61" i="46"/>
  <c r="G61" i="46"/>
  <c r="H61" i="46"/>
  <c r="I61" i="46"/>
  <c r="J61" i="46"/>
  <c r="K61" i="46"/>
  <c r="L61" i="46"/>
  <c r="M61" i="46"/>
  <c r="N61" i="46"/>
  <c r="O61" i="46"/>
  <c r="P61" i="46"/>
  <c r="Q61" i="46"/>
  <c r="R61" i="46"/>
  <c r="S61" i="46"/>
  <c r="T61" i="46"/>
  <c r="U61" i="46"/>
  <c r="V61" i="46"/>
  <c r="W61" i="46"/>
  <c r="X61" i="46"/>
  <c r="Y61" i="46"/>
  <c r="Z61" i="46"/>
  <c r="AA61" i="46"/>
  <c r="AB61" i="46"/>
  <c r="AC61" i="46"/>
  <c r="AD61" i="46"/>
  <c r="AE61" i="46"/>
  <c r="AF61" i="46"/>
  <c r="AG61" i="46"/>
  <c r="AH61" i="46"/>
  <c r="AI61" i="46"/>
  <c r="AJ61" i="46"/>
  <c r="AK61" i="46"/>
  <c r="AL61" i="46"/>
  <c r="AM61" i="46"/>
  <c r="AN61" i="46"/>
  <c r="AO61" i="46"/>
  <c r="AP61" i="46"/>
  <c r="AQ61" i="46"/>
  <c r="AR61" i="46"/>
  <c r="AS61" i="46"/>
  <c r="E62" i="46"/>
  <c r="F62" i="46"/>
  <c r="G62" i="46"/>
  <c r="H62" i="46"/>
  <c r="I62" i="46"/>
  <c r="J62" i="46"/>
  <c r="K62" i="46"/>
  <c r="L62" i="46"/>
  <c r="M62" i="46"/>
  <c r="N62" i="46"/>
  <c r="O62" i="46"/>
  <c r="D62" i="46" s="1"/>
  <c r="AZ62" i="46" s="1"/>
  <c r="P62" i="46"/>
  <c r="Q62" i="46"/>
  <c r="R62" i="46"/>
  <c r="S62" i="46"/>
  <c r="T62" i="46"/>
  <c r="U62" i="46"/>
  <c r="V62" i="46"/>
  <c r="W62" i="46"/>
  <c r="X62" i="46"/>
  <c r="Y62" i="46"/>
  <c r="Z62" i="46"/>
  <c r="AA62" i="46"/>
  <c r="AB62" i="46"/>
  <c r="AC62" i="46"/>
  <c r="AD62" i="46"/>
  <c r="AE62" i="46"/>
  <c r="AF62" i="46"/>
  <c r="AG62" i="46"/>
  <c r="AH62" i="46"/>
  <c r="AI62" i="46"/>
  <c r="AJ62" i="46"/>
  <c r="AK62" i="46"/>
  <c r="AL62" i="46"/>
  <c r="AM62" i="46"/>
  <c r="AN62" i="46"/>
  <c r="AO62" i="46"/>
  <c r="AP62" i="46"/>
  <c r="AQ62" i="46"/>
  <c r="AR62" i="46"/>
  <c r="AS62" i="46"/>
  <c r="E63" i="46"/>
  <c r="F63" i="46"/>
  <c r="G63" i="46"/>
  <c r="H63" i="46"/>
  <c r="I63" i="46"/>
  <c r="J63" i="46"/>
  <c r="K63" i="46"/>
  <c r="L63" i="46"/>
  <c r="M63" i="46"/>
  <c r="N63" i="46"/>
  <c r="O63" i="46"/>
  <c r="D63" i="46" s="1"/>
  <c r="BE62" i="46" s="1"/>
  <c r="P63" i="46"/>
  <c r="Q63" i="46"/>
  <c r="R63" i="46"/>
  <c r="S63" i="46"/>
  <c r="T63" i="46"/>
  <c r="U63" i="46"/>
  <c r="V63" i="46"/>
  <c r="W63" i="46"/>
  <c r="X63" i="46"/>
  <c r="Y63" i="46"/>
  <c r="Z63" i="46"/>
  <c r="AA63" i="46"/>
  <c r="AB63" i="46"/>
  <c r="AC63" i="46"/>
  <c r="AD63" i="46"/>
  <c r="AE63" i="46"/>
  <c r="AF63" i="46"/>
  <c r="AG63" i="46"/>
  <c r="AH63" i="46"/>
  <c r="AI63" i="46"/>
  <c r="AJ63" i="46"/>
  <c r="AK63" i="46"/>
  <c r="AL63" i="46"/>
  <c r="AM63" i="46"/>
  <c r="AN63" i="46"/>
  <c r="AO63" i="46"/>
  <c r="AP63" i="46"/>
  <c r="AQ63" i="46"/>
  <c r="AR63" i="46"/>
  <c r="AS63" i="46"/>
  <c r="E64" i="46"/>
  <c r="AU63" i="46" s="1"/>
  <c r="F64" i="46"/>
  <c r="G64" i="46"/>
  <c r="BH49" i="46" s="1"/>
  <c r="H64" i="46"/>
  <c r="I64" i="46"/>
  <c r="J64" i="46"/>
  <c r="K64" i="46"/>
  <c r="L64" i="46"/>
  <c r="M64" i="46"/>
  <c r="N64" i="46"/>
  <c r="BB63" i="46" s="1"/>
  <c r="O64" i="46"/>
  <c r="P64" i="46"/>
  <c r="Q64" i="46"/>
  <c r="R64" i="46"/>
  <c r="S64" i="46"/>
  <c r="T64" i="46"/>
  <c r="U64" i="46"/>
  <c r="V64" i="46"/>
  <c r="W64" i="46"/>
  <c r="X64" i="46"/>
  <c r="Y64" i="46"/>
  <c r="Z64" i="46"/>
  <c r="AA64" i="46"/>
  <c r="AW64" i="46" s="1"/>
  <c r="AB64" i="46"/>
  <c r="AC64" i="46"/>
  <c r="AD64" i="46"/>
  <c r="AE64" i="46"/>
  <c r="AF64" i="46"/>
  <c r="AG64" i="46"/>
  <c r="AH64" i="46"/>
  <c r="AI64" i="46"/>
  <c r="AJ64" i="46"/>
  <c r="AK64" i="46"/>
  <c r="AL64" i="46"/>
  <c r="AM64" i="46"/>
  <c r="AN64" i="46"/>
  <c r="AO64" i="46"/>
  <c r="AP64" i="46"/>
  <c r="AQ64" i="46"/>
  <c r="AR64" i="46"/>
  <c r="AS64" i="46"/>
  <c r="E65" i="46"/>
  <c r="F65" i="46"/>
  <c r="G65" i="46"/>
  <c r="H65" i="46"/>
  <c r="I65" i="46"/>
  <c r="J65" i="46"/>
  <c r="K65" i="46"/>
  <c r="L65" i="46"/>
  <c r="AZ63" i="46" s="1"/>
  <c r="M65" i="46"/>
  <c r="BA63" i="46" s="1"/>
  <c r="N65" i="46"/>
  <c r="O65" i="46"/>
  <c r="P65" i="46"/>
  <c r="Q65" i="46"/>
  <c r="BE63" i="46" s="1"/>
  <c r="R65" i="46"/>
  <c r="S65" i="46"/>
  <c r="BF63" i="46" s="1"/>
  <c r="T65" i="46"/>
  <c r="BG63" i="46" s="1"/>
  <c r="U65" i="46"/>
  <c r="BH63" i="46" s="1"/>
  <c r="V65" i="46"/>
  <c r="W65" i="46"/>
  <c r="X65" i="46"/>
  <c r="BK63" i="46" s="1"/>
  <c r="Y65" i="46"/>
  <c r="Z65" i="46"/>
  <c r="AV64" i="46" s="1"/>
  <c r="AA65" i="46"/>
  <c r="AB65" i="46"/>
  <c r="AC65" i="46"/>
  <c r="AD65" i="46"/>
  <c r="AE65" i="46"/>
  <c r="BA64" i="46" s="1"/>
  <c r="AF65" i="46"/>
  <c r="AG65" i="46"/>
  <c r="BC64" i="46" s="1"/>
  <c r="AH65" i="46"/>
  <c r="AI65" i="46"/>
  <c r="BE64" i="46" s="1"/>
  <c r="AJ65" i="46"/>
  <c r="AK65" i="46"/>
  <c r="AL65" i="46"/>
  <c r="BH64" i="46" s="1"/>
  <c r="AM65" i="46"/>
  <c r="AN65" i="46"/>
  <c r="AO65" i="46"/>
  <c r="AP65" i="46"/>
  <c r="AQ65" i="46"/>
  <c r="AR65" i="46"/>
  <c r="AS65" i="46"/>
  <c r="E66" i="46"/>
  <c r="F66" i="46"/>
  <c r="G66" i="46"/>
  <c r="H66" i="46"/>
  <c r="I66" i="46"/>
  <c r="J66" i="46"/>
  <c r="K66" i="46"/>
  <c r="L66" i="46"/>
  <c r="M66" i="46"/>
  <c r="N66" i="46"/>
  <c r="O66" i="46"/>
  <c r="P66" i="46"/>
  <c r="Q66" i="46"/>
  <c r="R66" i="46"/>
  <c r="S66" i="46"/>
  <c r="T66" i="46"/>
  <c r="U66" i="46"/>
  <c r="V66" i="46"/>
  <c r="W66" i="46"/>
  <c r="X66" i="46"/>
  <c r="Y66" i="46"/>
  <c r="AU64" i="46" s="1"/>
  <c r="Z66" i="46"/>
  <c r="AA66" i="46"/>
  <c r="AB66" i="46"/>
  <c r="AC66" i="46"/>
  <c r="AD66" i="46"/>
  <c r="AE66" i="46"/>
  <c r="AF66" i="46"/>
  <c r="AG66" i="46"/>
  <c r="AH66" i="46"/>
  <c r="BD64" i="46" s="1"/>
  <c r="AI66" i="46"/>
  <c r="AJ66" i="46"/>
  <c r="BF64" i="46" s="1"/>
  <c r="AK66" i="46"/>
  <c r="BG64" i="46" s="1"/>
  <c r="AL66" i="46"/>
  <c r="AM66" i="46"/>
  <c r="AN66" i="46"/>
  <c r="AO66" i="46"/>
  <c r="AP66" i="46"/>
  <c r="AQ66" i="46"/>
  <c r="AR66" i="46"/>
  <c r="AS66" i="46"/>
  <c r="E67" i="46"/>
  <c r="F67" i="46"/>
  <c r="G67" i="46"/>
  <c r="H67" i="46"/>
  <c r="I67" i="46"/>
  <c r="J67" i="46"/>
  <c r="K67" i="46"/>
  <c r="AY63" i="46" s="1"/>
  <c r="L67" i="46"/>
  <c r="M67" i="46"/>
  <c r="N67" i="46"/>
  <c r="O67" i="46"/>
  <c r="P67" i="46"/>
  <c r="D67" i="46" s="1"/>
  <c r="AX43" i="46" s="1"/>
  <c r="Q67" i="46"/>
  <c r="R67" i="46"/>
  <c r="S67" i="46"/>
  <c r="T67" i="46"/>
  <c r="U67" i="46"/>
  <c r="V67" i="46"/>
  <c r="BI63" i="46" s="1"/>
  <c r="W67" i="46"/>
  <c r="X67" i="46"/>
  <c r="Y67" i="46"/>
  <c r="Z67" i="46"/>
  <c r="AA67" i="46"/>
  <c r="AB67" i="46"/>
  <c r="AC67" i="46"/>
  <c r="AY64" i="46" s="1"/>
  <c r="AD67" i="46"/>
  <c r="AZ64" i="46" s="1"/>
  <c r="AE67" i="46"/>
  <c r="AF67" i="46"/>
  <c r="AG67" i="46"/>
  <c r="AH67" i="46"/>
  <c r="AI67" i="46"/>
  <c r="AJ67" i="46"/>
  <c r="AK67" i="46"/>
  <c r="AL67" i="46"/>
  <c r="AM67" i="46"/>
  <c r="AN67" i="46"/>
  <c r="AO67" i="46"/>
  <c r="AP67" i="46"/>
  <c r="AQ67" i="46"/>
  <c r="AR67" i="46"/>
  <c r="AS67" i="46"/>
  <c r="Z68" i="46"/>
  <c r="AB68" i="46"/>
  <c r="AE68" i="46"/>
  <c r="AF68" i="46"/>
  <c r="AG68" i="46"/>
  <c r="AH68" i="46"/>
  <c r="AI68" i="46"/>
  <c r="AI69" i="46" s="1"/>
  <c r="AJ68" i="46"/>
  <c r="AJ69" i="46" s="1"/>
  <c r="AK68" i="46"/>
  <c r="AL68" i="46"/>
  <c r="AL69" i="46" s="1"/>
  <c r="AM68" i="46"/>
  <c r="AN68" i="46"/>
  <c r="AO68" i="46"/>
  <c r="AP68" i="46"/>
  <c r="AQ68" i="46"/>
  <c r="AR68" i="46"/>
  <c r="F13" i="46"/>
  <c r="G13" i="46"/>
  <c r="H13" i="46"/>
  <c r="I13" i="46"/>
  <c r="J13" i="46"/>
  <c r="K13" i="46"/>
  <c r="L13" i="46"/>
  <c r="M13" i="46"/>
  <c r="AZ15" i="46" s="1"/>
  <c r="N13" i="46"/>
  <c r="BH50" i="46" s="1"/>
  <c r="O13" i="46"/>
  <c r="P13" i="46"/>
  <c r="Q13" i="46"/>
  <c r="R13" i="46"/>
  <c r="S13" i="46"/>
  <c r="T13" i="46"/>
  <c r="U13" i="46"/>
  <c r="V13" i="46"/>
  <c r="W13" i="46"/>
  <c r="X13" i="46"/>
  <c r="AZ51" i="46" s="1"/>
  <c r="Y13" i="46"/>
  <c r="Z13" i="46"/>
  <c r="BB51" i="46" s="1"/>
  <c r="AA13" i="46"/>
  <c r="AB13" i="46"/>
  <c r="BJ13" i="46" s="1"/>
  <c r="AC13" i="46"/>
  <c r="AD13" i="46"/>
  <c r="AE13" i="46"/>
  <c r="BE59" i="46" s="1"/>
  <c r="AF13" i="46"/>
  <c r="AX16" i="46" s="1"/>
  <c r="AG13" i="46"/>
  <c r="AH13" i="46"/>
  <c r="AZ16" i="46" s="1"/>
  <c r="AI13" i="46"/>
  <c r="BK51" i="46" s="1"/>
  <c r="AJ13" i="46"/>
  <c r="BB16" i="46" s="1"/>
  <c r="AK13" i="46"/>
  <c r="AV52" i="46" s="1"/>
  <c r="AL13" i="46"/>
  <c r="AW52" i="46" s="1"/>
  <c r="AM13" i="46"/>
  <c r="AN13" i="46"/>
  <c r="AO13" i="46"/>
  <c r="AP13" i="46"/>
  <c r="AQ13" i="46"/>
  <c r="AR13" i="46"/>
  <c r="AW15" i="46" s="1"/>
  <c r="AS13" i="46"/>
  <c r="E13" i="46"/>
  <c r="AM69" i="46"/>
  <c r="AN69" i="46"/>
  <c r="AK69" i="46"/>
  <c r="AH69" i="46"/>
  <c r="AG69" i="46"/>
  <c r="AE69" i="46"/>
  <c r="AB69" i="46"/>
  <c r="BD63" i="46"/>
  <c r="D66" i="46"/>
  <c r="AW43" i="46" s="1"/>
  <c r="AX64" i="46"/>
  <c r="BJ63" i="46"/>
  <c r="BC63" i="46"/>
  <c r="AX63" i="46"/>
  <c r="AW63" i="46"/>
  <c r="AV63" i="46"/>
  <c r="BJ64" i="46"/>
  <c r="BK59" i="46"/>
  <c r="D58" i="46"/>
  <c r="BD42" i="46"/>
  <c r="AZ49" i="46"/>
  <c r="D56" i="46"/>
  <c r="AV49" i="46"/>
  <c r="AW45" i="46"/>
  <c r="BB44" i="46"/>
  <c r="AY46" i="46"/>
  <c r="BK49" i="46"/>
  <c r="BJ49" i="46"/>
  <c r="BI49" i="46"/>
  <c r="BG49" i="46"/>
  <c r="BE49" i="46"/>
  <c r="BD49" i="46"/>
  <c r="BI45" i="46"/>
  <c r="BH45" i="46"/>
  <c r="AZ45" i="46"/>
  <c r="BI48" i="46"/>
  <c r="BH48" i="46"/>
  <c r="BG47" i="46"/>
  <c r="BE47" i="46"/>
  <c r="BD47" i="46"/>
  <c r="BC47" i="46"/>
  <c r="BB47" i="46"/>
  <c r="AX47" i="46"/>
  <c r="D47" i="46"/>
  <c r="AU42" i="46" s="1"/>
  <c r="BG46" i="46"/>
  <c r="D45" i="46"/>
  <c r="BE43" i="46"/>
  <c r="AZ43" i="46"/>
  <c r="BA44" i="46"/>
  <c r="AX44" i="46"/>
  <c r="BB39" i="46"/>
  <c r="D44" i="46"/>
  <c r="AY43" i="46"/>
  <c r="BK38" i="46"/>
  <c r="BJ38" i="46"/>
  <c r="BI38" i="46"/>
  <c r="AV37" i="46"/>
  <c r="BK36" i="46"/>
  <c r="BD48" i="46"/>
  <c r="BA37" i="46"/>
  <c r="AV38" i="46"/>
  <c r="BA48" i="46"/>
  <c r="BL39" i="46"/>
  <c r="BD39" i="46"/>
  <c r="AV39" i="46"/>
  <c r="AU39" i="46"/>
  <c r="BK34" i="46"/>
  <c r="BI34" i="46"/>
  <c r="BH34" i="46"/>
  <c r="BE34" i="46"/>
  <c r="BB34" i="46"/>
  <c r="AZ34" i="46"/>
  <c r="D39" i="46"/>
  <c r="BB38" i="46"/>
  <c r="BA38" i="46"/>
  <c r="AZ38" i="46"/>
  <c r="BJ37" i="46"/>
  <c r="AZ37" i="46"/>
  <c r="AU37" i="46"/>
  <c r="BJ51" i="46"/>
  <c r="D36" i="46"/>
  <c r="AX35" i="46"/>
  <c r="AW35" i="46"/>
  <c r="AU35" i="46"/>
  <c r="BG34" i="46"/>
  <c r="BH31" i="46"/>
  <c r="BG31" i="46"/>
  <c r="BE31" i="46"/>
  <c r="AU48" i="46"/>
  <c r="D34" i="46"/>
  <c r="AY32" i="46"/>
  <c r="AX32" i="46"/>
  <c r="BF31" i="46"/>
  <c r="AX31" i="46"/>
  <c r="BK47" i="46"/>
  <c r="D33" i="46"/>
  <c r="BG69" i="46" s="1"/>
  <c r="BE32" i="46"/>
  <c r="BJ47" i="46"/>
  <c r="D32" i="46"/>
  <c r="BB69" i="46" s="1"/>
  <c r="BK31" i="46"/>
  <c r="BI31" i="46"/>
  <c r="BL29" i="46"/>
  <c r="BB29" i="46"/>
  <c r="AU29" i="46"/>
  <c r="BI30" i="46"/>
  <c r="BH30" i="46"/>
  <c r="BG30" i="46"/>
  <c r="BF30" i="46"/>
  <c r="BE30" i="46"/>
  <c r="BK29" i="46"/>
  <c r="BJ29" i="46"/>
  <c r="BI29" i="46"/>
  <c r="BH29" i="46"/>
  <c r="BF29" i="46"/>
  <c r="BD28" i="46"/>
  <c r="BE29" i="46"/>
  <c r="BD29" i="46"/>
  <c r="BC29" i="46"/>
  <c r="BK28" i="46"/>
  <c r="BB30" i="46"/>
  <c r="D29" i="46"/>
  <c r="BG68" i="46" s="1"/>
  <c r="BJ28" i="46"/>
  <c r="BC28" i="46"/>
  <c r="BB28" i="46"/>
  <c r="BA28" i="46"/>
  <c r="AV28" i="46"/>
  <c r="BC27" i="46"/>
  <c r="BB27" i="46"/>
  <c r="AZ26" i="46"/>
  <c r="D28" i="46"/>
  <c r="BD68" i="46" s="1"/>
  <c r="BF47" i="46"/>
  <c r="BG25" i="46"/>
  <c r="BE27" i="46"/>
  <c r="BD27" i="46"/>
  <c r="BA27" i="46"/>
  <c r="AZ27" i="46"/>
  <c r="AW27" i="46"/>
  <c r="BA26" i="46"/>
  <c r="AX26" i="46"/>
  <c r="BK26" i="46"/>
  <c r="BJ26" i="46"/>
  <c r="BI26" i="46"/>
  <c r="BH26" i="46"/>
  <c r="BF26" i="46"/>
  <c r="BC26" i="46"/>
  <c r="BG26" i="46"/>
  <c r="BJ25" i="46"/>
  <c r="BI25" i="46"/>
  <c r="BH25" i="46"/>
  <c r="BF24" i="46"/>
  <c r="BE24" i="46"/>
  <c r="BD24" i="46"/>
  <c r="BB24" i="46"/>
  <c r="BA24" i="46"/>
  <c r="AZ24" i="46"/>
  <c r="AY24" i="46"/>
  <c r="AX25" i="46"/>
  <c r="AW25" i="46"/>
  <c r="AU25" i="46"/>
  <c r="AX24" i="46"/>
  <c r="AW24" i="46"/>
  <c r="BK23" i="46"/>
  <c r="BJ23" i="46"/>
  <c r="BI23" i="46"/>
  <c r="D24" i="46"/>
  <c r="BF40" i="46" s="1"/>
  <c r="BG23" i="46"/>
  <c r="BB23" i="46"/>
  <c r="BA23" i="46"/>
  <c r="AZ23" i="46"/>
  <c r="AY23" i="46"/>
  <c r="BC24" i="46"/>
  <c r="BF25" i="46"/>
  <c r="BG22" i="46"/>
  <c r="AW22" i="46"/>
  <c r="AZ22" i="46"/>
  <c r="AY22" i="46"/>
  <c r="AX22" i="46"/>
  <c r="AX21" i="46"/>
  <c r="AW21" i="46"/>
  <c r="AV21" i="46"/>
  <c r="BD22" i="46"/>
  <c r="AV22" i="46"/>
  <c r="BK21" i="46"/>
  <c r="AY47" i="46"/>
  <c r="AU21" i="46"/>
  <c r="AY20" i="46"/>
  <c r="BB22" i="46"/>
  <c r="BA22" i="46"/>
  <c r="AZ18" i="46"/>
  <c r="AY18" i="46"/>
  <c r="AX18" i="46"/>
  <c r="AW18" i="46"/>
  <c r="AV18" i="46"/>
  <c r="AZ20" i="46"/>
  <c r="AX20" i="46"/>
  <c r="BK17" i="46"/>
  <c r="AW20" i="46"/>
  <c r="AU20" i="46"/>
  <c r="BK19" i="46"/>
  <c r="BJ19" i="46"/>
  <c r="BI19" i="46"/>
  <c r="AR69" i="46"/>
  <c r="AV15" i="46"/>
  <c r="D15" i="46"/>
  <c r="AT13" i="46"/>
  <c r="Z14" i="45"/>
  <c r="AB14" i="45"/>
  <c r="AE14" i="45"/>
  <c r="AF14" i="45"/>
  <c r="AG14" i="45"/>
  <c r="AH14" i="45"/>
  <c r="AI14" i="45"/>
  <c r="AJ14" i="45"/>
  <c r="AK14" i="45"/>
  <c r="AL14" i="45"/>
  <c r="AM14" i="45"/>
  <c r="AN14" i="45"/>
  <c r="AO14" i="45"/>
  <c r="AP14" i="45"/>
  <c r="AQ14" i="45"/>
  <c r="AR14" i="45"/>
  <c r="E15" i="45"/>
  <c r="F15" i="45"/>
  <c r="G15" i="45"/>
  <c r="H15" i="45"/>
  <c r="I15" i="45"/>
  <c r="J15" i="45"/>
  <c r="K15" i="45"/>
  <c r="L15" i="45"/>
  <c r="M15" i="45"/>
  <c r="N15" i="45"/>
  <c r="O15" i="45"/>
  <c r="P15" i="45"/>
  <c r="Q15" i="45"/>
  <c r="R15" i="45"/>
  <c r="S15" i="45"/>
  <c r="T15" i="45"/>
  <c r="U15" i="45"/>
  <c r="V15" i="45"/>
  <c r="W15" i="45"/>
  <c r="X15" i="45"/>
  <c r="Y15" i="45"/>
  <c r="Z15" i="45"/>
  <c r="AA15" i="45"/>
  <c r="AB15" i="45"/>
  <c r="AC15" i="45"/>
  <c r="AD15" i="45"/>
  <c r="AE15" i="45"/>
  <c r="AF15" i="45"/>
  <c r="AG15" i="45"/>
  <c r="AH15" i="45"/>
  <c r="AI15" i="45"/>
  <c r="AJ15" i="45"/>
  <c r="AK15" i="45"/>
  <c r="AL15" i="45"/>
  <c r="AM15" i="45"/>
  <c r="AN15" i="45"/>
  <c r="AO15" i="45"/>
  <c r="AP15" i="45"/>
  <c r="AQ15" i="45"/>
  <c r="AR15" i="45"/>
  <c r="AS15" i="45"/>
  <c r="Z16" i="45"/>
  <c r="AB16" i="45"/>
  <c r="AE16" i="45"/>
  <c r="AF16" i="45"/>
  <c r="AG16" i="45"/>
  <c r="AG69" i="45" s="1"/>
  <c r="AH16" i="45"/>
  <c r="AI16" i="45"/>
  <c r="AJ16" i="45"/>
  <c r="AK16" i="45"/>
  <c r="AL16" i="45"/>
  <c r="AM16" i="45"/>
  <c r="AM69" i="45" s="1"/>
  <c r="AN16" i="45"/>
  <c r="AO16" i="45"/>
  <c r="AP16" i="45"/>
  <c r="AQ16" i="45"/>
  <c r="AR16" i="45"/>
  <c r="E17" i="45"/>
  <c r="F17" i="45"/>
  <c r="G17" i="45"/>
  <c r="H17" i="45"/>
  <c r="I17" i="45"/>
  <c r="J17" i="45"/>
  <c r="K17" i="45"/>
  <c r="L17" i="45"/>
  <c r="M17" i="45"/>
  <c r="N17" i="45"/>
  <c r="O17" i="45"/>
  <c r="P17" i="45"/>
  <c r="Q17" i="45"/>
  <c r="R17" i="45"/>
  <c r="S17" i="45"/>
  <c r="T17" i="45"/>
  <c r="U17" i="45"/>
  <c r="V17" i="45"/>
  <c r="W17" i="45"/>
  <c r="X17" i="45"/>
  <c r="Y17" i="45"/>
  <c r="Z17" i="45"/>
  <c r="AA17" i="45"/>
  <c r="AB17" i="45"/>
  <c r="AC17" i="45"/>
  <c r="AD17" i="45"/>
  <c r="AE17" i="45"/>
  <c r="AF17" i="45"/>
  <c r="AG17" i="45"/>
  <c r="AH17" i="45"/>
  <c r="AI17" i="45"/>
  <c r="AJ17" i="45"/>
  <c r="AK17" i="45"/>
  <c r="AL17" i="45"/>
  <c r="AY20" i="45" s="1"/>
  <c r="AM17" i="45"/>
  <c r="AN17" i="45"/>
  <c r="AO17" i="45"/>
  <c r="AP17" i="45"/>
  <c r="AQ17" i="45"/>
  <c r="AR17" i="45"/>
  <c r="AS17" i="45"/>
  <c r="E18" i="45"/>
  <c r="F18" i="45"/>
  <c r="G18" i="45"/>
  <c r="H18" i="45"/>
  <c r="I18" i="45"/>
  <c r="J18" i="45"/>
  <c r="K18" i="45"/>
  <c r="L18" i="45"/>
  <c r="M18" i="45"/>
  <c r="N18" i="45"/>
  <c r="O18" i="45"/>
  <c r="P18" i="45"/>
  <c r="Q18" i="45"/>
  <c r="R18" i="45"/>
  <c r="S18" i="45"/>
  <c r="T18" i="45"/>
  <c r="U18" i="45"/>
  <c r="V18" i="45"/>
  <c r="W18" i="45"/>
  <c r="X18" i="45"/>
  <c r="Y18" i="45"/>
  <c r="Z18" i="45"/>
  <c r="AA18" i="45"/>
  <c r="AB18" i="45"/>
  <c r="AC18" i="45"/>
  <c r="AD18" i="45"/>
  <c r="AE18" i="45"/>
  <c r="AF18" i="45"/>
  <c r="AG18" i="45"/>
  <c r="AH18" i="45"/>
  <c r="AI18" i="45"/>
  <c r="AJ18" i="45"/>
  <c r="AK18" i="45"/>
  <c r="AL18" i="45"/>
  <c r="AM18" i="45"/>
  <c r="AN18" i="45"/>
  <c r="AO18" i="45"/>
  <c r="AP18" i="45"/>
  <c r="AQ18" i="45"/>
  <c r="AR18" i="45"/>
  <c r="AS18" i="45"/>
  <c r="E19" i="45"/>
  <c r="F19" i="45"/>
  <c r="G19" i="45"/>
  <c r="H19" i="45"/>
  <c r="I19" i="45"/>
  <c r="J19" i="45"/>
  <c r="K19" i="45"/>
  <c r="L19" i="45"/>
  <c r="M19" i="45"/>
  <c r="N19" i="45"/>
  <c r="O19" i="45"/>
  <c r="P19" i="45"/>
  <c r="Q19" i="45"/>
  <c r="R19" i="45"/>
  <c r="S19" i="45"/>
  <c r="T19" i="45"/>
  <c r="U19" i="45"/>
  <c r="V19" i="45"/>
  <c r="W19" i="45"/>
  <c r="X19" i="45"/>
  <c r="Y19" i="45"/>
  <c r="Z19" i="45"/>
  <c r="AA19" i="45"/>
  <c r="AB19" i="45"/>
  <c r="AC19" i="45"/>
  <c r="AD19" i="45"/>
  <c r="AE19" i="45"/>
  <c r="AF19" i="45"/>
  <c r="AG19" i="45"/>
  <c r="AH19" i="45"/>
  <c r="AI19" i="45"/>
  <c r="AJ19" i="45"/>
  <c r="AK19" i="45"/>
  <c r="AL19" i="45"/>
  <c r="AM19" i="45"/>
  <c r="AN19" i="45"/>
  <c r="AO19" i="45"/>
  <c r="AP19" i="45"/>
  <c r="AQ19" i="45"/>
  <c r="AR19" i="45"/>
  <c r="AS19" i="45"/>
  <c r="G20" i="45"/>
  <c r="H20" i="45"/>
  <c r="I20" i="45"/>
  <c r="J20" i="45"/>
  <c r="K20" i="45"/>
  <c r="L20" i="45"/>
  <c r="V20" i="45"/>
  <c r="Z20" i="45"/>
  <c r="AA20" i="45"/>
  <c r="AB20" i="45"/>
  <c r="AC20" i="45"/>
  <c r="AW22" i="45" s="1"/>
  <c r="AD20" i="45"/>
  <c r="AE20" i="45"/>
  <c r="AF20" i="45"/>
  <c r="AG20" i="45"/>
  <c r="AH20" i="45"/>
  <c r="AI20" i="45"/>
  <c r="AJ20" i="45"/>
  <c r="BD22" i="45" s="1"/>
  <c r="AK20" i="45"/>
  <c r="AL20" i="45"/>
  <c r="BF22" i="45" s="1"/>
  <c r="AM20" i="45"/>
  <c r="AN20" i="45"/>
  <c r="AO20" i="45"/>
  <c r="AP20" i="45"/>
  <c r="AQ20" i="45"/>
  <c r="AR20" i="45"/>
  <c r="E21" i="45"/>
  <c r="F21" i="45"/>
  <c r="G21" i="45"/>
  <c r="H21" i="45"/>
  <c r="I21" i="45"/>
  <c r="J21" i="45"/>
  <c r="K21" i="45"/>
  <c r="L21" i="45"/>
  <c r="M21" i="45"/>
  <c r="N21" i="45"/>
  <c r="O21" i="45"/>
  <c r="P21" i="45"/>
  <c r="Q21" i="45"/>
  <c r="R21" i="45"/>
  <c r="S21" i="45"/>
  <c r="T21" i="45"/>
  <c r="U21" i="45"/>
  <c r="V21" i="45"/>
  <c r="W21" i="45"/>
  <c r="X21" i="45"/>
  <c r="Y21" i="45"/>
  <c r="Z21" i="45"/>
  <c r="AA21" i="45"/>
  <c r="AB21" i="45"/>
  <c r="AC21" i="45"/>
  <c r="AD21" i="45"/>
  <c r="AE21" i="45"/>
  <c r="AF21" i="45"/>
  <c r="AZ22" i="45" s="1"/>
  <c r="AG21" i="45"/>
  <c r="AH21" i="45"/>
  <c r="AI21" i="45"/>
  <c r="BC22" i="45" s="1"/>
  <c r="AJ21" i="45"/>
  <c r="AK21" i="45"/>
  <c r="BE22" i="45" s="1"/>
  <c r="AL21" i="45"/>
  <c r="AM21" i="45"/>
  <c r="AN21" i="45"/>
  <c r="AO21" i="45"/>
  <c r="AP21" i="45"/>
  <c r="AQ21" i="45"/>
  <c r="AR21" i="45"/>
  <c r="BG22" i="45" s="1"/>
  <c r="AS21" i="45"/>
  <c r="E22" i="45"/>
  <c r="F22" i="45"/>
  <c r="G22" i="45"/>
  <c r="AZ47" i="45" s="1"/>
  <c r="H22" i="45"/>
  <c r="I22" i="45"/>
  <c r="J22" i="45"/>
  <c r="K22" i="45"/>
  <c r="L22" i="45"/>
  <c r="M22" i="45"/>
  <c r="N22" i="45"/>
  <c r="O22" i="45"/>
  <c r="P22" i="45"/>
  <c r="Q22" i="45"/>
  <c r="R22" i="45"/>
  <c r="S22" i="45"/>
  <c r="T22" i="45"/>
  <c r="U22" i="45"/>
  <c r="V22" i="45"/>
  <c r="W22" i="45"/>
  <c r="X22" i="45"/>
  <c r="Y22" i="45"/>
  <c r="Z22" i="45"/>
  <c r="AA22" i="45"/>
  <c r="AB22" i="45"/>
  <c r="AC22" i="45"/>
  <c r="AD22" i="45"/>
  <c r="AE22" i="45"/>
  <c r="AF22" i="45"/>
  <c r="AG22" i="45"/>
  <c r="BA22" i="45" s="1"/>
  <c r="AH22" i="45"/>
  <c r="AI22" i="45"/>
  <c r="AJ22" i="45"/>
  <c r="AK22" i="45"/>
  <c r="AL22" i="45"/>
  <c r="AM22" i="45"/>
  <c r="AN22" i="45"/>
  <c r="AO22" i="45"/>
  <c r="AP22" i="45"/>
  <c r="AQ22" i="45"/>
  <c r="AR22" i="45"/>
  <c r="AS22" i="45"/>
  <c r="E23" i="45"/>
  <c r="F23" i="45"/>
  <c r="BA23" i="45" s="1"/>
  <c r="G23" i="45"/>
  <c r="H23" i="45"/>
  <c r="I23" i="45"/>
  <c r="J23" i="45"/>
  <c r="K23" i="45"/>
  <c r="L23" i="45"/>
  <c r="M23" i="45"/>
  <c r="BF23" i="45" s="1"/>
  <c r="N23" i="45"/>
  <c r="O23" i="45"/>
  <c r="P23" i="45"/>
  <c r="Q23" i="45"/>
  <c r="R23" i="45"/>
  <c r="S23" i="45"/>
  <c r="T23" i="45"/>
  <c r="U23" i="45"/>
  <c r="V23" i="45"/>
  <c r="AW24" i="45" s="1"/>
  <c r="W23" i="45"/>
  <c r="X23" i="45"/>
  <c r="Y23" i="45"/>
  <c r="Z23" i="45"/>
  <c r="AA23" i="45"/>
  <c r="AB23" i="45"/>
  <c r="AC23" i="45"/>
  <c r="AD23" i="45"/>
  <c r="AE23" i="45"/>
  <c r="AF23" i="45"/>
  <c r="AG23" i="45"/>
  <c r="AH23" i="45"/>
  <c r="AI23" i="45"/>
  <c r="BJ24" i="45" s="1"/>
  <c r="AJ23" i="45"/>
  <c r="AK23" i="45"/>
  <c r="AL23" i="45"/>
  <c r="AM23" i="45"/>
  <c r="AN23" i="45"/>
  <c r="AO23" i="45"/>
  <c r="AP23" i="45"/>
  <c r="AQ23" i="45"/>
  <c r="AR23" i="45"/>
  <c r="AS23" i="45"/>
  <c r="E24" i="45"/>
  <c r="F24" i="45"/>
  <c r="G24" i="45"/>
  <c r="H24" i="45"/>
  <c r="I24" i="45"/>
  <c r="J24" i="45"/>
  <c r="K24" i="45"/>
  <c r="BD23" i="45" s="1"/>
  <c r="L24" i="45"/>
  <c r="BA67" i="45" s="1"/>
  <c r="M24" i="45"/>
  <c r="N24" i="45"/>
  <c r="O24" i="45"/>
  <c r="P24" i="45"/>
  <c r="Q24" i="45"/>
  <c r="R24" i="45"/>
  <c r="S24" i="45"/>
  <c r="T24" i="45"/>
  <c r="U24" i="45"/>
  <c r="V24" i="45"/>
  <c r="W24" i="45"/>
  <c r="X24" i="45"/>
  <c r="Y24" i="45"/>
  <c r="AZ24" i="45" s="1"/>
  <c r="Z24" i="45"/>
  <c r="AA24" i="45"/>
  <c r="AB24" i="45"/>
  <c r="AC24" i="45"/>
  <c r="AD24" i="45"/>
  <c r="AE24" i="45"/>
  <c r="BF24" i="45" s="1"/>
  <c r="AF24" i="45"/>
  <c r="AG24" i="45"/>
  <c r="AH24" i="45"/>
  <c r="AI24" i="45"/>
  <c r="AJ24" i="45"/>
  <c r="AK24" i="45"/>
  <c r="AL24" i="45"/>
  <c r="AM24" i="45"/>
  <c r="AN24" i="45"/>
  <c r="AO24" i="45"/>
  <c r="AP24" i="45"/>
  <c r="AQ24" i="45"/>
  <c r="AR24" i="45"/>
  <c r="AS24" i="45"/>
  <c r="E25" i="45"/>
  <c r="F25" i="45"/>
  <c r="G25" i="45"/>
  <c r="H25" i="45"/>
  <c r="BC47" i="45" s="1"/>
  <c r="I25" i="45"/>
  <c r="J25" i="45"/>
  <c r="K25" i="45"/>
  <c r="BF67" i="45" s="1"/>
  <c r="L25" i="45"/>
  <c r="M25" i="45"/>
  <c r="N25" i="45"/>
  <c r="O25" i="45"/>
  <c r="P25" i="45"/>
  <c r="Q25" i="45"/>
  <c r="R25" i="45"/>
  <c r="S25" i="45"/>
  <c r="T25" i="45"/>
  <c r="AU24" i="45" s="1"/>
  <c r="U25" i="45"/>
  <c r="V25" i="45"/>
  <c r="W25" i="45"/>
  <c r="X25" i="45"/>
  <c r="BI67" i="45" s="1"/>
  <c r="Y25" i="45"/>
  <c r="Z25" i="45"/>
  <c r="AA25" i="45"/>
  <c r="AB25" i="45"/>
  <c r="AC25" i="45"/>
  <c r="AD25" i="45"/>
  <c r="AE25" i="45"/>
  <c r="AF25" i="45"/>
  <c r="AG25" i="45"/>
  <c r="AH25" i="45"/>
  <c r="AI25" i="45"/>
  <c r="AJ25" i="45"/>
  <c r="AK25" i="45"/>
  <c r="AL25" i="45"/>
  <c r="AV25" i="45" s="1"/>
  <c r="AM25" i="45"/>
  <c r="AN25" i="45"/>
  <c r="AO25" i="45"/>
  <c r="AP25" i="45"/>
  <c r="AQ25" i="45"/>
  <c r="AR25" i="45"/>
  <c r="AS25" i="45"/>
  <c r="E26" i="45"/>
  <c r="F26" i="45"/>
  <c r="G26" i="45"/>
  <c r="AV28" i="45" s="1"/>
  <c r="H26" i="45"/>
  <c r="I26" i="45"/>
  <c r="J26" i="45"/>
  <c r="K26" i="45"/>
  <c r="L26" i="45"/>
  <c r="M26" i="45"/>
  <c r="N26" i="45"/>
  <c r="O26" i="45"/>
  <c r="P26" i="45"/>
  <c r="Q26" i="45"/>
  <c r="R26" i="45"/>
  <c r="S26" i="45"/>
  <c r="BA26" i="45" s="1"/>
  <c r="T26" i="45"/>
  <c r="U26" i="45"/>
  <c r="V26" i="45"/>
  <c r="W26" i="45"/>
  <c r="X26" i="45"/>
  <c r="Y26" i="45"/>
  <c r="Z26" i="45"/>
  <c r="AA26" i="45"/>
  <c r="AB26" i="45"/>
  <c r="AC26" i="45"/>
  <c r="AD26" i="45"/>
  <c r="AU27" i="45" s="1"/>
  <c r="AE26" i="45"/>
  <c r="AF26" i="45"/>
  <c r="AW27" i="45" s="1"/>
  <c r="AG26" i="45"/>
  <c r="AH26" i="45"/>
  <c r="AI26" i="45"/>
  <c r="AJ26" i="45"/>
  <c r="AK26" i="45"/>
  <c r="AL26" i="45"/>
  <c r="AM26" i="45"/>
  <c r="AN26" i="45"/>
  <c r="AO26" i="45"/>
  <c r="AP26" i="45"/>
  <c r="AQ26" i="45"/>
  <c r="AR26" i="45"/>
  <c r="AS26" i="45"/>
  <c r="E27" i="45"/>
  <c r="F27" i="45"/>
  <c r="G27" i="45"/>
  <c r="H27" i="45"/>
  <c r="BE47" i="45" s="1"/>
  <c r="I27" i="45"/>
  <c r="J27" i="45"/>
  <c r="K27" i="45"/>
  <c r="L27" i="45"/>
  <c r="M27" i="45"/>
  <c r="N27" i="45"/>
  <c r="O27" i="45"/>
  <c r="P27" i="45"/>
  <c r="AY26" i="45" s="1"/>
  <c r="Q27" i="45"/>
  <c r="R27" i="45"/>
  <c r="S27" i="45"/>
  <c r="T27" i="45"/>
  <c r="U27" i="45"/>
  <c r="V27" i="45"/>
  <c r="W27" i="45"/>
  <c r="X27" i="45"/>
  <c r="Y27" i="45"/>
  <c r="Z27" i="45"/>
  <c r="AA27" i="45"/>
  <c r="AB27" i="45"/>
  <c r="BJ26" i="45" s="1"/>
  <c r="AC27" i="45"/>
  <c r="BK26" i="45" s="1"/>
  <c r="AD27" i="45"/>
  <c r="AE27" i="45"/>
  <c r="AF27" i="45"/>
  <c r="AG27" i="45"/>
  <c r="AH27" i="45"/>
  <c r="AI27" i="45"/>
  <c r="AJ27" i="45"/>
  <c r="AK27" i="45"/>
  <c r="AL27" i="45"/>
  <c r="AM27" i="45"/>
  <c r="AN27" i="45"/>
  <c r="AO27" i="45"/>
  <c r="AP27" i="45"/>
  <c r="AQ27" i="45"/>
  <c r="AR27" i="45"/>
  <c r="AS27" i="45"/>
  <c r="E28" i="45"/>
  <c r="BG25" i="45" s="1"/>
  <c r="F28" i="45"/>
  <c r="G28" i="45"/>
  <c r="BI25" i="45" s="1"/>
  <c r="H28" i="45"/>
  <c r="BF47" i="45" s="1"/>
  <c r="I28" i="45"/>
  <c r="J28" i="45"/>
  <c r="K28" i="45"/>
  <c r="L28" i="45"/>
  <c r="M28" i="45"/>
  <c r="N28" i="45"/>
  <c r="O28" i="45"/>
  <c r="P28" i="45"/>
  <c r="Q28" i="45"/>
  <c r="R28" i="45"/>
  <c r="S28" i="45"/>
  <c r="T28" i="45"/>
  <c r="U28" i="45"/>
  <c r="V28" i="45"/>
  <c r="W28" i="45"/>
  <c r="X28" i="45"/>
  <c r="Y28" i="45"/>
  <c r="BG26" i="45" s="1"/>
  <c r="Z28" i="45"/>
  <c r="AA28" i="45"/>
  <c r="BI26" i="45" s="1"/>
  <c r="AB28" i="45"/>
  <c r="AC28" i="45"/>
  <c r="AD28" i="45"/>
  <c r="AE28" i="45"/>
  <c r="AF28" i="45"/>
  <c r="AG28" i="45"/>
  <c r="AH28" i="45"/>
  <c r="AI28" i="45"/>
  <c r="AJ28" i="45"/>
  <c r="AK28" i="45"/>
  <c r="AL28" i="45"/>
  <c r="AM28" i="45"/>
  <c r="AN28" i="45"/>
  <c r="AO28" i="45"/>
  <c r="AP28" i="45"/>
  <c r="AQ28" i="45"/>
  <c r="AR28" i="45"/>
  <c r="AS28" i="45"/>
  <c r="BE27" i="45" s="1"/>
  <c r="E29" i="45"/>
  <c r="F29" i="45"/>
  <c r="G29" i="45"/>
  <c r="BB30" i="45" s="1"/>
  <c r="H29" i="45"/>
  <c r="I29" i="45"/>
  <c r="J29" i="45"/>
  <c r="K29" i="45"/>
  <c r="L29" i="45"/>
  <c r="M29" i="45"/>
  <c r="N29" i="45"/>
  <c r="O29" i="45"/>
  <c r="P29" i="45"/>
  <c r="Q29" i="45"/>
  <c r="R29" i="45"/>
  <c r="S29" i="45"/>
  <c r="T29" i="45"/>
  <c r="BI28" i="45" s="1"/>
  <c r="U29" i="45"/>
  <c r="V29" i="45"/>
  <c r="W29" i="45"/>
  <c r="X29" i="45"/>
  <c r="Y29" i="45"/>
  <c r="Z29" i="45"/>
  <c r="AA29" i="45"/>
  <c r="AB29" i="45"/>
  <c r="AC29" i="45"/>
  <c r="AD29" i="45"/>
  <c r="AE29" i="45"/>
  <c r="AF29" i="45"/>
  <c r="AG29" i="45"/>
  <c r="AH29" i="45"/>
  <c r="AI29" i="45"/>
  <c r="AJ29" i="45"/>
  <c r="AK29" i="45"/>
  <c r="AL29" i="45"/>
  <c r="AM29" i="45"/>
  <c r="AN29" i="45"/>
  <c r="AO29" i="45"/>
  <c r="AP29" i="45"/>
  <c r="AQ29" i="45"/>
  <c r="AR29" i="45"/>
  <c r="AS29" i="45"/>
  <c r="E30" i="45"/>
  <c r="F30" i="45"/>
  <c r="AX28" i="45" s="1"/>
  <c r="G30" i="45"/>
  <c r="H30" i="45"/>
  <c r="I30" i="45"/>
  <c r="J30" i="45"/>
  <c r="K30" i="45"/>
  <c r="L30" i="45"/>
  <c r="M30" i="45"/>
  <c r="N30" i="45"/>
  <c r="O30" i="45"/>
  <c r="BE28" i="45" s="1"/>
  <c r="P30" i="45"/>
  <c r="Q30" i="45"/>
  <c r="R30" i="45"/>
  <c r="S30" i="45"/>
  <c r="BH28" i="45" s="1"/>
  <c r="T30" i="45"/>
  <c r="U30" i="45"/>
  <c r="V30" i="45"/>
  <c r="W30" i="45"/>
  <c r="AU29" i="45" s="1"/>
  <c r="X30" i="45"/>
  <c r="Y30" i="45"/>
  <c r="AW29" i="45" s="1"/>
  <c r="Z30" i="45"/>
  <c r="AA30" i="45"/>
  <c r="AB30" i="45"/>
  <c r="AZ29" i="45" s="1"/>
  <c r="AC30" i="45"/>
  <c r="AD30" i="45"/>
  <c r="AE30" i="45"/>
  <c r="AF30" i="45"/>
  <c r="AG30" i="45"/>
  <c r="BE29" i="45" s="1"/>
  <c r="AH30" i="45"/>
  <c r="AI30" i="45"/>
  <c r="AJ30" i="45"/>
  <c r="AK30" i="45"/>
  <c r="AL30" i="45"/>
  <c r="AM30" i="45"/>
  <c r="AN30" i="45"/>
  <c r="AO30" i="45"/>
  <c r="AP30" i="45"/>
  <c r="AQ30" i="45"/>
  <c r="AR30" i="45"/>
  <c r="AS30" i="45"/>
  <c r="BL29" i="45" s="1"/>
  <c r="E31" i="45"/>
  <c r="AU69" i="45" s="1"/>
  <c r="F31" i="45"/>
  <c r="G31" i="45"/>
  <c r="H31" i="45"/>
  <c r="I31" i="45"/>
  <c r="J31" i="45"/>
  <c r="K31" i="45"/>
  <c r="L31" i="45"/>
  <c r="BB28" i="45" s="1"/>
  <c r="M31" i="45"/>
  <c r="N31" i="45"/>
  <c r="BD28" i="45" s="1"/>
  <c r="O31" i="45"/>
  <c r="P31" i="45"/>
  <c r="Q31" i="45"/>
  <c r="R31" i="45"/>
  <c r="S31" i="45"/>
  <c r="T31" i="45"/>
  <c r="U31" i="45"/>
  <c r="V31" i="45"/>
  <c r="W31" i="45"/>
  <c r="X31" i="45"/>
  <c r="Y31" i="45"/>
  <c r="Z31" i="45"/>
  <c r="AA31" i="45"/>
  <c r="AY29" i="45" s="1"/>
  <c r="AB31" i="45"/>
  <c r="AC31" i="45"/>
  <c r="AD31" i="45"/>
  <c r="AE31" i="45"/>
  <c r="AF31" i="45"/>
  <c r="BD29" i="45" s="1"/>
  <c r="AG31" i="45"/>
  <c r="AH31" i="45"/>
  <c r="AI31" i="45"/>
  <c r="AJ31" i="45"/>
  <c r="AK31" i="45"/>
  <c r="AL31" i="45"/>
  <c r="AM31" i="45"/>
  <c r="AN31" i="45"/>
  <c r="AO31" i="45"/>
  <c r="AP31" i="45"/>
  <c r="AQ31" i="45"/>
  <c r="AR31" i="45"/>
  <c r="BK29" i="45" s="1"/>
  <c r="AS31" i="45"/>
  <c r="AV41" i="45" s="1"/>
  <c r="E32" i="45"/>
  <c r="F32" i="45"/>
  <c r="BD30" i="45" s="1"/>
  <c r="G32" i="45"/>
  <c r="H32" i="45"/>
  <c r="I32" i="45"/>
  <c r="J32" i="45"/>
  <c r="K32" i="45"/>
  <c r="L32" i="45"/>
  <c r="M32" i="45"/>
  <c r="N32" i="45"/>
  <c r="O32" i="45"/>
  <c r="P32" i="45"/>
  <c r="Q32" i="45"/>
  <c r="AV31" i="45" s="1"/>
  <c r="R32" i="45"/>
  <c r="S32" i="45"/>
  <c r="T32" i="45"/>
  <c r="U32" i="45"/>
  <c r="V32" i="45"/>
  <c r="W32" i="45"/>
  <c r="X32" i="45"/>
  <c r="Y32" i="45"/>
  <c r="Z32" i="45"/>
  <c r="BD31" i="45" s="1"/>
  <c r="AA32" i="45"/>
  <c r="AB32" i="45"/>
  <c r="AC32" i="45"/>
  <c r="AD32" i="45"/>
  <c r="AE32" i="45"/>
  <c r="AF32" i="45"/>
  <c r="AG32" i="45"/>
  <c r="BK31" i="45" s="1"/>
  <c r="AH32" i="45"/>
  <c r="AI32" i="45"/>
  <c r="AJ32" i="45"/>
  <c r="AK32" i="45"/>
  <c r="AL32" i="45"/>
  <c r="AM32" i="45"/>
  <c r="AN32" i="45"/>
  <c r="AO32" i="45"/>
  <c r="AP32" i="45"/>
  <c r="AQ32" i="45"/>
  <c r="AR32" i="45"/>
  <c r="AS32" i="45"/>
  <c r="E33" i="45"/>
  <c r="F33" i="45"/>
  <c r="G33" i="45"/>
  <c r="H33" i="45"/>
  <c r="I33" i="45"/>
  <c r="J33" i="45"/>
  <c r="K33" i="45"/>
  <c r="L33" i="45"/>
  <c r="BH30" i="45" s="1"/>
  <c r="M33" i="45"/>
  <c r="N33" i="45"/>
  <c r="O33" i="45"/>
  <c r="P33" i="45"/>
  <c r="D33" i="45" s="1"/>
  <c r="Q33" i="45"/>
  <c r="R33" i="45"/>
  <c r="S33" i="45"/>
  <c r="T33" i="45"/>
  <c r="U33" i="45"/>
  <c r="V33" i="45"/>
  <c r="W33" i="45"/>
  <c r="BA31" i="45" s="1"/>
  <c r="X33" i="45"/>
  <c r="Y33" i="45"/>
  <c r="Z33" i="45"/>
  <c r="AA33" i="45"/>
  <c r="AB33" i="45"/>
  <c r="AC33" i="45"/>
  <c r="AD33" i="45"/>
  <c r="BH31" i="45" s="1"/>
  <c r="AE33" i="45"/>
  <c r="AF33" i="45"/>
  <c r="BJ31" i="45" s="1"/>
  <c r="AG33" i="45"/>
  <c r="AH33" i="45"/>
  <c r="AI33" i="45"/>
  <c r="AJ33" i="45"/>
  <c r="AK33" i="45"/>
  <c r="AL33" i="45"/>
  <c r="AM33" i="45"/>
  <c r="AN33" i="45"/>
  <c r="AO33" i="45"/>
  <c r="AP33" i="45"/>
  <c r="AQ33" i="45"/>
  <c r="AR33" i="45"/>
  <c r="AS33" i="45"/>
  <c r="E34" i="45"/>
  <c r="F34" i="45"/>
  <c r="G34" i="45"/>
  <c r="H34" i="45"/>
  <c r="I34" i="45"/>
  <c r="J34" i="45"/>
  <c r="K34" i="45"/>
  <c r="BG30" i="45" s="1"/>
  <c r="L34" i="45"/>
  <c r="M34" i="45"/>
  <c r="N34" i="45"/>
  <c r="O34" i="45"/>
  <c r="D34" i="45" s="1"/>
  <c r="P34" i="45"/>
  <c r="Q34" i="45"/>
  <c r="R34" i="45"/>
  <c r="S34" i="45"/>
  <c r="AW31" i="45" s="1"/>
  <c r="T34" i="45"/>
  <c r="U34" i="45"/>
  <c r="AY31" i="45" s="1"/>
  <c r="V34" i="45"/>
  <c r="AZ31" i="45" s="1"/>
  <c r="W34" i="45"/>
  <c r="X34" i="45"/>
  <c r="BB31" i="45" s="1"/>
  <c r="Y34" i="45"/>
  <c r="Z34" i="45"/>
  <c r="AA34" i="45"/>
  <c r="AB34" i="45"/>
  <c r="AC34" i="45"/>
  <c r="AD34" i="45"/>
  <c r="AE34" i="45"/>
  <c r="BI31" i="45" s="1"/>
  <c r="AF34" i="45"/>
  <c r="AG34" i="45"/>
  <c r="AH34" i="45"/>
  <c r="AI34" i="45"/>
  <c r="AV32" i="45" s="1"/>
  <c r="AJ34" i="45"/>
  <c r="AK34" i="45"/>
  <c r="AL34" i="45"/>
  <c r="AM34" i="45"/>
  <c r="AN34" i="45"/>
  <c r="AO34" i="45"/>
  <c r="AP34" i="45"/>
  <c r="AQ34" i="45"/>
  <c r="AR34" i="45"/>
  <c r="AZ32" i="45" s="1"/>
  <c r="AS34" i="45"/>
  <c r="Z35" i="45"/>
  <c r="AB35" i="45"/>
  <c r="AE35" i="45"/>
  <c r="AF35" i="45"/>
  <c r="AG35" i="45"/>
  <c r="AH35" i="45"/>
  <c r="AI35" i="45"/>
  <c r="AJ35" i="45"/>
  <c r="AK35" i="45"/>
  <c r="AL35" i="45"/>
  <c r="AM35" i="45"/>
  <c r="AN35" i="45"/>
  <c r="AO35" i="45"/>
  <c r="AP35" i="45"/>
  <c r="AQ35" i="45"/>
  <c r="AR35" i="45"/>
  <c r="E36" i="45"/>
  <c r="F36" i="45"/>
  <c r="G36" i="45"/>
  <c r="H36" i="45"/>
  <c r="AW48" i="45" s="1"/>
  <c r="I36" i="45"/>
  <c r="J36" i="45"/>
  <c r="K36" i="45"/>
  <c r="L36" i="45"/>
  <c r="M36" i="45"/>
  <c r="N36" i="45"/>
  <c r="O36" i="45"/>
  <c r="P36" i="45"/>
  <c r="Q36" i="45"/>
  <c r="R36" i="45"/>
  <c r="S36" i="45"/>
  <c r="T36" i="45"/>
  <c r="U36" i="45"/>
  <c r="V36" i="45"/>
  <c r="W36" i="45"/>
  <c r="X36" i="45"/>
  <c r="Y36" i="45"/>
  <c r="Z36" i="45"/>
  <c r="AA36" i="45"/>
  <c r="AB36" i="45"/>
  <c r="AC36" i="45"/>
  <c r="AD36" i="45"/>
  <c r="AE36" i="45"/>
  <c r="AF36" i="45"/>
  <c r="AG36" i="45"/>
  <c r="AH36" i="45"/>
  <c r="AI36" i="45"/>
  <c r="AJ36" i="45"/>
  <c r="AU52" i="45" s="1"/>
  <c r="AK36" i="45"/>
  <c r="AL36" i="45"/>
  <c r="AM36" i="45"/>
  <c r="AN36" i="45"/>
  <c r="AO36" i="45"/>
  <c r="AP36" i="45"/>
  <c r="AQ36" i="45"/>
  <c r="AR36" i="45"/>
  <c r="AS36" i="45"/>
  <c r="E37" i="45"/>
  <c r="F37" i="45"/>
  <c r="G37" i="45"/>
  <c r="AX48" i="45" s="1"/>
  <c r="H37" i="45"/>
  <c r="AX36" i="45" s="1"/>
  <c r="I37" i="45"/>
  <c r="J37" i="45"/>
  <c r="K37" i="45"/>
  <c r="L37" i="45"/>
  <c r="M37" i="45"/>
  <c r="N37" i="45"/>
  <c r="O37" i="45"/>
  <c r="P37" i="45"/>
  <c r="D37" i="45" s="1"/>
  <c r="Q37" i="45"/>
  <c r="R37" i="45"/>
  <c r="S37" i="45"/>
  <c r="T37" i="45"/>
  <c r="U37" i="45"/>
  <c r="V37" i="45"/>
  <c r="W37" i="45"/>
  <c r="X37" i="45"/>
  <c r="Y37" i="45"/>
  <c r="Z37" i="45"/>
  <c r="AA37" i="45"/>
  <c r="AB37" i="45"/>
  <c r="AC37" i="45"/>
  <c r="AD37" i="45"/>
  <c r="AE37" i="45"/>
  <c r="AF37" i="45"/>
  <c r="AG37" i="45"/>
  <c r="AH37" i="45"/>
  <c r="AI37" i="45"/>
  <c r="AJ37" i="45"/>
  <c r="BK53" i="45" s="1"/>
  <c r="AK37" i="45"/>
  <c r="AL37" i="45"/>
  <c r="AM37" i="45"/>
  <c r="AN37" i="45"/>
  <c r="AO37" i="45"/>
  <c r="AP37" i="45"/>
  <c r="AQ37" i="45"/>
  <c r="AR37" i="45"/>
  <c r="AS37" i="45"/>
  <c r="F38" i="45"/>
  <c r="G38" i="45"/>
  <c r="BC33" i="45" s="1"/>
  <c r="H38" i="45"/>
  <c r="I38" i="45"/>
  <c r="J38" i="45"/>
  <c r="K38" i="45"/>
  <c r="N38" i="45"/>
  <c r="Q38" i="45"/>
  <c r="R38" i="45"/>
  <c r="T38" i="45"/>
  <c r="AV34" i="45" s="1"/>
  <c r="V38" i="45"/>
  <c r="X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AR38" i="45"/>
  <c r="E39" i="45"/>
  <c r="F39" i="45"/>
  <c r="G39" i="45"/>
  <c r="H39" i="45"/>
  <c r="I39" i="45"/>
  <c r="J39" i="45"/>
  <c r="K39" i="45"/>
  <c r="L39" i="45"/>
  <c r="M39" i="45"/>
  <c r="N39" i="45"/>
  <c r="O39" i="45"/>
  <c r="P39" i="45"/>
  <c r="D39" i="45" s="1"/>
  <c r="Q39" i="45"/>
  <c r="BK33" i="45" s="1"/>
  <c r="R39" i="45"/>
  <c r="S39" i="45"/>
  <c r="T39" i="45"/>
  <c r="U39" i="45"/>
  <c r="V39" i="45"/>
  <c r="W39" i="45"/>
  <c r="X39" i="45"/>
  <c r="BL13" i="45" s="1"/>
  <c r="Y39" i="45"/>
  <c r="Z39" i="45"/>
  <c r="AA39" i="45"/>
  <c r="AB39" i="45"/>
  <c r="AC39" i="45"/>
  <c r="AD39" i="45"/>
  <c r="BF34" i="45" s="1"/>
  <c r="AE39" i="45"/>
  <c r="AF39" i="45"/>
  <c r="AG39" i="45"/>
  <c r="BI34" i="45" s="1"/>
  <c r="AH39" i="45"/>
  <c r="AI39" i="45"/>
  <c r="AJ39" i="45"/>
  <c r="AK39" i="45"/>
  <c r="AV35" i="45" s="1"/>
  <c r="AL39" i="45"/>
  <c r="AM39" i="45"/>
  <c r="AN39" i="45"/>
  <c r="AO39" i="45"/>
  <c r="AP39" i="45"/>
  <c r="AQ39" i="45"/>
  <c r="AR39" i="45"/>
  <c r="AX35" i="45" s="1"/>
  <c r="AS39" i="45"/>
  <c r="E40" i="45"/>
  <c r="F40" i="45"/>
  <c r="G40" i="45"/>
  <c r="H40" i="45"/>
  <c r="BD33" i="45" s="1"/>
  <c r="I40" i="45"/>
  <c r="J40" i="45"/>
  <c r="K40" i="45"/>
  <c r="L40" i="45"/>
  <c r="M40" i="45"/>
  <c r="N40" i="45"/>
  <c r="O40" i="45"/>
  <c r="P40" i="45"/>
  <c r="D40" i="45" s="1"/>
  <c r="Q40" i="45"/>
  <c r="R40" i="45"/>
  <c r="S40" i="45"/>
  <c r="T40" i="45"/>
  <c r="U40" i="45"/>
  <c r="V40" i="45"/>
  <c r="W40" i="45"/>
  <c r="X40" i="45"/>
  <c r="Y40" i="45"/>
  <c r="Z40" i="45"/>
  <c r="AA40" i="45"/>
  <c r="AB40" i="45"/>
  <c r="AC40" i="45"/>
  <c r="AD40" i="45"/>
  <c r="AE40" i="45"/>
  <c r="AF40" i="45"/>
  <c r="AG40" i="45"/>
  <c r="AH40" i="45"/>
  <c r="AI40" i="45"/>
  <c r="BK34" i="45" s="1"/>
  <c r="AJ40" i="45"/>
  <c r="AU35" i="45" s="1"/>
  <c r="AK40" i="45"/>
  <c r="AL40" i="45"/>
  <c r="AW35" i="45" s="1"/>
  <c r="AM40" i="45"/>
  <c r="AN40" i="45"/>
  <c r="AO40" i="45"/>
  <c r="AP40" i="45"/>
  <c r="AQ40" i="45"/>
  <c r="AR40" i="45"/>
  <c r="AS40" i="45"/>
  <c r="E41" i="45"/>
  <c r="F41" i="45"/>
  <c r="G41" i="45"/>
  <c r="H41" i="45"/>
  <c r="I41" i="45"/>
  <c r="J41" i="45"/>
  <c r="K41" i="45"/>
  <c r="L41" i="45"/>
  <c r="AZ36" i="45" s="1"/>
  <c r="M41" i="45"/>
  <c r="N41" i="45"/>
  <c r="O41" i="45"/>
  <c r="D41" i="45" s="1"/>
  <c r="P41" i="45"/>
  <c r="Q41" i="45"/>
  <c r="BB36" i="45" s="1"/>
  <c r="R41" i="45"/>
  <c r="S41" i="45"/>
  <c r="T41" i="45"/>
  <c r="U41" i="45"/>
  <c r="V41" i="45"/>
  <c r="W41" i="45"/>
  <c r="X41" i="45"/>
  <c r="Y41" i="45"/>
  <c r="Z41" i="45"/>
  <c r="AA41" i="45"/>
  <c r="BD36" i="45" s="1"/>
  <c r="AB41" i="45"/>
  <c r="AC41" i="45"/>
  <c r="AD41" i="45"/>
  <c r="AE41" i="45"/>
  <c r="AF41" i="45"/>
  <c r="AG41" i="45"/>
  <c r="AH41" i="45"/>
  <c r="AI41" i="45"/>
  <c r="AJ41" i="45"/>
  <c r="AK41" i="45"/>
  <c r="AL41" i="45"/>
  <c r="AM41" i="45"/>
  <c r="AN41" i="45"/>
  <c r="AO41" i="45"/>
  <c r="AP41" i="45"/>
  <c r="AQ41" i="45"/>
  <c r="AR41" i="45"/>
  <c r="AS41" i="45"/>
  <c r="E42" i="45"/>
  <c r="F42" i="45"/>
  <c r="G42" i="45"/>
  <c r="H42" i="45"/>
  <c r="I42" i="45"/>
  <c r="J42" i="45"/>
  <c r="K42" i="45"/>
  <c r="L42" i="45"/>
  <c r="M42" i="45"/>
  <c r="N42" i="45"/>
  <c r="O42" i="45"/>
  <c r="P42" i="45"/>
  <c r="D42" i="45" s="1"/>
  <c r="Q42" i="45"/>
  <c r="R42" i="45"/>
  <c r="S42" i="45"/>
  <c r="T42" i="45"/>
  <c r="BH39" i="45" s="1"/>
  <c r="U42" i="45"/>
  <c r="V42" i="45"/>
  <c r="W42" i="45"/>
  <c r="BD38" i="45" s="1"/>
  <c r="X42" i="45"/>
  <c r="Y42" i="45"/>
  <c r="Z42" i="45"/>
  <c r="AA42" i="45"/>
  <c r="AB42" i="45"/>
  <c r="AC42" i="45"/>
  <c r="AD42" i="45"/>
  <c r="AE42" i="45"/>
  <c r="AF42" i="45"/>
  <c r="AG42" i="45"/>
  <c r="AH42" i="45"/>
  <c r="AX39" i="45" s="1"/>
  <c r="AI42" i="45"/>
  <c r="AJ42" i="45"/>
  <c r="AZ39" i="45" s="1"/>
  <c r="AK42" i="45"/>
  <c r="AL42" i="45"/>
  <c r="AM42" i="45"/>
  <c r="AN42" i="45"/>
  <c r="AO42" i="45"/>
  <c r="AP42" i="45"/>
  <c r="AQ42" i="45"/>
  <c r="AR42" i="45"/>
  <c r="AS42" i="45"/>
  <c r="E43" i="45"/>
  <c r="F43" i="45"/>
  <c r="BH36" i="45" s="1"/>
  <c r="G43" i="45"/>
  <c r="H43" i="45"/>
  <c r="I43" i="45"/>
  <c r="J43" i="45"/>
  <c r="K43" i="45"/>
  <c r="L43" i="45"/>
  <c r="M43" i="45"/>
  <c r="AU38" i="45" s="1"/>
  <c r="N43" i="45"/>
  <c r="O43" i="45"/>
  <c r="P43" i="45"/>
  <c r="Q43" i="45"/>
  <c r="R43" i="45"/>
  <c r="S43" i="45"/>
  <c r="T43" i="45"/>
  <c r="BB37" i="45" s="1"/>
  <c r="U43" i="45"/>
  <c r="BC37" i="45" s="1"/>
  <c r="V43" i="45"/>
  <c r="BD37" i="45" s="1"/>
  <c r="W43" i="45"/>
  <c r="X43" i="45"/>
  <c r="Y43" i="45"/>
  <c r="Z43" i="45"/>
  <c r="BH37" i="45" s="1"/>
  <c r="AA43" i="45"/>
  <c r="AB43" i="45"/>
  <c r="AC43" i="45"/>
  <c r="AD43" i="45"/>
  <c r="AE43" i="45"/>
  <c r="AF43" i="45"/>
  <c r="AV39" i="45" s="1"/>
  <c r="AG43" i="45"/>
  <c r="AW39" i="45" s="1"/>
  <c r="AH43" i="45"/>
  <c r="AI43" i="45"/>
  <c r="AJ43" i="45"/>
  <c r="AK43" i="45"/>
  <c r="AL43" i="45"/>
  <c r="AM43" i="45"/>
  <c r="AN43" i="45"/>
  <c r="AO43" i="45"/>
  <c r="AP43" i="45"/>
  <c r="AQ43" i="45"/>
  <c r="AR43" i="45"/>
  <c r="AS43" i="45"/>
  <c r="E44" i="45"/>
  <c r="BG36" i="45" s="1"/>
  <c r="F44" i="45"/>
  <c r="G44" i="45"/>
  <c r="H44" i="45"/>
  <c r="I44" i="45"/>
  <c r="J44" i="45"/>
  <c r="K44" i="45"/>
  <c r="BK36" i="45" s="1"/>
  <c r="L44" i="45"/>
  <c r="M44" i="45"/>
  <c r="N44" i="45"/>
  <c r="O44" i="45"/>
  <c r="P44" i="45"/>
  <c r="Q44" i="45"/>
  <c r="R44" i="45"/>
  <c r="S44" i="45"/>
  <c r="BA37" i="45" s="1"/>
  <c r="T44" i="45"/>
  <c r="U44" i="45"/>
  <c r="V44" i="45"/>
  <c r="W44" i="45"/>
  <c r="X44" i="45"/>
  <c r="Y44" i="45"/>
  <c r="Z44" i="45"/>
  <c r="AA44" i="45"/>
  <c r="AB44" i="45"/>
  <c r="AC44" i="45"/>
  <c r="AD44" i="45"/>
  <c r="AE44" i="45"/>
  <c r="AU39" i="45" s="1"/>
  <c r="AF44" i="45"/>
  <c r="AG44" i="45"/>
  <c r="AH44" i="45"/>
  <c r="AI44" i="45"/>
  <c r="AJ44" i="45"/>
  <c r="AK44" i="45"/>
  <c r="AL44" i="45"/>
  <c r="AM44" i="45"/>
  <c r="AN44" i="45"/>
  <c r="AO44" i="45"/>
  <c r="AP44" i="45"/>
  <c r="AQ44" i="45"/>
  <c r="AR44" i="45"/>
  <c r="BC39" i="45" s="1"/>
  <c r="AS44" i="45"/>
  <c r="E45" i="45"/>
  <c r="F45" i="45"/>
  <c r="G45" i="45"/>
  <c r="H45" i="45"/>
  <c r="BE43" i="45" s="1"/>
  <c r="I45" i="45"/>
  <c r="J45" i="45"/>
  <c r="K45" i="45"/>
  <c r="L45" i="45"/>
  <c r="M45" i="45"/>
  <c r="N45" i="45"/>
  <c r="O45" i="45"/>
  <c r="P45" i="45"/>
  <c r="Q45" i="45"/>
  <c r="R45" i="45"/>
  <c r="S45" i="45"/>
  <c r="T45" i="45"/>
  <c r="U45" i="45"/>
  <c r="V45" i="45"/>
  <c r="W45" i="45"/>
  <c r="X45" i="45"/>
  <c r="Y45" i="45"/>
  <c r="Z45" i="45"/>
  <c r="AA45" i="45"/>
  <c r="AB45" i="45"/>
  <c r="AC45" i="45"/>
  <c r="AD45" i="45"/>
  <c r="AE45" i="45"/>
  <c r="AF45" i="45"/>
  <c r="AG45" i="45"/>
  <c r="AH45" i="45"/>
  <c r="AI45" i="45"/>
  <c r="AJ45" i="45"/>
  <c r="AK45" i="45"/>
  <c r="AL45" i="45"/>
  <c r="AM45" i="45"/>
  <c r="AN45" i="45"/>
  <c r="AO45" i="45"/>
  <c r="AP45" i="45"/>
  <c r="AQ45" i="45"/>
  <c r="AR45" i="45"/>
  <c r="AS45" i="45"/>
  <c r="E46" i="45"/>
  <c r="F46" i="45"/>
  <c r="G46" i="45"/>
  <c r="H46" i="45"/>
  <c r="I46" i="45"/>
  <c r="J46" i="45"/>
  <c r="K46" i="45"/>
  <c r="L46" i="45"/>
  <c r="M46" i="45"/>
  <c r="N46" i="45"/>
  <c r="O46" i="45"/>
  <c r="P46" i="45"/>
  <c r="D46" i="45" s="1"/>
  <c r="Q46" i="45"/>
  <c r="R46" i="45"/>
  <c r="S46" i="45"/>
  <c r="T46" i="45"/>
  <c r="U46" i="45"/>
  <c r="V46" i="45"/>
  <c r="W46" i="45"/>
  <c r="X46" i="45"/>
  <c r="Y46" i="45"/>
  <c r="Z46" i="45"/>
  <c r="AA46" i="45"/>
  <c r="AB46" i="45"/>
  <c r="AC46" i="45"/>
  <c r="AD46" i="45"/>
  <c r="AE46" i="45"/>
  <c r="AF46" i="45"/>
  <c r="AG46" i="45"/>
  <c r="AH46" i="45"/>
  <c r="AI46" i="45"/>
  <c r="AJ46" i="45"/>
  <c r="AK46" i="45"/>
  <c r="AL46" i="45"/>
  <c r="AM46" i="45"/>
  <c r="AN46" i="45"/>
  <c r="AO46" i="45"/>
  <c r="AP46" i="45"/>
  <c r="AQ46" i="45"/>
  <c r="AR46" i="45"/>
  <c r="AS46" i="45"/>
  <c r="E47" i="45"/>
  <c r="F47" i="45"/>
  <c r="G47" i="45"/>
  <c r="H47" i="45"/>
  <c r="BA44" i="45" s="1"/>
  <c r="I47" i="45"/>
  <c r="J47" i="45"/>
  <c r="K47" i="45"/>
  <c r="L47" i="45"/>
  <c r="M47" i="45"/>
  <c r="N47" i="45"/>
  <c r="O47" i="45"/>
  <c r="P47" i="45"/>
  <c r="D47" i="45" s="1"/>
  <c r="Q47" i="45"/>
  <c r="R47" i="45"/>
  <c r="S47" i="45"/>
  <c r="T47" i="45"/>
  <c r="U47" i="45"/>
  <c r="V47" i="45"/>
  <c r="W47" i="45"/>
  <c r="X47" i="45"/>
  <c r="Y47" i="45"/>
  <c r="Z47" i="45"/>
  <c r="AA47" i="45"/>
  <c r="AB47" i="45"/>
  <c r="AC47" i="45"/>
  <c r="AD47" i="45"/>
  <c r="AE47" i="45"/>
  <c r="AF47" i="45"/>
  <c r="AG47" i="45"/>
  <c r="AH47" i="45"/>
  <c r="AI47" i="45"/>
  <c r="AJ47" i="45"/>
  <c r="AK47" i="45"/>
  <c r="AL47" i="45"/>
  <c r="AM47" i="45"/>
  <c r="AN47" i="45"/>
  <c r="AO47" i="45"/>
  <c r="AP47" i="45"/>
  <c r="AQ47" i="45"/>
  <c r="AR47" i="45"/>
  <c r="AS47" i="45"/>
  <c r="E48" i="45"/>
  <c r="G48" i="45"/>
  <c r="H48" i="45"/>
  <c r="BG46" i="45" s="1"/>
  <c r="I48" i="45"/>
  <c r="J48" i="45"/>
  <c r="K48" i="45"/>
  <c r="L48" i="45"/>
  <c r="P48" i="45"/>
  <c r="Q48" i="45"/>
  <c r="R48" i="45"/>
  <c r="T48" i="45"/>
  <c r="V48" i="45"/>
  <c r="W48" i="45"/>
  <c r="Z48" i="45"/>
  <c r="AA48" i="45"/>
  <c r="AB48" i="45"/>
  <c r="BE45" i="45" s="1"/>
  <c r="AC48" i="45"/>
  <c r="AD48" i="45"/>
  <c r="BG45" i="45" s="1"/>
  <c r="AE48" i="45"/>
  <c r="AF48" i="45"/>
  <c r="AG48" i="45"/>
  <c r="AH48" i="45"/>
  <c r="AI48" i="45"/>
  <c r="AJ48" i="45"/>
  <c r="AK48" i="45"/>
  <c r="AL48" i="45"/>
  <c r="AM48" i="45"/>
  <c r="AN48" i="45"/>
  <c r="AO48" i="45"/>
  <c r="AP48" i="45"/>
  <c r="AQ48" i="45"/>
  <c r="AR48" i="45"/>
  <c r="E49" i="45"/>
  <c r="F49" i="45"/>
  <c r="G49" i="45"/>
  <c r="BD44" i="45" s="1"/>
  <c r="H49" i="45"/>
  <c r="I49" i="45"/>
  <c r="J49" i="45"/>
  <c r="K49" i="45"/>
  <c r="L49" i="45"/>
  <c r="M49" i="45"/>
  <c r="N49" i="45"/>
  <c r="O49" i="45"/>
  <c r="P49" i="45"/>
  <c r="Q49" i="45"/>
  <c r="R49" i="45"/>
  <c r="S49" i="45"/>
  <c r="T49" i="45"/>
  <c r="AW45" i="45" s="1"/>
  <c r="U49" i="45"/>
  <c r="V49" i="45"/>
  <c r="W49" i="45"/>
  <c r="X49" i="45"/>
  <c r="Y49" i="45"/>
  <c r="Z49" i="45"/>
  <c r="BC45" i="45" s="1"/>
  <c r="AA49" i="45"/>
  <c r="AB49" i="45"/>
  <c r="AC49" i="45"/>
  <c r="BF45" i="45" s="1"/>
  <c r="AD49" i="45"/>
  <c r="AE49" i="45"/>
  <c r="AF49" i="45"/>
  <c r="AG49" i="45"/>
  <c r="AH49" i="45"/>
  <c r="AI49" i="45"/>
  <c r="AJ49" i="45"/>
  <c r="AK49" i="45"/>
  <c r="AL49" i="45"/>
  <c r="AM49" i="45"/>
  <c r="AN49" i="45"/>
  <c r="AO49" i="45"/>
  <c r="AP49" i="45"/>
  <c r="AQ49" i="45"/>
  <c r="AR49" i="45"/>
  <c r="AY46" i="45" s="1"/>
  <c r="AS49" i="45"/>
  <c r="E50" i="45"/>
  <c r="BB44" i="45" s="1"/>
  <c r="F50" i="45"/>
  <c r="G50" i="45"/>
  <c r="H50" i="45"/>
  <c r="BE44" i="45" s="1"/>
  <c r="I50" i="45"/>
  <c r="J50" i="45"/>
  <c r="K50" i="45"/>
  <c r="L50" i="45"/>
  <c r="M50" i="45"/>
  <c r="N50" i="45"/>
  <c r="O50" i="45"/>
  <c r="D50" i="45" s="1"/>
  <c r="P50" i="45"/>
  <c r="Q50" i="45"/>
  <c r="R50" i="45"/>
  <c r="S50" i="45"/>
  <c r="T50" i="45"/>
  <c r="U50" i="45"/>
  <c r="V50" i="45"/>
  <c r="AY45" i="45" s="1"/>
  <c r="W50" i="45"/>
  <c r="X50" i="45"/>
  <c r="Y50" i="45"/>
  <c r="Z50" i="45"/>
  <c r="AA50" i="45"/>
  <c r="AB50" i="45"/>
  <c r="AC50" i="45"/>
  <c r="AD50" i="45"/>
  <c r="AE50" i="45"/>
  <c r="AF50" i="45"/>
  <c r="AG50" i="45"/>
  <c r="BJ45" i="45" s="1"/>
  <c r="AH50" i="45"/>
  <c r="AI50" i="45"/>
  <c r="AJ50" i="45"/>
  <c r="AK50" i="45"/>
  <c r="AL50" i="45"/>
  <c r="AX46" i="45" s="1"/>
  <c r="AM50" i="45"/>
  <c r="AN50" i="45"/>
  <c r="AO50" i="45"/>
  <c r="AP50" i="45"/>
  <c r="AQ50" i="45"/>
  <c r="AR50" i="45"/>
  <c r="AS50" i="45"/>
  <c r="AX42" i="45" s="1"/>
  <c r="E51" i="45"/>
  <c r="F51" i="45"/>
  <c r="G51" i="45"/>
  <c r="AU49" i="45" s="1"/>
  <c r="H51" i="45"/>
  <c r="I51" i="45"/>
  <c r="J51" i="45"/>
  <c r="K51" i="45"/>
  <c r="BF44" i="45" s="1"/>
  <c r="L51" i="45"/>
  <c r="M51" i="45"/>
  <c r="N51" i="45"/>
  <c r="O51" i="45"/>
  <c r="P51" i="45"/>
  <c r="Q51" i="45"/>
  <c r="R51" i="45"/>
  <c r="S51" i="45"/>
  <c r="T51" i="45"/>
  <c r="U51" i="45"/>
  <c r="V51" i="45"/>
  <c r="W51" i="45"/>
  <c r="X51" i="45"/>
  <c r="Y51" i="45"/>
  <c r="Z51" i="45"/>
  <c r="AA51" i="45"/>
  <c r="AB51" i="45"/>
  <c r="AC51" i="45"/>
  <c r="AD51" i="45"/>
  <c r="AE51" i="45"/>
  <c r="AF51" i="45"/>
  <c r="AG51" i="45"/>
  <c r="AH51" i="45"/>
  <c r="AI51" i="45"/>
  <c r="AJ51" i="45"/>
  <c r="AK51" i="45"/>
  <c r="AW46" i="45" s="1"/>
  <c r="AL51" i="45"/>
  <c r="AM51" i="45"/>
  <c r="AN51" i="45"/>
  <c r="AO51" i="45"/>
  <c r="AP51" i="45"/>
  <c r="AQ51" i="45"/>
  <c r="AR51" i="45"/>
  <c r="AS51" i="45"/>
  <c r="AY42" i="45" s="1"/>
  <c r="E52" i="45"/>
  <c r="F52" i="45"/>
  <c r="G52" i="45"/>
  <c r="H52" i="45"/>
  <c r="I52" i="45"/>
  <c r="J52" i="45"/>
  <c r="K52" i="45"/>
  <c r="L52" i="45"/>
  <c r="M52" i="45"/>
  <c r="N52" i="45"/>
  <c r="O52" i="45"/>
  <c r="P52" i="45"/>
  <c r="Q52" i="45"/>
  <c r="R52" i="45"/>
  <c r="S52" i="45"/>
  <c r="T52" i="45"/>
  <c r="U52" i="45"/>
  <c r="V52" i="45"/>
  <c r="W52" i="45"/>
  <c r="X52" i="45"/>
  <c r="Y52" i="45"/>
  <c r="Z52" i="45"/>
  <c r="AA52" i="45"/>
  <c r="AB52" i="45"/>
  <c r="AC52" i="45"/>
  <c r="AD52" i="45"/>
  <c r="AE52" i="45"/>
  <c r="AF52" i="45"/>
  <c r="AG52" i="45"/>
  <c r="BH53" i="45" s="1"/>
  <c r="AH52" i="45"/>
  <c r="AI52" i="45"/>
  <c r="AJ52" i="45"/>
  <c r="AK52" i="45"/>
  <c r="AL52" i="45"/>
  <c r="AM52" i="45"/>
  <c r="AN52" i="45"/>
  <c r="AO52" i="45"/>
  <c r="AP52" i="45"/>
  <c r="AQ52" i="45"/>
  <c r="AR52" i="45"/>
  <c r="AS52" i="45"/>
  <c r="E53" i="45"/>
  <c r="F53" i="45"/>
  <c r="G53" i="45"/>
  <c r="H53" i="45"/>
  <c r="I53" i="45"/>
  <c r="J53" i="45"/>
  <c r="K53" i="45"/>
  <c r="L53" i="45"/>
  <c r="M53" i="45"/>
  <c r="N53" i="45"/>
  <c r="O53" i="45"/>
  <c r="P53" i="45"/>
  <c r="Q53" i="45"/>
  <c r="R53" i="45"/>
  <c r="S53" i="45"/>
  <c r="T53" i="45"/>
  <c r="U53" i="45"/>
  <c r="V53" i="45"/>
  <c r="W53" i="45"/>
  <c r="X53" i="45"/>
  <c r="Y53" i="45"/>
  <c r="Z53" i="45"/>
  <c r="AA53" i="45"/>
  <c r="AB53" i="45"/>
  <c r="AC53" i="45"/>
  <c r="AD53" i="45"/>
  <c r="AE53" i="45"/>
  <c r="AF53" i="45"/>
  <c r="AG53" i="45"/>
  <c r="AH53" i="45"/>
  <c r="AI53" i="45"/>
  <c r="AJ53" i="45"/>
  <c r="AK53" i="45"/>
  <c r="AL53" i="45"/>
  <c r="AM53" i="45"/>
  <c r="AN53" i="45"/>
  <c r="AO53" i="45"/>
  <c r="AP53" i="45"/>
  <c r="AQ53" i="45"/>
  <c r="AR53" i="45"/>
  <c r="AS53" i="45"/>
  <c r="E54" i="45"/>
  <c r="F54" i="45"/>
  <c r="G54" i="45"/>
  <c r="H54" i="45"/>
  <c r="I54" i="45"/>
  <c r="J54" i="45"/>
  <c r="K54" i="45"/>
  <c r="L54" i="45"/>
  <c r="M54" i="45"/>
  <c r="N54" i="45"/>
  <c r="O54" i="45"/>
  <c r="D54" i="45" s="1"/>
  <c r="AY61" i="45" s="1"/>
  <c r="P54" i="45"/>
  <c r="Q54" i="45"/>
  <c r="R54" i="45"/>
  <c r="S54" i="45"/>
  <c r="T54" i="45"/>
  <c r="U54" i="45"/>
  <c r="V54" i="45"/>
  <c r="W54" i="45"/>
  <c r="X54" i="45"/>
  <c r="Y54" i="45"/>
  <c r="Z54" i="45"/>
  <c r="AA54" i="45"/>
  <c r="AB54" i="45"/>
  <c r="AC54" i="45"/>
  <c r="AD54" i="45"/>
  <c r="AE54" i="45"/>
  <c r="AF54" i="45"/>
  <c r="AG54" i="45"/>
  <c r="AH54" i="45"/>
  <c r="AI54" i="45"/>
  <c r="AJ54" i="45"/>
  <c r="AK54" i="45"/>
  <c r="AL54" i="45"/>
  <c r="AM54" i="45"/>
  <c r="AN54" i="45"/>
  <c r="AO54" i="45"/>
  <c r="AP54" i="45"/>
  <c r="AQ54" i="45"/>
  <c r="AR54" i="45"/>
  <c r="AS54" i="45"/>
  <c r="E55" i="45"/>
  <c r="F55" i="45"/>
  <c r="G55" i="45"/>
  <c r="H55" i="45"/>
  <c r="AY49" i="45" s="1"/>
  <c r="I55" i="45"/>
  <c r="J55" i="45"/>
  <c r="K55" i="45"/>
  <c r="L55" i="45"/>
  <c r="M55" i="45"/>
  <c r="N55" i="45"/>
  <c r="O55" i="45"/>
  <c r="P55" i="45"/>
  <c r="Q55" i="45"/>
  <c r="R55" i="45"/>
  <c r="S55" i="45"/>
  <c r="T55" i="45"/>
  <c r="U55" i="45"/>
  <c r="V55" i="45"/>
  <c r="W55" i="45"/>
  <c r="X55" i="45"/>
  <c r="Y55" i="45"/>
  <c r="Z55" i="45"/>
  <c r="AA55" i="45"/>
  <c r="AB55" i="45"/>
  <c r="AC55" i="45"/>
  <c r="AD55" i="45"/>
  <c r="AE55" i="45"/>
  <c r="AF55" i="45"/>
  <c r="AG55" i="45"/>
  <c r="AH55" i="45"/>
  <c r="AI55" i="45"/>
  <c r="AJ55" i="45"/>
  <c r="AK55" i="45"/>
  <c r="AL55" i="45"/>
  <c r="AM55" i="45"/>
  <c r="AN55" i="45"/>
  <c r="AO55" i="45"/>
  <c r="AP55" i="45"/>
  <c r="AQ55" i="45"/>
  <c r="AR55" i="45"/>
  <c r="AS55" i="45"/>
  <c r="E56" i="45"/>
  <c r="F56" i="45"/>
  <c r="G56" i="45"/>
  <c r="H56" i="45"/>
  <c r="AZ49" i="45" s="1"/>
  <c r="I56" i="45"/>
  <c r="J56" i="45"/>
  <c r="K56" i="45"/>
  <c r="L56" i="45"/>
  <c r="M56" i="45"/>
  <c r="N56" i="45"/>
  <c r="O56" i="45"/>
  <c r="P56" i="45"/>
  <c r="D56" i="45" s="1"/>
  <c r="BD42" i="45" s="1"/>
  <c r="Q56" i="45"/>
  <c r="R56" i="45"/>
  <c r="S56" i="45"/>
  <c r="T56" i="45"/>
  <c r="U56" i="45"/>
  <c r="V56" i="45"/>
  <c r="W56" i="45"/>
  <c r="X56" i="45"/>
  <c r="Y56" i="45"/>
  <c r="Z56" i="45"/>
  <c r="AA56" i="45"/>
  <c r="AB56" i="45"/>
  <c r="AC56" i="45"/>
  <c r="AD56" i="45"/>
  <c r="AE56" i="45"/>
  <c r="AF56" i="45"/>
  <c r="AG56" i="45"/>
  <c r="AH56" i="45"/>
  <c r="AI56" i="45"/>
  <c r="AJ56" i="45"/>
  <c r="AK56" i="45"/>
  <c r="AL56" i="45"/>
  <c r="AM56" i="45"/>
  <c r="AN56" i="45"/>
  <c r="AO56" i="45"/>
  <c r="AP56" i="45"/>
  <c r="AQ56" i="45"/>
  <c r="AR56" i="45"/>
  <c r="AS56" i="45"/>
  <c r="E57" i="45"/>
  <c r="F57" i="45"/>
  <c r="G57" i="45"/>
  <c r="H57" i="45"/>
  <c r="BA49" i="45" s="1"/>
  <c r="I57" i="45"/>
  <c r="J57" i="45"/>
  <c r="K57" i="45"/>
  <c r="L57" i="45"/>
  <c r="M57" i="45"/>
  <c r="N57" i="45"/>
  <c r="O57" i="45"/>
  <c r="D57" i="45" s="1"/>
  <c r="BE42" i="45" s="1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AD57" i="45"/>
  <c r="AE57" i="45"/>
  <c r="AF57" i="45"/>
  <c r="AG57" i="45"/>
  <c r="AH57" i="45"/>
  <c r="AI57" i="45"/>
  <c r="AJ57" i="45"/>
  <c r="AK57" i="45"/>
  <c r="AL57" i="45"/>
  <c r="AM57" i="45"/>
  <c r="AN57" i="45"/>
  <c r="AO57" i="45"/>
  <c r="AP57" i="45"/>
  <c r="AQ57" i="45"/>
  <c r="AR57" i="45"/>
  <c r="AS57" i="45"/>
  <c r="E58" i="45"/>
  <c r="F58" i="45"/>
  <c r="G58" i="45"/>
  <c r="BB49" i="45" s="1"/>
  <c r="H58" i="45"/>
  <c r="I58" i="45"/>
  <c r="J58" i="45"/>
  <c r="K58" i="45"/>
  <c r="L58" i="45"/>
  <c r="M58" i="45"/>
  <c r="N58" i="45"/>
  <c r="O58" i="45"/>
  <c r="D58" i="45" s="1"/>
  <c r="BF42" i="45" s="1"/>
  <c r="P58" i="45"/>
  <c r="Q58" i="45"/>
  <c r="R58" i="45"/>
  <c r="S58" i="45"/>
  <c r="T58" i="45"/>
  <c r="U58" i="45"/>
  <c r="V58" i="45"/>
  <c r="W58" i="45"/>
  <c r="X58" i="45"/>
  <c r="Y58" i="45"/>
  <c r="Z58" i="45"/>
  <c r="AA58" i="45"/>
  <c r="AB58" i="45"/>
  <c r="AC58" i="45"/>
  <c r="AD58" i="45"/>
  <c r="AE58" i="45"/>
  <c r="AF58" i="45"/>
  <c r="AG58" i="45"/>
  <c r="AH58" i="45"/>
  <c r="AI58" i="45"/>
  <c r="AJ58" i="45"/>
  <c r="AK58" i="45"/>
  <c r="AL58" i="45"/>
  <c r="AM58" i="45"/>
  <c r="AN58" i="45"/>
  <c r="AO58" i="45"/>
  <c r="AP58" i="45"/>
  <c r="AQ58" i="45"/>
  <c r="AR58" i="45"/>
  <c r="AS58" i="45"/>
  <c r="E59" i="45"/>
  <c r="F59" i="45"/>
  <c r="G59" i="45"/>
  <c r="H59" i="45"/>
  <c r="I59" i="45"/>
  <c r="J59" i="45"/>
  <c r="K59" i="45"/>
  <c r="L59" i="45"/>
  <c r="M59" i="45"/>
  <c r="N59" i="45"/>
  <c r="O59" i="45"/>
  <c r="P59" i="45"/>
  <c r="Q59" i="45"/>
  <c r="R59" i="45"/>
  <c r="S59" i="45"/>
  <c r="T59" i="45"/>
  <c r="U59" i="45"/>
  <c r="V59" i="45"/>
  <c r="W59" i="45"/>
  <c r="X59" i="45"/>
  <c r="Y59" i="45"/>
  <c r="Z59" i="45"/>
  <c r="AZ59" i="45" s="1"/>
  <c r="AA59" i="45"/>
  <c r="AB59" i="45"/>
  <c r="AC59" i="45"/>
  <c r="AD59" i="45"/>
  <c r="AE59" i="45"/>
  <c r="AF59" i="45"/>
  <c r="AG59" i="45"/>
  <c r="AH59" i="45"/>
  <c r="AI59" i="45"/>
  <c r="AJ59" i="45"/>
  <c r="AK59" i="45"/>
  <c r="AL59" i="45"/>
  <c r="AM59" i="45"/>
  <c r="AN59" i="45"/>
  <c r="AO59" i="45"/>
  <c r="AP59" i="45"/>
  <c r="AQ59" i="45"/>
  <c r="AR59" i="45"/>
  <c r="AS59" i="45"/>
  <c r="E60" i="45"/>
  <c r="F60" i="45"/>
  <c r="G60" i="45"/>
  <c r="H60" i="45"/>
  <c r="BD49" i="45" s="1"/>
  <c r="I60" i="45"/>
  <c r="J60" i="45"/>
  <c r="K60" i="45"/>
  <c r="L60" i="45"/>
  <c r="M60" i="45"/>
  <c r="N60" i="45"/>
  <c r="O60" i="45"/>
  <c r="P60" i="45"/>
  <c r="Q60" i="45"/>
  <c r="R60" i="45"/>
  <c r="S60" i="45"/>
  <c r="T60" i="45"/>
  <c r="U60" i="45"/>
  <c r="V60" i="45"/>
  <c r="W60" i="45"/>
  <c r="X60" i="45"/>
  <c r="Y60" i="45"/>
  <c r="Z60" i="45"/>
  <c r="AA60" i="45"/>
  <c r="AB60" i="45"/>
  <c r="AC60" i="45"/>
  <c r="AD60" i="45"/>
  <c r="AE60" i="45"/>
  <c r="AF60" i="45"/>
  <c r="AG60" i="45"/>
  <c r="AH60" i="45"/>
  <c r="AI60" i="45"/>
  <c r="AJ60" i="45"/>
  <c r="AK60" i="45"/>
  <c r="AL60" i="45"/>
  <c r="AM60" i="45"/>
  <c r="AN60" i="45"/>
  <c r="AO60" i="45"/>
  <c r="AP60" i="45"/>
  <c r="AQ60" i="45"/>
  <c r="AR60" i="45"/>
  <c r="AS60" i="45"/>
  <c r="E61" i="45"/>
  <c r="F61" i="45"/>
  <c r="G61" i="45"/>
  <c r="H61" i="45"/>
  <c r="I61" i="45"/>
  <c r="J61" i="45"/>
  <c r="K61" i="45"/>
  <c r="L61" i="45"/>
  <c r="M61" i="45"/>
  <c r="N61" i="45"/>
  <c r="O61" i="45"/>
  <c r="P61" i="45"/>
  <c r="Q61" i="45"/>
  <c r="R61" i="45"/>
  <c r="S61" i="45"/>
  <c r="T61" i="45"/>
  <c r="U61" i="45"/>
  <c r="V61" i="45"/>
  <c r="W61" i="45"/>
  <c r="X61" i="45"/>
  <c r="Y61" i="45"/>
  <c r="Z61" i="45"/>
  <c r="AA61" i="45"/>
  <c r="AB61" i="45"/>
  <c r="AC61" i="45"/>
  <c r="AD61" i="45"/>
  <c r="AE61" i="45"/>
  <c r="AF61" i="45"/>
  <c r="AG61" i="45"/>
  <c r="AH61" i="45"/>
  <c r="AI61" i="45"/>
  <c r="AJ61" i="45"/>
  <c r="AK61" i="45"/>
  <c r="AL61" i="45"/>
  <c r="AM61" i="45"/>
  <c r="AN61" i="45"/>
  <c r="AO61" i="45"/>
  <c r="AP61" i="45"/>
  <c r="AQ61" i="45"/>
  <c r="AR61" i="45"/>
  <c r="AS61" i="45"/>
  <c r="E62" i="45"/>
  <c r="F62" i="45"/>
  <c r="G62" i="45"/>
  <c r="H62" i="45"/>
  <c r="I62" i="45"/>
  <c r="J62" i="45"/>
  <c r="K62" i="45"/>
  <c r="L62" i="45"/>
  <c r="M62" i="45"/>
  <c r="N62" i="45"/>
  <c r="O62" i="45"/>
  <c r="P62" i="45"/>
  <c r="Q62" i="45"/>
  <c r="R62" i="45"/>
  <c r="S62" i="45"/>
  <c r="T62" i="45"/>
  <c r="U62" i="45"/>
  <c r="V62" i="45"/>
  <c r="W62" i="45"/>
  <c r="X62" i="45"/>
  <c r="Y62" i="45"/>
  <c r="Z62" i="45"/>
  <c r="AA62" i="45"/>
  <c r="AB62" i="45"/>
  <c r="AC62" i="45"/>
  <c r="AD62" i="45"/>
  <c r="AE62" i="45"/>
  <c r="AF62" i="45"/>
  <c r="AG62" i="45"/>
  <c r="AH62" i="45"/>
  <c r="AI62" i="45"/>
  <c r="AJ62" i="45"/>
  <c r="AK62" i="45"/>
  <c r="AL62" i="45"/>
  <c r="AM62" i="45"/>
  <c r="AN62" i="45"/>
  <c r="AO62" i="45"/>
  <c r="AP62" i="45"/>
  <c r="AQ62" i="45"/>
  <c r="AR62" i="45"/>
  <c r="AS62" i="45"/>
  <c r="E63" i="45"/>
  <c r="F63" i="45"/>
  <c r="G63" i="45"/>
  <c r="H63" i="45"/>
  <c r="I63" i="45"/>
  <c r="J63" i="45"/>
  <c r="K63" i="45"/>
  <c r="L63" i="45"/>
  <c r="BB62" i="45" s="1"/>
  <c r="M63" i="45"/>
  <c r="N63" i="45"/>
  <c r="O63" i="45"/>
  <c r="D63" i="45" s="1"/>
  <c r="BA62" i="45" s="1"/>
  <c r="P63" i="45"/>
  <c r="Q63" i="45"/>
  <c r="R63" i="45"/>
  <c r="S63" i="45"/>
  <c r="T63" i="45"/>
  <c r="U63" i="45"/>
  <c r="V63" i="45"/>
  <c r="W63" i="45"/>
  <c r="X63" i="45"/>
  <c r="Y63" i="45"/>
  <c r="Z63" i="45"/>
  <c r="AA63" i="45"/>
  <c r="AB63" i="45"/>
  <c r="AC63" i="45"/>
  <c r="AD63" i="45"/>
  <c r="AE63" i="45"/>
  <c r="AF63" i="45"/>
  <c r="AG63" i="45"/>
  <c r="AH63" i="45"/>
  <c r="AI63" i="45"/>
  <c r="AJ63" i="45"/>
  <c r="AK63" i="45"/>
  <c r="AL63" i="45"/>
  <c r="AM63" i="45"/>
  <c r="AN63" i="45"/>
  <c r="AO63" i="45"/>
  <c r="AP63" i="45"/>
  <c r="AQ63" i="45"/>
  <c r="AR63" i="45"/>
  <c r="AS63" i="45"/>
  <c r="E64" i="45"/>
  <c r="F64" i="45"/>
  <c r="G64" i="45"/>
  <c r="H64" i="45"/>
  <c r="I64" i="45"/>
  <c r="J64" i="45"/>
  <c r="K64" i="45"/>
  <c r="L64" i="45"/>
  <c r="M64" i="45"/>
  <c r="N64" i="45"/>
  <c r="BB63" i="45" s="1"/>
  <c r="O64" i="45"/>
  <c r="P64" i="45"/>
  <c r="Q64" i="45"/>
  <c r="R64" i="45"/>
  <c r="S64" i="45"/>
  <c r="T64" i="45"/>
  <c r="U64" i="45"/>
  <c r="V64" i="45"/>
  <c r="W64" i="45"/>
  <c r="X64" i="45"/>
  <c r="Y64" i="45"/>
  <c r="Z64" i="45"/>
  <c r="AA64" i="45"/>
  <c r="AB64" i="45"/>
  <c r="AC64" i="45"/>
  <c r="AD64" i="45"/>
  <c r="AE64" i="45"/>
  <c r="AF64" i="45"/>
  <c r="BG53" i="45" s="1"/>
  <c r="AG64" i="45"/>
  <c r="AH64" i="45"/>
  <c r="BD64" i="45" s="1"/>
  <c r="AI64" i="45"/>
  <c r="AJ64" i="45"/>
  <c r="AK64" i="45"/>
  <c r="AL64" i="45"/>
  <c r="AM64" i="45"/>
  <c r="AN64" i="45"/>
  <c r="AO64" i="45"/>
  <c r="AP64" i="45"/>
  <c r="AQ64" i="45"/>
  <c r="AR64" i="45"/>
  <c r="AS64" i="45"/>
  <c r="BJ64" i="45" s="1"/>
  <c r="E65" i="45"/>
  <c r="F65" i="45"/>
  <c r="G65" i="45"/>
  <c r="H65" i="45"/>
  <c r="AX63" i="45" s="1"/>
  <c r="I65" i="45"/>
  <c r="J65" i="45"/>
  <c r="K65" i="45"/>
  <c r="AY63" i="45" s="1"/>
  <c r="L65" i="45"/>
  <c r="M65" i="45"/>
  <c r="BA63" i="45" s="1"/>
  <c r="N65" i="45"/>
  <c r="O65" i="45"/>
  <c r="P65" i="45"/>
  <c r="Q65" i="45"/>
  <c r="R65" i="45"/>
  <c r="S65" i="45"/>
  <c r="T65" i="45"/>
  <c r="BG63" i="45" s="1"/>
  <c r="U65" i="45"/>
  <c r="V65" i="45"/>
  <c r="W65" i="45"/>
  <c r="X65" i="45"/>
  <c r="BK63" i="45" s="1"/>
  <c r="Y65" i="45"/>
  <c r="Z65" i="45"/>
  <c r="AA65" i="45"/>
  <c r="AW64" i="45" s="1"/>
  <c r="AB65" i="45"/>
  <c r="AC65" i="45"/>
  <c r="AD65" i="45"/>
  <c r="AZ64" i="45" s="1"/>
  <c r="AE65" i="45"/>
  <c r="BA64" i="45" s="1"/>
  <c r="AF65" i="45"/>
  <c r="AG65" i="45"/>
  <c r="AH65" i="45"/>
  <c r="AI65" i="45"/>
  <c r="AJ65" i="45"/>
  <c r="AK65" i="45"/>
  <c r="AL65" i="45"/>
  <c r="BH64" i="45" s="1"/>
  <c r="AM65" i="45"/>
  <c r="AN65" i="45"/>
  <c r="AO65" i="45"/>
  <c r="AP65" i="45"/>
  <c r="AQ65" i="45"/>
  <c r="AR65" i="45"/>
  <c r="BI64" i="45" s="1"/>
  <c r="AS65" i="45"/>
  <c r="E66" i="45"/>
  <c r="F66" i="45"/>
  <c r="G66" i="45"/>
  <c r="H66" i="45"/>
  <c r="BJ49" i="45" s="1"/>
  <c r="I66" i="45"/>
  <c r="J66" i="45"/>
  <c r="K66" i="45"/>
  <c r="L66" i="45"/>
  <c r="AZ63" i="45" s="1"/>
  <c r="M66" i="45"/>
  <c r="N66" i="45"/>
  <c r="O66" i="45"/>
  <c r="P66" i="45"/>
  <c r="BD63" i="45" s="1"/>
  <c r="Q66" i="45"/>
  <c r="R66" i="45"/>
  <c r="S66" i="45"/>
  <c r="BF63" i="45" s="1"/>
  <c r="T66" i="45"/>
  <c r="U66" i="45"/>
  <c r="V66" i="45"/>
  <c r="BI63" i="45" s="1"/>
  <c r="W66" i="45"/>
  <c r="X66" i="45"/>
  <c r="Y66" i="45"/>
  <c r="Z66" i="45"/>
  <c r="AV64" i="45" s="1"/>
  <c r="AA66" i="45"/>
  <c r="AB66" i="45"/>
  <c r="AC66" i="45"/>
  <c r="AY64" i="45" s="1"/>
  <c r="AD66" i="45"/>
  <c r="AE66" i="45"/>
  <c r="AF66" i="45"/>
  <c r="BB64" i="45" s="1"/>
  <c r="AG66" i="45"/>
  <c r="AH66" i="45"/>
  <c r="AI66" i="45"/>
  <c r="AJ66" i="45"/>
  <c r="AK66" i="45"/>
  <c r="AL66" i="45"/>
  <c r="AM66" i="45"/>
  <c r="AN66" i="45"/>
  <c r="AO66" i="45"/>
  <c r="AP66" i="45"/>
  <c r="AQ66" i="45"/>
  <c r="AR66" i="45"/>
  <c r="AS66" i="45"/>
  <c r="E67" i="45"/>
  <c r="AU63" i="45" s="1"/>
  <c r="F67" i="45"/>
  <c r="G67" i="45"/>
  <c r="H67" i="45"/>
  <c r="BK49" i="45" s="1"/>
  <c r="I67" i="45"/>
  <c r="J67" i="45"/>
  <c r="K67" i="45"/>
  <c r="L67" i="45"/>
  <c r="M67" i="45"/>
  <c r="N67" i="45"/>
  <c r="O67" i="45"/>
  <c r="D67" i="45" s="1"/>
  <c r="AX43" i="45" s="1"/>
  <c r="P67" i="45"/>
  <c r="Q67" i="45"/>
  <c r="R67" i="45"/>
  <c r="S67" i="45"/>
  <c r="T67" i="45"/>
  <c r="U67" i="45"/>
  <c r="V67" i="45"/>
  <c r="W67" i="45"/>
  <c r="X67" i="45"/>
  <c r="Y67" i="45"/>
  <c r="AU64" i="45" s="1"/>
  <c r="Z67" i="45"/>
  <c r="AA67" i="45"/>
  <c r="AB67" i="45"/>
  <c r="AX64" i="45" s="1"/>
  <c r="AC67" i="45"/>
  <c r="AD67" i="45"/>
  <c r="AE67" i="45"/>
  <c r="AF67" i="45"/>
  <c r="AG67" i="45"/>
  <c r="AH67" i="45"/>
  <c r="AI67" i="45"/>
  <c r="BE64" i="45" s="1"/>
  <c r="AJ67" i="45"/>
  <c r="AK67" i="45"/>
  <c r="AL67" i="45"/>
  <c r="AM67" i="45"/>
  <c r="AN67" i="45"/>
  <c r="AO67" i="45"/>
  <c r="AP67" i="45"/>
  <c r="AQ67" i="45"/>
  <c r="AR67" i="45"/>
  <c r="AS67" i="45"/>
  <c r="Z68" i="45"/>
  <c r="AB68" i="45"/>
  <c r="AB69" i="45" s="1"/>
  <c r="AE68" i="45"/>
  <c r="AF68" i="45"/>
  <c r="AG68" i="45"/>
  <c r="AH68" i="45"/>
  <c r="AH69" i="45" s="1"/>
  <c r="AI68" i="45"/>
  <c r="AJ68" i="45"/>
  <c r="AK68" i="45"/>
  <c r="AK69" i="45" s="1"/>
  <c r="AL68" i="45"/>
  <c r="AL69" i="45" s="1"/>
  <c r="AM68" i="45"/>
  <c r="AN68" i="45"/>
  <c r="AN69" i="45" s="1"/>
  <c r="AO68" i="45"/>
  <c r="AO69" i="45" s="1"/>
  <c r="AP68" i="45"/>
  <c r="AQ68" i="45"/>
  <c r="AR68" i="45"/>
  <c r="F13" i="45"/>
  <c r="G13" i="45"/>
  <c r="BC50" i="45" s="1"/>
  <c r="H13" i="45"/>
  <c r="BK13" i="45" s="1"/>
  <c r="I13" i="45"/>
  <c r="J13" i="45"/>
  <c r="K13" i="45"/>
  <c r="L13" i="45"/>
  <c r="M13" i="45"/>
  <c r="BA13" i="45" s="1"/>
  <c r="N13" i="45"/>
  <c r="O13" i="45"/>
  <c r="P13" i="45"/>
  <c r="BC15" i="45" s="1"/>
  <c r="Q13" i="45"/>
  <c r="R13" i="45"/>
  <c r="S13" i="45"/>
  <c r="T13" i="45"/>
  <c r="U13" i="45"/>
  <c r="AW51" i="45" s="1"/>
  <c r="V13" i="45"/>
  <c r="W13" i="45"/>
  <c r="X13" i="45"/>
  <c r="Y13" i="45"/>
  <c r="Z13" i="45"/>
  <c r="AA13" i="45"/>
  <c r="AB13" i="45"/>
  <c r="BB59" i="45" s="1"/>
  <c r="AC13" i="45"/>
  <c r="AD13" i="45"/>
  <c r="BF51" i="45" s="1"/>
  <c r="AE13" i="45"/>
  <c r="AF13" i="45"/>
  <c r="AX16" i="45" s="1"/>
  <c r="AG13" i="45"/>
  <c r="AH13" i="45"/>
  <c r="AZ16" i="45" s="1"/>
  <c r="AI13" i="45"/>
  <c r="BI59" i="45" s="1"/>
  <c r="AJ13" i="45"/>
  <c r="AK13" i="45"/>
  <c r="AL13" i="45"/>
  <c r="AW52" i="45" s="1"/>
  <c r="AM13" i="45"/>
  <c r="AN13" i="45"/>
  <c r="AO13" i="45"/>
  <c r="AP13" i="45"/>
  <c r="AQ13" i="45"/>
  <c r="AR13" i="45"/>
  <c r="AW15" i="45" s="1"/>
  <c r="AS13" i="45"/>
  <c r="AT13" i="45"/>
  <c r="E13" i="45"/>
  <c r="AY69" i="45"/>
  <c r="AI69" i="45"/>
  <c r="AR69" i="45"/>
  <c r="AP69" i="45"/>
  <c r="AJ69" i="45"/>
  <c r="AE69" i="45"/>
  <c r="BC67" i="45"/>
  <c r="AW63" i="45"/>
  <c r="BH63" i="45"/>
  <c r="BC63" i="45"/>
  <c r="BF64" i="45"/>
  <c r="D65" i="45"/>
  <c r="AV63" i="45"/>
  <c r="BG64" i="45"/>
  <c r="BC64" i="45"/>
  <c r="BE63" i="45"/>
  <c r="BG59" i="45"/>
  <c r="D55" i="45"/>
  <c r="AX49" i="45"/>
  <c r="AW49" i="45"/>
  <c r="AV49" i="45"/>
  <c r="BK51" i="45"/>
  <c r="D51" i="45"/>
  <c r="BH49" i="45"/>
  <c r="BG49" i="45"/>
  <c r="BF49" i="45"/>
  <c r="BE49" i="45"/>
  <c r="BC49" i="45"/>
  <c r="BH45" i="45"/>
  <c r="AU45" i="45"/>
  <c r="BG47" i="45"/>
  <c r="BD47" i="45"/>
  <c r="BB47" i="45"/>
  <c r="BL43" i="45"/>
  <c r="BD45" i="45"/>
  <c r="AZ45" i="45"/>
  <c r="D44" i="45"/>
  <c r="BI41" i="45" s="1"/>
  <c r="BE48" i="45"/>
  <c r="BB39" i="45"/>
  <c r="BK38" i="45"/>
  <c r="AY38" i="45"/>
  <c r="BC42" i="45"/>
  <c r="BC48" i="45"/>
  <c r="BA48" i="45"/>
  <c r="BA39" i="45"/>
  <c r="BE34" i="45"/>
  <c r="BD34" i="45"/>
  <c r="BC34" i="45"/>
  <c r="BE38" i="45"/>
  <c r="BC38" i="45"/>
  <c r="BB38" i="45"/>
  <c r="AZ38" i="45"/>
  <c r="BG34" i="45"/>
  <c r="BG35" i="45"/>
  <c r="BF37" i="45"/>
  <c r="BE37" i="45"/>
  <c r="AU37" i="45"/>
  <c r="AY32" i="45"/>
  <c r="BH33" i="45"/>
  <c r="AX32" i="45"/>
  <c r="BE31" i="45"/>
  <c r="AX31" i="45"/>
  <c r="BK47" i="45"/>
  <c r="BI32" i="45"/>
  <c r="AU32" i="45"/>
  <c r="AW32" i="45"/>
  <c r="BJ47" i="45"/>
  <c r="BG31" i="45"/>
  <c r="BF31" i="45"/>
  <c r="BI29" i="45"/>
  <c r="BJ28" i="45"/>
  <c r="BA28" i="45"/>
  <c r="D31" i="45"/>
  <c r="AW69" i="45" s="1"/>
  <c r="BK30" i="45"/>
  <c r="BJ30" i="45"/>
  <c r="BI30" i="45"/>
  <c r="BF30" i="45"/>
  <c r="BE30" i="45"/>
  <c r="BF29" i="45"/>
  <c r="BB29" i="45"/>
  <c r="BA29" i="45"/>
  <c r="AZ28" i="45"/>
  <c r="AW28" i="45"/>
  <c r="BG29" i="45"/>
  <c r="BC29" i="45"/>
  <c r="BK28" i="45"/>
  <c r="BC28" i="45"/>
  <c r="BD26" i="45"/>
  <c r="BD27" i="45"/>
  <c r="BC27" i="45"/>
  <c r="BA27" i="45"/>
  <c r="AY27" i="45"/>
  <c r="BC26" i="45"/>
  <c r="AW26" i="45"/>
  <c r="AU26" i="45"/>
  <c r="BH26" i="45"/>
  <c r="BF26" i="45"/>
  <c r="BE26" i="45"/>
  <c r="AV27" i="45"/>
  <c r="BB26" i="45"/>
  <c r="BK25" i="45"/>
  <c r="BJ25" i="45"/>
  <c r="BH25" i="45"/>
  <c r="D25" i="45"/>
  <c r="BE67" i="45" s="1"/>
  <c r="BB24" i="45"/>
  <c r="BA24" i="45"/>
  <c r="AX24" i="45"/>
  <c r="AX25" i="45"/>
  <c r="AW25" i="45"/>
  <c r="BK24" i="45"/>
  <c r="BI24" i="45"/>
  <c r="BD24" i="45"/>
  <c r="AY24" i="45"/>
  <c r="AV24" i="45"/>
  <c r="BI23" i="45"/>
  <c r="D24" i="45"/>
  <c r="AZ67" i="45"/>
  <c r="BB23" i="45"/>
  <c r="AZ23" i="45"/>
  <c r="BC24" i="45"/>
  <c r="AV22" i="45"/>
  <c r="BG21" i="45"/>
  <c r="AY22" i="45"/>
  <c r="AX22" i="45"/>
  <c r="AX21" i="45"/>
  <c r="AX20" i="45"/>
  <c r="AW20" i="45"/>
  <c r="AV20" i="45"/>
  <c r="BB22" i="45"/>
  <c r="AZ18" i="45"/>
  <c r="AY18" i="45"/>
  <c r="AX18" i="45"/>
  <c r="AW18" i="45"/>
  <c r="AV18" i="45"/>
  <c r="AU18" i="45"/>
  <c r="AZ20" i="45"/>
  <c r="AU20" i="45"/>
  <c r="BK19" i="45"/>
  <c r="BI19" i="45"/>
  <c r="BF19" i="45"/>
  <c r="BD19" i="45"/>
  <c r="D17" i="45"/>
  <c r="BC65" i="45" s="1"/>
  <c r="BB16" i="45"/>
  <c r="BA16" i="45"/>
  <c r="AY16" i="45"/>
  <c r="AQ69" i="45"/>
  <c r="BJ17" i="45"/>
  <c r="AZ15" i="45"/>
  <c r="AV15" i="45"/>
  <c r="AU15" i="45"/>
  <c r="AU60" i="45"/>
  <c r="D15" i="45"/>
  <c r="BJ14" i="45"/>
  <c r="BD51" i="45"/>
  <c r="BB51" i="45"/>
  <c r="AA14" i="44"/>
  <c r="AF14" i="44"/>
  <c r="AG14" i="44"/>
  <c r="AU18" i="44" s="1"/>
  <c r="AI14" i="44"/>
  <c r="AW18" i="44" s="1"/>
  <c r="AK14" i="44"/>
  <c r="AY18" i="44" s="1"/>
  <c r="AL14" i="44"/>
  <c r="AZ18" i="44" s="1"/>
  <c r="AN14" i="44"/>
  <c r="AO14" i="44"/>
  <c r="AP14" i="44"/>
  <c r="Z14" i="44"/>
  <c r="AB14" i="44"/>
  <c r="AD14" i="44"/>
  <c r="BI17" i="44" s="1"/>
  <c r="AH14" i="44"/>
  <c r="AV18" i="44" s="1"/>
  <c r="AJ14" i="44"/>
  <c r="AX18" i="44" s="1"/>
  <c r="AM14" i="44"/>
  <c r="AQ14" i="44"/>
  <c r="AR14" i="44"/>
  <c r="E15" i="44"/>
  <c r="F15" i="44"/>
  <c r="G15" i="44"/>
  <c r="H15" i="44"/>
  <c r="I15" i="44"/>
  <c r="J15" i="44"/>
  <c r="K15" i="44"/>
  <c r="L15" i="44"/>
  <c r="M15" i="44"/>
  <c r="N15" i="44"/>
  <c r="O15" i="44"/>
  <c r="D15" i="44" s="1"/>
  <c r="P15" i="44"/>
  <c r="Q15" i="44"/>
  <c r="R15" i="44"/>
  <c r="S15" i="44"/>
  <c r="T15" i="44"/>
  <c r="U15" i="44"/>
  <c r="V15" i="44"/>
  <c r="W15" i="44"/>
  <c r="X15" i="44"/>
  <c r="BE14" i="44" s="1"/>
  <c r="Y15" i="44"/>
  <c r="Z15" i="44"/>
  <c r="AA15" i="44"/>
  <c r="AB15" i="44"/>
  <c r="AC15" i="44"/>
  <c r="AD15" i="44"/>
  <c r="AE15" i="44"/>
  <c r="AF15" i="44"/>
  <c r="AG15" i="44"/>
  <c r="AH15" i="44"/>
  <c r="AI15" i="44"/>
  <c r="AJ15" i="44"/>
  <c r="AK15" i="44"/>
  <c r="AL15" i="44"/>
  <c r="AM15" i="44"/>
  <c r="AN15" i="44"/>
  <c r="AO15" i="44"/>
  <c r="AP15" i="44"/>
  <c r="AQ15" i="44"/>
  <c r="AR15" i="44"/>
  <c r="AS15" i="44"/>
  <c r="R16" i="44"/>
  <c r="Z16" i="44"/>
  <c r="AA16" i="44"/>
  <c r="AB16" i="44"/>
  <c r="AD16" i="44"/>
  <c r="AE16" i="44"/>
  <c r="AF16" i="44"/>
  <c r="AG16" i="44"/>
  <c r="AH16" i="44"/>
  <c r="AI16" i="44"/>
  <c r="AJ16" i="44"/>
  <c r="AK16" i="44"/>
  <c r="AL16" i="44"/>
  <c r="AM16" i="44"/>
  <c r="AN16" i="44"/>
  <c r="AO16" i="44"/>
  <c r="AP16" i="44"/>
  <c r="AQ16" i="44"/>
  <c r="AR16" i="44"/>
  <c r="E17" i="44"/>
  <c r="F17" i="44"/>
  <c r="G17" i="44"/>
  <c r="H17" i="44"/>
  <c r="AU47" i="44" s="1"/>
  <c r="I17" i="44"/>
  <c r="J17" i="44"/>
  <c r="K17" i="44"/>
  <c r="L17" i="44"/>
  <c r="M17" i="44"/>
  <c r="N17" i="44"/>
  <c r="O17" i="44"/>
  <c r="P17" i="44"/>
  <c r="Q17" i="44"/>
  <c r="R17" i="44"/>
  <c r="S17" i="44"/>
  <c r="T17" i="44"/>
  <c r="U17" i="44"/>
  <c r="V17" i="44"/>
  <c r="W17" i="44"/>
  <c r="X17" i="44"/>
  <c r="Y17" i="44"/>
  <c r="Z17" i="44"/>
  <c r="AA17" i="44"/>
  <c r="AB17" i="44"/>
  <c r="AC17" i="44"/>
  <c r="AD17" i="44"/>
  <c r="AE17" i="44"/>
  <c r="AF17" i="44"/>
  <c r="AG17" i="44"/>
  <c r="AH17" i="44"/>
  <c r="AI17" i="44"/>
  <c r="AJ17" i="44"/>
  <c r="AK17" i="44"/>
  <c r="AL17" i="44"/>
  <c r="AM17" i="44"/>
  <c r="AN17" i="44"/>
  <c r="AO17" i="44"/>
  <c r="AP17" i="44"/>
  <c r="AQ17" i="44"/>
  <c r="AR17" i="44"/>
  <c r="AS17" i="44"/>
  <c r="E18" i="44"/>
  <c r="F18" i="44"/>
  <c r="G18" i="44"/>
  <c r="H18" i="44"/>
  <c r="I18" i="44"/>
  <c r="J18" i="44"/>
  <c r="K18" i="44"/>
  <c r="L18" i="44"/>
  <c r="M18" i="44"/>
  <c r="N18" i="44"/>
  <c r="O18" i="44"/>
  <c r="P18" i="44"/>
  <c r="Q18" i="44"/>
  <c r="R18" i="44"/>
  <c r="S18" i="44"/>
  <c r="T18" i="44"/>
  <c r="U18" i="44"/>
  <c r="V18" i="44"/>
  <c r="W18" i="44"/>
  <c r="X18" i="44"/>
  <c r="Y18" i="44"/>
  <c r="Z18" i="44"/>
  <c r="AA18" i="44"/>
  <c r="AB18" i="44"/>
  <c r="AC18" i="44"/>
  <c r="AD18" i="44"/>
  <c r="AE18" i="44"/>
  <c r="AF18" i="44"/>
  <c r="AG18" i="44"/>
  <c r="AH18" i="44"/>
  <c r="AI18" i="44"/>
  <c r="AJ18" i="44"/>
  <c r="AK18" i="44"/>
  <c r="AL18" i="44"/>
  <c r="AM18" i="44"/>
  <c r="AN18" i="44"/>
  <c r="AO18" i="44"/>
  <c r="AP18" i="44"/>
  <c r="AQ18" i="44"/>
  <c r="AR18" i="44"/>
  <c r="AS18" i="44"/>
  <c r="E19" i="44"/>
  <c r="F19" i="44"/>
  <c r="G19" i="44"/>
  <c r="H19" i="44"/>
  <c r="I19" i="44"/>
  <c r="J19" i="44"/>
  <c r="K19" i="44"/>
  <c r="L19" i="44"/>
  <c r="M19" i="44"/>
  <c r="N19" i="44"/>
  <c r="O19" i="44"/>
  <c r="P19" i="44"/>
  <c r="D19" i="44" s="1"/>
  <c r="AV66" i="44" s="1"/>
  <c r="Q19" i="44"/>
  <c r="R19" i="44"/>
  <c r="S19" i="44"/>
  <c r="T19" i="44"/>
  <c r="U19" i="44"/>
  <c r="V19" i="44"/>
  <c r="W19" i="44"/>
  <c r="X19" i="44"/>
  <c r="Y19" i="44"/>
  <c r="Z19" i="44"/>
  <c r="AA19" i="44"/>
  <c r="AB19" i="44"/>
  <c r="AC19" i="44"/>
  <c r="AD19" i="44"/>
  <c r="AE19" i="44"/>
  <c r="AF19" i="44"/>
  <c r="AG19" i="44"/>
  <c r="AH19" i="44"/>
  <c r="AI19" i="44"/>
  <c r="AJ19" i="44"/>
  <c r="AK19" i="44"/>
  <c r="AL19" i="44"/>
  <c r="AM19" i="44"/>
  <c r="AN19" i="44"/>
  <c r="AO19" i="44"/>
  <c r="AP19" i="44"/>
  <c r="AQ19" i="44"/>
  <c r="AR19" i="44"/>
  <c r="AS19" i="44"/>
  <c r="G20" i="44"/>
  <c r="H20" i="44"/>
  <c r="I20" i="44"/>
  <c r="J20" i="44"/>
  <c r="K20" i="44"/>
  <c r="L20" i="44"/>
  <c r="R20" i="44"/>
  <c r="Z20" i="44"/>
  <c r="AA20" i="44"/>
  <c r="AB20" i="44"/>
  <c r="AC20" i="44"/>
  <c r="AD20" i="44"/>
  <c r="AE20" i="44"/>
  <c r="AF20" i="44"/>
  <c r="AG20" i="44"/>
  <c r="AH20" i="44"/>
  <c r="AI20" i="44"/>
  <c r="AJ20" i="44"/>
  <c r="AK20" i="44"/>
  <c r="AL20" i="44"/>
  <c r="BF22" i="44" s="1"/>
  <c r="AM20" i="44"/>
  <c r="AN20" i="44"/>
  <c r="AO20" i="44"/>
  <c r="AP20" i="44"/>
  <c r="AQ20" i="44"/>
  <c r="AR20" i="44"/>
  <c r="E21" i="44"/>
  <c r="F21" i="44"/>
  <c r="G21" i="44"/>
  <c r="H21" i="44"/>
  <c r="I21" i="44"/>
  <c r="J21" i="44"/>
  <c r="K21" i="44"/>
  <c r="L21" i="44"/>
  <c r="M21" i="44"/>
  <c r="N21" i="44"/>
  <c r="O21" i="44"/>
  <c r="D21" i="44" s="1"/>
  <c r="BC40" i="44" s="1"/>
  <c r="P21" i="44"/>
  <c r="Q21" i="44"/>
  <c r="R21" i="44"/>
  <c r="S21" i="44"/>
  <c r="T21" i="44"/>
  <c r="U21" i="44"/>
  <c r="V21" i="44"/>
  <c r="W21" i="44"/>
  <c r="X21" i="44"/>
  <c r="Y21" i="44"/>
  <c r="Z21" i="44"/>
  <c r="AA21" i="44"/>
  <c r="AB21" i="44"/>
  <c r="AC21" i="44"/>
  <c r="AD21" i="44"/>
  <c r="AE21" i="44"/>
  <c r="AF21" i="44"/>
  <c r="AG21" i="44"/>
  <c r="AH21" i="44"/>
  <c r="AI21" i="44"/>
  <c r="AJ21" i="44"/>
  <c r="AK21" i="44"/>
  <c r="AL21" i="44"/>
  <c r="AM21" i="44"/>
  <c r="AN21" i="44"/>
  <c r="AO21" i="44"/>
  <c r="AP21" i="44"/>
  <c r="AQ21" i="44"/>
  <c r="AR21" i="44"/>
  <c r="AS21" i="44"/>
  <c r="E22" i="44"/>
  <c r="F22" i="44"/>
  <c r="G22" i="44"/>
  <c r="H22" i="44"/>
  <c r="I22" i="44"/>
  <c r="J22" i="44"/>
  <c r="K22" i="44"/>
  <c r="L22" i="44"/>
  <c r="M22" i="44"/>
  <c r="N22" i="44"/>
  <c r="O22" i="44"/>
  <c r="P22" i="44"/>
  <c r="D22" i="44" s="1"/>
  <c r="Q22" i="44"/>
  <c r="R22" i="44"/>
  <c r="S22" i="44"/>
  <c r="T22" i="44"/>
  <c r="U22" i="44"/>
  <c r="V22" i="44"/>
  <c r="W22" i="44"/>
  <c r="X22" i="44"/>
  <c r="Y22" i="44"/>
  <c r="Z22" i="44"/>
  <c r="AA22" i="44"/>
  <c r="AB22" i="44"/>
  <c r="AC22" i="44"/>
  <c r="AD22" i="44"/>
  <c r="AE22" i="44"/>
  <c r="AF22" i="44"/>
  <c r="AG22" i="44"/>
  <c r="AH22" i="44"/>
  <c r="AI22" i="44"/>
  <c r="AJ22" i="44"/>
  <c r="BD22" i="44" s="1"/>
  <c r="AK22" i="44"/>
  <c r="AL22" i="44"/>
  <c r="AM22" i="44"/>
  <c r="AN22" i="44"/>
  <c r="AO22" i="44"/>
  <c r="AP22" i="44"/>
  <c r="AQ22" i="44"/>
  <c r="AR22" i="44"/>
  <c r="AS22" i="44"/>
  <c r="E23" i="44"/>
  <c r="F23" i="44"/>
  <c r="G23" i="44"/>
  <c r="H23" i="44"/>
  <c r="I23" i="44"/>
  <c r="J23" i="44"/>
  <c r="K23" i="44"/>
  <c r="L23" i="44"/>
  <c r="M23" i="44"/>
  <c r="N23" i="44"/>
  <c r="O23" i="44"/>
  <c r="P23" i="44"/>
  <c r="Q23" i="44"/>
  <c r="R23" i="44"/>
  <c r="S23" i="44"/>
  <c r="T23" i="44"/>
  <c r="U23" i="44"/>
  <c r="V23" i="44"/>
  <c r="W23" i="44"/>
  <c r="X23" i="44"/>
  <c r="Y23" i="44"/>
  <c r="Z23" i="44"/>
  <c r="AA23" i="44"/>
  <c r="AB23" i="44"/>
  <c r="AC23" i="44"/>
  <c r="AD23" i="44"/>
  <c r="AE23" i="44"/>
  <c r="AF23" i="44"/>
  <c r="AG23" i="44"/>
  <c r="AH23" i="44"/>
  <c r="AI23" i="44"/>
  <c r="AJ23" i="44"/>
  <c r="AK23" i="44"/>
  <c r="AL23" i="44"/>
  <c r="AM23" i="44"/>
  <c r="AN23" i="44"/>
  <c r="AO23" i="44"/>
  <c r="AP23" i="44"/>
  <c r="AQ23" i="44"/>
  <c r="AR23" i="44"/>
  <c r="AS23" i="44"/>
  <c r="E24" i="44"/>
  <c r="F24" i="44"/>
  <c r="G24" i="44"/>
  <c r="H24" i="44"/>
  <c r="I24" i="44"/>
  <c r="J24" i="44"/>
  <c r="K24" i="44"/>
  <c r="L24" i="44"/>
  <c r="M24" i="44"/>
  <c r="N24" i="44"/>
  <c r="BG23" i="44" s="1"/>
  <c r="O24" i="44"/>
  <c r="P24" i="44"/>
  <c r="Q24" i="44"/>
  <c r="R24" i="44"/>
  <c r="S24" i="44"/>
  <c r="T24" i="44"/>
  <c r="U24" i="44"/>
  <c r="V24" i="44"/>
  <c r="W24" i="44"/>
  <c r="X24" i="44"/>
  <c r="Y24" i="44"/>
  <c r="Z24" i="44"/>
  <c r="AA24" i="44"/>
  <c r="AB24" i="44"/>
  <c r="AC24" i="44"/>
  <c r="AD24" i="44"/>
  <c r="AE24" i="44"/>
  <c r="AF24" i="44"/>
  <c r="AG24" i="44"/>
  <c r="AH24" i="44"/>
  <c r="AI24" i="44"/>
  <c r="AJ24" i="44"/>
  <c r="AK24" i="44"/>
  <c r="AL24" i="44"/>
  <c r="AM24" i="44"/>
  <c r="AN24" i="44"/>
  <c r="AO24" i="44"/>
  <c r="AP24" i="44"/>
  <c r="AQ24" i="44"/>
  <c r="AR24" i="44"/>
  <c r="AS24" i="44"/>
  <c r="E25" i="44"/>
  <c r="F25" i="44"/>
  <c r="G25" i="44"/>
  <c r="H25" i="44"/>
  <c r="I25" i="44"/>
  <c r="J25" i="44"/>
  <c r="K25" i="44"/>
  <c r="L25" i="44"/>
  <c r="M25" i="44"/>
  <c r="BF23" i="44" s="1"/>
  <c r="N25" i="44"/>
  <c r="O25" i="44"/>
  <c r="P25" i="44"/>
  <c r="Q25" i="44"/>
  <c r="R25" i="44"/>
  <c r="S25" i="44"/>
  <c r="T25" i="44"/>
  <c r="U25" i="44"/>
  <c r="V25" i="44"/>
  <c r="W25" i="44"/>
  <c r="X25" i="44"/>
  <c r="Y25" i="44"/>
  <c r="Z25" i="44"/>
  <c r="AA25" i="44"/>
  <c r="AB25" i="44"/>
  <c r="AC25" i="44"/>
  <c r="AD25" i="44"/>
  <c r="AE25" i="44"/>
  <c r="AF25" i="44"/>
  <c r="AG25" i="44"/>
  <c r="AH25" i="44"/>
  <c r="AI25" i="44"/>
  <c r="AJ25" i="44"/>
  <c r="AK25" i="44"/>
  <c r="AL25" i="44"/>
  <c r="AM25" i="44"/>
  <c r="AN25" i="44"/>
  <c r="AO25" i="44"/>
  <c r="AP25" i="44"/>
  <c r="AQ25" i="44"/>
  <c r="AR25" i="44"/>
  <c r="AS25" i="44"/>
  <c r="E26" i="44"/>
  <c r="F26" i="44"/>
  <c r="G26" i="44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BD26" i="44" s="1"/>
  <c r="W26" i="44"/>
  <c r="X26" i="44"/>
  <c r="Y26" i="44"/>
  <c r="Z26" i="44"/>
  <c r="AA26" i="44"/>
  <c r="AB26" i="44"/>
  <c r="AC26" i="44"/>
  <c r="AD26" i="44"/>
  <c r="AE26" i="44"/>
  <c r="AF26" i="44"/>
  <c r="AG26" i="44"/>
  <c r="AH26" i="44"/>
  <c r="AI26" i="44"/>
  <c r="AJ26" i="44"/>
  <c r="AK26" i="44"/>
  <c r="AL26" i="44"/>
  <c r="AM26" i="44"/>
  <c r="AN26" i="44"/>
  <c r="AO26" i="44"/>
  <c r="AP26" i="44"/>
  <c r="AQ26" i="44"/>
  <c r="AR26" i="44"/>
  <c r="AS26" i="44"/>
  <c r="E27" i="44"/>
  <c r="F27" i="44"/>
  <c r="G27" i="44"/>
  <c r="H27" i="44"/>
  <c r="I27" i="44"/>
  <c r="J27" i="44"/>
  <c r="K27" i="44"/>
  <c r="BK25" i="44" s="1"/>
  <c r="L27" i="44"/>
  <c r="M27" i="44"/>
  <c r="N27" i="44"/>
  <c r="O27" i="44"/>
  <c r="P27" i="44"/>
  <c r="Q27" i="44"/>
  <c r="R27" i="44"/>
  <c r="S27" i="44"/>
  <c r="T27" i="44"/>
  <c r="U27" i="44"/>
  <c r="BC26" i="44" s="1"/>
  <c r="V27" i="44"/>
  <c r="W27" i="44"/>
  <c r="X27" i="44"/>
  <c r="Y27" i="44"/>
  <c r="Z27" i="44"/>
  <c r="AA27" i="44"/>
  <c r="AB27" i="44"/>
  <c r="AC27" i="44"/>
  <c r="AD27" i="44"/>
  <c r="AE27" i="44"/>
  <c r="AV27" i="44" s="1"/>
  <c r="AF27" i="44"/>
  <c r="AG27" i="44"/>
  <c r="AH27" i="44"/>
  <c r="AI27" i="44"/>
  <c r="AJ27" i="44"/>
  <c r="AK27" i="44"/>
  <c r="AL27" i="44"/>
  <c r="AM27" i="44"/>
  <c r="AN27" i="44"/>
  <c r="AO27" i="44"/>
  <c r="AP27" i="44"/>
  <c r="AQ27" i="44"/>
  <c r="AR27" i="44"/>
  <c r="AS27" i="44"/>
  <c r="E28" i="44"/>
  <c r="F28" i="44"/>
  <c r="G28" i="44"/>
  <c r="H28" i="44"/>
  <c r="I28" i="44"/>
  <c r="J28" i="44"/>
  <c r="K28" i="44"/>
  <c r="L28" i="44"/>
  <c r="M28" i="44"/>
  <c r="N28" i="44"/>
  <c r="O28" i="44"/>
  <c r="P28" i="44"/>
  <c r="Q28" i="44"/>
  <c r="R28" i="44"/>
  <c r="S28" i="44"/>
  <c r="T28" i="44"/>
  <c r="U28" i="44"/>
  <c r="V28" i="44"/>
  <c r="W28" i="44"/>
  <c r="X28" i="44"/>
  <c r="Y28" i="44"/>
  <c r="Z28" i="44"/>
  <c r="AA28" i="44"/>
  <c r="AB28" i="44"/>
  <c r="AC28" i="44"/>
  <c r="AD28" i="44"/>
  <c r="AU27" i="44" s="1"/>
  <c r="AE28" i="44"/>
  <c r="AF28" i="44"/>
  <c r="AG28" i="44"/>
  <c r="AH28" i="44"/>
  <c r="AI28" i="44"/>
  <c r="AJ28" i="44"/>
  <c r="AK28" i="44"/>
  <c r="AL28" i="44"/>
  <c r="BC27" i="44" s="1"/>
  <c r="AM28" i="44"/>
  <c r="AN28" i="44"/>
  <c r="AO28" i="44"/>
  <c r="AP28" i="44"/>
  <c r="AQ28" i="44"/>
  <c r="AR28" i="44"/>
  <c r="AS28" i="44"/>
  <c r="E29" i="44"/>
  <c r="F29" i="44"/>
  <c r="G29" i="44"/>
  <c r="H29" i="44"/>
  <c r="I29" i="44"/>
  <c r="J29" i="44"/>
  <c r="K29" i="44"/>
  <c r="L29" i="44"/>
  <c r="M29" i="44"/>
  <c r="N29" i="44"/>
  <c r="O29" i="44"/>
  <c r="P29" i="44"/>
  <c r="Q29" i="44"/>
  <c r="R29" i="44"/>
  <c r="S29" i="44"/>
  <c r="BH28" i="44" s="1"/>
  <c r="T29" i="44"/>
  <c r="U29" i="44"/>
  <c r="V29" i="44"/>
  <c r="W29" i="44"/>
  <c r="X29" i="44"/>
  <c r="Y29" i="44"/>
  <c r="Z29" i="44"/>
  <c r="AA29" i="44"/>
  <c r="AB29" i="44"/>
  <c r="AC29" i="44"/>
  <c r="BA29" i="44" s="1"/>
  <c r="AD29" i="44"/>
  <c r="AE29" i="44"/>
  <c r="AF29" i="44"/>
  <c r="AG29" i="44"/>
  <c r="AH29" i="44"/>
  <c r="AI29" i="44"/>
  <c r="AJ29" i="44"/>
  <c r="AK29" i="44"/>
  <c r="AL29" i="44"/>
  <c r="AM29" i="44"/>
  <c r="AN29" i="44"/>
  <c r="AO29" i="44"/>
  <c r="AP29" i="44"/>
  <c r="AQ29" i="44"/>
  <c r="AR29" i="44"/>
  <c r="AS29" i="44"/>
  <c r="E30" i="44"/>
  <c r="F30" i="44"/>
  <c r="G30" i="44"/>
  <c r="H30" i="44"/>
  <c r="AZ28" i="44" s="1"/>
  <c r="I30" i="44"/>
  <c r="J30" i="44"/>
  <c r="K30" i="44"/>
  <c r="L30" i="44"/>
  <c r="M30" i="44"/>
  <c r="N30" i="44"/>
  <c r="BD28" i="44" s="1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Z29" i="44" s="1"/>
  <c r="AC30" i="44"/>
  <c r="AD30" i="44"/>
  <c r="AE30" i="44"/>
  <c r="AF30" i="44"/>
  <c r="AG30" i="44"/>
  <c r="AH30" i="44"/>
  <c r="BF29" i="44" s="1"/>
  <c r="AI30" i="44"/>
  <c r="AJ30" i="44"/>
  <c r="AK30" i="44"/>
  <c r="AL30" i="44"/>
  <c r="BJ29" i="44" s="1"/>
  <c r="AM30" i="44"/>
  <c r="AN30" i="44"/>
  <c r="AO30" i="44"/>
  <c r="AP30" i="44"/>
  <c r="AQ30" i="44"/>
  <c r="AR30" i="44"/>
  <c r="AS30" i="44"/>
  <c r="E31" i="44"/>
  <c r="F31" i="44"/>
  <c r="G31" i="44"/>
  <c r="AY28" i="44" s="1"/>
  <c r="H31" i="44"/>
  <c r="I31" i="44"/>
  <c r="J31" i="44"/>
  <c r="K31" i="44"/>
  <c r="L31" i="44"/>
  <c r="M31" i="44"/>
  <c r="BC28" i="44" s="1"/>
  <c r="N31" i="44"/>
  <c r="O31" i="44"/>
  <c r="D31" i="44" s="1"/>
  <c r="P31" i="44"/>
  <c r="Q31" i="44"/>
  <c r="R31" i="44"/>
  <c r="S31" i="44"/>
  <c r="T31" i="44"/>
  <c r="U31" i="44"/>
  <c r="V31" i="44"/>
  <c r="W31" i="44"/>
  <c r="X31" i="44"/>
  <c r="Y31" i="44"/>
  <c r="Z31" i="44"/>
  <c r="AA31" i="44"/>
  <c r="AY29" i="44" s="1"/>
  <c r="AB31" i="44"/>
  <c r="AC31" i="44"/>
  <c r="AD31" i="44"/>
  <c r="AE31" i="44"/>
  <c r="AF31" i="44"/>
  <c r="AG31" i="44"/>
  <c r="AH31" i="44"/>
  <c r="AI31" i="44"/>
  <c r="AJ31" i="44"/>
  <c r="AK31" i="44"/>
  <c r="BI29" i="44" s="1"/>
  <c r="AL31" i="44"/>
  <c r="AM31" i="44"/>
  <c r="AN31" i="44"/>
  <c r="AO31" i="44"/>
  <c r="AP31" i="44"/>
  <c r="AQ31" i="44"/>
  <c r="AR31" i="44"/>
  <c r="AS31" i="44"/>
  <c r="E32" i="44"/>
  <c r="F32" i="44"/>
  <c r="BB32" i="44" s="1"/>
  <c r="G32" i="44"/>
  <c r="H32" i="44"/>
  <c r="I32" i="44"/>
  <c r="J32" i="44"/>
  <c r="K32" i="44"/>
  <c r="L32" i="44"/>
  <c r="M32" i="44"/>
  <c r="N32" i="44"/>
  <c r="O32" i="44"/>
  <c r="P32" i="44"/>
  <c r="BB69" i="44" s="1"/>
  <c r="Q32" i="44"/>
  <c r="R32" i="44"/>
  <c r="S32" i="44"/>
  <c r="T32" i="44"/>
  <c r="U32" i="44"/>
  <c r="V32" i="44"/>
  <c r="W32" i="44"/>
  <c r="X32" i="44"/>
  <c r="Y32" i="44"/>
  <c r="Z32" i="44"/>
  <c r="BD69" i="44" s="1"/>
  <c r="AA32" i="44"/>
  <c r="AB32" i="44"/>
  <c r="AC32" i="44"/>
  <c r="AD32" i="44"/>
  <c r="AE32" i="44"/>
  <c r="AF32" i="44"/>
  <c r="AG32" i="44"/>
  <c r="AH32" i="44"/>
  <c r="AI32" i="44"/>
  <c r="AJ32" i="44"/>
  <c r="AK32" i="44"/>
  <c r="AL32" i="44"/>
  <c r="AM32" i="44"/>
  <c r="AN32" i="44"/>
  <c r="AO32" i="44"/>
  <c r="AP32" i="44"/>
  <c r="AQ32" i="44"/>
  <c r="AR32" i="44"/>
  <c r="AS32" i="44"/>
  <c r="E33" i="44"/>
  <c r="F33" i="44"/>
  <c r="G33" i="44"/>
  <c r="H33" i="44"/>
  <c r="I33" i="44"/>
  <c r="J33" i="44"/>
  <c r="K33" i="44"/>
  <c r="BG30" i="44" s="1"/>
  <c r="L33" i="44"/>
  <c r="M33" i="44"/>
  <c r="N33" i="44"/>
  <c r="O33" i="44"/>
  <c r="BK30" i="44" s="1"/>
  <c r="P33" i="44"/>
  <c r="Q33" i="44"/>
  <c r="R33" i="44"/>
  <c r="S33" i="44"/>
  <c r="T33" i="44"/>
  <c r="U33" i="44"/>
  <c r="V33" i="44"/>
  <c r="W33" i="44"/>
  <c r="X33" i="44"/>
  <c r="Y33" i="44"/>
  <c r="Z33" i="44"/>
  <c r="AA33" i="44"/>
  <c r="AB33" i="44"/>
  <c r="AC33" i="44"/>
  <c r="AD33" i="44"/>
  <c r="AE33" i="44"/>
  <c r="BI31" i="44" s="1"/>
  <c r="AF33" i="44"/>
  <c r="AG33" i="44"/>
  <c r="BK31" i="44" s="1"/>
  <c r="AH33" i="44"/>
  <c r="AI33" i="44"/>
  <c r="AV32" i="44" s="1"/>
  <c r="AJ33" i="44"/>
  <c r="AK33" i="44"/>
  <c r="AX32" i="44" s="1"/>
  <c r="AL33" i="44"/>
  <c r="AM33" i="44"/>
  <c r="AN33" i="44"/>
  <c r="AO33" i="44"/>
  <c r="AP33" i="44"/>
  <c r="AQ33" i="44"/>
  <c r="AR33" i="44"/>
  <c r="AS33" i="44"/>
  <c r="E34" i="44"/>
  <c r="F34" i="44"/>
  <c r="G34" i="44"/>
  <c r="H34" i="44"/>
  <c r="I34" i="44"/>
  <c r="J34" i="44"/>
  <c r="K34" i="44"/>
  <c r="L34" i="44"/>
  <c r="BH30" i="44" s="1"/>
  <c r="M34" i="44"/>
  <c r="N34" i="44"/>
  <c r="BJ30" i="44" s="1"/>
  <c r="O34" i="44"/>
  <c r="P34" i="44"/>
  <c r="D34" i="44" s="1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R34" i="44"/>
  <c r="AS34" i="44"/>
  <c r="R35" i="44"/>
  <c r="Z35" i="44"/>
  <c r="AA35" i="44"/>
  <c r="AB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E36" i="44"/>
  <c r="F36" i="44"/>
  <c r="G36" i="44"/>
  <c r="H36" i="44"/>
  <c r="I36" i="44"/>
  <c r="J36" i="44"/>
  <c r="K36" i="44"/>
  <c r="L36" i="44"/>
  <c r="M36" i="44"/>
  <c r="N36" i="44"/>
  <c r="O36" i="44"/>
  <c r="P36" i="44"/>
  <c r="Q36" i="44"/>
  <c r="R36" i="44"/>
  <c r="S36" i="44"/>
  <c r="T36" i="44"/>
  <c r="U36" i="44"/>
  <c r="V36" i="44"/>
  <c r="W36" i="44"/>
  <c r="X36" i="44"/>
  <c r="Y36" i="44"/>
  <c r="Z36" i="44"/>
  <c r="AA36" i="44"/>
  <c r="AB36" i="44"/>
  <c r="AC36" i="44"/>
  <c r="AD36" i="44"/>
  <c r="AE36" i="44"/>
  <c r="AF36" i="44"/>
  <c r="AG36" i="44"/>
  <c r="AH36" i="44"/>
  <c r="AI36" i="44"/>
  <c r="BK51" i="44" s="1"/>
  <c r="AJ36" i="44"/>
  <c r="AK36" i="44"/>
  <c r="AL36" i="44"/>
  <c r="AM36" i="44"/>
  <c r="AN36" i="44"/>
  <c r="AO36" i="44"/>
  <c r="AP36" i="44"/>
  <c r="AQ36" i="44"/>
  <c r="AR36" i="44"/>
  <c r="AS36" i="44"/>
  <c r="E37" i="44"/>
  <c r="F37" i="44"/>
  <c r="G37" i="44"/>
  <c r="H37" i="44"/>
  <c r="I37" i="44"/>
  <c r="J37" i="44"/>
  <c r="K37" i="44"/>
  <c r="L37" i="44"/>
  <c r="M37" i="44"/>
  <c r="N37" i="44"/>
  <c r="O37" i="44"/>
  <c r="P37" i="44"/>
  <c r="Q37" i="44"/>
  <c r="R37" i="44"/>
  <c r="S37" i="44"/>
  <c r="T37" i="44"/>
  <c r="U37" i="44"/>
  <c r="V37" i="44"/>
  <c r="W37" i="44"/>
  <c r="X37" i="44"/>
  <c r="Y37" i="44"/>
  <c r="Z37" i="44"/>
  <c r="AA37" i="44"/>
  <c r="AB37" i="44"/>
  <c r="AC37" i="44"/>
  <c r="AD37" i="44"/>
  <c r="AE37" i="44"/>
  <c r="AF37" i="44"/>
  <c r="AG37" i="44"/>
  <c r="AH37" i="44"/>
  <c r="AI37" i="44"/>
  <c r="AJ37" i="44"/>
  <c r="AK37" i="44"/>
  <c r="AL37" i="44"/>
  <c r="AM37" i="44"/>
  <c r="AN37" i="44"/>
  <c r="AO37" i="44"/>
  <c r="AP37" i="44"/>
  <c r="AQ37" i="44"/>
  <c r="AR37" i="44"/>
  <c r="AS37" i="44"/>
  <c r="G38" i="44"/>
  <c r="H38" i="44"/>
  <c r="BG35" i="44" s="1"/>
  <c r="I38" i="44"/>
  <c r="J38" i="44"/>
  <c r="Q38" i="44"/>
  <c r="R38" i="44"/>
  <c r="X38" i="44"/>
  <c r="Z38" i="44"/>
  <c r="AA38" i="44"/>
  <c r="AB38" i="44"/>
  <c r="AC38" i="44"/>
  <c r="AD38" i="44"/>
  <c r="AE38" i="44"/>
  <c r="AF38" i="44"/>
  <c r="AG38" i="44"/>
  <c r="BI34" i="44" s="1"/>
  <c r="AH38" i="44"/>
  <c r="AI38" i="44"/>
  <c r="AJ38" i="44"/>
  <c r="AK38" i="44"/>
  <c r="AL38" i="44"/>
  <c r="AM38" i="44"/>
  <c r="AN38" i="44"/>
  <c r="AO38" i="44"/>
  <c r="AP38" i="44"/>
  <c r="AQ38" i="44"/>
  <c r="AR38" i="44"/>
  <c r="E39" i="44"/>
  <c r="F39" i="44"/>
  <c r="G39" i="44"/>
  <c r="AZ48" i="44" s="1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BC34" i="44" s="1"/>
  <c r="AB39" i="44"/>
  <c r="AC39" i="44"/>
  <c r="AD39" i="44"/>
  <c r="AE39" i="44"/>
  <c r="BG34" i="44" s="1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AR39" i="44"/>
  <c r="AS39" i="44"/>
  <c r="E40" i="44"/>
  <c r="F40" i="44"/>
  <c r="G40" i="44"/>
  <c r="H40" i="44"/>
  <c r="BA48" i="44" s="1"/>
  <c r="I40" i="44"/>
  <c r="J40" i="44"/>
  <c r="K40" i="44"/>
  <c r="L40" i="44"/>
  <c r="M40" i="44"/>
  <c r="N40" i="44"/>
  <c r="O40" i="44"/>
  <c r="P40" i="44"/>
  <c r="Q40" i="44"/>
  <c r="R40" i="44"/>
  <c r="S40" i="44"/>
  <c r="T40" i="44"/>
  <c r="U40" i="44"/>
  <c r="V40" i="44"/>
  <c r="W40" i="44"/>
  <c r="X40" i="44"/>
  <c r="AZ34" i="44" s="1"/>
  <c r="Y40" i="44"/>
  <c r="Z40" i="44"/>
  <c r="AA40" i="44"/>
  <c r="AB40" i="44"/>
  <c r="AC40" i="44"/>
  <c r="AD40" i="44"/>
  <c r="AE40" i="44"/>
  <c r="AF40" i="44"/>
  <c r="AG40" i="44"/>
  <c r="AH40" i="44"/>
  <c r="AI40" i="44"/>
  <c r="AJ40" i="44"/>
  <c r="AK40" i="44"/>
  <c r="AL40" i="44"/>
  <c r="AM40" i="44"/>
  <c r="AN40" i="44"/>
  <c r="AO40" i="44"/>
  <c r="AP40" i="44"/>
  <c r="AQ40" i="44"/>
  <c r="AR40" i="44"/>
  <c r="AX35" i="44" s="1"/>
  <c r="AS40" i="44"/>
  <c r="E41" i="44"/>
  <c r="F41" i="44"/>
  <c r="G41" i="44"/>
  <c r="H41" i="44"/>
  <c r="I41" i="44"/>
  <c r="J41" i="44"/>
  <c r="K41" i="44"/>
  <c r="L41" i="44"/>
  <c r="M41" i="44"/>
  <c r="N41" i="44"/>
  <c r="O41" i="44"/>
  <c r="P41" i="44"/>
  <c r="Q41" i="44"/>
  <c r="R41" i="44"/>
  <c r="S41" i="44"/>
  <c r="T41" i="44"/>
  <c r="U41" i="44"/>
  <c r="V41" i="44"/>
  <c r="W41" i="44"/>
  <c r="X41" i="44"/>
  <c r="Y41" i="44"/>
  <c r="Z41" i="44"/>
  <c r="AA41" i="44"/>
  <c r="AB41" i="44"/>
  <c r="AC41" i="44"/>
  <c r="AD41" i="44"/>
  <c r="AE41" i="44"/>
  <c r="AF41" i="44"/>
  <c r="AG41" i="44"/>
  <c r="AH41" i="44"/>
  <c r="AI41" i="44"/>
  <c r="AJ41" i="44"/>
  <c r="AK41" i="44"/>
  <c r="AL41" i="44"/>
  <c r="AM41" i="44"/>
  <c r="AN41" i="44"/>
  <c r="AO41" i="44"/>
  <c r="AP41" i="44"/>
  <c r="AQ41" i="44"/>
  <c r="AR41" i="44"/>
  <c r="AS41" i="44"/>
  <c r="G42" i="44"/>
  <c r="H42" i="44"/>
  <c r="I42" i="44"/>
  <c r="J42" i="44"/>
  <c r="K42" i="44"/>
  <c r="Z42" i="44"/>
  <c r="AA42" i="44"/>
  <c r="AB42" i="44"/>
  <c r="AC42" i="44"/>
  <c r="BJ38" i="44" s="1"/>
  <c r="AD42" i="44"/>
  <c r="AE42" i="44"/>
  <c r="AF42" i="44"/>
  <c r="AG42" i="44"/>
  <c r="AH42" i="44"/>
  <c r="AI42" i="44"/>
  <c r="AJ42" i="44"/>
  <c r="AK42" i="44"/>
  <c r="AL42" i="44"/>
  <c r="AM42" i="44"/>
  <c r="AN42" i="44"/>
  <c r="AO42" i="44"/>
  <c r="AP42" i="44"/>
  <c r="AQ42" i="44"/>
  <c r="AR42" i="44"/>
  <c r="E43" i="44"/>
  <c r="F43" i="44"/>
  <c r="G43" i="44"/>
  <c r="H43" i="44"/>
  <c r="BD48" i="44" s="1"/>
  <c r="I43" i="44"/>
  <c r="J43" i="44"/>
  <c r="K43" i="44"/>
  <c r="L43" i="44"/>
  <c r="M43" i="44"/>
  <c r="N43" i="44"/>
  <c r="O43" i="44"/>
  <c r="P43" i="44"/>
  <c r="Q43" i="44"/>
  <c r="R43" i="44"/>
  <c r="S43" i="44"/>
  <c r="T43" i="44"/>
  <c r="U43" i="44"/>
  <c r="V43" i="44"/>
  <c r="W43" i="44"/>
  <c r="X43" i="44"/>
  <c r="Y43" i="44"/>
  <c r="Z43" i="44"/>
  <c r="AA43" i="44"/>
  <c r="AB43" i="44"/>
  <c r="AC43" i="44"/>
  <c r="AD43" i="44"/>
  <c r="AE43" i="44"/>
  <c r="AF43" i="44"/>
  <c r="AG43" i="44"/>
  <c r="AH43" i="44"/>
  <c r="AI43" i="44"/>
  <c r="AY39" i="44" s="1"/>
  <c r="AJ43" i="44"/>
  <c r="AK43" i="44"/>
  <c r="AL43" i="44"/>
  <c r="BB39" i="44" s="1"/>
  <c r="AM43" i="44"/>
  <c r="AN43" i="44"/>
  <c r="AO43" i="44"/>
  <c r="AP43" i="44"/>
  <c r="AQ43" i="44"/>
  <c r="AR43" i="44"/>
  <c r="AS43" i="44"/>
  <c r="E44" i="44"/>
  <c r="F44" i="44"/>
  <c r="G44" i="44"/>
  <c r="BE48" i="44" s="1"/>
  <c r="H44" i="44"/>
  <c r="I44" i="44"/>
  <c r="J44" i="44"/>
  <c r="K44" i="44"/>
  <c r="L44" i="44"/>
  <c r="M44" i="44"/>
  <c r="N44" i="44"/>
  <c r="O44" i="44"/>
  <c r="P44" i="44"/>
  <c r="Q44" i="44"/>
  <c r="R44" i="44"/>
  <c r="S44" i="44"/>
  <c r="T44" i="44"/>
  <c r="U44" i="44"/>
  <c r="V44" i="44"/>
  <c r="W44" i="44"/>
  <c r="X44" i="44"/>
  <c r="Y44" i="44"/>
  <c r="Z44" i="44"/>
  <c r="AA44" i="44"/>
  <c r="AB44" i="44"/>
  <c r="AC44" i="44"/>
  <c r="AD44" i="44"/>
  <c r="AE44" i="44"/>
  <c r="AF44" i="44"/>
  <c r="AG44" i="44"/>
  <c r="AH44" i="44"/>
  <c r="AX39" i="44" s="1"/>
  <c r="AI44" i="44"/>
  <c r="AJ44" i="44"/>
  <c r="AK44" i="44"/>
  <c r="AL44" i="44"/>
  <c r="AM44" i="44"/>
  <c r="AN44" i="44"/>
  <c r="AO44" i="44"/>
  <c r="AP44" i="44"/>
  <c r="AQ44" i="44"/>
  <c r="AR44" i="44"/>
  <c r="AS44" i="44"/>
  <c r="E45" i="44"/>
  <c r="F45" i="44"/>
  <c r="G45" i="44"/>
  <c r="H45" i="44"/>
  <c r="I45" i="44"/>
  <c r="J45" i="44"/>
  <c r="K45" i="44"/>
  <c r="L45" i="44"/>
  <c r="M45" i="44"/>
  <c r="N45" i="44"/>
  <c r="O45" i="44"/>
  <c r="P45" i="44"/>
  <c r="Q45" i="44"/>
  <c r="R45" i="44"/>
  <c r="S45" i="44"/>
  <c r="T45" i="44"/>
  <c r="U45" i="44"/>
  <c r="V45" i="44"/>
  <c r="W45" i="44"/>
  <c r="X45" i="44"/>
  <c r="Y45" i="44"/>
  <c r="Z45" i="44"/>
  <c r="AA45" i="44"/>
  <c r="AB45" i="44"/>
  <c r="AC45" i="44"/>
  <c r="AD45" i="44"/>
  <c r="AE45" i="44"/>
  <c r="AF45" i="44"/>
  <c r="AG45" i="44"/>
  <c r="AH45" i="44"/>
  <c r="AI45" i="44"/>
  <c r="AJ45" i="44"/>
  <c r="AK45" i="44"/>
  <c r="AL45" i="44"/>
  <c r="AM45" i="44"/>
  <c r="AN45" i="44"/>
  <c r="AO45" i="44"/>
  <c r="AP45" i="44"/>
  <c r="AQ45" i="44"/>
  <c r="AR45" i="44"/>
  <c r="AS45" i="44"/>
  <c r="E46" i="44"/>
  <c r="F46" i="44"/>
  <c r="G46" i="44"/>
  <c r="H46" i="44"/>
  <c r="I46" i="44"/>
  <c r="J46" i="44"/>
  <c r="K46" i="44"/>
  <c r="L46" i="44"/>
  <c r="M46" i="44"/>
  <c r="N46" i="44"/>
  <c r="O46" i="44"/>
  <c r="P46" i="44"/>
  <c r="Q46" i="44"/>
  <c r="R46" i="44"/>
  <c r="S46" i="44"/>
  <c r="T46" i="44"/>
  <c r="U46" i="44"/>
  <c r="V46" i="44"/>
  <c r="W46" i="44"/>
  <c r="X46" i="44"/>
  <c r="Y46" i="44"/>
  <c r="Z46" i="44"/>
  <c r="AA46" i="44"/>
  <c r="AB46" i="44"/>
  <c r="AC46" i="44"/>
  <c r="AD46" i="44"/>
  <c r="AE46" i="44"/>
  <c r="AF46" i="44"/>
  <c r="AG46" i="44"/>
  <c r="AH46" i="44"/>
  <c r="AI46" i="44"/>
  <c r="AJ46" i="44"/>
  <c r="AK46" i="44"/>
  <c r="AL46" i="44"/>
  <c r="AM46" i="44"/>
  <c r="AN46" i="44"/>
  <c r="AO46" i="44"/>
  <c r="AP46" i="44"/>
  <c r="AQ46" i="44"/>
  <c r="AR46" i="44"/>
  <c r="AS46" i="44"/>
  <c r="E47" i="44"/>
  <c r="F47" i="44"/>
  <c r="G47" i="44"/>
  <c r="H47" i="44"/>
  <c r="I47" i="44"/>
  <c r="J47" i="44"/>
  <c r="K47" i="44"/>
  <c r="L47" i="44"/>
  <c r="M47" i="44"/>
  <c r="N47" i="44"/>
  <c r="O47" i="44"/>
  <c r="P47" i="44"/>
  <c r="Q47" i="44"/>
  <c r="R47" i="44"/>
  <c r="S47" i="44"/>
  <c r="T47" i="44"/>
  <c r="U47" i="44"/>
  <c r="V47" i="44"/>
  <c r="W47" i="44"/>
  <c r="X47" i="44"/>
  <c r="Y47" i="44"/>
  <c r="Z47" i="44"/>
  <c r="AA47" i="44"/>
  <c r="AB47" i="44"/>
  <c r="AC47" i="44"/>
  <c r="AD47" i="44"/>
  <c r="AE47" i="44"/>
  <c r="AF47" i="44"/>
  <c r="AG47" i="44"/>
  <c r="AH47" i="44"/>
  <c r="AI47" i="44"/>
  <c r="AJ47" i="44"/>
  <c r="AK47" i="44"/>
  <c r="AL47" i="44"/>
  <c r="AM47" i="44"/>
  <c r="AN47" i="44"/>
  <c r="AO47" i="44"/>
  <c r="AP47" i="44"/>
  <c r="AQ47" i="44"/>
  <c r="AR47" i="44"/>
  <c r="AS47" i="44"/>
  <c r="E48" i="44"/>
  <c r="F48" i="44"/>
  <c r="G48" i="44"/>
  <c r="BI48" i="44" s="1"/>
  <c r="H48" i="44"/>
  <c r="I48" i="44"/>
  <c r="J48" i="44"/>
  <c r="K48" i="44"/>
  <c r="L48" i="44"/>
  <c r="M48" i="44"/>
  <c r="N48" i="44"/>
  <c r="O48" i="44"/>
  <c r="P48" i="44"/>
  <c r="Q48" i="44"/>
  <c r="R48" i="44"/>
  <c r="S48" i="44"/>
  <c r="T48" i="44"/>
  <c r="BD46" i="44" s="1"/>
  <c r="U48" i="44"/>
  <c r="V48" i="44"/>
  <c r="W48" i="44"/>
  <c r="AZ45" i="44" s="1"/>
  <c r="X48" i="44"/>
  <c r="Y48" i="44"/>
  <c r="Z48" i="44"/>
  <c r="AA48" i="44"/>
  <c r="AB48" i="44"/>
  <c r="AC48" i="44"/>
  <c r="AD48" i="44"/>
  <c r="AE48" i="44"/>
  <c r="AF48" i="44"/>
  <c r="AG48" i="44"/>
  <c r="AH48" i="44"/>
  <c r="AI48" i="44"/>
  <c r="AJ48" i="44"/>
  <c r="AK48" i="44"/>
  <c r="AL48" i="44"/>
  <c r="AM48" i="44"/>
  <c r="AN48" i="44"/>
  <c r="AO48" i="44"/>
  <c r="AP48" i="44"/>
  <c r="AQ48" i="44"/>
  <c r="BF46" i="44" s="1"/>
  <c r="AR48" i="44"/>
  <c r="AS48" i="44"/>
  <c r="E49" i="44"/>
  <c r="F49" i="44"/>
  <c r="G49" i="44"/>
  <c r="H49" i="44"/>
  <c r="I49" i="44"/>
  <c r="J49" i="44"/>
  <c r="K49" i="44"/>
  <c r="L49" i="44"/>
  <c r="M49" i="44"/>
  <c r="N49" i="44"/>
  <c r="O49" i="44"/>
  <c r="P49" i="44"/>
  <c r="Q49" i="44"/>
  <c r="AU45" i="44" s="1"/>
  <c r="R49" i="44"/>
  <c r="S49" i="44"/>
  <c r="T49" i="44"/>
  <c r="U49" i="44"/>
  <c r="V49" i="44"/>
  <c r="AY45" i="44" s="1"/>
  <c r="W49" i="44"/>
  <c r="X49" i="44"/>
  <c r="Y49" i="44"/>
  <c r="Z49" i="44"/>
  <c r="BC45" i="44" s="1"/>
  <c r="AA49" i="44"/>
  <c r="AB49" i="44"/>
  <c r="AC49" i="44"/>
  <c r="BF45" i="44" s="1"/>
  <c r="AD49" i="44"/>
  <c r="AE49" i="44"/>
  <c r="AF49" i="44"/>
  <c r="AG49" i="44"/>
  <c r="AH49" i="44"/>
  <c r="AI49" i="44"/>
  <c r="AJ49" i="44"/>
  <c r="AK49" i="44"/>
  <c r="AW46" i="44" s="1"/>
  <c r="AL49" i="44"/>
  <c r="AM49" i="44"/>
  <c r="AN49" i="44"/>
  <c r="AO49" i="44"/>
  <c r="AP49" i="44"/>
  <c r="AQ49" i="44"/>
  <c r="AR49" i="44"/>
  <c r="AS49" i="44"/>
  <c r="E50" i="44"/>
  <c r="BB44" i="44" s="1"/>
  <c r="F50" i="44"/>
  <c r="G50" i="44"/>
  <c r="H50" i="44"/>
  <c r="BK48" i="44" s="1"/>
  <c r="I50" i="44"/>
  <c r="J50" i="44"/>
  <c r="K50" i="44"/>
  <c r="L50" i="44"/>
  <c r="M50" i="44"/>
  <c r="N50" i="44"/>
  <c r="O50" i="44"/>
  <c r="P50" i="44"/>
  <c r="D50" i="44" s="1"/>
  <c r="AX42" i="44" s="1"/>
  <c r="Q50" i="44"/>
  <c r="R50" i="44"/>
  <c r="S50" i="44"/>
  <c r="T50" i="44"/>
  <c r="AW45" i="44" s="1"/>
  <c r="U50" i="44"/>
  <c r="AX45" i="44" s="1"/>
  <c r="V50" i="44"/>
  <c r="W50" i="44"/>
  <c r="X50" i="44"/>
  <c r="Y50" i="44"/>
  <c r="Z50" i="44"/>
  <c r="AA50" i="44"/>
  <c r="AB50" i="44"/>
  <c r="AC50" i="44"/>
  <c r="AD50" i="44"/>
  <c r="AE50" i="44"/>
  <c r="BH45" i="44" s="1"/>
  <c r="AF50" i="44"/>
  <c r="AG50" i="44"/>
  <c r="AH50" i="44"/>
  <c r="BK45" i="44" s="1"/>
  <c r="AI50" i="44"/>
  <c r="AJ50" i="44"/>
  <c r="AV46" i="44" s="1"/>
  <c r="AK50" i="44"/>
  <c r="AL50" i="44"/>
  <c r="AX46" i="44" s="1"/>
  <c r="AM50" i="44"/>
  <c r="AN50" i="44"/>
  <c r="AO50" i="44"/>
  <c r="AP50" i="44"/>
  <c r="AQ50" i="44"/>
  <c r="AR50" i="44"/>
  <c r="AS50" i="44"/>
  <c r="AZ46" i="44" s="1"/>
  <c r="E51" i="44"/>
  <c r="F51" i="44"/>
  <c r="G51" i="44"/>
  <c r="AU49" i="44" s="1"/>
  <c r="H51" i="44"/>
  <c r="I51" i="44"/>
  <c r="J51" i="44"/>
  <c r="K51" i="44"/>
  <c r="L51" i="44"/>
  <c r="M51" i="44"/>
  <c r="BH44" i="44" s="1"/>
  <c r="N51" i="44"/>
  <c r="O51" i="44"/>
  <c r="D51" i="44" s="1"/>
  <c r="P51" i="44"/>
  <c r="Q51" i="44"/>
  <c r="R51" i="44"/>
  <c r="S51" i="44"/>
  <c r="T51" i="44"/>
  <c r="U51" i="44"/>
  <c r="V51" i="44"/>
  <c r="W51" i="44"/>
  <c r="X51" i="44"/>
  <c r="Y51" i="44"/>
  <c r="Z51" i="44"/>
  <c r="AA51" i="44"/>
  <c r="BD45" i="44" s="1"/>
  <c r="AB51" i="44"/>
  <c r="AC51" i="44"/>
  <c r="AD51" i="44"/>
  <c r="AE51" i="44"/>
  <c r="AF51" i="44"/>
  <c r="AG51" i="44"/>
  <c r="BJ45" i="44" s="1"/>
  <c r="AH51" i="44"/>
  <c r="AI51" i="44"/>
  <c r="AJ51" i="44"/>
  <c r="AK51" i="44"/>
  <c r="AL51" i="44"/>
  <c r="AM51" i="44"/>
  <c r="AN51" i="44"/>
  <c r="AO51" i="44"/>
  <c r="AP51" i="44"/>
  <c r="AQ51" i="44"/>
  <c r="AR51" i="44"/>
  <c r="AS51" i="44"/>
  <c r="E52" i="44"/>
  <c r="F52" i="44"/>
  <c r="G52" i="44"/>
  <c r="H52" i="44"/>
  <c r="I52" i="44"/>
  <c r="J52" i="44"/>
  <c r="K52" i="44"/>
  <c r="L52" i="44"/>
  <c r="M52" i="44"/>
  <c r="N52" i="44"/>
  <c r="O52" i="44"/>
  <c r="P52" i="44"/>
  <c r="Q52" i="44"/>
  <c r="R52" i="44"/>
  <c r="S52" i="44"/>
  <c r="T52" i="44"/>
  <c r="U52" i="44"/>
  <c r="V52" i="44"/>
  <c r="W52" i="44"/>
  <c r="X52" i="44"/>
  <c r="Y52" i="44"/>
  <c r="Z52" i="44"/>
  <c r="AA52" i="44"/>
  <c r="AB52" i="44"/>
  <c r="AC52" i="44"/>
  <c r="AD52" i="44"/>
  <c r="AE52" i="44"/>
  <c r="AF52" i="44"/>
  <c r="AG52" i="44"/>
  <c r="AH52" i="44"/>
  <c r="AI52" i="44"/>
  <c r="AJ52" i="44"/>
  <c r="AK52" i="44"/>
  <c r="AL52" i="44"/>
  <c r="AM52" i="44"/>
  <c r="AN52" i="44"/>
  <c r="AO52" i="44"/>
  <c r="AP52" i="44"/>
  <c r="AQ52" i="44"/>
  <c r="AR52" i="44"/>
  <c r="AS52" i="44"/>
  <c r="E53" i="44"/>
  <c r="AX60" i="44" s="1"/>
  <c r="F53" i="44"/>
  <c r="G53" i="44"/>
  <c r="H53" i="44"/>
  <c r="AW49" i="44" s="1"/>
  <c r="I53" i="44"/>
  <c r="J53" i="44"/>
  <c r="K53" i="44"/>
  <c r="L53" i="44"/>
  <c r="M53" i="44"/>
  <c r="N53" i="44"/>
  <c r="O53" i="44"/>
  <c r="D53" i="44" s="1"/>
  <c r="P53" i="44"/>
  <c r="Q53" i="44"/>
  <c r="R53" i="44"/>
  <c r="S53" i="44"/>
  <c r="T53" i="44"/>
  <c r="U53" i="44"/>
  <c r="V53" i="44"/>
  <c r="W53" i="44"/>
  <c r="X53" i="44"/>
  <c r="Y53" i="44"/>
  <c r="Z53" i="44"/>
  <c r="AA53" i="44"/>
  <c r="AB53" i="44"/>
  <c r="AC53" i="44"/>
  <c r="AD53" i="44"/>
  <c r="AE53" i="44"/>
  <c r="AF53" i="44"/>
  <c r="AG53" i="44"/>
  <c r="AH53" i="44"/>
  <c r="AI53" i="44"/>
  <c r="AJ53" i="44"/>
  <c r="AK53" i="44"/>
  <c r="AL53" i="44"/>
  <c r="AM53" i="44"/>
  <c r="AN53" i="44"/>
  <c r="AO53" i="44"/>
  <c r="AP53" i="44"/>
  <c r="AQ53" i="44"/>
  <c r="AR53" i="44"/>
  <c r="AS53" i="44"/>
  <c r="BA42" i="44" s="1"/>
  <c r="E54" i="44"/>
  <c r="F54" i="44"/>
  <c r="G54" i="44"/>
  <c r="AX49" i="44" s="1"/>
  <c r="H54" i="44"/>
  <c r="I54" i="44"/>
  <c r="J54" i="44"/>
  <c r="K54" i="44"/>
  <c r="L54" i="44"/>
  <c r="M54" i="44"/>
  <c r="N54" i="44"/>
  <c r="O54" i="44"/>
  <c r="P54" i="44"/>
  <c r="Q54" i="44"/>
  <c r="R54" i="44"/>
  <c r="S54" i="44"/>
  <c r="T54" i="44"/>
  <c r="U54" i="44"/>
  <c r="V54" i="44"/>
  <c r="W54" i="44"/>
  <c r="X54" i="44"/>
  <c r="Y54" i="44"/>
  <c r="Z54" i="44"/>
  <c r="AA54" i="44"/>
  <c r="AB54" i="44"/>
  <c r="AC54" i="44"/>
  <c r="AD54" i="44"/>
  <c r="AE54" i="44"/>
  <c r="AF54" i="44"/>
  <c r="AG54" i="44"/>
  <c r="AH54" i="44"/>
  <c r="AI54" i="44"/>
  <c r="AJ54" i="44"/>
  <c r="AK54" i="44"/>
  <c r="AL54" i="44"/>
  <c r="AM54" i="44"/>
  <c r="AN54" i="44"/>
  <c r="AO54" i="44"/>
  <c r="AP54" i="44"/>
  <c r="AQ54" i="44"/>
  <c r="AR54" i="44"/>
  <c r="AS54" i="44"/>
  <c r="E55" i="44"/>
  <c r="F55" i="44"/>
  <c r="G55" i="44"/>
  <c r="H55" i="44"/>
  <c r="I55" i="44"/>
  <c r="J55" i="44"/>
  <c r="K55" i="44"/>
  <c r="L55" i="44"/>
  <c r="M55" i="44"/>
  <c r="N55" i="44"/>
  <c r="O55" i="44"/>
  <c r="D55" i="44" s="1"/>
  <c r="BC42" i="44" s="1"/>
  <c r="P55" i="44"/>
  <c r="Q55" i="44"/>
  <c r="R55" i="44"/>
  <c r="S55" i="44"/>
  <c r="T55" i="44"/>
  <c r="U55" i="44"/>
  <c r="V55" i="44"/>
  <c r="W55" i="44"/>
  <c r="X55" i="44"/>
  <c r="Y55" i="44"/>
  <c r="Z55" i="44"/>
  <c r="AA55" i="44"/>
  <c r="AB55" i="44"/>
  <c r="AC55" i="44"/>
  <c r="AD55" i="44"/>
  <c r="AE55" i="44"/>
  <c r="AF55" i="44"/>
  <c r="AG55" i="44"/>
  <c r="AH55" i="44"/>
  <c r="AI55" i="44"/>
  <c r="AJ55" i="44"/>
  <c r="AK55" i="44"/>
  <c r="AL55" i="44"/>
  <c r="AM55" i="44"/>
  <c r="AN55" i="44"/>
  <c r="AO55" i="44"/>
  <c r="AP55" i="44"/>
  <c r="AQ55" i="44"/>
  <c r="AR55" i="44"/>
  <c r="AS55" i="44"/>
  <c r="E56" i="44"/>
  <c r="F56" i="44"/>
  <c r="G56" i="44"/>
  <c r="H56" i="44"/>
  <c r="AZ49" i="44" s="1"/>
  <c r="I56" i="44"/>
  <c r="J56" i="44"/>
  <c r="K56" i="44"/>
  <c r="L56" i="44"/>
  <c r="M56" i="44"/>
  <c r="N56" i="44"/>
  <c r="O56" i="44"/>
  <c r="D56" i="44" s="1"/>
  <c r="BD42" i="44" s="1"/>
  <c r="P56" i="44"/>
  <c r="Q56" i="44"/>
  <c r="R56" i="44"/>
  <c r="S56" i="44"/>
  <c r="T56" i="44"/>
  <c r="U56" i="44"/>
  <c r="V56" i="44"/>
  <c r="W56" i="44"/>
  <c r="X56" i="44"/>
  <c r="Y56" i="44"/>
  <c r="Z56" i="44"/>
  <c r="AA56" i="44"/>
  <c r="AB56" i="44"/>
  <c r="AC56" i="44"/>
  <c r="AD56" i="44"/>
  <c r="AE56" i="44"/>
  <c r="AF56" i="44"/>
  <c r="AG56" i="44"/>
  <c r="AH56" i="44"/>
  <c r="AI56" i="44"/>
  <c r="AJ56" i="44"/>
  <c r="AK56" i="44"/>
  <c r="AL56" i="44"/>
  <c r="AM56" i="44"/>
  <c r="AN56" i="44"/>
  <c r="AO56" i="44"/>
  <c r="AP56" i="44"/>
  <c r="AQ56" i="44"/>
  <c r="AR56" i="44"/>
  <c r="AS56" i="44"/>
  <c r="E57" i="44"/>
  <c r="F57" i="44"/>
  <c r="G57" i="44"/>
  <c r="H57" i="44"/>
  <c r="I57" i="44"/>
  <c r="J57" i="44"/>
  <c r="K57" i="44"/>
  <c r="L57" i="44"/>
  <c r="M57" i="44"/>
  <c r="N57" i="44"/>
  <c r="O57" i="44"/>
  <c r="P57" i="44"/>
  <c r="Q57" i="44"/>
  <c r="R57" i="44"/>
  <c r="S57" i="44"/>
  <c r="T57" i="44"/>
  <c r="U57" i="44"/>
  <c r="V57" i="44"/>
  <c r="W57" i="44"/>
  <c r="X57" i="44"/>
  <c r="Y57" i="44"/>
  <c r="Z57" i="44"/>
  <c r="AA57" i="44"/>
  <c r="AB57" i="44"/>
  <c r="AC57" i="44"/>
  <c r="AD57" i="44"/>
  <c r="AE57" i="44"/>
  <c r="AF57" i="44"/>
  <c r="AG57" i="44"/>
  <c r="AH57" i="44"/>
  <c r="AI57" i="44"/>
  <c r="AJ57" i="44"/>
  <c r="AK57" i="44"/>
  <c r="AL57" i="44"/>
  <c r="AM57" i="44"/>
  <c r="AN57" i="44"/>
  <c r="AO57" i="44"/>
  <c r="AP57" i="44"/>
  <c r="AQ57" i="44"/>
  <c r="AR57" i="44"/>
  <c r="AS57" i="44"/>
  <c r="E58" i="44"/>
  <c r="F58" i="44"/>
  <c r="G58" i="44"/>
  <c r="H58" i="44"/>
  <c r="BB49" i="44" s="1"/>
  <c r="I58" i="44"/>
  <c r="J58" i="44"/>
  <c r="K58" i="44"/>
  <c r="L58" i="44"/>
  <c r="M58" i="44"/>
  <c r="N58" i="44"/>
  <c r="O58" i="44"/>
  <c r="P58" i="44"/>
  <c r="Q58" i="44"/>
  <c r="R58" i="44"/>
  <c r="S58" i="44"/>
  <c r="T58" i="44"/>
  <c r="U58" i="44"/>
  <c r="V58" i="44"/>
  <c r="W58" i="44"/>
  <c r="X58" i="44"/>
  <c r="Y58" i="44"/>
  <c r="Z58" i="44"/>
  <c r="AA58" i="44"/>
  <c r="AB58" i="44"/>
  <c r="AC58" i="44"/>
  <c r="AD58" i="44"/>
  <c r="AE58" i="44"/>
  <c r="AF58" i="44"/>
  <c r="AG58" i="44"/>
  <c r="AH58" i="44"/>
  <c r="AI58" i="44"/>
  <c r="AJ58" i="44"/>
  <c r="AK58" i="44"/>
  <c r="AL58" i="44"/>
  <c r="AM58" i="44"/>
  <c r="AN58" i="44"/>
  <c r="AO58" i="44"/>
  <c r="AP58" i="44"/>
  <c r="AQ58" i="44"/>
  <c r="AR58" i="44"/>
  <c r="AS58" i="44"/>
  <c r="E59" i="44"/>
  <c r="F59" i="44"/>
  <c r="G59" i="44"/>
  <c r="BC49" i="44" s="1"/>
  <c r="H59" i="44"/>
  <c r="I59" i="44"/>
  <c r="J59" i="44"/>
  <c r="K59" i="44"/>
  <c r="L59" i="44"/>
  <c r="M59" i="44"/>
  <c r="N59" i="44"/>
  <c r="O59" i="44"/>
  <c r="P59" i="44"/>
  <c r="Q59" i="44"/>
  <c r="R59" i="44"/>
  <c r="S59" i="44"/>
  <c r="T59" i="44"/>
  <c r="U59" i="44"/>
  <c r="V59" i="44"/>
  <c r="W59" i="44"/>
  <c r="X59" i="44"/>
  <c r="Y59" i="44"/>
  <c r="Z59" i="44"/>
  <c r="AA59" i="44"/>
  <c r="AB59" i="44"/>
  <c r="AC59" i="44"/>
  <c r="BC59" i="44" s="1"/>
  <c r="AD59" i="44"/>
  <c r="AE59" i="44"/>
  <c r="AF59" i="44"/>
  <c r="AG59" i="44"/>
  <c r="AH59" i="44"/>
  <c r="AI59" i="44"/>
  <c r="AJ59" i="44"/>
  <c r="AK59" i="44"/>
  <c r="AL59" i="44"/>
  <c r="AM59" i="44"/>
  <c r="AN59" i="44"/>
  <c r="AO59" i="44"/>
  <c r="AP59" i="44"/>
  <c r="AQ59" i="44"/>
  <c r="AR59" i="44"/>
  <c r="AS59" i="44"/>
  <c r="E60" i="44"/>
  <c r="F60" i="44"/>
  <c r="G60" i="44"/>
  <c r="H60" i="44"/>
  <c r="BD49" i="44" s="1"/>
  <c r="I60" i="44"/>
  <c r="J60" i="44"/>
  <c r="K60" i="44"/>
  <c r="L60" i="44"/>
  <c r="M60" i="44"/>
  <c r="N60" i="44"/>
  <c r="O60" i="44"/>
  <c r="D60" i="44" s="1"/>
  <c r="P60" i="44"/>
  <c r="Q60" i="44"/>
  <c r="R60" i="44"/>
  <c r="S60" i="44"/>
  <c r="T60" i="44"/>
  <c r="U60" i="44"/>
  <c r="V60" i="44"/>
  <c r="W60" i="44"/>
  <c r="X60" i="44"/>
  <c r="Y60" i="44"/>
  <c r="Z60" i="44"/>
  <c r="AA60" i="44"/>
  <c r="AB60" i="44"/>
  <c r="AC60" i="44"/>
  <c r="AD60" i="44"/>
  <c r="AE60" i="44"/>
  <c r="AF60" i="44"/>
  <c r="AG60" i="44"/>
  <c r="AH60" i="44"/>
  <c r="AI60" i="44"/>
  <c r="AJ60" i="44"/>
  <c r="AK60" i="44"/>
  <c r="AL60" i="44"/>
  <c r="AM60" i="44"/>
  <c r="AN60" i="44"/>
  <c r="AO60" i="44"/>
  <c r="AP60" i="44"/>
  <c r="AQ60" i="44"/>
  <c r="AR60" i="44"/>
  <c r="AS60" i="44"/>
  <c r="E61" i="44"/>
  <c r="F61" i="44"/>
  <c r="G61" i="44"/>
  <c r="H61" i="44"/>
  <c r="I61" i="44"/>
  <c r="J61" i="44"/>
  <c r="K61" i="44"/>
  <c r="L61" i="44"/>
  <c r="M61" i="44"/>
  <c r="N61" i="44"/>
  <c r="O61" i="44"/>
  <c r="P61" i="44"/>
  <c r="Q61" i="44"/>
  <c r="R61" i="44"/>
  <c r="S61" i="44"/>
  <c r="T61" i="44"/>
  <c r="U61" i="44"/>
  <c r="V61" i="44"/>
  <c r="W61" i="44"/>
  <c r="X61" i="44"/>
  <c r="Y61" i="44"/>
  <c r="Z61" i="44"/>
  <c r="AA61" i="44"/>
  <c r="AB61" i="44"/>
  <c r="AC61" i="44"/>
  <c r="AD61" i="44"/>
  <c r="AE61" i="44"/>
  <c r="AF61" i="44"/>
  <c r="AG61" i="44"/>
  <c r="AH61" i="44"/>
  <c r="AI61" i="44"/>
  <c r="AJ61" i="44"/>
  <c r="AK61" i="44"/>
  <c r="AL61" i="44"/>
  <c r="AM61" i="44"/>
  <c r="AN61" i="44"/>
  <c r="AO61" i="44"/>
  <c r="AP61" i="44"/>
  <c r="AQ61" i="44"/>
  <c r="AR61" i="44"/>
  <c r="AS61" i="44"/>
  <c r="E62" i="44"/>
  <c r="F62" i="44"/>
  <c r="G62" i="44"/>
  <c r="H62" i="44"/>
  <c r="BF49" i="44" s="1"/>
  <c r="I62" i="44"/>
  <c r="J62" i="44"/>
  <c r="K62" i="44"/>
  <c r="L62" i="44"/>
  <c r="M62" i="44"/>
  <c r="N62" i="44"/>
  <c r="O62" i="44"/>
  <c r="P62" i="44"/>
  <c r="Q62" i="44"/>
  <c r="R62" i="44"/>
  <c r="S62" i="44"/>
  <c r="T62" i="44"/>
  <c r="U62" i="44"/>
  <c r="V62" i="44"/>
  <c r="W62" i="44"/>
  <c r="X62" i="44"/>
  <c r="Y62" i="44"/>
  <c r="Z62" i="44"/>
  <c r="AZ59" i="44" s="1"/>
  <c r="AA62" i="44"/>
  <c r="AB62" i="44"/>
  <c r="AC62" i="44"/>
  <c r="AD62" i="44"/>
  <c r="AE62" i="44"/>
  <c r="AF62" i="44"/>
  <c r="AG62" i="44"/>
  <c r="AH62" i="44"/>
  <c r="AI62" i="44"/>
  <c r="AJ62" i="44"/>
  <c r="AK62" i="44"/>
  <c r="AL62" i="44"/>
  <c r="AM62" i="44"/>
  <c r="AN62" i="44"/>
  <c r="AO62" i="44"/>
  <c r="AP62" i="44"/>
  <c r="AQ62" i="44"/>
  <c r="AR62" i="44"/>
  <c r="AS62" i="44"/>
  <c r="E63" i="44"/>
  <c r="F63" i="44"/>
  <c r="G63" i="44"/>
  <c r="H63" i="44"/>
  <c r="BG49" i="44" s="1"/>
  <c r="I63" i="44"/>
  <c r="J63" i="44"/>
  <c r="K63" i="44"/>
  <c r="L63" i="44"/>
  <c r="M63" i="44"/>
  <c r="N63" i="44"/>
  <c r="O63" i="44"/>
  <c r="D63" i="44" s="1"/>
  <c r="P63" i="44"/>
  <c r="Q63" i="44"/>
  <c r="R63" i="44"/>
  <c r="S63" i="44"/>
  <c r="T63" i="44"/>
  <c r="U63" i="44"/>
  <c r="V63" i="44"/>
  <c r="W63" i="44"/>
  <c r="X63" i="44"/>
  <c r="Y63" i="44"/>
  <c r="Z63" i="44"/>
  <c r="AA63" i="44"/>
  <c r="AB63" i="44"/>
  <c r="AC63" i="44"/>
  <c r="AD63" i="44"/>
  <c r="AE63" i="44"/>
  <c r="AF63" i="44"/>
  <c r="AG63" i="44"/>
  <c r="AH63" i="44"/>
  <c r="AI63" i="44"/>
  <c r="AJ63" i="44"/>
  <c r="AK63" i="44"/>
  <c r="AL63" i="44"/>
  <c r="AM63" i="44"/>
  <c r="AN63" i="44"/>
  <c r="AO63" i="44"/>
  <c r="AP63" i="44"/>
  <c r="AQ63" i="44"/>
  <c r="AR63" i="44"/>
  <c r="AS63" i="44"/>
  <c r="E64" i="44"/>
  <c r="F64" i="44"/>
  <c r="G64" i="44"/>
  <c r="AW63" i="44" s="1"/>
  <c r="H64" i="44"/>
  <c r="I64" i="44"/>
  <c r="J64" i="44"/>
  <c r="K64" i="44"/>
  <c r="L64" i="44"/>
  <c r="M64" i="44"/>
  <c r="N64" i="44"/>
  <c r="O64" i="44"/>
  <c r="P64" i="44"/>
  <c r="Q64" i="44"/>
  <c r="R64" i="44"/>
  <c r="S64" i="44"/>
  <c r="T64" i="44"/>
  <c r="U64" i="44"/>
  <c r="V64" i="44"/>
  <c r="W64" i="44"/>
  <c r="X64" i="44"/>
  <c r="Y64" i="44"/>
  <c r="Z64" i="44"/>
  <c r="AA64" i="44"/>
  <c r="AW64" i="44" s="1"/>
  <c r="AB64" i="44"/>
  <c r="AC64" i="44"/>
  <c r="AD64" i="44"/>
  <c r="AE64" i="44"/>
  <c r="AF64" i="44"/>
  <c r="AG64" i="44"/>
  <c r="AH64" i="44"/>
  <c r="AI64" i="44"/>
  <c r="AJ64" i="44"/>
  <c r="AK64" i="44"/>
  <c r="AL64" i="44"/>
  <c r="AM64" i="44"/>
  <c r="AN64" i="44"/>
  <c r="AO64" i="44"/>
  <c r="AP64" i="44"/>
  <c r="AQ64" i="44"/>
  <c r="AR64" i="44"/>
  <c r="AS64" i="44"/>
  <c r="E65" i="44"/>
  <c r="AU63" i="44" s="1"/>
  <c r="F65" i="44"/>
  <c r="AV63" i="44" s="1"/>
  <c r="G65" i="44"/>
  <c r="H65" i="44"/>
  <c r="I65" i="44"/>
  <c r="J65" i="44"/>
  <c r="K65" i="44"/>
  <c r="L65" i="44"/>
  <c r="M65" i="44"/>
  <c r="BA63" i="44" s="1"/>
  <c r="N65" i="44"/>
  <c r="O65" i="44"/>
  <c r="P65" i="44"/>
  <c r="BD63" i="44" s="1"/>
  <c r="Q65" i="44"/>
  <c r="R65" i="44"/>
  <c r="S65" i="44"/>
  <c r="BF63" i="44" s="1"/>
  <c r="T65" i="44"/>
  <c r="U65" i="44"/>
  <c r="BH63" i="44" s="1"/>
  <c r="V65" i="44"/>
  <c r="W65" i="44"/>
  <c r="BJ63" i="44" s="1"/>
  <c r="X65" i="44"/>
  <c r="Y65" i="44"/>
  <c r="AU64" i="44" s="1"/>
  <c r="Z65" i="44"/>
  <c r="AV64" i="44" s="1"/>
  <c r="AA65" i="44"/>
  <c r="AB65" i="44"/>
  <c r="AC65" i="44"/>
  <c r="AD65" i="44"/>
  <c r="AZ64" i="44" s="1"/>
  <c r="AE65" i="44"/>
  <c r="AF65" i="44"/>
  <c r="AG65" i="44"/>
  <c r="AH65" i="44"/>
  <c r="AI65" i="44"/>
  <c r="AJ65" i="44"/>
  <c r="AK65" i="44"/>
  <c r="AL65" i="44"/>
  <c r="AM65" i="44"/>
  <c r="AN65" i="44"/>
  <c r="AO65" i="44"/>
  <c r="AP65" i="44"/>
  <c r="AQ65" i="44"/>
  <c r="AR65" i="44"/>
  <c r="AS65" i="44"/>
  <c r="E66" i="44"/>
  <c r="F66" i="44"/>
  <c r="G66" i="44"/>
  <c r="H66" i="44"/>
  <c r="I66" i="44"/>
  <c r="J66" i="44"/>
  <c r="K66" i="44"/>
  <c r="L66" i="44"/>
  <c r="AZ63" i="44" s="1"/>
  <c r="M66" i="44"/>
  <c r="N66" i="44"/>
  <c r="O66" i="44"/>
  <c r="BC63" i="44" s="1"/>
  <c r="P66" i="44"/>
  <c r="Q66" i="44"/>
  <c r="R66" i="44"/>
  <c r="S66" i="44"/>
  <c r="T66" i="44"/>
  <c r="U66" i="44"/>
  <c r="V66" i="44"/>
  <c r="BI63" i="44" s="1"/>
  <c r="W66" i="44"/>
  <c r="X66" i="44"/>
  <c r="BK63" i="44" s="1"/>
  <c r="Y66" i="44"/>
  <c r="Z66" i="44"/>
  <c r="AA66" i="44"/>
  <c r="AB66" i="44"/>
  <c r="AC66" i="44"/>
  <c r="AD66" i="44"/>
  <c r="AE66" i="44"/>
  <c r="AF66" i="44"/>
  <c r="BB64" i="44" s="1"/>
  <c r="AG66" i="44"/>
  <c r="AH66" i="44"/>
  <c r="AI66" i="44"/>
  <c r="BE64" i="44" s="1"/>
  <c r="AJ66" i="44"/>
  <c r="AK66" i="44"/>
  <c r="AL66" i="44"/>
  <c r="BH64" i="44" s="1"/>
  <c r="AM66" i="44"/>
  <c r="AN66" i="44"/>
  <c r="AO66" i="44"/>
  <c r="AP66" i="44"/>
  <c r="AQ66" i="44"/>
  <c r="AR66" i="44"/>
  <c r="AS66" i="44"/>
  <c r="BJ64" i="44" s="1"/>
  <c r="E67" i="44"/>
  <c r="F67" i="44"/>
  <c r="G67" i="44"/>
  <c r="H67" i="44"/>
  <c r="I67" i="44"/>
  <c r="J67" i="44"/>
  <c r="K67" i="44"/>
  <c r="AY63" i="44" s="1"/>
  <c r="L67" i="44"/>
  <c r="M67" i="44"/>
  <c r="N67" i="44"/>
  <c r="BB63" i="44" s="1"/>
  <c r="O67" i="44"/>
  <c r="P67" i="44"/>
  <c r="Q67" i="44"/>
  <c r="BE63" i="44" s="1"/>
  <c r="R67" i="44"/>
  <c r="S67" i="44"/>
  <c r="T67" i="44"/>
  <c r="U67" i="44"/>
  <c r="V67" i="44"/>
  <c r="W67" i="44"/>
  <c r="X67" i="44"/>
  <c r="Y67" i="44"/>
  <c r="Z67" i="44"/>
  <c r="AA67" i="44"/>
  <c r="AB67" i="44"/>
  <c r="AC67" i="44"/>
  <c r="AD67" i="44"/>
  <c r="AE67" i="44"/>
  <c r="BA64" i="44" s="1"/>
  <c r="AF67" i="44"/>
  <c r="AG67" i="44"/>
  <c r="AH67" i="44"/>
  <c r="BD64" i="44" s="1"/>
  <c r="AI67" i="44"/>
  <c r="AJ67" i="44"/>
  <c r="AK67" i="44"/>
  <c r="AL67" i="44"/>
  <c r="AM67" i="44"/>
  <c r="AN67" i="44"/>
  <c r="AO67" i="44"/>
  <c r="AP67" i="44"/>
  <c r="AQ67" i="44"/>
  <c r="AR67" i="44"/>
  <c r="BI64" i="44" s="1"/>
  <c r="AS67" i="44"/>
  <c r="R68" i="44"/>
  <c r="R69" i="44" s="1"/>
  <c r="Z68" i="44"/>
  <c r="AA68" i="44"/>
  <c r="AA69" i="44" s="1"/>
  <c r="AB68" i="44"/>
  <c r="AD68" i="44"/>
  <c r="AD69" i="44" s="1"/>
  <c r="AE68" i="44"/>
  <c r="AF68" i="44"/>
  <c r="AG68" i="44"/>
  <c r="AG69" i="44" s="1"/>
  <c r="AH68" i="44"/>
  <c r="AI68" i="44"/>
  <c r="AJ68" i="44"/>
  <c r="AJ69" i="44" s="1"/>
  <c r="AK68" i="44"/>
  <c r="AL68" i="44"/>
  <c r="AL69" i="44" s="1"/>
  <c r="AM68" i="44"/>
  <c r="AN68" i="44"/>
  <c r="AO68" i="44"/>
  <c r="AP68" i="44"/>
  <c r="AQ68" i="44"/>
  <c r="AQ69" i="44" s="1"/>
  <c r="AR68" i="44"/>
  <c r="F13" i="44"/>
  <c r="BI14" i="44" s="1"/>
  <c r="G13" i="44"/>
  <c r="BJ14" i="44" s="1"/>
  <c r="H13" i="44"/>
  <c r="I13" i="44"/>
  <c r="J13" i="44"/>
  <c r="K13" i="44"/>
  <c r="BK14" i="44" s="1"/>
  <c r="L13" i="44"/>
  <c r="M13" i="44"/>
  <c r="N13" i="44"/>
  <c r="O13" i="44"/>
  <c r="P13" i="44"/>
  <c r="BC15" i="44" s="1"/>
  <c r="Q13" i="44"/>
  <c r="R13" i="44"/>
  <c r="S13" i="44"/>
  <c r="T13" i="44"/>
  <c r="U13" i="44"/>
  <c r="V13" i="44"/>
  <c r="W13" i="44"/>
  <c r="X13" i="44"/>
  <c r="Y13" i="44"/>
  <c r="Z13" i="44"/>
  <c r="AA13" i="44"/>
  <c r="AB13" i="44"/>
  <c r="AC13" i="44"/>
  <c r="AD13" i="44"/>
  <c r="AV16" i="44" s="1"/>
  <c r="AE13" i="44"/>
  <c r="AF13" i="44"/>
  <c r="AG13" i="44"/>
  <c r="AH13" i="44"/>
  <c r="AI13" i="44"/>
  <c r="AJ13" i="44"/>
  <c r="BB16" i="44" s="1"/>
  <c r="AK13" i="44"/>
  <c r="AL13" i="44"/>
  <c r="AV15" i="44" s="1"/>
  <c r="AM13" i="44"/>
  <c r="AN13" i="44"/>
  <c r="AO13" i="44"/>
  <c r="AP13" i="44"/>
  <c r="AQ13" i="44"/>
  <c r="AR13" i="44"/>
  <c r="AS13" i="44"/>
  <c r="AX15" i="44" s="1"/>
  <c r="E13" i="44"/>
  <c r="AM69" i="44"/>
  <c r="AB69" i="44"/>
  <c r="AO69" i="44"/>
  <c r="AN69" i="44"/>
  <c r="AK69" i="44"/>
  <c r="AI69" i="44"/>
  <c r="AF69" i="44"/>
  <c r="AE69" i="44"/>
  <c r="BG64" i="44"/>
  <c r="D67" i="44"/>
  <c r="AX43" i="44" s="1"/>
  <c r="BK49" i="44"/>
  <c r="BC64" i="44"/>
  <c r="AY64" i="44"/>
  <c r="BG63" i="44"/>
  <c r="AX64" i="44"/>
  <c r="AX63" i="44"/>
  <c r="BJ61" i="44"/>
  <c r="D61" i="44"/>
  <c r="BE49" i="44"/>
  <c r="D58" i="44"/>
  <c r="BF42" i="44" s="1"/>
  <c r="D57" i="44"/>
  <c r="BE42" i="44" s="1"/>
  <c r="AY49" i="44"/>
  <c r="BG45" i="44"/>
  <c r="BK44" i="44"/>
  <c r="BJ49" i="44"/>
  <c r="BI49" i="44"/>
  <c r="BA49" i="44"/>
  <c r="BI45" i="44"/>
  <c r="BA45" i="44"/>
  <c r="BI44" i="44"/>
  <c r="BG44" i="44"/>
  <c r="BJ48" i="44"/>
  <c r="BH48" i="44"/>
  <c r="BG48" i="44"/>
  <c r="D48" i="44"/>
  <c r="BG47" i="44"/>
  <c r="BF47" i="44"/>
  <c r="BE47" i="44"/>
  <c r="BB47" i="44"/>
  <c r="BA47" i="44"/>
  <c r="AZ47" i="44"/>
  <c r="D47" i="44"/>
  <c r="AW44" i="44" s="1"/>
  <c r="BG46" i="44"/>
  <c r="AY46" i="44"/>
  <c r="BE45" i="44"/>
  <c r="BB45" i="44"/>
  <c r="BE43" i="44"/>
  <c r="BE44" i="44"/>
  <c r="BD44" i="44"/>
  <c r="BC44" i="44"/>
  <c r="BA44" i="44"/>
  <c r="D44" i="44"/>
  <c r="BL43" i="44"/>
  <c r="BK38" i="44"/>
  <c r="AV42" i="44"/>
  <c r="AV39" i="44"/>
  <c r="BF36" i="44"/>
  <c r="D41" i="44"/>
  <c r="BA36" i="44" s="1"/>
  <c r="BC39" i="44"/>
  <c r="BA39" i="44"/>
  <c r="AZ39" i="44"/>
  <c r="AU39" i="44"/>
  <c r="BC33" i="44"/>
  <c r="D39" i="44"/>
  <c r="BD34" i="44"/>
  <c r="BK33" i="44"/>
  <c r="BK36" i="44"/>
  <c r="BJ36" i="44"/>
  <c r="BB36" i="44"/>
  <c r="BE51" i="44"/>
  <c r="BB51" i="44"/>
  <c r="AW35" i="44"/>
  <c r="AV35" i="44"/>
  <c r="AU35" i="44"/>
  <c r="BK34" i="44"/>
  <c r="BJ34" i="44"/>
  <c r="BH34" i="44"/>
  <c r="AU48" i="44"/>
  <c r="AZ32" i="44"/>
  <c r="BA31" i="44"/>
  <c r="AZ31" i="44"/>
  <c r="AY31" i="44"/>
  <c r="BK47" i="44"/>
  <c r="BI32" i="44"/>
  <c r="AU32" i="44"/>
  <c r="AW32" i="44"/>
  <c r="BJ47" i="44"/>
  <c r="D32" i="44"/>
  <c r="AW41" i="44" s="1"/>
  <c r="BJ31" i="44"/>
  <c r="BH31" i="44"/>
  <c r="BG31" i="44"/>
  <c r="BF31" i="44"/>
  <c r="BE31" i="44"/>
  <c r="BB29" i="44"/>
  <c r="BI30" i="44"/>
  <c r="BF30" i="44"/>
  <c r="BE30" i="44"/>
  <c r="BD30" i="44"/>
  <c r="BH29" i="44"/>
  <c r="BG29" i="44"/>
  <c r="AX29" i="44"/>
  <c r="AW29" i="44"/>
  <c r="AU29" i="44"/>
  <c r="BJ28" i="44"/>
  <c r="BF28" i="44"/>
  <c r="BA28" i="44"/>
  <c r="AX28" i="44"/>
  <c r="AW28" i="44"/>
  <c r="BL29" i="44"/>
  <c r="BK29" i="44"/>
  <c r="BE29" i="44"/>
  <c r="BD29" i="44"/>
  <c r="BC29" i="44"/>
  <c r="BB30" i="44"/>
  <c r="BI28" i="44"/>
  <c r="BB28" i="44"/>
  <c r="BE27" i="44"/>
  <c r="BD27" i="44"/>
  <c r="BB27" i="44"/>
  <c r="BA27" i="44"/>
  <c r="AZ27" i="44"/>
  <c r="AX27" i="44"/>
  <c r="AW27" i="44"/>
  <c r="BK26" i="44"/>
  <c r="BE26" i="44"/>
  <c r="BA26" i="44"/>
  <c r="AY26" i="44"/>
  <c r="AV26" i="44"/>
  <c r="AU26" i="44"/>
  <c r="BJ26" i="44"/>
  <c r="BI26" i="44"/>
  <c r="BH26" i="44"/>
  <c r="BG26" i="44"/>
  <c r="BF26" i="44"/>
  <c r="BB26" i="44"/>
  <c r="D26" i="44"/>
  <c r="BN67" i="44" s="1"/>
  <c r="AV28" i="44"/>
  <c r="BK67" i="44"/>
  <c r="BI25" i="44"/>
  <c r="BH25" i="44"/>
  <c r="BG25" i="44"/>
  <c r="BF25" i="44"/>
  <c r="BI24" i="44"/>
  <c r="AU24" i="44"/>
  <c r="D25" i="44"/>
  <c r="BC47" i="44"/>
  <c r="BB23" i="44"/>
  <c r="BB24" i="44"/>
  <c r="BA24" i="44"/>
  <c r="AZ24" i="44"/>
  <c r="AY24" i="44"/>
  <c r="AX24" i="44"/>
  <c r="AX25" i="44"/>
  <c r="AW25" i="44"/>
  <c r="AV25" i="44"/>
  <c r="BK24" i="44"/>
  <c r="BF24" i="44"/>
  <c r="AW24" i="44"/>
  <c r="AV24" i="44"/>
  <c r="BK23" i="44"/>
  <c r="BI23" i="44"/>
  <c r="BD23" i="44"/>
  <c r="BC23" i="44"/>
  <c r="BA23" i="44"/>
  <c r="AZ23" i="44"/>
  <c r="AY23" i="44"/>
  <c r="BE24" i="44"/>
  <c r="BC24" i="44"/>
  <c r="BE22" i="44"/>
  <c r="BC22" i="44"/>
  <c r="AY22" i="44"/>
  <c r="AX22" i="44"/>
  <c r="AW22" i="44"/>
  <c r="BG22" i="44"/>
  <c r="AW21" i="44"/>
  <c r="AV21" i="44"/>
  <c r="BA22" i="44"/>
  <c r="AV22" i="44"/>
  <c r="AU22" i="44"/>
  <c r="BK21" i="44"/>
  <c r="AY47" i="44"/>
  <c r="AX20" i="44"/>
  <c r="AW20" i="44"/>
  <c r="AV20" i="44"/>
  <c r="AU20" i="44"/>
  <c r="AZ22" i="44"/>
  <c r="AX21" i="44"/>
  <c r="BE19" i="44"/>
  <c r="AV47" i="44"/>
  <c r="D18" i="44"/>
  <c r="AY20" i="44"/>
  <c r="BK19" i="44"/>
  <c r="BJ19" i="44"/>
  <c r="BI19" i="44"/>
  <c r="BH19" i="44"/>
  <c r="BF19" i="44"/>
  <c r="AY16" i="44"/>
  <c r="AX16" i="44"/>
  <c r="AH69" i="44"/>
  <c r="BB59" i="44"/>
  <c r="BH13" i="44"/>
  <c r="AT13" i="44"/>
  <c r="BJ13" i="44"/>
  <c r="E15" i="43"/>
  <c r="F15" i="43"/>
  <c r="G15" i="43"/>
  <c r="H15" i="43"/>
  <c r="I15" i="43"/>
  <c r="J15" i="43"/>
  <c r="K15" i="43"/>
  <c r="L15" i="43"/>
  <c r="M15" i="43"/>
  <c r="N15" i="43"/>
  <c r="O15" i="43"/>
  <c r="P15" i="43"/>
  <c r="Q15" i="43"/>
  <c r="R15" i="43"/>
  <c r="S15" i="43"/>
  <c r="T15" i="43"/>
  <c r="U15" i="43"/>
  <c r="V15" i="43"/>
  <c r="W15" i="43"/>
  <c r="X15" i="43"/>
  <c r="Y15" i="43"/>
  <c r="Z15" i="43"/>
  <c r="AA15" i="43"/>
  <c r="AB15" i="43"/>
  <c r="AC15" i="43"/>
  <c r="AD15" i="43"/>
  <c r="AE15" i="43"/>
  <c r="AF15" i="43"/>
  <c r="AG15" i="43"/>
  <c r="AH15" i="43"/>
  <c r="AI15" i="43"/>
  <c r="AJ15" i="43"/>
  <c r="AK15" i="43"/>
  <c r="AL15" i="43"/>
  <c r="AM15" i="43"/>
  <c r="AN15" i="43"/>
  <c r="AO15" i="43"/>
  <c r="AP15" i="43"/>
  <c r="AQ15" i="43"/>
  <c r="AR15" i="43"/>
  <c r="AS15" i="43"/>
  <c r="E17" i="43"/>
  <c r="F17" i="43"/>
  <c r="G17" i="43"/>
  <c r="H17" i="43"/>
  <c r="I17" i="43"/>
  <c r="J17" i="43"/>
  <c r="K17" i="43"/>
  <c r="L17" i="43"/>
  <c r="M17" i="43"/>
  <c r="N17" i="43"/>
  <c r="O17" i="43"/>
  <c r="P17" i="43"/>
  <c r="Q17" i="43"/>
  <c r="R17" i="43"/>
  <c r="S17" i="43"/>
  <c r="T17" i="43"/>
  <c r="U17" i="43"/>
  <c r="V17" i="43"/>
  <c r="W17" i="43"/>
  <c r="X17" i="43"/>
  <c r="Y17" i="43"/>
  <c r="Z17" i="43"/>
  <c r="AA17" i="43"/>
  <c r="AB17" i="43"/>
  <c r="AC17" i="43"/>
  <c r="AD17" i="43"/>
  <c r="AE17" i="43"/>
  <c r="AF17" i="43"/>
  <c r="AG17" i="43"/>
  <c r="AH17" i="43"/>
  <c r="AI17" i="43"/>
  <c r="AJ17" i="43"/>
  <c r="AK17" i="43"/>
  <c r="AL17" i="43"/>
  <c r="AM17" i="43"/>
  <c r="AN17" i="43"/>
  <c r="AO17" i="43"/>
  <c r="AP17" i="43"/>
  <c r="AQ17" i="43"/>
  <c r="AR17" i="43"/>
  <c r="AS17" i="43"/>
  <c r="E18" i="43"/>
  <c r="F18" i="43"/>
  <c r="G18" i="43"/>
  <c r="H18" i="43"/>
  <c r="I18" i="43"/>
  <c r="J18" i="43"/>
  <c r="K18" i="43"/>
  <c r="L18" i="43"/>
  <c r="M18" i="43"/>
  <c r="N18" i="43"/>
  <c r="O18" i="43"/>
  <c r="P18" i="43"/>
  <c r="Q18" i="43"/>
  <c r="R18" i="43"/>
  <c r="S18" i="43"/>
  <c r="T18" i="43"/>
  <c r="U18" i="43"/>
  <c r="V18" i="43"/>
  <c r="W18" i="43"/>
  <c r="X18" i="43"/>
  <c r="Y18" i="43"/>
  <c r="Z18" i="43"/>
  <c r="AA18" i="43"/>
  <c r="AB18" i="43"/>
  <c r="AC18" i="43"/>
  <c r="AD18" i="43"/>
  <c r="AE18" i="43"/>
  <c r="AF18" i="43"/>
  <c r="AG18" i="43"/>
  <c r="AH18" i="43"/>
  <c r="AI18" i="43"/>
  <c r="AJ18" i="43"/>
  <c r="AK18" i="43"/>
  <c r="AL18" i="43"/>
  <c r="AM18" i="43"/>
  <c r="AN18" i="43"/>
  <c r="AO18" i="43"/>
  <c r="AP18" i="43"/>
  <c r="AQ18" i="43"/>
  <c r="AR18" i="43"/>
  <c r="AS18" i="43"/>
  <c r="E19" i="43"/>
  <c r="F19" i="43"/>
  <c r="G19" i="43"/>
  <c r="H19" i="43"/>
  <c r="I19" i="43"/>
  <c r="J19" i="43"/>
  <c r="K19" i="43"/>
  <c r="L19" i="43"/>
  <c r="M19" i="43"/>
  <c r="N19" i="43"/>
  <c r="O19" i="43"/>
  <c r="P19" i="43"/>
  <c r="Q19" i="43"/>
  <c r="R19" i="43"/>
  <c r="S19" i="43"/>
  <c r="T19" i="43"/>
  <c r="U19" i="43"/>
  <c r="V19" i="43"/>
  <c r="W19" i="43"/>
  <c r="X19" i="43"/>
  <c r="Y19" i="43"/>
  <c r="Z19" i="43"/>
  <c r="AA19" i="43"/>
  <c r="AB19" i="43"/>
  <c r="AC19" i="43"/>
  <c r="AD19" i="43"/>
  <c r="AE19" i="43"/>
  <c r="AF19" i="43"/>
  <c r="AG19" i="43"/>
  <c r="AH19" i="43"/>
  <c r="AI19" i="43"/>
  <c r="AJ19" i="43"/>
  <c r="AK19" i="43"/>
  <c r="AL19" i="43"/>
  <c r="AM19" i="43"/>
  <c r="AN19" i="43"/>
  <c r="AO19" i="43"/>
  <c r="AP19" i="43"/>
  <c r="AQ19" i="43"/>
  <c r="AR19" i="43"/>
  <c r="AS19" i="43"/>
  <c r="E21" i="43"/>
  <c r="F21" i="43"/>
  <c r="G21" i="43"/>
  <c r="H21" i="43"/>
  <c r="I21" i="43"/>
  <c r="J21" i="43"/>
  <c r="K21" i="43"/>
  <c r="L21" i="43"/>
  <c r="M21" i="43"/>
  <c r="N21" i="43"/>
  <c r="O21" i="43"/>
  <c r="P21" i="43"/>
  <c r="Q21" i="43"/>
  <c r="R21" i="43"/>
  <c r="S21" i="43"/>
  <c r="T21" i="43"/>
  <c r="U21" i="43"/>
  <c r="V21" i="43"/>
  <c r="W21" i="43"/>
  <c r="X21" i="43"/>
  <c r="Y21" i="43"/>
  <c r="Z21" i="43"/>
  <c r="AA21" i="43"/>
  <c r="AB21" i="43"/>
  <c r="AC21" i="43"/>
  <c r="AD21" i="43"/>
  <c r="AE21" i="43"/>
  <c r="AF21" i="43"/>
  <c r="AG21" i="43"/>
  <c r="AH21" i="43"/>
  <c r="AI21" i="43"/>
  <c r="AJ21" i="43"/>
  <c r="AK21" i="43"/>
  <c r="AL21" i="43"/>
  <c r="AM21" i="43"/>
  <c r="AN21" i="43"/>
  <c r="AO21" i="43"/>
  <c r="AP21" i="43"/>
  <c r="AQ21" i="43"/>
  <c r="AR21" i="43"/>
  <c r="AS21" i="43"/>
  <c r="E22" i="43"/>
  <c r="F22" i="43"/>
  <c r="G22" i="43"/>
  <c r="H22" i="43"/>
  <c r="I22" i="43"/>
  <c r="J22" i="43"/>
  <c r="K22" i="43"/>
  <c r="L22" i="43"/>
  <c r="M22" i="43"/>
  <c r="N22" i="43"/>
  <c r="O22" i="43"/>
  <c r="P22" i="43"/>
  <c r="Q22" i="43"/>
  <c r="R22" i="43"/>
  <c r="S22" i="43"/>
  <c r="T22" i="43"/>
  <c r="U22" i="43"/>
  <c r="V22" i="43"/>
  <c r="W22" i="43"/>
  <c r="X22" i="43"/>
  <c r="Y22" i="43"/>
  <c r="Z22" i="43"/>
  <c r="AA22" i="43"/>
  <c r="AB22" i="43"/>
  <c r="AC22" i="43"/>
  <c r="AD22" i="43"/>
  <c r="AE22" i="43"/>
  <c r="AF22" i="43"/>
  <c r="AG22" i="43"/>
  <c r="AH22" i="43"/>
  <c r="AI22" i="43"/>
  <c r="AJ22" i="43"/>
  <c r="AK22" i="43"/>
  <c r="AL22" i="43"/>
  <c r="AM22" i="43"/>
  <c r="AN22" i="43"/>
  <c r="AO22" i="43"/>
  <c r="AP22" i="43"/>
  <c r="AQ22" i="43"/>
  <c r="AR22" i="43"/>
  <c r="AS22" i="43"/>
  <c r="E24" i="43"/>
  <c r="F24" i="43"/>
  <c r="G24" i="43"/>
  <c r="H24" i="43"/>
  <c r="I24" i="43"/>
  <c r="J24" i="43"/>
  <c r="K24" i="43"/>
  <c r="L24" i="43"/>
  <c r="M24" i="43"/>
  <c r="N24" i="43"/>
  <c r="O24" i="43"/>
  <c r="P24" i="43"/>
  <c r="Q24" i="43"/>
  <c r="R24" i="43"/>
  <c r="S24" i="43"/>
  <c r="T24" i="43"/>
  <c r="U24" i="43"/>
  <c r="V24" i="43"/>
  <c r="W24" i="43"/>
  <c r="X24" i="43"/>
  <c r="Y24" i="43"/>
  <c r="Z24" i="43"/>
  <c r="AA24" i="43"/>
  <c r="AB24" i="43"/>
  <c r="AC24" i="43"/>
  <c r="AD24" i="43"/>
  <c r="AE24" i="43"/>
  <c r="AF24" i="43"/>
  <c r="AG24" i="43"/>
  <c r="AH24" i="43"/>
  <c r="AI24" i="43"/>
  <c r="AJ24" i="43"/>
  <c r="AK24" i="43"/>
  <c r="AL24" i="43"/>
  <c r="AM24" i="43"/>
  <c r="AN24" i="43"/>
  <c r="AO24" i="43"/>
  <c r="AP24" i="43"/>
  <c r="AQ24" i="43"/>
  <c r="AR24" i="43"/>
  <c r="AS24" i="43"/>
  <c r="E25" i="43"/>
  <c r="F25" i="43"/>
  <c r="G25" i="43"/>
  <c r="H25" i="43"/>
  <c r="I25" i="43"/>
  <c r="J25" i="43"/>
  <c r="K25" i="43"/>
  <c r="L25" i="43"/>
  <c r="M25" i="43"/>
  <c r="N25" i="43"/>
  <c r="O25" i="43"/>
  <c r="P25" i="43"/>
  <c r="Q25" i="43"/>
  <c r="R25" i="43"/>
  <c r="S25" i="43"/>
  <c r="T25" i="43"/>
  <c r="U25" i="43"/>
  <c r="V25" i="43"/>
  <c r="W25" i="43"/>
  <c r="X25" i="43"/>
  <c r="Y25" i="43"/>
  <c r="Z25" i="43"/>
  <c r="AA25" i="43"/>
  <c r="AB25" i="43"/>
  <c r="AC25" i="43"/>
  <c r="AD25" i="43"/>
  <c r="AE25" i="43"/>
  <c r="AF25" i="43"/>
  <c r="AG25" i="43"/>
  <c r="AH25" i="43"/>
  <c r="AI25" i="43"/>
  <c r="AJ25" i="43"/>
  <c r="AK25" i="43"/>
  <c r="AL25" i="43"/>
  <c r="AM25" i="43"/>
  <c r="AN25" i="43"/>
  <c r="AO25" i="43"/>
  <c r="AP25" i="43"/>
  <c r="AQ25" i="43"/>
  <c r="AR25" i="43"/>
  <c r="AS25" i="43"/>
  <c r="E27" i="43"/>
  <c r="F27" i="43"/>
  <c r="G27" i="43"/>
  <c r="H27" i="43"/>
  <c r="I27" i="43"/>
  <c r="J27" i="43"/>
  <c r="K27" i="43"/>
  <c r="L27" i="43"/>
  <c r="M27" i="43"/>
  <c r="N27" i="43"/>
  <c r="O27" i="43"/>
  <c r="P27" i="43"/>
  <c r="Q27" i="43"/>
  <c r="R27" i="43"/>
  <c r="S27" i="43"/>
  <c r="T27" i="43"/>
  <c r="U27" i="43"/>
  <c r="V27" i="43"/>
  <c r="W27" i="43"/>
  <c r="X27" i="43"/>
  <c r="Y27" i="43"/>
  <c r="Z27" i="43"/>
  <c r="AA27" i="43"/>
  <c r="AB27" i="43"/>
  <c r="AC27" i="43"/>
  <c r="AD27" i="43"/>
  <c r="AE27" i="43"/>
  <c r="AF27" i="43"/>
  <c r="AG27" i="43"/>
  <c r="AH27" i="43"/>
  <c r="AI27" i="43"/>
  <c r="AJ27" i="43"/>
  <c r="AK27" i="43"/>
  <c r="AL27" i="43"/>
  <c r="AM27" i="43"/>
  <c r="AN27" i="43"/>
  <c r="AO27" i="43"/>
  <c r="AP27" i="43"/>
  <c r="AQ27" i="43"/>
  <c r="AR27" i="43"/>
  <c r="AS27" i="43"/>
  <c r="E28" i="43"/>
  <c r="F28" i="43"/>
  <c r="G28" i="43"/>
  <c r="H28" i="43"/>
  <c r="I28" i="43"/>
  <c r="J28" i="43"/>
  <c r="K28" i="43"/>
  <c r="L28" i="43"/>
  <c r="M28" i="43"/>
  <c r="N28" i="43"/>
  <c r="O28" i="43"/>
  <c r="P28" i="43"/>
  <c r="Q28" i="43"/>
  <c r="R28" i="43"/>
  <c r="S28" i="43"/>
  <c r="T28" i="43"/>
  <c r="U28" i="43"/>
  <c r="V28" i="43"/>
  <c r="W28" i="43"/>
  <c r="X28" i="43"/>
  <c r="Y28" i="43"/>
  <c r="Z28" i="43"/>
  <c r="AA28" i="43"/>
  <c r="AB28" i="43"/>
  <c r="AC28" i="43"/>
  <c r="AD28" i="43"/>
  <c r="AE28" i="43"/>
  <c r="AF28" i="43"/>
  <c r="AG28" i="43"/>
  <c r="AH28" i="43"/>
  <c r="AI28" i="43"/>
  <c r="AJ28" i="43"/>
  <c r="AK28" i="43"/>
  <c r="AL28" i="43"/>
  <c r="AM28" i="43"/>
  <c r="AN28" i="43"/>
  <c r="AO28" i="43"/>
  <c r="AP28" i="43"/>
  <c r="AQ28" i="43"/>
  <c r="AR28" i="43"/>
  <c r="AS28" i="43"/>
  <c r="E30" i="43"/>
  <c r="F30" i="43"/>
  <c r="G30" i="43"/>
  <c r="H30" i="43"/>
  <c r="I30" i="43"/>
  <c r="J30" i="43"/>
  <c r="K30" i="43"/>
  <c r="L30" i="43"/>
  <c r="M30" i="43"/>
  <c r="N30" i="43"/>
  <c r="O30" i="43"/>
  <c r="P30" i="43"/>
  <c r="Q30" i="43"/>
  <c r="R30" i="43"/>
  <c r="S30" i="43"/>
  <c r="T30" i="43"/>
  <c r="U30" i="43"/>
  <c r="V30" i="43"/>
  <c r="W30" i="43"/>
  <c r="X30" i="43"/>
  <c r="Y30" i="43"/>
  <c r="Z30" i="43"/>
  <c r="AA30" i="43"/>
  <c r="AB30" i="43"/>
  <c r="AC30" i="43"/>
  <c r="AD30" i="43"/>
  <c r="AE30" i="43"/>
  <c r="AF30" i="43"/>
  <c r="AG30" i="43"/>
  <c r="AH30" i="43"/>
  <c r="AI30" i="43"/>
  <c r="AJ30" i="43"/>
  <c r="AK30" i="43"/>
  <c r="AL30" i="43"/>
  <c r="AM30" i="43"/>
  <c r="AN30" i="43"/>
  <c r="AO30" i="43"/>
  <c r="AP30" i="43"/>
  <c r="AQ30" i="43"/>
  <c r="AR30" i="43"/>
  <c r="AS30" i="43"/>
  <c r="E31" i="43"/>
  <c r="F31" i="43"/>
  <c r="G31" i="43"/>
  <c r="H31" i="43"/>
  <c r="I31" i="43"/>
  <c r="J31" i="43"/>
  <c r="K31" i="43"/>
  <c r="L31" i="43"/>
  <c r="M31" i="43"/>
  <c r="N31" i="43"/>
  <c r="O31" i="43"/>
  <c r="P31" i="43"/>
  <c r="Q31" i="43"/>
  <c r="R31" i="43"/>
  <c r="S31" i="43"/>
  <c r="T31" i="43"/>
  <c r="U31" i="43"/>
  <c r="V31" i="43"/>
  <c r="W31" i="43"/>
  <c r="X31" i="43"/>
  <c r="Y31" i="43"/>
  <c r="Z31" i="43"/>
  <c r="AA31" i="43"/>
  <c r="AB31" i="43"/>
  <c r="AC31" i="43"/>
  <c r="AD31" i="43"/>
  <c r="AE31" i="43"/>
  <c r="AF31" i="43"/>
  <c r="AG31" i="43"/>
  <c r="AH31" i="43"/>
  <c r="AI31" i="43"/>
  <c r="AJ31" i="43"/>
  <c r="AK31" i="43"/>
  <c r="AL31" i="43"/>
  <c r="AM31" i="43"/>
  <c r="AN31" i="43"/>
  <c r="AO31" i="43"/>
  <c r="AP31" i="43"/>
  <c r="AQ31" i="43"/>
  <c r="AR31" i="43"/>
  <c r="AS31" i="43"/>
  <c r="E33" i="43"/>
  <c r="F33" i="43"/>
  <c r="G33" i="43"/>
  <c r="H33" i="43"/>
  <c r="I33" i="43"/>
  <c r="J33" i="43"/>
  <c r="K33" i="43"/>
  <c r="L33" i="43"/>
  <c r="M33" i="43"/>
  <c r="N33" i="43"/>
  <c r="O33" i="43"/>
  <c r="P33" i="43"/>
  <c r="Q33" i="43"/>
  <c r="R33" i="43"/>
  <c r="S33" i="43"/>
  <c r="T33" i="43"/>
  <c r="U33" i="43"/>
  <c r="V33" i="43"/>
  <c r="W33" i="43"/>
  <c r="X33" i="43"/>
  <c r="Y33" i="43"/>
  <c r="Z33" i="43"/>
  <c r="AA33" i="43"/>
  <c r="AB33" i="43"/>
  <c r="AC33" i="43"/>
  <c r="AD33" i="43"/>
  <c r="AE33" i="43"/>
  <c r="AF33" i="43"/>
  <c r="AG33" i="43"/>
  <c r="AH33" i="43"/>
  <c r="AI33" i="43"/>
  <c r="AJ33" i="43"/>
  <c r="AK33" i="43"/>
  <c r="AL33" i="43"/>
  <c r="AM33" i="43"/>
  <c r="AN33" i="43"/>
  <c r="AO33" i="43"/>
  <c r="AP33" i="43"/>
  <c r="AQ33" i="43"/>
  <c r="AR33" i="43"/>
  <c r="AS33" i="43"/>
  <c r="E34" i="43"/>
  <c r="F34" i="43"/>
  <c r="G34" i="43"/>
  <c r="H34" i="43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AB34" i="43"/>
  <c r="AC34" i="43"/>
  <c r="AD34" i="43"/>
  <c r="AE34" i="43"/>
  <c r="AF34" i="43"/>
  <c r="AG34" i="43"/>
  <c r="AH34" i="43"/>
  <c r="AI34" i="43"/>
  <c r="AJ34" i="43"/>
  <c r="AK34" i="43"/>
  <c r="AL34" i="43"/>
  <c r="AM34" i="43"/>
  <c r="AN34" i="43"/>
  <c r="AO34" i="43"/>
  <c r="AP34" i="43"/>
  <c r="AQ34" i="43"/>
  <c r="AR34" i="43"/>
  <c r="AS34" i="43"/>
  <c r="E36" i="43"/>
  <c r="F36" i="43"/>
  <c r="G36" i="43"/>
  <c r="H36" i="43"/>
  <c r="I36" i="43"/>
  <c r="J36" i="43"/>
  <c r="K36" i="43"/>
  <c r="L36" i="43"/>
  <c r="M36" i="43"/>
  <c r="N36" i="43"/>
  <c r="O36" i="43"/>
  <c r="P36" i="43"/>
  <c r="Q36" i="43"/>
  <c r="R36" i="43"/>
  <c r="S36" i="43"/>
  <c r="T36" i="43"/>
  <c r="U36" i="43"/>
  <c r="V36" i="43"/>
  <c r="W36" i="43"/>
  <c r="X36" i="43"/>
  <c r="Y36" i="43"/>
  <c r="Z36" i="43"/>
  <c r="AA36" i="43"/>
  <c r="AB36" i="43"/>
  <c r="AC36" i="43"/>
  <c r="AD36" i="43"/>
  <c r="AE36" i="43"/>
  <c r="AF36" i="43"/>
  <c r="AG36" i="43"/>
  <c r="AH36" i="43"/>
  <c r="AI36" i="43"/>
  <c r="AJ36" i="43"/>
  <c r="AK36" i="43"/>
  <c r="AL36" i="43"/>
  <c r="AM36" i="43"/>
  <c r="AN36" i="43"/>
  <c r="AO36" i="43"/>
  <c r="AP36" i="43"/>
  <c r="AQ36" i="43"/>
  <c r="AR36" i="43"/>
  <c r="AS36" i="43"/>
  <c r="E37" i="43"/>
  <c r="F37" i="43"/>
  <c r="G37" i="43"/>
  <c r="H37" i="43"/>
  <c r="I37" i="43"/>
  <c r="J37" i="43"/>
  <c r="K37" i="43"/>
  <c r="L37" i="43"/>
  <c r="M37" i="43"/>
  <c r="N37" i="43"/>
  <c r="O37" i="43"/>
  <c r="P37" i="43"/>
  <c r="Q37" i="43"/>
  <c r="R37" i="43"/>
  <c r="S37" i="43"/>
  <c r="T37" i="43"/>
  <c r="U37" i="43"/>
  <c r="V37" i="43"/>
  <c r="W37" i="43"/>
  <c r="X37" i="43"/>
  <c r="Y37" i="43"/>
  <c r="Z37" i="43"/>
  <c r="AA37" i="43"/>
  <c r="AB37" i="43"/>
  <c r="AC37" i="43"/>
  <c r="AD37" i="43"/>
  <c r="AE37" i="43"/>
  <c r="AF37" i="43"/>
  <c r="AG37" i="43"/>
  <c r="AH37" i="43"/>
  <c r="AI37" i="43"/>
  <c r="AJ37" i="43"/>
  <c r="AK37" i="43"/>
  <c r="AL37" i="43"/>
  <c r="AM37" i="43"/>
  <c r="AN37" i="43"/>
  <c r="AO37" i="43"/>
  <c r="AP37" i="43"/>
  <c r="AQ37" i="43"/>
  <c r="AR37" i="43"/>
  <c r="AS37" i="43"/>
  <c r="E39" i="43"/>
  <c r="F39" i="43"/>
  <c r="G39" i="43"/>
  <c r="H39" i="43"/>
  <c r="I39" i="43"/>
  <c r="J39" i="43"/>
  <c r="K39" i="43"/>
  <c r="L39" i="43"/>
  <c r="M39" i="43"/>
  <c r="N39" i="43"/>
  <c r="O39" i="43"/>
  <c r="P39" i="43"/>
  <c r="Q39" i="43"/>
  <c r="R39" i="43"/>
  <c r="S39" i="43"/>
  <c r="T39" i="43"/>
  <c r="U39" i="43"/>
  <c r="V39" i="43"/>
  <c r="W39" i="43"/>
  <c r="X39" i="43"/>
  <c r="Y39" i="43"/>
  <c r="Z39" i="43"/>
  <c r="AA39" i="43"/>
  <c r="AB39" i="43"/>
  <c r="AC39" i="43"/>
  <c r="AD39" i="43"/>
  <c r="AE39" i="43"/>
  <c r="AF39" i="43"/>
  <c r="AG39" i="43"/>
  <c r="AH39" i="43"/>
  <c r="AI39" i="43"/>
  <c r="AJ39" i="43"/>
  <c r="AK39" i="43"/>
  <c r="AL39" i="43"/>
  <c r="AM39" i="43"/>
  <c r="AN39" i="43"/>
  <c r="AO39" i="43"/>
  <c r="AP39" i="43"/>
  <c r="AQ39" i="43"/>
  <c r="AR39" i="43"/>
  <c r="AS39" i="43"/>
  <c r="E40" i="43"/>
  <c r="F40" i="43"/>
  <c r="G40" i="43"/>
  <c r="H40" i="43"/>
  <c r="I40" i="43"/>
  <c r="J40" i="43"/>
  <c r="K40" i="43"/>
  <c r="L40" i="43"/>
  <c r="M40" i="43"/>
  <c r="N40" i="43"/>
  <c r="O40" i="43"/>
  <c r="P40" i="43"/>
  <c r="Q40" i="43"/>
  <c r="R40" i="43"/>
  <c r="S40" i="43"/>
  <c r="T40" i="43"/>
  <c r="U40" i="43"/>
  <c r="V40" i="43"/>
  <c r="W40" i="43"/>
  <c r="X40" i="43"/>
  <c r="Y40" i="43"/>
  <c r="Z40" i="43"/>
  <c r="AA40" i="43"/>
  <c r="AB40" i="43"/>
  <c r="AC40" i="43"/>
  <c r="AD40" i="43"/>
  <c r="AE40" i="43"/>
  <c r="AF40" i="43"/>
  <c r="AG40" i="43"/>
  <c r="AH40" i="43"/>
  <c r="AI40" i="43"/>
  <c r="AJ40" i="43"/>
  <c r="AK40" i="43"/>
  <c r="AL40" i="43"/>
  <c r="AM40" i="43"/>
  <c r="AN40" i="43"/>
  <c r="AO40" i="43"/>
  <c r="AP40" i="43"/>
  <c r="AQ40" i="43"/>
  <c r="AR40" i="43"/>
  <c r="AS40" i="43"/>
  <c r="E41" i="43"/>
  <c r="F41" i="43"/>
  <c r="G41" i="43"/>
  <c r="H41" i="43"/>
  <c r="I41" i="43"/>
  <c r="J41" i="43"/>
  <c r="K41" i="43"/>
  <c r="L41" i="43"/>
  <c r="M41" i="43"/>
  <c r="N41" i="43"/>
  <c r="O41" i="43"/>
  <c r="P41" i="43"/>
  <c r="Q41" i="43"/>
  <c r="R41" i="43"/>
  <c r="S41" i="43"/>
  <c r="T41" i="43"/>
  <c r="U41" i="43"/>
  <c r="V41" i="43"/>
  <c r="W41" i="43"/>
  <c r="X41" i="43"/>
  <c r="Y41" i="43"/>
  <c r="Z41" i="43"/>
  <c r="AA41" i="43"/>
  <c r="AB41" i="43"/>
  <c r="AC41" i="43"/>
  <c r="AD41" i="43"/>
  <c r="AE41" i="43"/>
  <c r="AF41" i="43"/>
  <c r="AG41" i="43"/>
  <c r="AH41" i="43"/>
  <c r="AI41" i="43"/>
  <c r="AJ41" i="43"/>
  <c r="AK41" i="43"/>
  <c r="AL41" i="43"/>
  <c r="AM41" i="43"/>
  <c r="AN41" i="43"/>
  <c r="AO41" i="43"/>
  <c r="AP41" i="43"/>
  <c r="AQ41" i="43"/>
  <c r="AR41" i="43"/>
  <c r="AS41" i="43"/>
  <c r="E43" i="43"/>
  <c r="F43" i="43"/>
  <c r="G43" i="43"/>
  <c r="H43" i="43"/>
  <c r="I43" i="43"/>
  <c r="J43" i="43"/>
  <c r="K43" i="43"/>
  <c r="L43" i="43"/>
  <c r="M43" i="43"/>
  <c r="N43" i="43"/>
  <c r="O43" i="43"/>
  <c r="P43" i="43"/>
  <c r="Q43" i="43"/>
  <c r="R43" i="43"/>
  <c r="S43" i="43"/>
  <c r="T43" i="43"/>
  <c r="U43" i="43"/>
  <c r="V43" i="43"/>
  <c r="W43" i="43"/>
  <c r="X43" i="43"/>
  <c r="Y43" i="43"/>
  <c r="Z43" i="43"/>
  <c r="AA43" i="43"/>
  <c r="AB43" i="43"/>
  <c r="AC43" i="43"/>
  <c r="AD43" i="43"/>
  <c r="AE43" i="43"/>
  <c r="AF43" i="43"/>
  <c r="AG43" i="43"/>
  <c r="AH43" i="43"/>
  <c r="AI43" i="43"/>
  <c r="AJ43" i="43"/>
  <c r="AK43" i="43"/>
  <c r="AL43" i="43"/>
  <c r="AM43" i="43"/>
  <c r="AN43" i="43"/>
  <c r="AO43" i="43"/>
  <c r="AP43" i="43"/>
  <c r="AQ43" i="43"/>
  <c r="AR43" i="43"/>
  <c r="AS43" i="43"/>
  <c r="E44" i="43"/>
  <c r="F44" i="43"/>
  <c r="G44" i="43"/>
  <c r="H44" i="43"/>
  <c r="I44" i="43"/>
  <c r="J44" i="43"/>
  <c r="K44" i="43"/>
  <c r="L44" i="43"/>
  <c r="M44" i="43"/>
  <c r="N44" i="43"/>
  <c r="O44" i="43"/>
  <c r="P44" i="43"/>
  <c r="Q44" i="43"/>
  <c r="R44" i="43"/>
  <c r="S44" i="43"/>
  <c r="T44" i="43"/>
  <c r="U44" i="43"/>
  <c r="V44" i="43"/>
  <c r="W44" i="43"/>
  <c r="X44" i="43"/>
  <c r="Y44" i="43"/>
  <c r="Z44" i="43"/>
  <c r="AA44" i="43"/>
  <c r="AB44" i="43"/>
  <c r="AC44" i="43"/>
  <c r="AD44" i="43"/>
  <c r="AE44" i="43"/>
  <c r="AF44" i="43"/>
  <c r="AG44" i="43"/>
  <c r="AH44" i="43"/>
  <c r="AI44" i="43"/>
  <c r="AJ44" i="43"/>
  <c r="AK44" i="43"/>
  <c r="AL44" i="43"/>
  <c r="AM44" i="43"/>
  <c r="AN44" i="43"/>
  <c r="AO44" i="43"/>
  <c r="AP44" i="43"/>
  <c r="AQ44" i="43"/>
  <c r="AR44" i="43"/>
  <c r="AS44" i="43"/>
  <c r="E45" i="43"/>
  <c r="F45" i="43"/>
  <c r="G45" i="43"/>
  <c r="H45" i="43"/>
  <c r="I45" i="43"/>
  <c r="J45" i="43"/>
  <c r="K45" i="43"/>
  <c r="L45" i="43"/>
  <c r="M45" i="43"/>
  <c r="N45" i="43"/>
  <c r="O45" i="43"/>
  <c r="P45" i="43"/>
  <c r="Q45" i="43"/>
  <c r="R45" i="43"/>
  <c r="S45" i="43"/>
  <c r="T45" i="43"/>
  <c r="U45" i="43"/>
  <c r="V45" i="43"/>
  <c r="W45" i="43"/>
  <c r="X45" i="43"/>
  <c r="Y45" i="43"/>
  <c r="Z45" i="43"/>
  <c r="AA45" i="43"/>
  <c r="AB45" i="43"/>
  <c r="AC45" i="43"/>
  <c r="AD45" i="43"/>
  <c r="AE45" i="43"/>
  <c r="AF45" i="43"/>
  <c r="AG45" i="43"/>
  <c r="AH45" i="43"/>
  <c r="AI45" i="43"/>
  <c r="AJ45" i="43"/>
  <c r="AK45" i="43"/>
  <c r="AL45" i="43"/>
  <c r="AM45" i="43"/>
  <c r="AN45" i="43"/>
  <c r="AO45" i="43"/>
  <c r="AP45" i="43"/>
  <c r="AQ45" i="43"/>
  <c r="AR45" i="43"/>
  <c r="AS45" i="43"/>
  <c r="E46" i="43"/>
  <c r="F46" i="43"/>
  <c r="G46" i="43"/>
  <c r="H46" i="43"/>
  <c r="I46" i="43"/>
  <c r="J46" i="43"/>
  <c r="K46" i="43"/>
  <c r="L46" i="43"/>
  <c r="M46" i="43"/>
  <c r="N46" i="43"/>
  <c r="O46" i="43"/>
  <c r="P46" i="43"/>
  <c r="Q46" i="43"/>
  <c r="R46" i="43"/>
  <c r="S46" i="43"/>
  <c r="T46" i="43"/>
  <c r="U46" i="43"/>
  <c r="V46" i="43"/>
  <c r="W46" i="43"/>
  <c r="X46" i="43"/>
  <c r="Y46" i="43"/>
  <c r="Z46" i="43"/>
  <c r="AA46" i="43"/>
  <c r="AB46" i="43"/>
  <c r="AC46" i="43"/>
  <c r="AD46" i="43"/>
  <c r="AE46" i="43"/>
  <c r="AF46" i="43"/>
  <c r="AG46" i="43"/>
  <c r="AH46" i="43"/>
  <c r="AI46" i="43"/>
  <c r="AJ46" i="43"/>
  <c r="AK46" i="43"/>
  <c r="AL46" i="43"/>
  <c r="AM46" i="43"/>
  <c r="AN46" i="43"/>
  <c r="AO46" i="43"/>
  <c r="AP46" i="43"/>
  <c r="AQ46" i="43"/>
  <c r="AR46" i="43"/>
  <c r="AS46" i="43"/>
  <c r="E47" i="43"/>
  <c r="F47" i="43"/>
  <c r="G47" i="43"/>
  <c r="H47" i="43"/>
  <c r="I47" i="43"/>
  <c r="J47" i="43"/>
  <c r="K47" i="43"/>
  <c r="L47" i="43"/>
  <c r="M47" i="43"/>
  <c r="N47" i="43"/>
  <c r="O47" i="43"/>
  <c r="P47" i="43"/>
  <c r="Q47" i="43"/>
  <c r="R47" i="43"/>
  <c r="S47" i="43"/>
  <c r="T47" i="43"/>
  <c r="U47" i="43"/>
  <c r="V47" i="43"/>
  <c r="W47" i="43"/>
  <c r="X47" i="43"/>
  <c r="Y47" i="43"/>
  <c r="Z47" i="43"/>
  <c r="AA47" i="43"/>
  <c r="AB47" i="43"/>
  <c r="AC47" i="43"/>
  <c r="AD47" i="43"/>
  <c r="AE47" i="43"/>
  <c r="AF47" i="43"/>
  <c r="AG47" i="43"/>
  <c r="AH47" i="43"/>
  <c r="AI47" i="43"/>
  <c r="AJ47" i="43"/>
  <c r="AK47" i="43"/>
  <c r="AL47" i="43"/>
  <c r="AM47" i="43"/>
  <c r="AN47" i="43"/>
  <c r="AO47" i="43"/>
  <c r="AP47" i="43"/>
  <c r="AQ47" i="43"/>
  <c r="AR47" i="43"/>
  <c r="AS47" i="43"/>
  <c r="E49" i="43"/>
  <c r="F49" i="43"/>
  <c r="G49" i="43"/>
  <c r="H49" i="43"/>
  <c r="I49" i="43"/>
  <c r="J49" i="43"/>
  <c r="K49" i="43"/>
  <c r="L49" i="43"/>
  <c r="M49" i="43"/>
  <c r="N49" i="43"/>
  <c r="O49" i="43"/>
  <c r="P49" i="43"/>
  <c r="Q49" i="43"/>
  <c r="R49" i="43"/>
  <c r="S49" i="43"/>
  <c r="T49" i="43"/>
  <c r="U49" i="43"/>
  <c r="V49" i="43"/>
  <c r="W49" i="43"/>
  <c r="X49" i="43"/>
  <c r="Y49" i="43"/>
  <c r="Z49" i="43"/>
  <c r="AA49" i="43"/>
  <c r="AB49" i="43"/>
  <c r="AC49" i="43"/>
  <c r="AD49" i="43"/>
  <c r="AE49" i="43"/>
  <c r="AF49" i="43"/>
  <c r="AG49" i="43"/>
  <c r="AH49" i="43"/>
  <c r="AI49" i="43"/>
  <c r="AJ49" i="43"/>
  <c r="AK49" i="43"/>
  <c r="AL49" i="43"/>
  <c r="AM49" i="43"/>
  <c r="AN49" i="43"/>
  <c r="AO49" i="43"/>
  <c r="AP49" i="43"/>
  <c r="AQ49" i="43"/>
  <c r="AR49" i="43"/>
  <c r="AS49" i="43"/>
  <c r="E50" i="43"/>
  <c r="F50" i="43"/>
  <c r="G50" i="43"/>
  <c r="H50" i="43"/>
  <c r="I50" i="43"/>
  <c r="J50" i="43"/>
  <c r="K50" i="43"/>
  <c r="L50" i="43"/>
  <c r="M50" i="43"/>
  <c r="N50" i="43"/>
  <c r="O50" i="43"/>
  <c r="P50" i="43"/>
  <c r="Q50" i="43"/>
  <c r="R50" i="43"/>
  <c r="S50" i="43"/>
  <c r="T50" i="43"/>
  <c r="U50" i="43"/>
  <c r="V50" i="43"/>
  <c r="W50" i="43"/>
  <c r="X50" i="43"/>
  <c r="Y50" i="43"/>
  <c r="Z50" i="43"/>
  <c r="AA50" i="43"/>
  <c r="AB50" i="43"/>
  <c r="AC50" i="43"/>
  <c r="AD50" i="43"/>
  <c r="AE50" i="43"/>
  <c r="AF50" i="43"/>
  <c r="AG50" i="43"/>
  <c r="AH50" i="43"/>
  <c r="AI50" i="43"/>
  <c r="AJ50" i="43"/>
  <c r="AK50" i="43"/>
  <c r="AL50" i="43"/>
  <c r="AM50" i="43"/>
  <c r="AN50" i="43"/>
  <c r="AO50" i="43"/>
  <c r="AP50" i="43"/>
  <c r="AQ50" i="43"/>
  <c r="AR50" i="43"/>
  <c r="AS50" i="43"/>
  <c r="E51" i="43"/>
  <c r="F51" i="43"/>
  <c r="G51" i="43"/>
  <c r="H51" i="43"/>
  <c r="I51" i="43"/>
  <c r="J51" i="43"/>
  <c r="K51" i="43"/>
  <c r="L51" i="43"/>
  <c r="M51" i="43"/>
  <c r="N51" i="43"/>
  <c r="O51" i="43"/>
  <c r="P51" i="43"/>
  <c r="Q51" i="43"/>
  <c r="R51" i="43"/>
  <c r="S51" i="43"/>
  <c r="T51" i="43"/>
  <c r="U51" i="43"/>
  <c r="V51" i="43"/>
  <c r="W51" i="43"/>
  <c r="X51" i="43"/>
  <c r="Y51" i="43"/>
  <c r="Z51" i="43"/>
  <c r="AA51" i="43"/>
  <c r="AB51" i="43"/>
  <c r="AC51" i="43"/>
  <c r="AD51" i="43"/>
  <c r="AE51" i="43"/>
  <c r="AF51" i="43"/>
  <c r="AG51" i="43"/>
  <c r="AH51" i="43"/>
  <c r="AI51" i="43"/>
  <c r="AJ51" i="43"/>
  <c r="AK51" i="43"/>
  <c r="AL51" i="43"/>
  <c r="AM51" i="43"/>
  <c r="AN51" i="43"/>
  <c r="AO51" i="43"/>
  <c r="AP51" i="43"/>
  <c r="AQ51" i="43"/>
  <c r="AR51" i="43"/>
  <c r="AS51" i="43"/>
  <c r="E52" i="43"/>
  <c r="F52" i="43"/>
  <c r="G52" i="43"/>
  <c r="H52" i="43"/>
  <c r="I52" i="43"/>
  <c r="J52" i="43"/>
  <c r="K52" i="43"/>
  <c r="L52" i="43"/>
  <c r="M52" i="43"/>
  <c r="N52" i="43"/>
  <c r="O52" i="43"/>
  <c r="P52" i="43"/>
  <c r="Q52" i="43"/>
  <c r="R52" i="43"/>
  <c r="S52" i="43"/>
  <c r="T52" i="43"/>
  <c r="U52" i="43"/>
  <c r="V52" i="43"/>
  <c r="W52" i="43"/>
  <c r="X52" i="43"/>
  <c r="Y52" i="43"/>
  <c r="Z52" i="43"/>
  <c r="AA52" i="43"/>
  <c r="AB52" i="43"/>
  <c r="AC52" i="43"/>
  <c r="AD52" i="43"/>
  <c r="AE52" i="43"/>
  <c r="AF52" i="43"/>
  <c r="AG52" i="43"/>
  <c r="AH52" i="43"/>
  <c r="AI52" i="43"/>
  <c r="AJ52" i="43"/>
  <c r="AK52" i="43"/>
  <c r="AL52" i="43"/>
  <c r="AM52" i="43"/>
  <c r="AN52" i="43"/>
  <c r="AO52" i="43"/>
  <c r="AP52" i="43"/>
  <c r="AQ52" i="43"/>
  <c r="AR52" i="43"/>
  <c r="AS52" i="43"/>
  <c r="E53" i="43"/>
  <c r="F53" i="43"/>
  <c r="G53" i="43"/>
  <c r="H53" i="43"/>
  <c r="I53" i="43"/>
  <c r="J53" i="43"/>
  <c r="K53" i="43"/>
  <c r="L53" i="43"/>
  <c r="M53" i="43"/>
  <c r="N53" i="43"/>
  <c r="O53" i="43"/>
  <c r="P53" i="43"/>
  <c r="Q53" i="43"/>
  <c r="R53" i="43"/>
  <c r="S53" i="43"/>
  <c r="T53" i="43"/>
  <c r="U53" i="43"/>
  <c r="V53" i="43"/>
  <c r="W53" i="43"/>
  <c r="X53" i="43"/>
  <c r="Y53" i="43"/>
  <c r="Z53" i="43"/>
  <c r="AA53" i="43"/>
  <c r="AB53" i="43"/>
  <c r="AC53" i="43"/>
  <c r="AD53" i="43"/>
  <c r="AE53" i="43"/>
  <c r="AF53" i="43"/>
  <c r="AG53" i="43"/>
  <c r="AH53" i="43"/>
  <c r="AI53" i="43"/>
  <c r="AJ53" i="43"/>
  <c r="AK53" i="43"/>
  <c r="AL53" i="43"/>
  <c r="AM53" i="43"/>
  <c r="AN53" i="43"/>
  <c r="AO53" i="43"/>
  <c r="AP53" i="43"/>
  <c r="AQ53" i="43"/>
  <c r="AR53" i="43"/>
  <c r="AS53" i="43"/>
  <c r="E54" i="43"/>
  <c r="F54" i="43"/>
  <c r="G54" i="43"/>
  <c r="H54" i="43"/>
  <c r="I54" i="43"/>
  <c r="J54" i="43"/>
  <c r="K54" i="43"/>
  <c r="L54" i="43"/>
  <c r="M54" i="43"/>
  <c r="N54" i="43"/>
  <c r="O54" i="43"/>
  <c r="P54" i="43"/>
  <c r="Q54" i="43"/>
  <c r="R54" i="43"/>
  <c r="S54" i="43"/>
  <c r="T54" i="43"/>
  <c r="U54" i="43"/>
  <c r="V54" i="43"/>
  <c r="W54" i="43"/>
  <c r="X54" i="43"/>
  <c r="Y54" i="43"/>
  <c r="Z54" i="43"/>
  <c r="AA54" i="43"/>
  <c r="AB54" i="43"/>
  <c r="AC54" i="43"/>
  <c r="AD54" i="43"/>
  <c r="AE54" i="43"/>
  <c r="AF54" i="43"/>
  <c r="AG54" i="43"/>
  <c r="AH54" i="43"/>
  <c r="AI54" i="43"/>
  <c r="AJ54" i="43"/>
  <c r="AK54" i="43"/>
  <c r="AL54" i="43"/>
  <c r="AM54" i="43"/>
  <c r="AN54" i="43"/>
  <c r="AO54" i="43"/>
  <c r="AP54" i="43"/>
  <c r="AQ54" i="43"/>
  <c r="AR54" i="43"/>
  <c r="AS54" i="43"/>
  <c r="E55" i="43"/>
  <c r="F55" i="43"/>
  <c r="G55" i="43"/>
  <c r="H55" i="43"/>
  <c r="I55" i="43"/>
  <c r="J55" i="43"/>
  <c r="K55" i="43"/>
  <c r="L55" i="43"/>
  <c r="M55" i="43"/>
  <c r="N55" i="43"/>
  <c r="O55" i="43"/>
  <c r="P55" i="43"/>
  <c r="Q55" i="43"/>
  <c r="R55" i="43"/>
  <c r="S55" i="43"/>
  <c r="T55" i="43"/>
  <c r="U55" i="43"/>
  <c r="V55" i="43"/>
  <c r="W55" i="43"/>
  <c r="X55" i="43"/>
  <c r="Y55" i="43"/>
  <c r="Z55" i="43"/>
  <c r="AA55" i="43"/>
  <c r="AB55" i="43"/>
  <c r="AC55" i="43"/>
  <c r="AD55" i="43"/>
  <c r="AE55" i="43"/>
  <c r="AF55" i="43"/>
  <c r="AG55" i="43"/>
  <c r="AH55" i="43"/>
  <c r="AI55" i="43"/>
  <c r="AJ55" i="43"/>
  <c r="AK55" i="43"/>
  <c r="AL55" i="43"/>
  <c r="AM55" i="43"/>
  <c r="AN55" i="43"/>
  <c r="AO55" i="43"/>
  <c r="AP55" i="43"/>
  <c r="AQ55" i="43"/>
  <c r="AR55" i="43"/>
  <c r="AS55" i="43"/>
  <c r="E56" i="43"/>
  <c r="F56" i="43"/>
  <c r="G56" i="43"/>
  <c r="H56" i="43"/>
  <c r="I56" i="43"/>
  <c r="J56" i="43"/>
  <c r="K56" i="43"/>
  <c r="L56" i="43"/>
  <c r="M56" i="43"/>
  <c r="N56" i="43"/>
  <c r="O56" i="43"/>
  <c r="P56" i="43"/>
  <c r="Q56" i="43"/>
  <c r="R56" i="43"/>
  <c r="S56" i="43"/>
  <c r="T56" i="43"/>
  <c r="U56" i="43"/>
  <c r="V56" i="43"/>
  <c r="W56" i="43"/>
  <c r="X56" i="43"/>
  <c r="Y56" i="43"/>
  <c r="Z56" i="43"/>
  <c r="AA56" i="43"/>
  <c r="AB56" i="43"/>
  <c r="AC56" i="43"/>
  <c r="AD56" i="43"/>
  <c r="AE56" i="43"/>
  <c r="AF56" i="43"/>
  <c r="AG56" i="43"/>
  <c r="AH56" i="43"/>
  <c r="AI56" i="43"/>
  <c r="AJ56" i="43"/>
  <c r="AK56" i="43"/>
  <c r="AL56" i="43"/>
  <c r="AM56" i="43"/>
  <c r="AN56" i="43"/>
  <c r="AO56" i="43"/>
  <c r="AP56" i="43"/>
  <c r="AQ56" i="43"/>
  <c r="AR56" i="43"/>
  <c r="AS56" i="43"/>
  <c r="E57" i="43"/>
  <c r="F57" i="43"/>
  <c r="G57" i="43"/>
  <c r="H57" i="43"/>
  <c r="I57" i="43"/>
  <c r="J57" i="43"/>
  <c r="K57" i="43"/>
  <c r="L57" i="43"/>
  <c r="M57" i="43"/>
  <c r="N57" i="43"/>
  <c r="O57" i="43"/>
  <c r="P57" i="43"/>
  <c r="Q57" i="43"/>
  <c r="R57" i="43"/>
  <c r="S57" i="43"/>
  <c r="T57" i="43"/>
  <c r="U57" i="43"/>
  <c r="V57" i="43"/>
  <c r="W57" i="43"/>
  <c r="X57" i="43"/>
  <c r="Y57" i="43"/>
  <c r="Z57" i="43"/>
  <c r="AA57" i="43"/>
  <c r="AB57" i="43"/>
  <c r="AC57" i="43"/>
  <c r="AD57" i="43"/>
  <c r="AE57" i="43"/>
  <c r="AF57" i="43"/>
  <c r="AG57" i="43"/>
  <c r="AH57" i="43"/>
  <c r="AI57" i="43"/>
  <c r="AJ57" i="43"/>
  <c r="AK57" i="43"/>
  <c r="AL57" i="43"/>
  <c r="AM57" i="43"/>
  <c r="AN57" i="43"/>
  <c r="AO57" i="43"/>
  <c r="AP57" i="43"/>
  <c r="AQ57" i="43"/>
  <c r="AR57" i="43"/>
  <c r="AS57" i="43"/>
  <c r="E58" i="43"/>
  <c r="F58" i="43"/>
  <c r="G58" i="43"/>
  <c r="H58" i="43"/>
  <c r="I58" i="43"/>
  <c r="J58" i="43"/>
  <c r="K58" i="43"/>
  <c r="L58" i="43"/>
  <c r="M58" i="43"/>
  <c r="N58" i="43"/>
  <c r="O58" i="43"/>
  <c r="P58" i="43"/>
  <c r="Q58" i="43"/>
  <c r="R58" i="43"/>
  <c r="S58" i="43"/>
  <c r="T58" i="43"/>
  <c r="U58" i="43"/>
  <c r="V58" i="43"/>
  <c r="W58" i="43"/>
  <c r="X58" i="43"/>
  <c r="Y58" i="43"/>
  <c r="Z58" i="43"/>
  <c r="AA58" i="43"/>
  <c r="AB58" i="43"/>
  <c r="AC58" i="43"/>
  <c r="AD58" i="43"/>
  <c r="AE58" i="43"/>
  <c r="AF58" i="43"/>
  <c r="AG58" i="43"/>
  <c r="AH58" i="43"/>
  <c r="AI58" i="43"/>
  <c r="AJ58" i="43"/>
  <c r="AK58" i="43"/>
  <c r="AL58" i="43"/>
  <c r="AM58" i="43"/>
  <c r="AN58" i="43"/>
  <c r="AO58" i="43"/>
  <c r="AP58" i="43"/>
  <c r="AQ58" i="43"/>
  <c r="AR58" i="43"/>
  <c r="AS58" i="43"/>
  <c r="E59" i="43"/>
  <c r="F59" i="43"/>
  <c r="G59" i="43"/>
  <c r="H59" i="43"/>
  <c r="I59" i="43"/>
  <c r="J59" i="43"/>
  <c r="K59" i="43"/>
  <c r="L59" i="43"/>
  <c r="M59" i="43"/>
  <c r="N59" i="43"/>
  <c r="O59" i="43"/>
  <c r="P59" i="43"/>
  <c r="Q59" i="43"/>
  <c r="R59" i="43"/>
  <c r="S59" i="43"/>
  <c r="T59" i="43"/>
  <c r="U59" i="43"/>
  <c r="V59" i="43"/>
  <c r="W59" i="43"/>
  <c r="X59" i="43"/>
  <c r="Y59" i="43"/>
  <c r="Z59" i="43"/>
  <c r="AA59" i="43"/>
  <c r="AB59" i="43"/>
  <c r="AC59" i="43"/>
  <c r="AD59" i="43"/>
  <c r="AE59" i="43"/>
  <c r="AF59" i="43"/>
  <c r="AG59" i="43"/>
  <c r="AH59" i="43"/>
  <c r="AI59" i="43"/>
  <c r="AJ59" i="43"/>
  <c r="AK59" i="43"/>
  <c r="AL59" i="43"/>
  <c r="AM59" i="43"/>
  <c r="AN59" i="43"/>
  <c r="AO59" i="43"/>
  <c r="AP59" i="43"/>
  <c r="AQ59" i="43"/>
  <c r="AR59" i="43"/>
  <c r="AS59" i="43"/>
  <c r="E60" i="43"/>
  <c r="F60" i="43"/>
  <c r="G60" i="43"/>
  <c r="H60" i="43"/>
  <c r="I60" i="43"/>
  <c r="J60" i="43"/>
  <c r="K60" i="43"/>
  <c r="L60" i="43"/>
  <c r="M60" i="43"/>
  <c r="N60" i="43"/>
  <c r="O60" i="43"/>
  <c r="P60" i="43"/>
  <c r="Q60" i="43"/>
  <c r="R60" i="43"/>
  <c r="S60" i="43"/>
  <c r="T60" i="43"/>
  <c r="U60" i="43"/>
  <c r="V60" i="43"/>
  <c r="W60" i="43"/>
  <c r="X60" i="43"/>
  <c r="Y60" i="43"/>
  <c r="Z60" i="43"/>
  <c r="AA60" i="43"/>
  <c r="AB60" i="43"/>
  <c r="AC60" i="43"/>
  <c r="AD60" i="43"/>
  <c r="AE60" i="43"/>
  <c r="AF60" i="43"/>
  <c r="AG60" i="43"/>
  <c r="AH60" i="43"/>
  <c r="AI60" i="43"/>
  <c r="AJ60" i="43"/>
  <c r="AK60" i="43"/>
  <c r="AL60" i="43"/>
  <c r="AM60" i="43"/>
  <c r="AN60" i="43"/>
  <c r="AO60" i="43"/>
  <c r="AP60" i="43"/>
  <c r="AQ60" i="43"/>
  <c r="AR60" i="43"/>
  <c r="AS60" i="43"/>
  <c r="E61" i="43"/>
  <c r="F61" i="43"/>
  <c r="G61" i="43"/>
  <c r="H61" i="43"/>
  <c r="I61" i="43"/>
  <c r="J61" i="43"/>
  <c r="K61" i="43"/>
  <c r="L61" i="43"/>
  <c r="M61" i="43"/>
  <c r="N61" i="43"/>
  <c r="O61" i="43"/>
  <c r="P61" i="43"/>
  <c r="Q61" i="43"/>
  <c r="R61" i="43"/>
  <c r="S61" i="43"/>
  <c r="T61" i="43"/>
  <c r="U61" i="43"/>
  <c r="V61" i="43"/>
  <c r="W61" i="43"/>
  <c r="X61" i="43"/>
  <c r="Y61" i="43"/>
  <c r="Z61" i="43"/>
  <c r="AA61" i="43"/>
  <c r="AB61" i="43"/>
  <c r="AC61" i="43"/>
  <c r="AD61" i="43"/>
  <c r="AE61" i="43"/>
  <c r="AF61" i="43"/>
  <c r="AG61" i="43"/>
  <c r="AH61" i="43"/>
  <c r="AI61" i="43"/>
  <c r="AJ61" i="43"/>
  <c r="AK61" i="43"/>
  <c r="AL61" i="43"/>
  <c r="AM61" i="43"/>
  <c r="AN61" i="43"/>
  <c r="AO61" i="43"/>
  <c r="AP61" i="43"/>
  <c r="AQ61" i="43"/>
  <c r="AR61" i="43"/>
  <c r="AS61" i="43"/>
  <c r="E62" i="43"/>
  <c r="F62" i="43"/>
  <c r="G62" i="43"/>
  <c r="H62" i="43"/>
  <c r="I62" i="43"/>
  <c r="J62" i="43"/>
  <c r="K62" i="43"/>
  <c r="L62" i="43"/>
  <c r="M62" i="43"/>
  <c r="N62" i="43"/>
  <c r="O62" i="43"/>
  <c r="P62" i="43"/>
  <c r="Q62" i="43"/>
  <c r="R62" i="43"/>
  <c r="S62" i="43"/>
  <c r="T62" i="43"/>
  <c r="U62" i="43"/>
  <c r="V62" i="43"/>
  <c r="W62" i="43"/>
  <c r="X62" i="43"/>
  <c r="Y62" i="43"/>
  <c r="Z62" i="43"/>
  <c r="AA62" i="43"/>
  <c r="AB62" i="43"/>
  <c r="AC62" i="43"/>
  <c r="AD62" i="43"/>
  <c r="AE62" i="43"/>
  <c r="AF62" i="43"/>
  <c r="AG62" i="43"/>
  <c r="AH62" i="43"/>
  <c r="AI62" i="43"/>
  <c r="AJ62" i="43"/>
  <c r="AK62" i="43"/>
  <c r="AL62" i="43"/>
  <c r="AM62" i="43"/>
  <c r="AN62" i="43"/>
  <c r="AO62" i="43"/>
  <c r="AP62" i="43"/>
  <c r="AQ62" i="43"/>
  <c r="AR62" i="43"/>
  <c r="AS62" i="43"/>
  <c r="E63" i="43"/>
  <c r="F63" i="43"/>
  <c r="G63" i="43"/>
  <c r="H63" i="43"/>
  <c r="I63" i="43"/>
  <c r="J63" i="43"/>
  <c r="K63" i="43"/>
  <c r="L63" i="43"/>
  <c r="M63" i="43"/>
  <c r="N63" i="43"/>
  <c r="O63" i="43"/>
  <c r="P63" i="43"/>
  <c r="Q63" i="43"/>
  <c r="R63" i="43"/>
  <c r="S63" i="43"/>
  <c r="T63" i="43"/>
  <c r="U63" i="43"/>
  <c r="V63" i="43"/>
  <c r="W63" i="43"/>
  <c r="X63" i="43"/>
  <c r="Y63" i="43"/>
  <c r="Z63" i="43"/>
  <c r="AA63" i="43"/>
  <c r="AB63" i="43"/>
  <c r="AC63" i="43"/>
  <c r="AD63" i="43"/>
  <c r="AE63" i="43"/>
  <c r="AF63" i="43"/>
  <c r="AG63" i="43"/>
  <c r="AH63" i="43"/>
  <c r="AI63" i="43"/>
  <c r="AJ63" i="43"/>
  <c r="AK63" i="43"/>
  <c r="AL63" i="43"/>
  <c r="AM63" i="43"/>
  <c r="AN63" i="43"/>
  <c r="AO63" i="43"/>
  <c r="AP63" i="43"/>
  <c r="AQ63" i="43"/>
  <c r="AR63" i="43"/>
  <c r="AS63" i="43"/>
  <c r="E65" i="43"/>
  <c r="F65" i="43"/>
  <c r="G65" i="43"/>
  <c r="H65" i="43"/>
  <c r="I65" i="43"/>
  <c r="J65" i="43"/>
  <c r="K65" i="43"/>
  <c r="L65" i="43"/>
  <c r="M65" i="43"/>
  <c r="N65" i="43"/>
  <c r="O65" i="43"/>
  <c r="P65" i="43"/>
  <c r="Q65" i="43"/>
  <c r="R65" i="43"/>
  <c r="S65" i="43"/>
  <c r="T65" i="43"/>
  <c r="U65" i="43"/>
  <c r="V65" i="43"/>
  <c r="W65" i="43"/>
  <c r="X65" i="43"/>
  <c r="Y65" i="43"/>
  <c r="Z65" i="43"/>
  <c r="AA65" i="43"/>
  <c r="AB65" i="43"/>
  <c r="AC65" i="43"/>
  <c r="AD65" i="43"/>
  <c r="AE65" i="43"/>
  <c r="AF65" i="43"/>
  <c r="AG65" i="43"/>
  <c r="AH65" i="43"/>
  <c r="AI65" i="43"/>
  <c r="AJ65" i="43"/>
  <c r="AK65" i="43"/>
  <c r="AL65" i="43"/>
  <c r="AM65" i="43"/>
  <c r="AN65" i="43"/>
  <c r="AO65" i="43"/>
  <c r="AP65" i="43"/>
  <c r="AQ65" i="43"/>
  <c r="AR65" i="43"/>
  <c r="AS65" i="43"/>
  <c r="E66" i="43"/>
  <c r="F66" i="43"/>
  <c r="G66" i="43"/>
  <c r="H66" i="43"/>
  <c r="I66" i="43"/>
  <c r="J66" i="43"/>
  <c r="K66" i="43"/>
  <c r="L66" i="43"/>
  <c r="M66" i="43"/>
  <c r="N66" i="43"/>
  <c r="O66" i="43"/>
  <c r="P66" i="43"/>
  <c r="Q66" i="43"/>
  <c r="R66" i="43"/>
  <c r="S66" i="43"/>
  <c r="T66" i="43"/>
  <c r="U66" i="43"/>
  <c r="V66" i="43"/>
  <c r="W66" i="43"/>
  <c r="X66" i="43"/>
  <c r="Y66" i="43"/>
  <c r="Z66" i="43"/>
  <c r="AA66" i="43"/>
  <c r="AB66" i="43"/>
  <c r="AC66" i="43"/>
  <c r="AD66" i="43"/>
  <c r="AE66" i="43"/>
  <c r="AF66" i="43"/>
  <c r="AG66" i="43"/>
  <c r="AH66" i="43"/>
  <c r="AI66" i="43"/>
  <c r="AJ66" i="43"/>
  <c r="AK66" i="43"/>
  <c r="AL66" i="43"/>
  <c r="AM66" i="43"/>
  <c r="AN66" i="43"/>
  <c r="AO66" i="43"/>
  <c r="AP66" i="43"/>
  <c r="AQ66" i="43"/>
  <c r="AR66" i="43"/>
  <c r="AS66" i="43"/>
  <c r="E67" i="43"/>
  <c r="F67" i="43"/>
  <c r="G67" i="43"/>
  <c r="H67" i="43"/>
  <c r="I67" i="43"/>
  <c r="J67" i="43"/>
  <c r="K67" i="43"/>
  <c r="L67" i="43"/>
  <c r="M67" i="43"/>
  <c r="N67" i="43"/>
  <c r="O67" i="43"/>
  <c r="P67" i="43"/>
  <c r="Q67" i="43"/>
  <c r="R67" i="43"/>
  <c r="S67" i="43"/>
  <c r="T67" i="43"/>
  <c r="U67" i="43"/>
  <c r="V67" i="43"/>
  <c r="W67" i="43"/>
  <c r="X67" i="43"/>
  <c r="Y67" i="43"/>
  <c r="Z67" i="43"/>
  <c r="AA67" i="43"/>
  <c r="AB67" i="43"/>
  <c r="AC67" i="43"/>
  <c r="AD67" i="43"/>
  <c r="AE67" i="43"/>
  <c r="AF67" i="43"/>
  <c r="AG67" i="43"/>
  <c r="AH67" i="43"/>
  <c r="AI67" i="43"/>
  <c r="AJ67" i="43"/>
  <c r="AK67" i="43"/>
  <c r="AL67" i="43"/>
  <c r="AM67" i="43"/>
  <c r="AN67" i="43"/>
  <c r="AO67" i="43"/>
  <c r="AP67" i="43"/>
  <c r="AQ67" i="43"/>
  <c r="AR67" i="43"/>
  <c r="AS67" i="43"/>
  <c r="F13" i="43"/>
  <c r="G13" i="43"/>
  <c r="H13" i="43"/>
  <c r="I13" i="43"/>
  <c r="J13" i="43"/>
  <c r="K13" i="43"/>
  <c r="L13" i="43"/>
  <c r="M13" i="43"/>
  <c r="N13" i="43"/>
  <c r="O13" i="43"/>
  <c r="P13" i="43"/>
  <c r="Q13" i="43"/>
  <c r="R13" i="43"/>
  <c r="S13" i="43"/>
  <c r="T13" i="43"/>
  <c r="U13" i="43"/>
  <c r="V13" i="43"/>
  <c r="W13" i="43"/>
  <c r="X13" i="43"/>
  <c r="Y13" i="43"/>
  <c r="Z13" i="43"/>
  <c r="AA13" i="43"/>
  <c r="AB13" i="43"/>
  <c r="AC13" i="43"/>
  <c r="AD13" i="43"/>
  <c r="AE13" i="43"/>
  <c r="AF13" i="43"/>
  <c r="AG13" i="43"/>
  <c r="AH13" i="43"/>
  <c r="AI13" i="43"/>
  <c r="AJ13" i="43"/>
  <c r="AK13" i="43"/>
  <c r="AL13" i="43"/>
  <c r="AM13" i="43"/>
  <c r="AN13" i="43"/>
  <c r="AO13" i="43"/>
  <c r="AP13" i="43"/>
  <c r="AQ13" i="43"/>
  <c r="AR13" i="43"/>
  <c r="AS13" i="43"/>
  <c r="E13" i="43"/>
  <c r="BA15" i="46" l="1"/>
  <c r="BC13" i="46"/>
  <c r="BH14" i="46"/>
  <c r="AU60" i="46"/>
  <c r="AU15" i="46"/>
  <c r="AX52" i="46"/>
  <c r="D37" i="46"/>
  <c r="AW36" i="46" s="1"/>
  <c r="BF51" i="46"/>
  <c r="D18" i="46"/>
  <c r="AY51" i="46"/>
  <c r="BJ50" i="46"/>
  <c r="BB50" i="46"/>
  <c r="BB15" i="46"/>
  <c r="BE15" i="46"/>
  <c r="AU16" i="46"/>
  <c r="AX51" i="45"/>
  <c r="BJ54" i="45"/>
  <c r="BD15" i="46"/>
  <c r="D13" i="45"/>
  <c r="BJ50" i="45"/>
  <c r="AX13" i="45"/>
  <c r="BB15" i="45"/>
  <c r="BI50" i="45"/>
  <c r="BA15" i="45"/>
  <c r="BH59" i="46"/>
  <c r="AV51" i="45"/>
  <c r="BJ14" i="46"/>
  <c r="BI14" i="46"/>
  <c r="BC59" i="46"/>
  <c r="BK50" i="45"/>
  <c r="BD50" i="46"/>
  <c r="BJ15" i="46"/>
  <c r="BJ51" i="45"/>
  <c r="AX52" i="45"/>
  <c r="BH50" i="45"/>
  <c r="AV13" i="45"/>
  <c r="AZ13" i="45"/>
  <c r="BJ54" i="46"/>
  <c r="BI50" i="46"/>
  <c r="AW51" i="46"/>
  <c r="BC15" i="46"/>
  <c r="AU51" i="46"/>
  <c r="AW59" i="45"/>
  <c r="AU52" i="46"/>
  <c r="AY13" i="45"/>
  <c r="AW13" i="45"/>
  <c r="BE15" i="45"/>
  <c r="BJ59" i="45"/>
  <c r="BE51" i="46"/>
  <c r="BK50" i="46"/>
  <c r="D36" i="45"/>
  <c r="BJ32" i="46"/>
  <c r="BG54" i="45"/>
  <c r="AX33" i="46"/>
  <c r="BF50" i="46"/>
  <c r="BE50" i="46"/>
  <c r="BE50" i="45"/>
  <c r="AW36" i="45"/>
  <c r="AV36" i="46"/>
  <c r="BK35" i="46"/>
  <c r="BI35" i="46"/>
  <c r="BB41" i="45"/>
  <c r="AX48" i="46"/>
  <c r="BI35" i="45"/>
  <c r="BH35" i="45"/>
  <c r="BH35" i="46"/>
  <c r="BI54" i="45"/>
  <c r="BI54" i="46"/>
  <c r="BB14" i="46"/>
  <c r="D19" i="46"/>
  <c r="AU66" i="46" s="1"/>
  <c r="D19" i="45"/>
  <c r="BA40" i="45" s="1"/>
  <c r="AZ40" i="46"/>
  <c r="BG65" i="46"/>
  <c r="BJ65" i="46"/>
  <c r="BH65" i="46"/>
  <c r="BF65" i="46"/>
  <c r="BE65" i="45"/>
  <c r="D40" i="46"/>
  <c r="BE41" i="46" s="1"/>
  <c r="BG60" i="46"/>
  <c r="BF62" i="46"/>
  <c r="BB62" i="46"/>
  <c r="BA62" i="46"/>
  <c r="BF60" i="46"/>
  <c r="AV62" i="46"/>
  <c r="BC36" i="46"/>
  <c r="AY36" i="46"/>
  <c r="BI60" i="46"/>
  <c r="BD62" i="46"/>
  <c r="AY37" i="46"/>
  <c r="BC43" i="46"/>
  <c r="BH47" i="46"/>
  <c r="BG32" i="46"/>
  <c r="BD31" i="46"/>
  <c r="BJ35" i="46"/>
  <c r="BJ41" i="46"/>
  <c r="BF49" i="46"/>
  <c r="BD37" i="46"/>
  <c r="D54" i="46"/>
  <c r="AY61" i="46" s="1"/>
  <c r="BK32" i="46"/>
  <c r="BE37" i="46"/>
  <c r="BF37" i="46"/>
  <c r="BJ48" i="46"/>
  <c r="BB41" i="46"/>
  <c r="BI41" i="46"/>
  <c r="AU44" i="46"/>
  <c r="AY44" i="46"/>
  <c r="BF42" i="46"/>
  <c r="BI51" i="46"/>
  <c r="BD32" i="46"/>
  <c r="BE54" i="46"/>
  <c r="AX51" i="46"/>
  <c r="BH54" i="46"/>
  <c r="BJ59" i="46"/>
  <c r="BG59" i="46"/>
  <c r="BK14" i="46"/>
  <c r="AW59" i="46"/>
  <c r="AY59" i="46"/>
  <c r="BB59" i="46"/>
  <c r="AV51" i="46"/>
  <c r="BF54" i="46"/>
  <c r="BD65" i="46"/>
  <c r="BC60" i="46"/>
  <c r="AY40" i="46"/>
  <c r="AY69" i="46"/>
  <c r="BI61" i="46"/>
  <c r="BB60" i="46"/>
  <c r="AZ60" i="46"/>
  <c r="AY60" i="46"/>
  <c r="BA40" i="46"/>
  <c r="BA68" i="46"/>
  <c r="AZ68" i="46"/>
  <c r="BA42" i="46"/>
  <c r="BC30" i="46"/>
  <c r="BF48" i="46"/>
  <c r="BA50" i="46"/>
  <c r="AY62" i="46"/>
  <c r="BK15" i="46"/>
  <c r="BI65" i="46"/>
  <c r="BA67" i="46"/>
  <c r="BH33" i="46"/>
  <c r="AW37" i="46"/>
  <c r="D42" i="46"/>
  <c r="BI39" i="46" s="1"/>
  <c r="BH36" i="46"/>
  <c r="BH37" i="46"/>
  <c r="BG38" i="46"/>
  <c r="BA60" i="46"/>
  <c r="D61" i="46"/>
  <c r="BG61" i="46" s="1"/>
  <c r="AU62" i="46"/>
  <c r="BJ42" i="46"/>
  <c r="BC62" i="46"/>
  <c r="BG62" i="46"/>
  <c r="Z69" i="46"/>
  <c r="AW47" i="46"/>
  <c r="BI66" i="46"/>
  <c r="AX27" i="46"/>
  <c r="BE68" i="46"/>
  <c r="BK40" i="46"/>
  <c r="BA30" i="46"/>
  <c r="BN69" i="46"/>
  <c r="AZ36" i="46"/>
  <c r="BD36" i="46"/>
  <c r="AW41" i="46"/>
  <c r="BG15" i="46"/>
  <c r="AU59" i="46"/>
  <c r="AV16" i="46"/>
  <c r="AV26" i="46"/>
  <c r="BH15" i="46"/>
  <c r="AV59" i="46"/>
  <c r="BC53" i="46"/>
  <c r="BG17" i="46"/>
  <c r="AW16" i="46"/>
  <c r="BE17" i="46"/>
  <c r="BK24" i="46"/>
  <c r="AW26" i="46"/>
  <c r="AY27" i="46"/>
  <c r="BH69" i="46"/>
  <c r="BJ69" i="46"/>
  <c r="AY41" i="46"/>
  <c r="BF36" i="46"/>
  <c r="BB43" i="46"/>
  <c r="BA47" i="46"/>
  <c r="BD60" i="46"/>
  <c r="BB68" i="46"/>
  <c r="BE36" i="46"/>
  <c r="BF41" i="46"/>
  <c r="BC23" i="46"/>
  <c r="AV30" i="46"/>
  <c r="BJ45" i="46"/>
  <c r="AZ30" i="46"/>
  <c r="BA13" i="46"/>
  <c r="BE14" i="46"/>
  <c r="AV60" i="46"/>
  <c r="AY16" i="46"/>
  <c r="AZ47" i="46"/>
  <c r="BD23" i="46"/>
  <c r="AV25" i="46"/>
  <c r="AY26" i="46"/>
  <c r="AW31" i="46"/>
  <c r="BK69" i="46"/>
  <c r="BA39" i="46"/>
  <c r="BH60" i="46"/>
  <c r="AF69" i="46"/>
  <c r="BF68" i="46"/>
  <c r="BI37" i="46"/>
  <c r="BH38" i="46"/>
  <c r="AY30" i="46"/>
  <c r="AY54" i="46"/>
  <c r="BA14" i="46"/>
  <c r="AW60" i="46"/>
  <c r="BF13" i="46"/>
  <c r="BJ17" i="46"/>
  <c r="BF53" i="46"/>
  <c r="D31" i="46"/>
  <c r="AV41" i="46" s="1"/>
  <c r="BK37" i="46"/>
  <c r="AX60" i="46"/>
  <c r="BE42" i="46"/>
  <c r="D65" i="46"/>
  <c r="AV43" i="46" s="1"/>
  <c r="BI64" i="46"/>
  <c r="AZ54" i="46"/>
  <c r="BH13" i="46"/>
  <c r="AZ59" i="46"/>
  <c r="BA16" i="46"/>
  <c r="AU18" i="46"/>
  <c r="D23" i="46"/>
  <c r="AZ25" i="46" s="1"/>
  <c r="AU24" i="46"/>
  <c r="BI32" i="46"/>
  <c r="AY31" i="46"/>
  <c r="BA51" i="46"/>
  <c r="AY52" i="46"/>
  <c r="AY33" i="46"/>
  <c r="BA41" i="46"/>
  <c r="D43" i="46"/>
  <c r="BH41" i="46" s="1"/>
  <c r="AX37" i="46"/>
  <c r="AW38" i="46"/>
  <c r="BK42" i="46"/>
  <c r="BI68" i="46"/>
  <c r="BH46" i="46"/>
  <c r="D46" i="46"/>
  <c r="BK43" i="46" s="1"/>
  <c r="BH43" i="46"/>
  <c r="BF15" i="46"/>
  <c r="BK54" i="46"/>
  <c r="BF14" i="46"/>
  <c r="AU22" i="46"/>
  <c r="BJ40" i="46"/>
  <c r="AZ31" i="46"/>
  <c r="BG36" i="46"/>
  <c r="BG37" i="46"/>
  <c r="BF38" i="46"/>
  <c r="BF44" i="46"/>
  <c r="BC51" i="46"/>
  <c r="D60" i="46"/>
  <c r="BA61" i="46" s="1"/>
  <c r="BF61" i="46"/>
  <c r="AW62" i="46"/>
  <c r="BG13" i="46"/>
  <c r="BB54" i="46"/>
  <c r="BJ46" i="46"/>
  <c r="BD19" i="46"/>
  <c r="AW49" i="46"/>
  <c r="AX59" i="46"/>
  <c r="BC65" i="46"/>
  <c r="AV69" i="46"/>
  <c r="BL13" i="46"/>
  <c r="AX15" i="46"/>
  <c r="BJ53" i="46"/>
  <c r="D26" i="46"/>
  <c r="BH27" i="46" s="1"/>
  <c r="BB31" i="46"/>
  <c r="BI69" i="46"/>
  <c r="AZ32" i="46"/>
  <c r="AW48" i="46"/>
  <c r="AZ33" i="46"/>
  <c r="BD51" i="46"/>
  <c r="BF39" i="46"/>
  <c r="BE48" i="46"/>
  <c r="AX62" i="46"/>
  <c r="AZ67" i="46"/>
  <c r="BK13" i="46"/>
  <c r="BD59" i="46"/>
  <c r="BC69" i="46"/>
  <c r="BC31" i="46"/>
  <c r="BA32" i="46"/>
  <c r="BG35" i="46"/>
  <c r="AW44" i="46"/>
  <c r="BK45" i="46"/>
  <c r="BG51" i="46"/>
  <c r="BA59" i="46"/>
  <c r="BB67" i="46"/>
  <c r="BC54" i="46"/>
  <c r="BE65" i="46"/>
  <c r="D22" i="46"/>
  <c r="BJ66" i="46" s="1"/>
  <c r="AW30" i="46"/>
  <c r="AU33" i="46"/>
  <c r="BJ34" i="46"/>
  <c r="BI36" i="46"/>
  <c r="AY48" i="46"/>
  <c r="D49" i="46"/>
  <c r="AW42" i="46" s="1"/>
  <c r="AU46" i="46"/>
  <c r="BC67" i="46"/>
  <c r="AZ69" i="46"/>
  <c r="AV47" i="46"/>
  <c r="BH23" i="46"/>
  <c r="BA31" i="46"/>
  <c r="BC50" i="46"/>
  <c r="AY15" i="46"/>
  <c r="BD54" i="46"/>
  <c r="BF59" i="46"/>
  <c r="BA65" i="46"/>
  <c r="BA18" i="46"/>
  <c r="D27" i="46"/>
  <c r="AY68" i="46" s="1"/>
  <c r="BF69" i="46"/>
  <c r="AV33" i="46"/>
  <c r="BL69" i="46"/>
  <c r="BJ36" i="46"/>
  <c r="AV54" i="46"/>
  <c r="BL43" i="46"/>
  <c r="BG48" i="46"/>
  <c r="AZ48" i="46"/>
  <c r="BK44" i="46"/>
  <c r="AV46" i="46"/>
  <c r="BD67" i="46"/>
  <c r="BC68" i="46"/>
  <c r="BA54" i="46"/>
  <c r="AX36" i="46"/>
  <c r="AV20" i="46"/>
  <c r="BL66" i="46"/>
  <c r="AU68" i="46"/>
  <c r="BE28" i="46"/>
  <c r="AX30" i="46"/>
  <c r="BH68" i="46"/>
  <c r="D30" i="46"/>
  <c r="BJ68" i="46" s="1"/>
  <c r="BN68" i="46"/>
  <c r="AV29" i="46"/>
  <c r="AW33" i="46"/>
  <c r="BH51" i="46"/>
  <c r="AW40" i="46"/>
  <c r="BB48" i="46"/>
  <c r="AU45" i="46"/>
  <c r="D52" i="46"/>
  <c r="AY50" i="46" s="1"/>
  <c r="BB42" i="46"/>
  <c r="BK61" i="46"/>
  <c r="BB64" i="46"/>
  <c r="AO69" i="46"/>
  <c r="BD41" i="46"/>
  <c r="AY38" i="46"/>
  <c r="BC32" i="46"/>
  <c r="BA69" i="46"/>
  <c r="BB36" i="46"/>
  <c r="BB65" i="46"/>
  <c r="AW28" i="46"/>
  <c r="AW29" i="46"/>
  <c r="BM69" i="46"/>
  <c r="BG50" i="46"/>
  <c r="D51" i="46"/>
  <c r="AY42" i="46" s="1"/>
  <c r="AP69" i="46"/>
  <c r="D13" i="46"/>
  <c r="AV13" i="46" s="1"/>
  <c r="BC14" i="46"/>
  <c r="BI59" i="46"/>
  <c r="BI15" i="46"/>
  <c r="BF19" i="46"/>
  <c r="D21" i="46"/>
  <c r="BF66" i="46" s="1"/>
  <c r="D25" i="46"/>
  <c r="BI67" i="46" s="1"/>
  <c r="BG28" i="46"/>
  <c r="AX28" i="46"/>
  <c r="AX29" i="46"/>
  <c r="AU30" i="46"/>
  <c r="BE60" i="46"/>
  <c r="AW54" i="46"/>
  <c r="D57" i="46"/>
  <c r="D64" i="46"/>
  <c r="AQ69" i="46"/>
  <c r="BG54" i="46"/>
  <c r="BA43" i="46"/>
  <c r="D59" i="46"/>
  <c r="BD14" i="46"/>
  <c r="AU44" i="45"/>
  <c r="AU42" i="45"/>
  <c r="AX44" i="45"/>
  <c r="BK43" i="45"/>
  <c r="BI39" i="45"/>
  <c r="BK39" i="45"/>
  <c r="BE69" i="45"/>
  <c r="AV44" i="45"/>
  <c r="BE36" i="45"/>
  <c r="BF41" i="45"/>
  <c r="AY36" i="45"/>
  <c r="BK35" i="45"/>
  <c r="BN68" i="45"/>
  <c r="BB61" i="45"/>
  <c r="BG43" i="45"/>
  <c r="BJ43" i="45"/>
  <c r="AY41" i="45"/>
  <c r="BL69" i="45"/>
  <c r="BJ69" i="45"/>
  <c r="BG69" i="45"/>
  <c r="BF69" i="45"/>
  <c r="BC60" i="45"/>
  <c r="AU21" i="45"/>
  <c r="AU31" i="45"/>
  <c r="BA38" i="45"/>
  <c r="D66" i="45"/>
  <c r="AW43" i="45" s="1"/>
  <c r="AV37" i="45"/>
  <c r="D53" i="45"/>
  <c r="BA42" i="45" s="1"/>
  <c r="BJ35" i="45"/>
  <c r="BI49" i="45"/>
  <c r="AY28" i="45"/>
  <c r="AY37" i="45"/>
  <c r="D60" i="45"/>
  <c r="BA61" i="45" s="1"/>
  <c r="D30" i="45"/>
  <c r="AU41" i="45" s="1"/>
  <c r="BJ32" i="45"/>
  <c r="BH48" i="45"/>
  <c r="BK69" i="45"/>
  <c r="BI48" i="45"/>
  <c r="BJ48" i="45"/>
  <c r="BH67" i="45"/>
  <c r="AX29" i="45"/>
  <c r="BN69" i="45"/>
  <c r="BM69" i="45"/>
  <c r="BK48" i="45"/>
  <c r="AW44" i="45"/>
  <c r="D27" i="45"/>
  <c r="AV68" i="45" s="1"/>
  <c r="BI51" i="45"/>
  <c r="AX38" i="45"/>
  <c r="BG40" i="45"/>
  <c r="BD15" i="45"/>
  <c r="BK59" i="45"/>
  <c r="AY51" i="45"/>
  <c r="BG15" i="45"/>
  <c r="BK14" i="45"/>
  <c r="BG14" i="45"/>
  <c r="AV60" i="45"/>
  <c r="BK15" i="45"/>
  <c r="AY15" i="45"/>
  <c r="BE54" i="45"/>
  <c r="AV52" i="45"/>
  <c r="BF59" i="45"/>
  <c r="BD54" i="45"/>
  <c r="AU51" i="45"/>
  <c r="D28" i="45"/>
  <c r="BA68" i="45" s="1"/>
  <c r="BB68" i="45"/>
  <c r="BF36" i="45"/>
  <c r="BB48" i="45"/>
  <c r="D61" i="45"/>
  <c r="BH61" i="45" s="1"/>
  <c r="AU13" i="45"/>
  <c r="BE14" i="45"/>
  <c r="BJ15" i="45"/>
  <c r="AX59" i="45"/>
  <c r="AU65" i="45"/>
  <c r="BK65" i="45"/>
  <c r="BG44" i="45"/>
  <c r="BA54" i="45"/>
  <c r="BB14" i="45"/>
  <c r="BF14" i="45"/>
  <c r="BA59" i="45"/>
  <c r="BA65" i="45"/>
  <c r="AY40" i="45"/>
  <c r="AW67" i="45"/>
  <c r="D26" i="45"/>
  <c r="AU28" i="45" s="1"/>
  <c r="BH27" i="45"/>
  <c r="BG28" i="45"/>
  <c r="AX69" i="45"/>
  <c r="AZ51" i="45"/>
  <c r="AW33" i="45"/>
  <c r="BK62" i="45"/>
  <c r="BJ13" i="45"/>
  <c r="BC31" i="45"/>
  <c r="BA32" i="45"/>
  <c r="BA50" i="45"/>
  <c r="BA51" i="45"/>
  <c r="AY52" i="45"/>
  <c r="AZ50" i="45"/>
  <c r="D62" i="45"/>
  <c r="BJ42" i="45" s="1"/>
  <c r="BH54" i="45"/>
  <c r="D21" i="45"/>
  <c r="BC40" i="45" s="1"/>
  <c r="BF66" i="45"/>
  <c r="BC59" i="45"/>
  <c r="AX15" i="45"/>
  <c r="BB65" i="45"/>
  <c r="BG24" i="45"/>
  <c r="AU33" i="45"/>
  <c r="BB50" i="45"/>
  <c r="D45" i="45"/>
  <c r="BG60" i="45"/>
  <c r="BF62" i="45"/>
  <c r="BI13" i="45"/>
  <c r="BD59" i="45"/>
  <c r="AU47" i="45"/>
  <c r="BC51" i="45"/>
  <c r="BD41" i="45"/>
  <c r="BC54" i="45"/>
  <c r="BE59" i="45"/>
  <c r="AW16" i="45"/>
  <c r="BE23" i="45"/>
  <c r="D29" i="45"/>
  <c r="BF68" i="45" s="1"/>
  <c r="AU36" i="45"/>
  <c r="BI53" i="45"/>
  <c r="BB33" i="45"/>
  <c r="BB34" i="45"/>
  <c r="BD48" i="45"/>
  <c r="BJ36" i="45"/>
  <c r="BI38" i="45"/>
  <c r="BJ37" i="45"/>
  <c r="BB60" i="45"/>
  <c r="BK32" i="45"/>
  <c r="AY54" i="45"/>
  <c r="BA14" i="45"/>
  <c r="BC68" i="45"/>
  <c r="AZ26" i="45"/>
  <c r="AW47" i="45"/>
  <c r="AU50" i="45"/>
  <c r="BH24" i="45"/>
  <c r="AX30" i="45"/>
  <c r="BJ38" i="45"/>
  <c r="BI45" i="45"/>
  <c r="BH60" i="45"/>
  <c r="BK17" i="45"/>
  <c r="AV66" i="45"/>
  <c r="BG23" i="45"/>
  <c r="AZ68" i="45"/>
  <c r="BJ40" i="45"/>
  <c r="AV54" i="45"/>
  <c r="AW37" i="45"/>
  <c r="AV38" i="45"/>
  <c r="BB43" i="45"/>
  <c r="BF53" i="45"/>
  <c r="BI42" i="45"/>
  <c r="BD62" i="45"/>
  <c r="BJ63" i="45"/>
  <c r="BF54" i="45"/>
  <c r="BH59" i="45"/>
  <c r="BJ19" i="45"/>
  <c r="AX47" i="45"/>
  <c r="BF40" i="45"/>
  <c r="BD67" i="45"/>
  <c r="BG51" i="45"/>
  <c r="AV36" i="45"/>
  <c r="AY44" i="45"/>
  <c r="BK45" i="45"/>
  <c r="AY60" i="45"/>
  <c r="AF69" i="45"/>
  <c r="AX33" i="45"/>
  <c r="BE51" i="45"/>
  <c r="BE24" i="45"/>
  <c r="AX27" i="45"/>
  <c r="BF50" i="45"/>
  <c r="BH51" i="45"/>
  <c r="AZ44" i="45"/>
  <c r="D49" i="45"/>
  <c r="AW42" i="45" s="1"/>
  <c r="AU46" i="45"/>
  <c r="BD60" i="45"/>
  <c r="BB42" i="45"/>
  <c r="AW60" i="45"/>
  <c r="BF13" i="45"/>
  <c r="AW40" i="45"/>
  <c r="AZ65" i="45"/>
  <c r="BH13" i="45"/>
  <c r="BI37" i="45"/>
  <c r="BJ39" i="45"/>
  <c r="BH38" i="45"/>
  <c r="BC14" i="45"/>
  <c r="BJ23" i="45"/>
  <c r="AU25" i="45"/>
  <c r="BE33" i="45"/>
  <c r="BE41" i="45"/>
  <c r="AU54" i="45"/>
  <c r="BK41" i="45"/>
  <c r="BF43" i="45"/>
  <c r="BK44" i="45"/>
  <c r="AV46" i="45"/>
  <c r="BE61" i="45"/>
  <c r="AW54" i="45"/>
  <c r="BH34" i="45"/>
  <c r="D52" i="45"/>
  <c r="AZ42" i="45" s="1"/>
  <c r="BE60" i="45"/>
  <c r="AW66" i="45"/>
  <c r="BB13" i="45"/>
  <c r="AU40" i="45"/>
  <c r="BH15" i="45"/>
  <c r="AV59" i="45"/>
  <c r="AX66" i="45"/>
  <c r="AY65" i="45"/>
  <c r="BC13" i="45"/>
  <c r="BH46" i="45"/>
  <c r="AU66" i="45"/>
  <c r="AV65" i="45"/>
  <c r="AV47" i="45"/>
  <c r="AU67" i="45"/>
  <c r="BE40" i="45"/>
  <c r="BH40" i="45"/>
  <c r="AZ27" i="45"/>
  <c r="BH29" i="45"/>
  <c r="BI60" i="45"/>
  <c r="BK23" i="45"/>
  <c r="BF28" i="45"/>
  <c r="AU48" i="45"/>
  <c r="D43" i="45"/>
  <c r="BH41" i="45" s="1"/>
  <c r="AX37" i="45"/>
  <c r="AW38" i="45"/>
  <c r="AY39" i="45"/>
  <c r="BI43" i="45"/>
  <c r="BC62" i="45"/>
  <c r="D64" i="45"/>
  <c r="BJ62" i="45" s="1"/>
  <c r="BI62" i="45"/>
  <c r="BE17" i="45"/>
  <c r="BA53" i="45"/>
  <c r="Z69" i="45"/>
  <c r="AU16" i="45"/>
  <c r="BD65" i="45"/>
  <c r="BK21" i="45"/>
  <c r="D22" i="45"/>
  <c r="BL66" i="45" s="1"/>
  <c r="AY23" i="45"/>
  <c r="AX68" i="45"/>
  <c r="BB27" i="45"/>
  <c r="BJ29" i="45"/>
  <c r="BC36" i="45"/>
  <c r="BH42" i="45"/>
  <c r="AZ61" i="45"/>
  <c r="BG61" i="45"/>
  <c r="BK61" i="45"/>
  <c r="AV62" i="45"/>
  <c r="BE62" i="45"/>
  <c r="BF15" i="45"/>
  <c r="BD14" i="45"/>
  <c r="BK54" i="45"/>
  <c r="AV16" i="45"/>
  <c r="AU22" i="45"/>
  <c r="AW21" i="45"/>
  <c r="BF25" i="45"/>
  <c r="BC23" i="45"/>
  <c r="BA47" i="45"/>
  <c r="BC30" i="45"/>
  <c r="AY59" i="45"/>
  <c r="AZ54" i="45"/>
  <c r="BI14" i="45"/>
  <c r="BF39" i="45"/>
  <c r="BL39" i="45"/>
  <c r="BI36" i="45"/>
  <c r="BG13" i="45"/>
  <c r="BB54" i="45"/>
  <c r="BJ46" i="45"/>
  <c r="BJ53" i="45"/>
  <c r="BI15" i="45"/>
  <c r="BH14" i="45"/>
  <c r="BC53" i="45"/>
  <c r="BA18" i="45"/>
  <c r="AY47" i="45"/>
  <c r="AV21" i="45"/>
  <c r="AV26" i="45"/>
  <c r="AZ34" i="45"/>
  <c r="BK42" i="45"/>
  <c r="AY48" i="45"/>
  <c r="AW68" i="45"/>
  <c r="D18" i="45"/>
  <c r="BF65" i="45" s="1"/>
  <c r="AZ25" i="45"/>
  <c r="BK37" i="45"/>
  <c r="AV43" i="45"/>
  <c r="AZ48" i="45"/>
  <c r="AV69" i="45"/>
  <c r="BJ34" i="45"/>
  <c r="BD50" i="45"/>
  <c r="BB67" i="45"/>
  <c r="AX41" i="45"/>
  <c r="AZ43" i="45"/>
  <c r="BG50" i="45"/>
  <c r="BF48" i="45"/>
  <c r="BF60" i="45"/>
  <c r="BI27" i="45"/>
  <c r="D32" i="45"/>
  <c r="BD69" i="45" s="1"/>
  <c r="BA41" i="45"/>
  <c r="BG48" i="45"/>
  <c r="BG67" i="45"/>
  <c r="AV33" i="45"/>
  <c r="AZ37" i="45"/>
  <c r="BH47" i="45"/>
  <c r="BK66" i="45"/>
  <c r="BH23" i="45"/>
  <c r="AX34" i="45"/>
  <c r="BI47" i="45"/>
  <c r="BA36" i="45"/>
  <c r="BD39" i="45"/>
  <c r="AV29" i="45"/>
  <c r="AY33" i="45"/>
  <c r="BE39" i="45"/>
  <c r="BH43" i="45"/>
  <c r="BH69" i="45"/>
  <c r="BG41" i="45"/>
  <c r="AW65" i="45"/>
  <c r="BI69" i="45"/>
  <c r="BF38" i="45"/>
  <c r="BG39" i="45"/>
  <c r="D59" i="45"/>
  <c r="BJ60" i="45" s="1"/>
  <c r="AX65" i="45"/>
  <c r="BG17" i="45"/>
  <c r="D23" i="45"/>
  <c r="BB25" i="45" s="1"/>
  <c r="BG38" i="45"/>
  <c r="BG37" i="45"/>
  <c r="AU59" i="45"/>
  <c r="AZ33" i="45"/>
  <c r="AX26" i="45"/>
  <c r="BA30" i="45"/>
  <c r="BA50" i="44"/>
  <c r="BE53" i="44"/>
  <c r="BK17" i="44"/>
  <c r="BG53" i="44"/>
  <c r="BF50" i="44"/>
  <c r="BA13" i="44"/>
  <c r="BE15" i="44"/>
  <c r="D13" i="44"/>
  <c r="AU40" i="44" s="1"/>
  <c r="BH50" i="44"/>
  <c r="AZ54" i="44"/>
  <c r="BB50" i="44"/>
  <c r="AY54" i="44"/>
  <c r="D37" i="44"/>
  <c r="BJ35" i="44" s="1"/>
  <c r="AU51" i="44"/>
  <c r="AV52" i="44"/>
  <c r="BK50" i="44"/>
  <c r="D36" i="44"/>
  <c r="BJ32" i="44" s="1"/>
  <c r="BI51" i="44"/>
  <c r="AW60" i="44"/>
  <c r="BK59" i="44"/>
  <c r="AW15" i="44"/>
  <c r="AU15" i="44"/>
  <c r="BB15" i="44"/>
  <c r="BF15" i="44"/>
  <c r="BI50" i="44"/>
  <c r="AU52" i="44"/>
  <c r="BJ50" i="44"/>
  <c r="AU60" i="44"/>
  <c r="BI59" i="44"/>
  <c r="AZ16" i="44"/>
  <c r="BA16" i="44"/>
  <c r="BJ59" i="44"/>
  <c r="BK53" i="44"/>
  <c r="BL66" i="44"/>
  <c r="AZ65" i="44"/>
  <c r="AW66" i="44"/>
  <c r="BA40" i="44"/>
  <c r="D17" i="44"/>
  <c r="AY40" i="44" s="1"/>
  <c r="AZ40" i="44"/>
  <c r="D40" i="44"/>
  <c r="AW16" i="44"/>
  <c r="D45" i="44"/>
  <c r="BB43" i="44" s="1"/>
  <c r="BI41" i="44"/>
  <c r="AU42" i="44"/>
  <c r="AV44" i="44"/>
  <c r="AV49" i="44"/>
  <c r="BB61" i="44"/>
  <c r="BH42" i="44"/>
  <c r="BE61" i="44"/>
  <c r="BA61" i="44"/>
  <c r="BF60" i="44"/>
  <c r="BJ69" i="44"/>
  <c r="AY41" i="44"/>
  <c r="BK69" i="44"/>
  <c r="BM69" i="44"/>
  <c r="BA60" i="44"/>
  <c r="AZ60" i="44"/>
  <c r="BB60" i="44"/>
  <c r="AV69" i="44"/>
  <c r="AU69" i="44"/>
  <c r="AX69" i="44"/>
  <c r="AY60" i="44"/>
  <c r="BC61" i="44"/>
  <c r="BF65" i="44"/>
  <c r="BF32" i="44"/>
  <c r="BD65" i="44"/>
  <c r="BH32" i="44"/>
  <c r="BL69" i="44"/>
  <c r="BF67" i="44"/>
  <c r="D33" i="44"/>
  <c r="BG69" i="44" s="1"/>
  <c r="D66" i="44"/>
  <c r="AW43" i="44" s="1"/>
  <c r="AY59" i="44"/>
  <c r="BH49" i="44"/>
  <c r="D54" i="44"/>
  <c r="BG60" i="44" s="1"/>
  <c r="BD31" i="44"/>
  <c r="D65" i="44"/>
  <c r="AV43" i="44" s="1"/>
  <c r="BF27" i="44"/>
  <c r="AU33" i="44"/>
  <c r="AY36" i="44"/>
  <c r="D43" i="44"/>
  <c r="BH41" i="44" s="1"/>
  <c r="BD32" i="44"/>
  <c r="AU31" i="44"/>
  <c r="BH47" i="44"/>
  <c r="BG54" i="44"/>
  <c r="BJ51" i="44"/>
  <c r="BH51" i="44"/>
  <c r="BC32" i="44"/>
  <c r="BE28" i="44"/>
  <c r="BA15" i="44"/>
  <c r="BA51" i="44"/>
  <c r="BE50" i="44"/>
  <c r="BD59" i="44"/>
  <c r="BJ15" i="44"/>
  <c r="BK15" i="44"/>
  <c r="BE59" i="44"/>
  <c r="BF59" i="44"/>
  <c r="BF51" i="44"/>
  <c r="AY52" i="44"/>
  <c r="BD54" i="44"/>
  <c r="BE54" i="44"/>
  <c r="BG51" i="44"/>
  <c r="AW52" i="44"/>
  <c r="BG59" i="44"/>
  <c r="BF54" i="44"/>
  <c r="BH59" i="44"/>
  <c r="AV51" i="44"/>
  <c r="BD24" i="44"/>
  <c r="BE66" i="44"/>
  <c r="AU21" i="44"/>
  <c r="BB22" i="44"/>
  <c r="BJ27" i="44"/>
  <c r="AU28" i="44"/>
  <c r="BN68" i="44"/>
  <c r="BG32" i="44"/>
  <c r="BI38" i="44"/>
  <c r="BJ37" i="44"/>
  <c r="BG61" i="44"/>
  <c r="BA62" i="44"/>
  <c r="BH66" i="44"/>
  <c r="BH65" i="44"/>
  <c r="AP69" i="44"/>
  <c r="BI67" i="44"/>
  <c r="BE67" i="44"/>
  <c r="BE23" i="44"/>
  <c r="BG15" i="44"/>
  <c r="AU59" i="44"/>
  <c r="BG66" i="44"/>
  <c r="BK68" i="44"/>
  <c r="AW51" i="44"/>
  <c r="BH15" i="44"/>
  <c r="AV59" i="44"/>
  <c r="BI27" i="44"/>
  <c r="BH27" i="44"/>
  <c r="BE69" i="44"/>
  <c r="BC31" i="44"/>
  <c r="BA32" i="44"/>
  <c r="AX51" i="44"/>
  <c r="BC51" i="44"/>
  <c r="BC60" i="44"/>
  <c r="AW59" i="44"/>
  <c r="BI15" i="44"/>
  <c r="AZ20" i="44"/>
  <c r="D24" i="44"/>
  <c r="AZ67" i="44" s="1"/>
  <c r="BJ24" i="44"/>
  <c r="AY51" i="44"/>
  <c r="BC36" i="44"/>
  <c r="AW39" i="44"/>
  <c r="BK43" i="44"/>
  <c r="BD51" i="44"/>
  <c r="BF64" i="44"/>
  <c r="AU66" i="44"/>
  <c r="AV65" i="44"/>
  <c r="BK41" i="44"/>
  <c r="AW47" i="44"/>
  <c r="BG24" i="44"/>
  <c r="BG40" i="44"/>
  <c r="BM67" i="44"/>
  <c r="D29" i="44"/>
  <c r="AW30" i="44" s="1"/>
  <c r="BG68" i="44"/>
  <c r="BE41" i="44"/>
  <c r="AY42" i="44"/>
  <c r="BH53" i="44"/>
  <c r="BH24" i="44"/>
  <c r="BB31" i="44"/>
  <c r="BK37" i="44"/>
  <c r="BI42" i="44"/>
  <c r="BH61" i="44"/>
  <c r="BF61" i="44"/>
  <c r="BF62" i="44"/>
  <c r="AV60" i="44"/>
  <c r="BA65" i="44"/>
  <c r="BJ66" i="44"/>
  <c r="AZ51" i="44"/>
  <c r="AX52" i="44"/>
  <c r="BA53" i="44"/>
  <c r="BE36" i="44"/>
  <c r="BF41" i="44"/>
  <c r="BE46" i="44"/>
  <c r="BC46" i="44"/>
  <c r="BA46" i="44"/>
  <c r="AW62" i="44"/>
  <c r="BD19" i="44"/>
  <c r="BI65" i="44"/>
  <c r="BJ23" i="44"/>
  <c r="AU25" i="44"/>
  <c r="BG43" i="44"/>
  <c r="BJ60" i="44"/>
  <c r="AV54" i="44"/>
  <c r="BB65" i="44"/>
  <c r="AX47" i="44"/>
  <c r="AW26" i="44"/>
  <c r="AY27" i="44"/>
  <c r="AY69" i="44"/>
  <c r="AZ36" i="44"/>
  <c r="BB48" i="44"/>
  <c r="BD36" i="44"/>
  <c r="AV41" i="44"/>
  <c r="AU44" i="44"/>
  <c r="AX61" i="44"/>
  <c r="BI61" i="44"/>
  <c r="BF14" i="44"/>
  <c r="BA59" i="44"/>
  <c r="BI13" i="44"/>
  <c r="BK42" i="44"/>
  <c r="BE62" i="44"/>
  <c r="BG13" i="44"/>
  <c r="BD40" i="44"/>
  <c r="BI66" i="44"/>
  <c r="BJ67" i="44"/>
  <c r="BH40" i="44"/>
  <c r="BN69" i="44"/>
  <c r="AW48" i="44"/>
  <c r="BF44" i="44"/>
  <c r="AX62" i="44"/>
  <c r="BA54" i="44"/>
  <c r="BB14" i="44"/>
  <c r="AX26" i="44"/>
  <c r="D27" i="44"/>
  <c r="AY68" i="44" s="1"/>
  <c r="AW68" i="44"/>
  <c r="BC69" i="44"/>
  <c r="BE32" i="44"/>
  <c r="BJ65" i="44"/>
  <c r="D30" i="44"/>
  <c r="AU41" i="44" s="1"/>
  <c r="D46" i="44"/>
  <c r="BI43" i="44" s="1"/>
  <c r="BH43" i="44"/>
  <c r="AZ44" i="44"/>
  <c r="BD62" i="44"/>
  <c r="BA68" i="44"/>
  <c r="BD41" i="44"/>
  <c r="BJ44" i="44"/>
  <c r="AU46" i="44"/>
  <c r="BA18" i="44"/>
  <c r="AR69" i="44"/>
  <c r="AW54" i="44"/>
  <c r="BH67" i="44"/>
  <c r="BC48" i="44"/>
  <c r="BL39" i="44"/>
  <c r="D28" i="44"/>
  <c r="BD68" i="44" s="1"/>
  <c r="BB68" i="44"/>
  <c r="BJ53" i="44"/>
  <c r="AY62" i="44"/>
  <c r="BG67" i="44"/>
  <c r="BM68" i="44"/>
  <c r="BG28" i="44"/>
  <c r="BB34" i="44"/>
  <c r="BE17" i="44"/>
  <c r="AX48" i="44"/>
  <c r="AX36" i="44"/>
  <c r="AU61" i="44"/>
  <c r="AU62" i="44"/>
  <c r="BJ42" i="44"/>
  <c r="D64" i="44"/>
  <c r="BI62" i="44"/>
  <c r="BE65" i="44"/>
  <c r="BC54" i="44"/>
  <c r="BC13" i="44"/>
  <c r="BH46" i="44"/>
  <c r="BB53" i="44"/>
  <c r="BG27" i="44"/>
  <c r="BK27" i="44"/>
  <c r="AY32" i="44"/>
  <c r="AY44" i="44"/>
  <c r="AX44" i="44"/>
  <c r="BB62" i="44"/>
  <c r="BK13" i="44"/>
  <c r="BC53" i="44"/>
  <c r="BG17" i="44"/>
  <c r="AX66" i="44"/>
  <c r="D23" i="44"/>
  <c r="BK28" i="44"/>
  <c r="AW31" i="44"/>
  <c r="BE34" i="44"/>
  <c r="AU54" i="44"/>
  <c r="BH37" i="44"/>
  <c r="BB46" i="44"/>
  <c r="AV45" i="44"/>
  <c r="BC50" i="44"/>
  <c r="AV62" i="44"/>
  <c r="AZ62" i="44"/>
  <c r="BC62" i="44"/>
  <c r="AW69" i="44"/>
  <c r="BL13" i="44"/>
  <c r="BD14" i="44"/>
  <c r="AU65" i="44"/>
  <c r="BK65" i="44"/>
  <c r="BM66" i="44"/>
  <c r="AX31" i="44"/>
  <c r="BF34" i="44"/>
  <c r="BI36" i="44"/>
  <c r="BI37" i="44"/>
  <c r="BH38" i="44"/>
  <c r="BF48" i="44"/>
  <c r="D52" i="44"/>
  <c r="AZ42" i="44" s="1"/>
  <c r="BD61" i="44"/>
  <c r="AZ61" i="44"/>
  <c r="BK61" i="44"/>
  <c r="BH14" i="44"/>
  <c r="AZ26" i="44"/>
  <c r="BC30" i="44"/>
  <c r="AY48" i="44"/>
  <c r="AX59" i="44"/>
  <c r="BC65" i="44"/>
  <c r="Z69" i="44"/>
  <c r="BD50" i="44"/>
  <c r="BH54" i="44"/>
  <c r="BD66" i="44"/>
  <c r="BI54" i="44"/>
  <c r="BG65" i="44"/>
  <c r="AU16" i="44"/>
  <c r="AW40" i="44"/>
  <c r="AX41" i="44"/>
  <c r="BI53" i="44"/>
  <c r="BJ54" i="44"/>
  <c r="BF66" i="44"/>
  <c r="AZ69" i="44"/>
  <c r="BD47" i="44"/>
  <c r="BG50" i="44"/>
  <c r="BK54" i="44"/>
  <c r="BA69" i="44"/>
  <c r="BK66" i="44"/>
  <c r="AZ15" i="44"/>
  <c r="BH23" i="44"/>
  <c r="BJ25" i="44"/>
  <c r="BI47" i="44"/>
  <c r="BF69" i="44"/>
  <c r="AV31" i="44"/>
  <c r="D62" i="44"/>
  <c r="BL67" i="44"/>
  <c r="BA14" i="44"/>
  <c r="AV29" i="44"/>
  <c r="D49" i="44"/>
  <c r="AW42" i="44" s="1"/>
  <c r="AZ33" i="44"/>
  <c r="AW65" i="44"/>
  <c r="BC14" i="44"/>
  <c r="BD15" i="44"/>
  <c r="BF17" i="44"/>
  <c r="D59" i="44"/>
  <c r="BG42" i="44" s="1"/>
  <c r="AX65" i="44"/>
  <c r="AY15" i="44"/>
  <c r="BJ46" i="44"/>
  <c r="BG38" i="44"/>
  <c r="AY65" i="44"/>
  <c r="BB54" i="44"/>
  <c r="BA30" i="44"/>
  <c r="BD33" i="44"/>
  <c r="BF13" i="44"/>
  <c r="D67" i="43"/>
  <c r="D66" i="43"/>
  <c r="D65" i="43"/>
  <c r="AV43" i="43" s="1"/>
  <c r="D63" i="43"/>
  <c r="D62" i="43"/>
  <c r="AZ62" i="43" s="1"/>
  <c r="BF61" i="43"/>
  <c r="D61" i="43"/>
  <c r="BG61" i="43" s="1"/>
  <c r="D60" i="43"/>
  <c r="BE61" i="43" s="1"/>
  <c r="D59" i="43"/>
  <c r="AW61" i="43" s="1"/>
  <c r="D58" i="43"/>
  <c r="BF42" i="43" s="1"/>
  <c r="D57" i="43"/>
  <c r="BE42" i="43" s="1"/>
  <c r="D56" i="43"/>
  <c r="BD42" i="43" s="1"/>
  <c r="D55" i="43"/>
  <c r="BC42" i="43" s="1"/>
  <c r="D54" i="43"/>
  <c r="D53" i="43"/>
  <c r="BB60" i="43" s="1"/>
  <c r="D52" i="43"/>
  <c r="AY50" i="43" s="1"/>
  <c r="D51" i="43"/>
  <c r="AZ50" i="43"/>
  <c r="AX50" i="43"/>
  <c r="AV50" i="43"/>
  <c r="AU50" i="43"/>
  <c r="D50" i="43"/>
  <c r="BK49" i="43"/>
  <c r="BJ49" i="43"/>
  <c r="BI49" i="43"/>
  <c r="BG49" i="43"/>
  <c r="BF49" i="43"/>
  <c r="BE49" i="43"/>
  <c r="BD49" i="43"/>
  <c r="BC49" i="43"/>
  <c r="BB49" i="43"/>
  <c r="BA49" i="43"/>
  <c r="AZ49" i="43"/>
  <c r="AY49" i="43"/>
  <c r="AX49" i="43"/>
  <c r="AW49" i="43"/>
  <c r="AV49" i="43"/>
  <c r="AU49" i="43"/>
  <c r="D49" i="43"/>
  <c r="AW42" i="43" s="1"/>
  <c r="BJ48" i="43"/>
  <c r="BK48" i="43"/>
  <c r="BH48" i="43"/>
  <c r="D47" i="43"/>
  <c r="AW44" i="43" s="1"/>
  <c r="BG48" i="43"/>
  <c r="D46" i="43"/>
  <c r="BK41" i="43" s="1"/>
  <c r="BF48" i="43"/>
  <c r="D45" i="43"/>
  <c r="BJ41" i="43" s="1"/>
  <c r="BA44" i="43"/>
  <c r="AZ44" i="43"/>
  <c r="AY44" i="43"/>
  <c r="AX44" i="43"/>
  <c r="BE48" i="43"/>
  <c r="D44" i="43"/>
  <c r="BL43" i="43"/>
  <c r="BK43" i="43"/>
  <c r="BJ43" i="43"/>
  <c r="BI43" i="43"/>
  <c r="BH43" i="43"/>
  <c r="BG43" i="43"/>
  <c r="BE43" i="43"/>
  <c r="BD43" i="43"/>
  <c r="BC43" i="43"/>
  <c r="BB43" i="43"/>
  <c r="BA43" i="43"/>
  <c r="AZ43" i="43"/>
  <c r="AY43" i="43"/>
  <c r="AX43" i="43"/>
  <c r="AW43" i="43"/>
  <c r="BD48" i="43"/>
  <c r="D43" i="43"/>
  <c r="BI42" i="43"/>
  <c r="BH42" i="43"/>
  <c r="BG42" i="43"/>
  <c r="BA42" i="43"/>
  <c r="AZ42" i="43"/>
  <c r="AY42" i="43"/>
  <c r="AX42" i="43"/>
  <c r="BI41" i="43"/>
  <c r="BH41" i="43"/>
  <c r="BB48" i="43"/>
  <c r="D41" i="43"/>
  <c r="BF41" i="43" s="1"/>
  <c r="BA48" i="43"/>
  <c r="D40" i="43"/>
  <c r="BE41" i="43" s="1"/>
  <c r="AZ48" i="43"/>
  <c r="D39" i="43"/>
  <c r="BD41" i="43" s="1"/>
  <c r="AX48" i="43"/>
  <c r="D37" i="43"/>
  <c r="BB41" i="43" s="1"/>
  <c r="BF36" i="43"/>
  <c r="BE36" i="43"/>
  <c r="BD36" i="43"/>
  <c r="BC36" i="43"/>
  <c r="BB36" i="43"/>
  <c r="AX36" i="43"/>
  <c r="AW48" i="43"/>
  <c r="D36" i="43"/>
  <c r="AW33" i="43" s="1"/>
  <c r="BI35" i="43"/>
  <c r="BH35" i="43"/>
  <c r="AU48" i="43"/>
  <c r="D34" i="43"/>
  <c r="AY41" i="43" s="1"/>
  <c r="AZ33" i="43"/>
  <c r="AY33" i="43"/>
  <c r="AX33" i="43"/>
  <c r="BK47" i="43"/>
  <c r="D33" i="43"/>
  <c r="AX41" i="43" s="1"/>
  <c r="BJ32" i="43"/>
  <c r="BI47" i="43"/>
  <c r="D31" i="43"/>
  <c r="AV41" i="43" s="1"/>
  <c r="BH47" i="43"/>
  <c r="D30" i="43"/>
  <c r="AU41" i="43" s="1"/>
  <c r="BF47" i="43"/>
  <c r="D28" i="43"/>
  <c r="BJ40" i="43" s="1"/>
  <c r="BE47" i="43"/>
  <c r="D27" i="43"/>
  <c r="AU68" i="43" s="1"/>
  <c r="BC47" i="43"/>
  <c r="D25" i="43"/>
  <c r="BG40" i="43" s="1"/>
  <c r="BB47" i="43"/>
  <c r="D24" i="43"/>
  <c r="AZ67" i="43" s="1"/>
  <c r="AZ47" i="43"/>
  <c r="D22" i="43"/>
  <c r="BD40" i="43" s="1"/>
  <c r="AY47" i="43"/>
  <c r="D21" i="43"/>
  <c r="BD66" i="43" s="1"/>
  <c r="D19" i="43"/>
  <c r="D18" i="43"/>
  <c r="BF65" i="43" s="1"/>
  <c r="AV15" i="43"/>
  <c r="BJ15" i="43"/>
  <c r="BH15" i="43"/>
  <c r="BF15" i="43"/>
  <c r="D15" i="43"/>
  <c r="BF14" i="43" s="1"/>
  <c r="BE14" i="43"/>
  <c r="BD14" i="43"/>
  <c r="BC14" i="43"/>
  <c r="BB14" i="43"/>
  <c r="BA14" i="43"/>
  <c r="BG13" i="43"/>
  <c r="AT13" i="43"/>
  <c r="BJ13" i="43"/>
  <c r="BI13" i="43"/>
  <c r="BH13" i="43"/>
  <c r="BA13" i="43"/>
  <c r="BK14" i="43"/>
  <c r="BH46" i="43"/>
  <c r="BJ14" i="43"/>
  <c r="BI14" i="43"/>
  <c r="D13" i="43"/>
  <c r="BG14" i="43" s="1"/>
  <c r="AU36" i="46" l="1"/>
  <c r="BG14" i="46"/>
  <c r="BB13" i="46"/>
  <c r="AY65" i="46"/>
  <c r="AX66" i="46"/>
  <c r="AW66" i="46"/>
  <c r="BK65" i="46"/>
  <c r="AU65" i="46"/>
  <c r="AZ65" i="46"/>
  <c r="AX65" i="46"/>
  <c r="AW65" i="46"/>
  <c r="AV66" i="46"/>
  <c r="AV65" i="46"/>
  <c r="BD66" i="45"/>
  <c r="BH65" i="45"/>
  <c r="BB61" i="46"/>
  <c r="AU69" i="46"/>
  <c r="BN67" i="46"/>
  <c r="BA25" i="46"/>
  <c r="AU41" i="46"/>
  <c r="AU50" i="46"/>
  <c r="AZ50" i="46"/>
  <c r="BG27" i="46"/>
  <c r="AW50" i="46"/>
  <c r="BI27" i="46"/>
  <c r="AX69" i="46"/>
  <c r="BK27" i="46"/>
  <c r="BL68" i="46"/>
  <c r="BK68" i="46"/>
  <c r="AU28" i="46"/>
  <c r="BF27" i="46"/>
  <c r="BE39" i="46"/>
  <c r="BE67" i="46"/>
  <c r="AU67" i="46"/>
  <c r="AV68" i="46"/>
  <c r="BG67" i="46"/>
  <c r="BI40" i="46"/>
  <c r="BJ39" i="46"/>
  <c r="BG39" i="46"/>
  <c r="BG42" i="46"/>
  <c r="BJ60" i="46"/>
  <c r="BK60" i="46"/>
  <c r="BC40" i="46"/>
  <c r="BD66" i="46"/>
  <c r="BH66" i="46"/>
  <c r="AW13" i="46"/>
  <c r="BI43" i="46"/>
  <c r="AX67" i="46"/>
  <c r="BG66" i="46"/>
  <c r="BG43" i="46"/>
  <c r="AV50" i="46"/>
  <c r="AZ42" i="46"/>
  <c r="BM68" i="46"/>
  <c r="BF67" i="46"/>
  <c r="BH67" i="46"/>
  <c r="BE40" i="46"/>
  <c r="BE25" i="46"/>
  <c r="BC25" i="46"/>
  <c r="AY67" i="46"/>
  <c r="AY25" i="46"/>
  <c r="BK62" i="46"/>
  <c r="BH62" i="46"/>
  <c r="AU43" i="46"/>
  <c r="BH42" i="46"/>
  <c r="BD61" i="46"/>
  <c r="BC61" i="46"/>
  <c r="AZ61" i="46"/>
  <c r="AW67" i="46"/>
  <c r="BL67" i="46"/>
  <c r="BK67" i="46"/>
  <c r="AZ13" i="46"/>
  <c r="AV61" i="46"/>
  <c r="BI62" i="46"/>
  <c r="BH61" i="46"/>
  <c r="BD25" i="46"/>
  <c r="AX68" i="46"/>
  <c r="AW68" i="46"/>
  <c r="BE61" i="46"/>
  <c r="BJ27" i="46"/>
  <c r="BG41" i="46"/>
  <c r="BM66" i="46"/>
  <c r="BK66" i="46"/>
  <c r="BD40" i="46"/>
  <c r="AW61" i="46"/>
  <c r="AU61" i="46"/>
  <c r="BK64" i="46"/>
  <c r="AX61" i="46"/>
  <c r="AW69" i="46"/>
  <c r="BB25" i="46"/>
  <c r="AY13" i="46"/>
  <c r="AX13" i="46"/>
  <c r="AU40" i="46"/>
  <c r="BK41" i="46"/>
  <c r="BJ43" i="46"/>
  <c r="BF43" i="46"/>
  <c r="BG40" i="46"/>
  <c r="BJ67" i="46"/>
  <c r="BM67" i="46"/>
  <c r="BH40" i="46"/>
  <c r="BE66" i="46"/>
  <c r="BI42" i="46"/>
  <c r="BJ61" i="46"/>
  <c r="BH39" i="46"/>
  <c r="BK39" i="46"/>
  <c r="AX50" i="46"/>
  <c r="BJ62" i="46"/>
  <c r="AV67" i="46"/>
  <c r="AU13" i="46"/>
  <c r="BG42" i="45"/>
  <c r="BC61" i="45"/>
  <c r="BD61" i="45"/>
  <c r="BJ68" i="45"/>
  <c r="BG62" i="45"/>
  <c r="BJ67" i="45"/>
  <c r="BL68" i="45"/>
  <c r="AU61" i="45"/>
  <c r="AU68" i="45"/>
  <c r="AY68" i="45"/>
  <c r="BI40" i="45"/>
  <c r="BM68" i="45"/>
  <c r="AX60" i="45"/>
  <c r="AZ60" i="45"/>
  <c r="BK68" i="45"/>
  <c r="BA60" i="45"/>
  <c r="AW41" i="45"/>
  <c r="AZ62" i="45"/>
  <c r="BG68" i="45"/>
  <c r="AW30" i="45"/>
  <c r="BF27" i="45"/>
  <c r="BJ27" i="45"/>
  <c r="AU30" i="45"/>
  <c r="BH68" i="45"/>
  <c r="BD32" i="45"/>
  <c r="AY30" i="45"/>
  <c r="BH62" i="45"/>
  <c r="AU43" i="45"/>
  <c r="AY50" i="45"/>
  <c r="AW50" i="45"/>
  <c r="AZ40" i="45"/>
  <c r="BK60" i="45"/>
  <c r="BI68" i="45"/>
  <c r="BB69" i="45"/>
  <c r="BB32" i="45"/>
  <c r="BK67" i="45"/>
  <c r="BK40" i="45"/>
  <c r="BG66" i="45"/>
  <c r="AZ30" i="45"/>
  <c r="AX62" i="45"/>
  <c r="BG27" i="45"/>
  <c r="BN67" i="45"/>
  <c r="BJ41" i="45"/>
  <c r="BC43" i="45"/>
  <c r="AY43" i="45"/>
  <c r="BF32" i="45"/>
  <c r="BI65" i="45"/>
  <c r="BJ65" i="45"/>
  <c r="BM67" i="45"/>
  <c r="BG65" i="45"/>
  <c r="BL67" i="45"/>
  <c r="BH32" i="45"/>
  <c r="AV61" i="45"/>
  <c r="BK27" i="45"/>
  <c r="AX50" i="45"/>
  <c r="BE32" i="45"/>
  <c r="AV50" i="45"/>
  <c r="AW62" i="45"/>
  <c r="BD43" i="45"/>
  <c r="AZ69" i="45"/>
  <c r="BE25" i="45"/>
  <c r="AY67" i="45"/>
  <c r="AY25" i="45"/>
  <c r="BC25" i="45"/>
  <c r="BA25" i="45"/>
  <c r="BA69" i="45"/>
  <c r="BJ61" i="45"/>
  <c r="BF61" i="45"/>
  <c r="BC69" i="45"/>
  <c r="AU62" i="45"/>
  <c r="BE68" i="45"/>
  <c r="AW61" i="45"/>
  <c r="AV67" i="45"/>
  <c r="BD68" i="45"/>
  <c r="AX67" i="45"/>
  <c r="AX61" i="45"/>
  <c r="BC32" i="45"/>
  <c r="BI61" i="45"/>
  <c r="BG32" i="45"/>
  <c r="BD40" i="45"/>
  <c r="BM66" i="45"/>
  <c r="BI66" i="45"/>
  <c r="BJ66" i="45"/>
  <c r="AV30" i="45"/>
  <c r="BK64" i="45"/>
  <c r="BA43" i="45"/>
  <c r="BD25" i="45"/>
  <c r="BH66" i="45"/>
  <c r="AY62" i="45"/>
  <c r="BE66" i="45"/>
  <c r="AY33" i="44"/>
  <c r="AV33" i="44"/>
  <c r="AW33" i="44"/>
  <c r="AV13" i="44"/>
  <c r="AZ13" i="44"/>
  <c r="BB13" i="44"/>
  <c r="AW13" i="44"/>
  <c r="BG14" i="44"/>
  <c r="AX13" i="44"/>
  <c r="AU13" i="44"/>
  <c r="AY13" i="44"/>
  <c r="AV36" i="44"/>
  <c r="AW36" i="44"/>
  <c r="BB41" i="44"/>
  <c r="AU36" i="44"/>
  <c r="BI35" i="44"/>
  <c r="BH35" i="44"/>
  <c r="BK35" i="44"/>
  <c r="AX33" i="44"/>
  <c r="BK32" i="44"/>
  <c r="BA41" i="44"/>
  <c r="BD43" i="44"/>
  <c r="BA43" i="44"/>
  <c r="AY43" i="44"/>
  <c r="AZ43" i="44"/>
  <c r="BC43" i="44"/>
  <c r="BJ41" i="44"/>
  <c r="AU50" i="44"/>
  <c r="AY50" i="44"/>
  <c r="BH69" i="44"/>
  <c r="AZ50" i="44"/>
  <c r="BI40" i="44"/>
  <c r="AX50" i="44"/>
  <c r="BI60" i="44"/>
  <c r="BI69" i="44"/>
  <c r="BK60" i="44"/>
  <c r="AZ30" i="44"/>
  <c r="AW61" i="44"/>
  <c r="AY61" i="44"/>
  <c r="BH60" i="44"/>
  <c r="BE60" i="44"/>
  <c r="BD60" i="44"/>
  <c r="BB42" i="44"/>
  <c r="BH62" i="44"/>
  <c r="BK62" i="44"/>
  <c r="BG62" i="44"/>
  <c r="AU43" i="44"/>
  <c r="BF40" i="44"/>
  <c r="AU68" i="44"/>
  <c r="BJ62" i="44"/>
  <c r="BA67" i="44"/>
  <c r="BD67" i="44"/>
  <c r="BC67" i="44"/>
  <c r="BJ43" i="44"/>
  <c r="BJ68" i="44"/>
  <c r="AW50" i="44"/>
  <c r="AV61" i="44"/>
  <c r="BF43" i="44"/>
  <c r="AV50" i="44"/>
  <c r="BE25" i="44"/>
  <c r="BC25" i="44"/>
  <c r="AY25" i="44"/>
  <c r="BB25" i="44"/>
  <c r="BA25" i="44"/>
  <c r="AW67" i="44"/>
  <c r="BF68" i="44"/>
  <c r="BE68" i="44"/>
  <c r="AV30" i="44"/>
  <c r="BK40" i="44"/>
  <c r="AX67" i="44"/>
  <c r="BB67" i="44"/>
  <c r="BL68" i="44"/>
  <c r="AU30" i="44"/>
  <c r="AX68" i="44"/>
  <c r="BE40" i="44"/>
  <c r="BD25" i="44"/>
  <c r="BI68" i="44"/>
  <c r="AV67" i="44"/>
  <c r="AY67" i="44"/>
  <c r="BH68" i="44"/>
  <c r="AY30" i="44"/>
  <c r="AU67" i="44"/>
  <c r="AX30" i="44"/>
  <c r="BC68" i="44"/>
  <c r="AV68" i="44"/>
  <c r="BJ40" i="44"/>
  <c r="BK64" i="44"/>
  <c r="AZ68" i="44"/>
  <c r="AZ25" i="44"/>
  <c r="BA62" i="43"/>
  <c r="BE62" i="43"/>
  <c r="BD62" i="43"/>
  <c r="BK42" i="43"/>
  <c r="BF62" i="43"/>
  <c r="BC62" i="43"/>
  <c r="BB62" i="43"/>
  <c r="AY61" i="43"/>
  <c r="BB42" i="43"/>
  <c r="BJ60" i="43"/>
  <c r="BF43" i="43"/>
  <c r="BJ35" i="43"/>
  <c r="BK35" i="43"/>
  <c r="BK32" i="43"/>
  <c r="AV36" i="43"/>
  <c r="AU33" i="43"/>
  <c r="AY36" i="43"/>
  <c r="AU44" i="43"/>
  <c r="BJ42" i="43"/>
  <c r="AV33" i="43"/>
  <c r="AZ36" i="43"/>
  <c r="AV44" i="43"/>
  <c r="AX60" i="43"/>
  <c r="BJ69" i="43"/>
  <c r="BF13" i="43"/>
  <c r="BA36" i="43"/>
  <c r="AU42" i="43"/>
  <c r="AZ60" i="43"/>
  <c r="AU36" i="43"/>
  <c r="AW36" i="43"/>
  <c r="BF40" i="43"/>
  <c r="BE67" i="43"/>
  <c r="AZ68" i="43"/>
  <c r="BJ68" i="43"/>
  <c r="BE69" i="43"/>
  <c r="AW50" i="43"/>
  <c r="AY60" i="43"/>
  <c r="BA60" i="43"/>
  <c r="BC60" i="43"/>
  <c r="BD60" i="43"/>
  <c r="BF60" i="43"/>
  <c r="BH60" i="43"/>
  <c r="BK60" i="43"/>
  <c r="AV61" i="43"/>
  <c r="AX61" i="43"/>
  <c r="AZ61" i="43"/>
  <c r="BB61" i="43"/>
  <c r="BD61" i="43"/>
  <c r="AU62" i="43"/>
  <c r="AW62" i="43"/>
  <c r="AY62" i="43"/>
  <c r="BI66" i="43"/>
  <c r="AU69" i="43"/>
  <c r="BF69" i="43"/>
  <c r="BE60" i="43"/>
  <c r="BG60" i="43"/>
  <c r="BI60" i="43"/>
  <c r="AU61" i="43"/>
  <c r="BA61" i="43"/>
  <c r="BC61" i="43"/>
  <c r="AV62" i="43"/>
  <c r="AX62" i="43"/>
  <c r="AY13" i="43"/>
  <c r="AW13" i="43"/>
  <c r="AX13" i="43"/>
  <c r="AZ13" i="43"/>
  <c r="AV13" i="43"/>
  <c r="BB13" i="43"/>
  <c r="AY54" i="43"/>
  <c r="BA54" i="43"/>
  <c r="BC54" i="43"/>
  <c r="BE54" i="43"/>
  <c r="BG54" i="43"/>
  <c r="BI54" i="43"/>
  <c r="BJ54" i="43"/>
  <c r="AU59" i="43"/>
  <c r="AW59" i="43"/>
  <c r="AY59" i="43"/>
  <c r="BA59" i="43"/>
  <c r="BC59" i="43"/>
  <c r="BE59" i="43"/>
  <c r="BG59" i="43"/>
  <c r="BI59" i="43"/>
  <c r="BK59" i="43"/>
  <c r="AW60" i="43"/>
  <c r="AW40" i="43"/>
  <c r="AX15" i="43"/>
  <c r="AZ15" i="43"/>
  <c r="BB15" i="43"/>
  <c r="BD15" i="43"/>
  <c r="AU16" i="43"/>
  <c r="AW16" i="43"/>
  <c r="AY16" i="43"/>
  <c r="BA16" i="43"/>
  <c r="AV47" i="43"/>
  <c r="BJ65" i="43"/>
  <c r="BK65" i="43"/>
  <c r="AU65" i="43"/>
  <c r="AV65" i="43"/>
  <c r="AU66" i="43"/>
  <c r="AV66" i="43"/>
  <c r="AW65" i="43"/>
  <c r="AX65" i="43"/>
  <c r="AW66" i="43"/>
  <c r="AZ65" i="43"/>
  <c r="BA40" i="43"/>
  <c r="BB50" i="43"/>
  <c r="BF50" i="43"/>
  <c r="AU40" i="43"/>
  <c r="AU13" i="43"/>
  <c r="BC13" i="43"/>
  <c r="BK13" i="43"/>
  <c r="BH14" i="43"/>
  <c r="AZ54" i="43"/>
  <c r="BB54" i="43"/>
  <c r="BJ46" i="43"/>
  <c r="BD54" i="43"/>
  <c r="BF54" i="43"/>
  <c r="BH54" i="43"/>
  <c r="BK54" i="43"/>
  <c r="AV59" i="43"/>
  <c r="AX59" i="43"/>
  <c r="AZ59" i="43"/>
  <c r="BB59" i="43"/>
  <c r="BD59" i="43"/>
  <c r="BF59" i="43"/>
  <c r="BH59" i="43"/>
  <c r="BJ59" i="43"/>
  <c r="AU60" i="43"/>
  <c r="AV60" i="43"/>
  <c r="AU15" i="43"/>
  <c r="AW15" i="43"/>
  <c r="AY15" i="43"/>
  <c r="BA15" i="43"/>
  <c r="BC15" i="43"/>
  <c r="BE15" i="43"/>
  <c r="BG15" i="43"/>
  <c r="BI15" i="43"/>
  <c r="BK15" i="43"/>
  <c r="AV16" i="43"/>
  <c r="AX16" i="43"/>
  <c r="AZ16" i="43"/>
  <c r="BB16" i="43"/>
  <c r="D17" i="43"/>
  <c r="BA65" i="43" s="1"/>
  <c r="AU47" i="43"/>
  <c r="BG65" i="43"/>
  <c r="BH65" i="43"/>
  <c r="BI65" i="43"/>
  <c r="AZ40" i="43"/>
  <c r="AW47" i="43"/>
  <c r="AX66" i="43"/>
  <c r="AY65" i="43"/>
  <c r="BA50" i="43"/>
  <c r="BC50" i="43"/>
  <c r="BE66" i="43"/>
  <c r="BF66" i="43"/>
  <c r="BG66" i="43"/>
  <c r="BM66" i="43"/>
  <c r="BD67" i="43"/>
  <c r="BF67" i="43"/>
  <c r="BG67" i="43"/>
  <c r="BH67" i="43"/>
  <c r="AV68" i="43"/>
  <c r="AW68" i="43"/>
  <c r="AX68" i="43"/>
  <c r="BD68" i="43"/>
  <c r="BK68" i="43"/>
  <c r="BL68" i="43"/>
  <c r="BM68" i="43"/>
  <c r="AY69" i="43"/>
  <c r="BI69" i="43"/>
  <c r="BK69" i="43"/>
  <c r="BL69" i="43"/>
  <c r="BM69" i="43"/>
  <c r="BE50" i="43"/>
  <c r="BG50" i="43"/>
  <c r="BI50" i="43"/>
  <c r="BK50" i="43"/>
  <c r="AU51" i="43"/>
  <c r="AW51" i="43"/>
  <c r="AY51" i="43"/>
  <c r="BA51" i="43"/>
  <c r="BC51" i="43"/>
  <c r="BE51" i="43"/>
  <c r="BG51" i="43"/>
  <c r="BI51" i="43"/>
  <c r="BK51" i="43"/>
  <c r="AV52" i="43"/>
  <c r="AY52" i="43"/>
  <c r="BC40" i="43"/>
  <c r="BI40" i="43"/>
  <c r="BD50" i="43"/>
  <c r="BH66" i="43"/>
  <c r="BJ66" i="43"/>
  <c r="BK66" i="43"/>
  <c r="BL66" i="43"/>
  <c r="BA67" i="43"/>
  <c r="BB67" i="43"/>
  <c r="BC67" i="43"/>
  <c r="BI67" i="43"/>
  <c r="AY68" i="43"/>
  <c r="BA68" i="43"/>
  <c r="BB68" i="43"/>
  <c r="BC68" i="43"/>
  <c r="BN68" i="43"/>
  <c r="AV69" i="43"/>
  <c r="AW69" i="43"/>
  <c r="AX69" i="43"/>
  <c r="BG69" i="43"/>
  <c r="BH69" i="43"/>
  <c r="BN69" i="43"/>
  <c r="BH50" i="43"/>
  <c r="BJ50" i="43"/>
  <c r="AV51" i="43"/>
  <c r="AX51" i="43"/>
  <c r="AZ51" i="43"/>
  <c r="BB51" i="43"/>
  <c r="BD51" i="43"/>
  <c r="BF51" i="43"/>
  <c r="BH51" i="43"/>
  <c r="BJ51" i="43"/>
  <c r="AU52" i="43"/>
  <c r="AW52" i="43"/>
  <c r="AX52" i="43"/>
  <c r="BA41" i="43"/>
  <c r="BH61" i="43"/>
  <c r="BI61" i="43"/>
  <c r="BK61" i="43"/>
  <c r="BJ61" i="43"/>
  <c r="E15" i="42"/>
  <c r="F15" i="42"/>
  <c r="BI14" i="42" s="1"/>
  <c r="G15" i="42"/>
  <c r="H15" i="42"/>
  <c r="I15" i="42"/>
  <c r="J15" i="42"/>
  <c r="K15" i="42"/>
  <c r="BC54" i="42" s="1"/>
  <c r="L15" i="42"/>
  <c r="M15" i="42"/>
  <c r="BE54" i="42" s="1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E18" i="42"/>
  <c r="F18" i="42"/>
  <c r="G18" i="42"/>
  <c r="H18" i="42"/>
  <c r="AV47" i="42" s="1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E19" i="42"/>
  <c r="F19" i="42"/>
  <c r="G19" i="42"/>
  <c r="H19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E22" i="42"/>
  <c r="F22" i="42"/>
  <c r="G22" i="42"/>
  <c r="H22" i="42"/>
  <c r="I22" i="42"/>
  <c r="J22" i="42"/>
  <c r="K22" i="42"/>
  <c r="L22" i="42"/>
  <c r="M22" i="42"/>
  <c r="N22" i="42"/>
  <c r="O22" i="42"/>
  <c r="P22" i="42"/>
  <c r="Q22" i="42"/>
  <c r="R22" i="42"/>
  <c r="S22" i="42"/>
  <c r="T22" i="42"/>
  <c r="U22" i="42"/>
  <c r="V22" i="42"/>
  <c r="W22" i="42"/>
  <c r="X22" i="42"/>
  <c r="Y22" i="42"/>
  <c r="Z22" i="42"/>
  <c r="AA22" i="42"/>
  <c r="AB22" i="42"/>
  <c r="AC22" i="42"/>
  <c r="AD22" i="42"/>
  <c r="AE22" i="42"/>
  <c r="AF22" i="42"/>
  <c r="AG22" i="42"/>
  <c r="AH22" i="42"/>
  <c r="AI22" i="42"/>
  <c r="AJ22" i="42"/>
  <c r="AK22" i="42"/>
  <c r="AL22" i="42"/>
  <c r="AM22" i="42"/>
  <c r="AN22" i="42"/>
  <c r="AO22" i="42"/>
  <c r="AP22" i="42"/>
  <c r="AQ22" i="42"/>
  <c r="AR22" i="42"/>
  <c r="AS22" i="42"/>
  <c r="E24" i="42"/>
  <c r="F24" i="42"/>
  <c r="G24" i="42"/>
  <c r="H24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E25" i="42"/>
  <c r="F25" i="42"/>
  <c r="G25" i="42"/>
  <c r="H25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E27" i="42"/>
  <c r="F27" i="42"/>
  <c r="G27" i="42"/>
  <c r="H27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E28" i="42"/>
  <c r="F28" i="42"/>
  <c r="G28" i="42"/>
  <c r="H28" i="42"/>
  <c r="I28" i="42"/>
  <c r="J28" i="42"/>
  <c r="K28" i="42"/>
  <c r="L28" i="42"/>
  <c r="M28" i="42"/>
  <c r="N28" i="42"/>
  <c r="O28" i="42"/>
  <c r="D28" i="42" s="1"/>
  <c r="BJ40" i="42" s="1"/>
  <c r="P28" i="42"/>
  <c r="Q28" i="42"/>
  <c r="R28" i="42"/>
  <c r="S28" i="42"/>
  <c r="T28" i="42"/>
  <c r="U28" i="42"/>
  <c r="V28" i="42"/>
  <c r="W28" i="42"/>
  <c r="X28" i="42"/>
  <c r="Y28" i="42"/>
  <c r="Z28" i="42"/>
  <c r="AA28" i="42"/>
  <c r="AB28" i="42"/>
  <c r="AC28" i="42"/>
  <c r="AD28" i="42"/>
  <c r="AE28" i="42"/>
  <c r="AF28" i="42"/>
  <c r="AG28" i="42"/>
  <c r="AH28" i="42"/>
  <c r="AI28" i="42"/>
  <c r="AJ28" i="42"/>
  <c r="AK28" i="42"/>
  <c r="AL28" i="42"/>
  <c r="AM28" i="42"/>
  <c r="AN28" i="42"/>
  <c r="AO28" i="42"/>
  <c r="AP28" i="42"/>
  <c r="AQ28" i="42"/>
  <c r="AR28" i="42"/>
  <c r="AS28" i="42"/>
  <c r="E30" i="42"/>
  <c r="F30" i="42"/>
  <c r="G30" i="42"/>
  <c r="H30" i="42"/>
  <c r="I30" i="42"/>
  <c r="J30" i="42"/>
  <c r="K30" i="42"/>
  <c r="L30" i="42"/>
  <c r="M30" i="42"/>
  <c r="N30" i="42"/>
  <c r="O30" i="42"/>
  <c r="D30" i="42" s="1"/>
  <c r="AU41" i="42" s="1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E31" i="42"/>
  <c r="F31" i="42"/>
  <c r="G31" i="42"/>
  <c r="H31" i="42"/>
  <c r="I31" i="42"/>
  <c r="J31" i="42"/>
  <c r="K31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E33" i="42"/>
  <c r="F33" i="42"/>
  <c r="G33" i="42"/>
  <c r="H33" i="42"/>
  <c r="I33" i="42"/>
  <c r="J33" i="42"/>
  <c r="K33" i="42"/>
  <c r="L33" i="42"/>
  <c r="M33" i="42"/>
  <c r="N33" i="42"/>
  <c r="O33" i="42"/>
  <c r="D33" i="42" s="1"/>
  <c r="BF69" i="42" s="1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E34" i="42"/>
  <c r="F34" i="42"/>
  <c r="G34" i="42"/>
  <c r="AU48" i="42" s="1"/>
  <c r="H34" i="42"/>
  <c r="I34" i="42"/>
  <c r="J34" i="42"/>
  <c r="K34" i="42"/>
  <c r="L34" i="42"/>
  <c r="M34" i="42"/>
  <c r="N34" i="42"/>
  <c r="O34" i="42"/>
  <c r="D34" i="42" s="1"/>
  <c r="AY41" i="42" s="1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E36" i="42"/>
  <c r="F36" i="42"/>
  <c r="G36" i="42"/>
  <c r="H36" i="42"/>
  <c r="I36" i="42"/>
  <c r="J36" i="42"/>
  <c r="K36" i="42"/>
  <c r="L36" i="42"/>
  <c r="M36" i="42"/>
  <c r="N36" i="42"/>
  <c r="O36" i="42"/>
  <c r="P36" i="42"/>
  <c r="Q36" i="42"/>
  <c r="R36" i="42"/>
  <c r="S36" i="42"/>
  <c r="T36" i="42"/>
  <c r="U36" i="42"/>
  <c r="V36" i="42"/>
  <c r="W36" i="42"/>
  <c r="X36" i="42"/>
  <c r="Y36" i="42"/>
  <c r="Z36" i="42"/>
  <c r="AA36" i="42"/>
  <c r="AB36" i="42"/>
  <c r="AC36" i="42"/>
  <c r="AD36" i="42"/>
  <c r="AE36" i="42"/>
  <c r="AF36" i="42"/>
  <c r="AG36" i="42"/>
  <c r="AH36" i="42"/>
  <c r="AI36" i="42"/>
  <c r="AJ36" i="42"/>
  <c r="AK36" i="42"/>
  <c r="AL36" i="42"/>
  <c r="AM36" i="42"/>
  <c r="AN36" i="42"/>
  <c r="AO36" i="42"/>
  <c r="AP36" i="42"/>
  <c r="AQ36" i="42"/>
  <c r="AR36" i="42"/>
  <c r="AS36" i="42"/>
  <c r="E37" i="42"/>
  <c r="F37" i="42"/>
  <c r="G37" i="42"/>
  <c r="AX36" i="42" s="1"/>
  <c r="H37" i="42"/>
  <c r="I37" i="42"/>
  <c r="J37" i="42"/>
  <c r="K37" i="42"/>
  <c r="L37" i="42"/>
  <c r="M37" i="42"/>
  <c r="N37" i="42"/>
  <c r="O37" i="42"/>
  <c r="P37" i="42"/>
  <c r="Q37" i="42"/>
  <c r="R37" i="42"/>
  <c r="S37" i="42"/>
  <c r="T37" i="42"/>
  <c r="U37" i="42"/>
  <c r="V37" i="42"/>
  <c r="W37" i="42"/>
  <c r="X37" i="42"/>
  <c r="Y37" i="42"/>
  <c r="Z37" i="42"/>
  <c r="AA37" i="42"/>
  <c r="AB37" i="42"/>
  <c r="AC37" i="42"/>
  <c r="AD37" i="42"/>
  <c r="AE37" i="42"/>
  <c r="AF37" i="42"/>
  <c r="AG37" i="42"/>
  <c r="AH37" i="42"/>
  <c r="AI37" i="42"/>
  <c r="AJ37" i="42"/>
  <c r="AK37" i="42"/>
  <c r="AL37" i="42"/>
  <c r="AM37" i="42"/>
  <c r="AN37" i="42"/>
  <c r="AO37" i="42"/>
  <c r="AP37" i="42"/>
  <c r="AQ37" i="42"/>
  <c r="AR37" i="42"/>
  <c r="AS37" i="42"/>
  <c r="E39" i="42"/>
  <c r="F39" i="42"/>
  <c r="G39" i="42"/>
  <c r="H39" i="42"/>
  <c r="I39" i="42"/>
  <c r="J39" i="42"/>
  <c r="K39" i="42"/>
  <c r="L39" i="42"/>
  <c r="M39" i="42"/>
  <c r="N39" i="42"/>
  <c r="O39" i="42"/>
  <c r="P39" i="42"/>
  <c r="Q39" i="42"/>
  <c r="R39" i="42"/>
  <c r="S39" i="42"/>
  <c r="T39" i="42"/>
  <c r="U39" i="42"/>
  <c r="V39" i="42"/>
  <c r="W39" i="42"/>
  <c r="X39" i="42"/>
  <c r="Y39" i="42"/>
  <c r="Z39" i="42"/>
  <c r="AA39" i="42"/>
  <c r="AB39" i="42"/>
  <c r="AC39" i="42"/>
  <c r="AD39" i="42"/>
  <c r="AE39" i="42"/>
  <c r="AF39" i="42"/>
  <c r="AG39" i="42"/>
  <c r="AH39" i="42"/>
  <c r="AI39" i="42"/>
  <c r="AJ39" i="42"/>
  <c r="AK39" i="42"/>
  <c r="AL39" i="42"/>
  <c r="AM39" i="42"/>
  <c r="AN39" i="42"/>
  <c r="AO39" i="42"/>
  <c r="AP39" i="42"/>
  <c r="AQ39" i="42"/>
  <c r="AR39" i="42"/>
  <c r="AS39" i="42"/>
  <c r="BD41" i="42" s="1"/>
  <c r="E40" i="42"/>
  <c r="F40" i="42"/>
  <c r="G40" i="42"/>
  <c r="H40" i="42"/>
  <c r="I40" i="42"/>
  <c r="J40" i="42"/>
  <c r="K40" i="42"/>
  <c r="L40" i="42"/>
  <c r="M40" i="42"/>
  <c r="N40" i="42"/>
  <c r="O40" i="42"/>
  <c r="P40" i="42"/>
  <c r="Q40" i="42"/>
  <c r="R40" i="42"/>
  <c r="S40" i="42"/>
  <c r="T40" i="42"/>
  <c r="U40" i="42"/>
  <c r="V40" i="42"/>
  <c r="W40" i="42"/>
  <c r="X40" i="42"/>
  <c r="Y40" i="42"/>
  <c r="Z40" i="42"/>
  <c r="AA40" i="42"/>
  <c r="AB40" i="42"/>
  <c r="AC40" i="42"/>
  <c r="AD40" i="42"/>
  <c r="AE40" i="42"/>
  <c r="AF40" i="42"/>
  <c r="AG40" i="42"/>
  <c r="AH40" i="42"/>
  <c r="AI40" i="42"/>
  <c r="AJ40" i="42"/>
  <c r="AK40" i="42"/>
  <c r="AL40" i="42"/>
  <c r="AM40" i="42"/>
  <c r="AN40" i="42"/>
  <c r="AO40" i="42"/>
  <c r="AP40" i="42"/>
  <c r="AQ40" i="42"/>
  <c r="AR40" i="42"/>
  <c r="AS40" i="42"/>
  <c r="E41" i="42"/>
  <c r="AY36" i="42" s="1"/>
  <c r="F41" i="42"/>
  <c r="G41" i="42"/>
  <c r="H41" i="42"/>
  <c r="I41" i="42"/>
  <c r="J41" i="42"/>
  <c r="K41" i="42"/>
  <c r="L41" i="42"/>
  <c r="M41" i="42"/>
  <c r="N41" i="42"/>
  <c r="O41" i="42"/>
  <c r="P41" i="42"/>
  <c r="D41" i="42" s="1"/>
  <c r="Q41" i="42"/>
  <c r="R41" i="42"/>
  <c r="S41" i="42"/>
  <c r="T41" i="42"/>
  <c r="U41" i="42"/>
  <c r="V41" i="42"/>
  <c r="W41" i="42"/>
  <c r="X41" i="42"/>
  <c r="Y41" i="42"/>
  <c r="Z41" i="42"/>
  <c r="AA41" i="42"/>
  <c r="AB41" i="42"/>
  <c r="AC41" i="42"/>
  <c r="AD41" i="42"/>
  <c r="AE41" i="42"/>
  <c r="AF41" i="42"/>
  <c r="AG41" i="42"/>
  <c r="AH41" i="42"/>
  <c r="AI41" i="42"/>
  <c r="AJ41" i="42"/>
  <c r="AK41" i="42"/>
  <c r="AL41" i="42"/>
  <c r="AM41" i="42"/>
  <c r="AN41" i="42"/>
  <c r="AO41" i="42"/>
  <c r="AP41" i="42"/>
  <c r="AQ41" i="42"/>
  <c r="AR41" i="42"/>
  <c r="AS41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D43" i="42" s="1"/>
  <c r="BH41" i="42" s="1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E44" i="42"/>
  <c r="F44" i="42"/>
  <c r="G44" i="42"/>
  <c r="H44" i="42"/>
  <c r="I44" i="42"/>
  <c r="J44" i="42"/>
  <c r="K44" i="42"/>
  <c r="L44" i="42"/>
  <c r="M44" i="42"/>
  <c r="N44" i="42"/>
  <c r="O44" i="42"/>
  <c r="D44" i="42" s="1"/>
  <c r="BI41" i="42" s="1"/>
  <c r="P44" i="42"/>
  <c r="Q44" i="42"/>
  <c r="R44" i="42"/>
  <c r="S44" i="42"/>
  <c r="T44" i="42"/>
  <c r="U44" i="42"/>
  <c r="V44" i="42"/>
  <c r="W44" i="42"/>
  <c r="X44" i="42"/>
  <c r="Y44" i="42"/>
  <c r="Z44" i="42"/>
  <c r="AA44" i="42"/>
  <c r="AB44" i="42"/>
  <c r="AC44" i="42"/>
  <c r="AD44" i="42"/>
  <c r="AE44" i="42"/>
  <c r="AF44" i="42"/>
  <c r="AG44" i="42"/>
  <c r="AH44" i="42"/>
  <c r="AI44" i="42"/>
  <c r="AJ44" i="42"/>
  <c r="AK44" i="42"/>
  <c r="AL44" i="42"/>
  <c r="AM44" i="42"/>
  <c r="AN44" i="42"/>
  <c r="AO44" i="42"/>
  <c r="AP44" i="42"/>
  <c r="AQ44" i="42"/>
  <c r="AR44" i="42"/>
  <c r="AS44" i="42"/>
  <c r="E45" i="42"/>
  <c r="F45" i="42"/>
  <c r="G45" i="42"/>
  <c r="H45" i="42"/>
  <c r="I45" i="42"/>
  <c r="J45" i="42"/>
  <c r="K45" i="42"/>
  <c r="L45" i="42"/>
  <c r="M45" i="42"/>
  <c r="N45" i="42"/>
  <c r="O45" i="42"/>
  <c r="P45" i="42"/>
  <c r="D45" i="42" s="1"/>
  <c r="Q45" i="42"/>
  <c r="R45" i="42"/>
  <c r="S45" i="42"/>
  <c r="T45" i="42"/>
  <c r="U45" i="42"/>
  <c r="V45" i="42"/>
  <c r="W45" i="42"/>
  <c r="X45" i="42"/>
  <c r="Y45" i="42"/>
  <c r="Z45" i="42"/>
  <c r="AA45" i="42"/>
  <c r="AB45" i="42"/>
  <c r="AC45" i="42"/>
  <c r="AD45" i="42"/>
  <c r="AE45" i="42"/>
  <c r="AF45" i="42"/>
  <c r="AG45" i="42"/>
  <c r="AH45" i="42"/>
  <c r="AI45" i="42"/>
  <c r="AJ45" i="42"/>
  <c r="AK45" i="42"/>
  <c r="AL45" i="42"/>
  <c r="AM45" i="42"/>
  <c r="AN45" i="42"/>
  <c r="AO45" i="42"/>
  <c r="AP45" i="42"/>
  <c r="AQ45" i="42"/>
  <c r="AR45" i="42"/>
  <c r="AS45" i="42"/>
  <c r="E46" i="42"/>
  <c r="F46" i="42"/>
  <c r="G46" i="42"/>
  <c r="H46" i="42"/>
  <c r="I46" i="42"/>
  <c r="J46" i="42"/>
  <c r="K46" i="42"/>
  <c r="BG43" i="42" s="1"/>
  <c r="L46" i="42"/>
  <c r="M46" i="42"/>
  <c r="N46" i="42"/>
  <c r="O46" i="42"/>
  <c r="BH43" i="42" s="1"/>
  <c r="P46" i="42"/>
  <c r="Q46" i="42"/>
  <c r="R46" i="42"/>
  <c r="S46" i="42"/>
  <c r="T46" i="42"/>
  <c r="U46" i="42"/>
  <c r="V46" i="42"/>
  <c r="W46" i="42"/>
  <c r="X46" i="42"/>
  <c r="Y46" i="42"/>
  <c r="Z46" i="42"/>
  <c r="AA46" i="42"/>
  <c r="AB46" i="42"/>
  <c r="AC46" i="42"/>
  <c r="AD46" i="42"/>
  <c r="AE46" i="42"/>
  <c r="AF46" i="42"/>
  <c r="AG46" i="42"/>
  <c r="AH46" i="42"/>
  <c r="AI46" i="42"/>
  <c r="AJ46" i="42"/>
  <c r="AK46" i="42"/>
  <c r="AL46" i="42"/>
  <c r="AM46" i="42"/>
  <c r="AN46" i="42"/>
  <c r="AO46" i="42"/>
  <c r="AP46" i="42"/>
  <c r="AQ46" i="42"/>
  <c r="AR46" i="42"/>
  <c r="AS46" i="42"/>
  <c r="E47" i="42"/>
  <c r="F47" i="42"/>
  <c r="G47" i="42"/>
  <c r="H47" i="42"/>
  <c r="I47" i="42"/>
  <c r="J47" i="42"/>
  <c r="K47" i="42"/>
  <c r="L47" i="42"/>
  <c r="M47" i="42"/>
  <c r="N47" i="42"/>
  <c r="O47" i="42"/>
  <c r="D47" i="42" s="1"/>
  <c r="P47" i="42"/>
  <c r="Q47" i="42"/>
  <c r="AX44" i="42" s="1"/>
  <c r="R47" i="42"/>
  <c r="S47" i="42"/>
  <c r="T47" i="42"/>
  <c r="U47" i="42"/>
  <c r="V47" i="42"/>
  <c r="W47" i="42"/>
  <c r="X47" i="42"/>
  <c r="Y47" i="42"/>
  <c r="Z47" i="42"/>
  <c r="AA47" i="42"/>
  <c r="AB47" i="42"/>
  <c r="AC47" i="42"/>
  <c r="AD47" i="42"/>
  <c r="AE47" i="42"/>
  <c r="AF47" i="42"/>
  <c r="AG47" i="42"/>
  <c r="AH47" i="42"/>
  <c r="AI47" i="42"/>
  <c r="AJ47" i="42"/>
  <c r="AK47" i="42"/>
  <c r="AL47" i="42"/>
  <c r="AM47" i="42"/>
  <c r="AN47" i="42"/>
  <c r="AO47" i="42"/>
  <c r="AP47" i="42"/>
  <c r="AQ47" i="42"/>
  <c r="AR47" i="42"/>
  <c r="AS47" i="42"/>
  <c r="E49" i="42"/>
  <c r="F49" i="42"/>
  <c r="G49" i="42"/>
  <c r="H49" i="42"/>
  <c r="BJ48" i="42" s="1"/>
  <c r="I49" i="42"/>
  <c r="J49" i="42"/>
  <c r="K49" i="42"/>
  <c r="L49" i="42"/>
  <c r="M49" i="42"/>
  <c r="N49" i="42"/>
  <c r="O49" i="42"/>
  <c r="P49" i="42"/>
  <c r="Q49" i="42"/>
  <c r="R49" i="42"/>
  <c r="S49" i="42"/>
  <c r="T49" i="42"/>
  <c r="U49" i="42"/>
  <c r="V49" i="42"/>
  <c r="W49" i="42"/>
  <c r="X49" i="42"/>
  <c r="Y49" i="42"/>
  <c r="Z49" i="42"/>
  <c r="AA49" i="42"/>
  <c r="AB49" i="42"/>
  <c r="AC49" i="42"/>
  <c r="AD49" i="42"/>
  <c r="AE49" i="42"/>
  <c r="AF49" i="42"/>
  <c r="AG49" i="42"/>
  <c r="AH49" i="42"/>
  <c r="AI49" i="42"/>
  <c r="AJ49" i="42"/>
  <c r="AK49" i="42"/>
  <c r="AL49" i="42"/>
  <c r="AM49" i="42"/>
  <c r="AN49" i="42"/>
  <c r="AO49" i="42"/>
  <c r="AP49" i="42"/>
  <c r="AQ49" i="42"/>
  <c r="AR49" i="42"/>
  <c r="AS49" i="42"/>
  <c r="E50" i="42"/>
  <c r="F50" i="42"/>
  <c r="G50" i="42"/>
  <c r="H50" i="42"/>
  <c r="I50" i="42"/>
  <c r="J50" i="42"/>
  <c r="K50" i="42"/>
  <c r="L50" i="42"/>
  <c r="M50" i="42"/>
  <c r="N50" i="42"/>
  <c r="O50" i="42"/>
  <c r="D50" i="42" s="1"/>
  <c r="AX42" i="42" s="1"/>
  <c r="P50" i="42"/>
  <c r="Q50" i="42"/>
  <c r="R50" i="42"/>
  <c r="S50" i="42"/>
  <c r="T50" i="42"/>
  <c r="U50" i="42"/>
  <c r="V50" i="42"/>
  <c r="W50" i="42"/>
  <c r="X50" i="42"/>
  <c r="Y50" i="42"/>
  <c r="Z50" i="42"/>
  <c r="AA50" i="42"/>
  <c r="AB50" i="42"/>
  <c r="AC50" i="42"/>
  <c r="AD50" i="42"/>
  <c r="AE50" i="42"/>
  <c r="AF50" i="42"/>
  <c r="AG50" i="42"/>
  <c r="AH50" i="42"/>
  <c r="AI50" i="42"/>
  <c r="AJ50" i="42"/>
  <c r="AK50" i="42"/>
  <c r="AL50" i="42"/>
  <c r="AM50" i="42"/>
  <c r="AN50" i="42"/>
  <c r="AO50" i="42"/>
  <c r="AP50" i="42"/>
  <c r="AQ50" i="42"/>
  <c r="AR50" i="42"/>
  <c r="AS50" i="42"/>
  <c r="E51" i="42"/>
  <c r="F51" i="42"/>
  <c r="G51" i="42"/>
  <c r="H51" i="42"/>
  <c r="AU49" i="42" s="1"/>
  <c r="I51" i="42"/>
  <c r="J51" i="42"/>
  <c r="K51" i="42"/>
  <c r="L51" i="42"/>
  <c r="M51" i="42"/>
  <c r="N51" i="42"/>
  <c r="O51" i="42"/>
  <c r="D51" i="42" s="1"/>
  <c r="P51" i="42"/>
  <c r="Q51" i="42"/>
  <c r="R51" i="42"/>
  <c r="S51" i="42"/>
  <c r="T51" i="42"/>
  <c r="U51" i="42"/>
  <c r="V51" i="42"/>
  <c r="W51" i="42"/>
  <c r="X51" i="42"/>
  <c r="Y51" i="42"/>
  <c r="Z51" i="42"/>
  <c r="AA51" i="42"/>
  <c r="AB51" i="42"/>
  <c r="AC51" i="42"/>
  <c r="AD51" i="42"/>
  <c r="AE51" i="42"/>
  <c r="AF51" i="42"/>
  <c r="AG51" i="42"/>
  <c r="AH51" i="42"/>
  <c r="AI51" i="42"/>
  <c r="AJ51" i="42"/>
  <c r="AK51" i="42"/>
  <c r="AL51" i="42"/>
  <c r="AM51" i="42"/>
  <c r="AN51" i="42"/>
  <c r="AO51" i="42"/>
  <c r="AP51" i="42"/>
  <c r="AQ51" i="42"/>
  <c r="AR51" i="42"/>
  <c r="AS51" i="42"/>
  <c r="AY42" i="42" s="1"/>
  <c r="E52" i="42"/>
  <c r="AU50" i="42" s="1"/>
  <c r="F52" i="42"/>
  <c r="G52" i="42"/>
  <c r="H52" i="42"/>
  <c r="I52" i="42"/>
  <c r="J52" i="42"/>
  <c r="K52" i="42"/>
  <c r="L52" i="42"/>
  <c r="M52" i="42"/>
  <c r="N52" i="42"/>
  <c r="O52" i="42"/>
  <c r="D52" i="42" s="1"/>
  <c r="P52" i="42"/>
  <c r="Q52" i="42"/>
  <c r="R52" i="42"/>
  <c r="S52" i="42"/>
  <c r="T52" i="42"/>
  <c r="U52" i="42"/>
  <c r="V52" i="42"/>
  <c r="W52" i="42"/>
  <c r="X52" i="42"/>
  <c r="Y52" i="42"/>
  <c r="Z52" i="42"/>
  <c r="AA52" i="42"/>
  <c r="AB52" i="42"/>
  <c r="AC52" i="42"/>
  <c r="AD52" i="42"/>
  <c r="AE52" i="42"/>
  <c r="AF52" i="42"/>
  <c r="AG52" i="42"/>
  <c r="AH52" i="42"/>
  <c r="AI52" i="42"/>
  <c r="AJ52" i="42"/>
  <c r="AK52" i="42"/>
  <c r="AL52" i="42"/>
  <c r="AM52" i="42"/>
  <c r="AN52" i="42"/>
  <c r="AO52" i="42"/>
  <c r="AP52" i="42"/>
  <c r="AQ52" i="42"/>
  <c r="AR52" i="42"/>
  <c r="AS52" i="42"/>
  <c r="AZ42" i="42" s="1"/>
  <c r="E53" i="42"/>
  <c r="F53" i="42"/>
  <c r="G53" i="42"/>
  <c r="H53" i="42"/>
  <c r="I53" i="42"/>
  <c r="J53" i="42"/>
  <c r="K53" i="42"/>
  <c r="L53" i="42"/>
  <c r="M53" i="42"/>
  <c r="N53" i="42"/>
  <c r="O53" i="42"/>
  <c r="P53" i="42"/>
  <c r="Q53" i="42"/>
  <c r="R53" i="42"/>
  <c r="S53" i="42"/>
  <c r="T53" i="42"/>
  <c r="U53" i="42"/>
  <c r="V53" i="42"/>
  <c r="W53" i="42"/>
  <c r="X53" i="42"/>
  <c r="Y53" i="42"/>
  <c r="Z53" i="42"/>
  <c r="AA53" i="42"/>
  <c r="AB53" i="42"/>
  <c r="AC53" i="42"/>
  <c r="AD53" i="42"/>
  <c r="AE53" i="42"/>
  <c r="AF53" i="42"/>
  <c r="AG53" i="42"/>
  <c r="AH53" i="42"/>
  <c r="AI53" i="42"/>
  <c r="AJ53" i="42"/>
  <c r="AK53" i="42"/>
  <c r="AL53" i="42"/>
  <c r="AM53" i="42"/>
  <c r="AN53" i="42"/>
  <c r="AO53" i="42"/>
  <c r="AP53" i="42"/>
  <c r="AQ53" i="42"/>
  <c r="AR53" i="42"/>
  <c r="AS53" i="42"/>
  <c r="E54" i="42"/>
  <c r="F54" i="42"/>
  <c r="G54" i="42"/>
  <c r="H54" i="42"/>
  <c r="AX49" i="42" s="1"/>
  <c r="I54" i="42"/>
  <c r="J54" i="42"/>
  <c r="K54" i="42"/>
  <c r="L54" i="42"/>
  <c r="M54" i="42"/>
  <c r="N54" i="42"/>
  <c r="O54" i="42"/>
  <c r="P54" i="42"/>
  <c r="Q54" i="42"/>
  <c r="R54" i="42"/>
  <c r="S54" i="42"/>
  <c r="T54" i="42"/>
  <c r="U54" i="42"/>
  <c r="V54" i="42"/>
  <c r="W54" i="42"/>
  <c r="X54" i="42"/>
  <c r="Y54" i="42"/>
  <c r="Z54" i="42"/>
  <c r="AA54" i="42"/>
  <c r="AB54" i="42"/>
  <c r="AC54" i="42"/>
  <c r="AD54" i="42"/>
  <c r="AE54" i="42"/>
  <c r="AF54" i="42"/>
  <c r="AG54" i="42"/>
  <c r="AH54" i="42"/>
  <c r="AI54" i="42"/>
  <c r="AJ54" i="42"/>
  <c r="AK54" i="42"/>
  <c r="AL54" i="42"/>
  <c r="AM54" i="42"/>
  <c r="AN54" i="42"/>
  <c r="AO54" i="42"/>
  <c r="AP54" i="42"/>
  <c r="AQ54" i="42"/>
  <c r="AR54" i="42"/>
  <c r="AS54" i="42"/>
  <c r="BB42" i="42" s="1"/>
  <c r="E55" i="42"/>
  <c r="F55" i="42"/>
  <c r="G55" i="42"/>
  <c r="H55" i="42"/>
  <c r="I55" i="42"/>
  <c r="J55" i="42"/>
  <c r="K55" i="42"/>
  <c r="L55" i="42"/>
  <c r="M55" i="42"/>
  <c r="N55" i="42"/>
  <c r="O55" i="42"/>
  <c r="P55" i="42"/>
  <c r="Q55" i="42"/>
  <c r="R55" i="42"/>
  <c r="S55" i="42"/>
  <c r="T55" i="42"/>
  <c r="U55" i="42"/>
  <c r="V55" i="42"/>
  <c r="W55" i="42"/>
  <c r="X55" i="42"/>
  <c r="Y55" i="42"/>
  <c r="Z55" i="42"/>
  <c r="AA55" i="42"/>
  <c r="AB55" i="42"/>
  <c r="AC55" i="42"/>
  <c r="AD55" i="42"/>
  <c r="AE55" i="42"/>
  <c r="AF55" i="42"/>
  <c r="AG55" i="42"/>
  <c r="AH55" i="42"/>
  <c r="AI55" i="42"/>
  <c r="AJ55" i="42"/>
  <c r="AK55" i="42"/>
  <c r="AL55" i="42"/>
  <c r="AM55" i="42"/>
  <c r="AN55" i="42"/>
  <c r="AO55" i="42"/>
  <c r="AP55" i="42"/>
  <c r="AQ55" i="42"/>
  <c r="AR55" i="42"/>
  <c r="AS55" i="42"/>
  <c r="E56" i="42"/>
  <c r="F56" i="42"/>
  <c r="G56" i="42"/>
  <c r="H56" i="42"/>
  <c r="AZ49" i="42" s="1"/>
  <c r="I56" i="42"/>
  <c r="J56" i="42"/>
  <c r="K56" i="42"/>
  <c r="L56" i="42"/>
  <c r="M56" i="42"/>
  <c r="N56" i="42"/>
  <c r="O56" i="42"/>
  <c r="P56" i="42"/>
  <c r="Q56" i="42"/>
  <c r="R56" i="42"/>
  <c r="S56" i="42"/>
  <c r="T56" i="42"/>
  <c r="U56" i="42"/>
  <c r="V56" i="42"/>
  <c r="W56" i="42"/>
  <c r="X56" i="42"/>
  <c r="Y56" i="42"/>
  <c r="Z56" i="42"/>
  <c r="AA56" i="42"/>
  <c r="AB56" i="42"/>
  <c r="AC56" i="42"/>
  <c r="AD56" i="42"/>
  <c r="AE56" i="42"/>
  <c r="AF56" i="42"/>
  <c r="AG56" i="42"/>
  <c r="AH56" i="42"/>
  <c r="AI56" i="42"/>
  <c r="AJ56" i="42"/>
  <c r="AK56" i="42"/>
  <c r="AL56" i="42"/>
  <c r="AM56" i="42"/>
  <c r="AN56" i="42"/>
  <c r="AO56" i="42"/>
  <c r="AP56" i="42"/>
  <c r="AQ56" i="42"/>
  <c r="AR56" i="42"/>
  <c r="AS56" i="42"/>
  <c r="E57" i="42"/>
  <c r="F57" i="42"/>
  <c r="G57" i="42"/>
  <c r="H57" i="42"/>
  <c r="I57" i="42"/>
  <c r="J57" i="42"/>
  <c r="K57" i="42"/>
  <c r="L57" i="42"/>
  <c r="M57" i="42"/>
  <c r="N57" i="42"/>
  <c r="O57" i="42"/>
  <c r="P57" i="42"/>
  <c r="Q57" i="42"/>
  <c r="R57" i="42"/>
  <c r="S57" i="42"/>
  <c r="T57" i="42"/>
  <c r="U57" i="42"/>
  <c r="V57" i="42"/>
  <c r="W57" i="42"/>
  <c r="X57" i="42"/>
  <c r="Y57" i="42"/>
  <c r="Z57" i="42"/>
  <c r="AA57" i="42"/>
  <c r="AB57" i="42"/>
  <c r="AC57" i="42"/>
  <c r="AD57" i="42"/>
  <c r="AE57" i="42"/>
  <c r="AF57" i="42"/>
  <c r="AG57" i="42"/>
  <c r="AH57" i="42"/>
  <c r="AI57" i="42"/>
  <c r="AJ57" i="42"/>
  <c r="AK57" i="42"/>
  <c r="AL57" i="42"/>
  <c r="AM57" i="42"/>
  <c r="AN57" i="42"/>
  <c r="AO57" i="42"/>
  <c r="AP57" i="42"/>
  <c r="AQ57" i="42"/>
  <c r="AR57" i="42"/>
  <c r="AS57" i="42"/>
  <c r="E58" i="42"/>
  <c r="F58" i="42"/>
  <c r="G58" i="42"/>
  <c r="H58" i="42"/>
  <c r="I58" i="42"/>
  <c r="J58" i="42"/>
  <c r="K58" i="42"/>
  <c r="L58" i="42"/>
  <c r="M58" i="42"/>
  <c r="N58" i="42"/>
  <c r="O58" i="42"/>
  <c r="P58" i="42"/>
  <c r="D58" i="42" s="1"/>
  <c r="Q58" i="42"/>
  <c r="R58" i="42"/>
  <c r="S58" i="42"/>
  <c r="T58" i="42"/>
  <c r="U58" i="42"/>
  <c r="V58" i="42"/>
  <c r="W58" i="42"/>
  <c r="X58" i="42"/>
  <c r="Y58" i="42"/>
  <c r="Z58" i="42"/>
  <c r="AA58" i="42"/>
  <c r="AB58" i="42"/>
  <c r="AC58" i="42"/>
  <c r="AD58" i="42"/>
  <c r="AE58" i="42"/>
  <c r="AF58" i="42"/>
  <c r="AG58" i="42"/>
  <c r="AH58" i="42"/>
  <c r="AI58" i="42"/>
  <c r="AJ58" i="42"/>
  <c r="AK58" i="42"/>
  <c r="AL58" i="42"/>
  <c r="AM58" i="42"/>
  <c r="AN58" i="42"/>
  <c r="AO58" i="42"/>
  <c r="AP58" i="42"/>
  <c r="AQ58" i="42"/>
  <c r="AR58" i="42"/>
  <c r="AS58" i="42"/>
  <c r="BF42" i="42" s="1"/>
  <c r="E59" i="42"/>
  <c r="F59" i="42"/>
  <c r="G59" i="42"/>
  <c r="H59" i="42"/>
  <c r="BC49" i="42" s="1"/>
  <c r="I59" i="42"/>
  <c r="J59" i="42"/>
  <c r="K59" i="42"/>
  <c r="L59" i="42"/>
  <c r="M59" i="42"/>
  <c r="N59" i="42"/>
  <c r="O59" i="42"/>
  <c r="P59" i="42"/>
  <c r="Q59" i="42"/>
  <c r="BI54" i="42" s="1"/>
  <c r="R59" i="42"/>
  <c r="S59" i="42"/>
  <c r="T59" i="42"/>
  <c r="U59" i="42"/>
  <c r="V59" i="42"/>
  <c r="W59" i="42"/>
  <c r="X59" i="42"/>
  <c r="Y59" i="42"/>
  <c r="AY59" i="42" s="1"/>
  <c r="Z59" i="42"/>
  <c r="AA59" i="42"/>
  <c r="AB59" i="42"/>
  <c r="AC59" i="42"/>
  <c r="AD59" i="42"/>
  <c r="AE59" i="42"/>
  <c r="AF59" i="42"/>
  <c r="AG59" i="42"/>
  <c r="AH59" i="42"/>
  <c r="AI59" i="42"/>
  <c r="AJ59" i="42"/>
  <c r="AK59" i="42"/>
  <c r="AL59" i="42"/>
  <c r="AM59" i="42"/>
  <c r="AN59" i="42"/>
  <c r="AO59" i="42"/>
  <c r="AP59" i="42"/>
  <c r="AQ59" i="42"/>
  <c r="AR59" i="42"/>
  <c r="AS59" i="42"/>
  <c r="E60" i="42"/>
  <c r="F60" i="42"/>
  <c r="G60" i="42"/>
  <c r="H60" i="42"/>
  <c r="I60" i="42"/>
  <c r="J60" i="42"/>
  <c r="K60" i="42"/>
  <c r="L60" i="42"/>
  <c r="M60" i="42"/>
  <c r="N60" i="42"/>
  <c r="O60" i="42"/>
  <c r="P60" i="42"/>
  <c r="D60" i="42" s="1"/>
  <c r="Q60" i="42"/>
  <c r="R60" i="42"/>
  <c r="S60" i="42"/>
  <c r="T60" i="42"/>
  <c r="U60" i="42"/>
  <c r="V60" i="42"/>
  <c r="W60" i="42"/>
  <c r="X60" i="42"/>
  <c r="Y60" i="42"/>
  <c r="Z60" i="42"/>
  <c r="AA60" i="42"/>
  <c r="AB60" i="42"/>
  <c r="AC60" i="42"/>
  <c r="AD60" i="42"/>
  <c r="AE60" i="42"/>
  <c r="AF60" i="42"/>
  <c r="AG60" i="42"/>
  <c r="AH60" i="42"/>
  <c r="AI60" i="42"/>
  <c r="AJ60" i="42"/>
  <c r="AK60" i="42"/>
  <c r="AL60" i="42"/>
  <c r="AM60" i="42"/>
  <c r="AN60" i="42"/>
  <c r="AO60" i="42"/>
  <c r="AP60" i="42"/>
  <c r="AQ60" i="42"/>
  <c r="AR60" i="42"/>
  <c r="AS60" i="42"/>
  <c r="BH42" i="42" s="1"/>
  <c r="E61" i="42"/>
  <c r="F61" i="42"/>
  <c r="G61" i="42"/>
  <c r="H61" i="42"/>
  <c r="I61" i="42"/>
  <c r="J61" i="42"/>
  <c r="K61" i="42"/>
  <c r="L61" i="42"/>
  <c r="M61" i="42"/>
  <c r="N61" i="42"/>
  <c r="O61" i="42"/>
  <c r="P61" i="42"/>
  <c r="D61" i="42" s="1"/>
  <c r="BI42" i="42" s="1"/>
  <c r="Q61" i="42"/>
  <c r="R61" i="42"/>
  <c r="S61" i="42"/>
  <c r="T61" i="42"/>
  <c r="U61" i="42"/>
  <c r="V61" i="42"/>
  <c r="W61" i="42"/>
  <c r="X61" i="42"/>
  <c r="Y61" i="42"/>
  <c r="Z61" i="42"/>
  <c r="AA61" i="42"/>
  <c r="AB61" i="42"/>
  <c r="AC61" i="42"/>
  <c r="AD61" i="42"/>
  <c r="AE61" i="42"/>
  <c r="AF61" i="42"/>
  <c r="AG61" i="42"/>
  <c r="AH61" i="42"/>
  <c r="AI61" i="42"/>
  <c r="AJ61" i="42"/>
  <c r="AK61" i="42"/>
  <c r="AL61" i="42"/>
  <c r="AM61" i="42"/>
  <c r="AN61" i="42"/>
  <c r="AO61" i="42"/>
  <c r="AP61" i="42"/>
  <c r="AQ61" i="42"/>
  <c r="AR61" i="42"/>
  <c r="AS61" i="42"/>
  <c r="E62" i="42"/>
  <c r="F62" i="42"/>
  <c r="G62" i="42"/>
  <c r="H62" i="42"/>
  <c r="I62" i="42"/>
  <c r="J62" i="42"/>
  <c r="K62" i="42"/>
  <c r="L62" i="42"/>
  <c r="M62" i="42"/>
  <c r="N62" i="42"/>
  <c r="O62" i="42"/>
  <c r="D62" i="42" s="1"/>
  <c r="P62" i="42"/>
  <c r="Q62" i="42"/>
  <c r="R62" i="42"/>
  <c r="S62" i="42"/>
  <c r="T62" i="42"/>
  <c r="U62" i="42"/>
  <c r="AU59" i="42" s="1"/>
  <c r="V62" i="42"/>
  <c r="W62" i="42"/>
  <c r="X62" i="42"/>
  <c r="Y62" i="42"/>
  <c r="Z62" i="42"/>
  <c r="AA62" i="42"/>
  <c r="AB62" i="42"/>
  <c r="AC62" i="42"/>
  <c r="AD62" i="42"/>
  <c r="AE62" i="42"/>
  <c r="AF62" i="42"/>
  <c r="AG62" i="42"/>
  <c r="AH62" i="42"/>
  <c r="AI62" i="42"/>
  <c r="BI59" i="42" s="1"/>
  <c r="AJ62" i="42"/>
  <c r="AK62" i="42"/>
  <c r="AL62" i="42"/>
  <c r="AM62" i="42"/>
  <c r="AN62" i="42"/>
  <c r="AO62" i="42"/>
  <c r="AP62" i="42"/>
  <c r="AQ62" i="42"/>
  <c r="AR62" i="42"/>
  <c r="AS62" i="42"/>
  <c r="E63" i="42"/>
  <c r="F63" i="42"/>
  <c r="G63" i="42"/>
  <c r="H63" i="42"/>
  <c r="I63" i="42"/>
  <c r="J63" i="42"/>
  <c r="K63" i="42"/>
  <c r="L63" i="42"/>
  <c r="M63" i="42"/>
  <c r="N63" i="42"/>
  <c r="O63" i="42"/>
  <c r="P63" i="42"/>
  <c r="D63" i="42" s="1"/>
  <c r="Q63" i="42"/>
  <c r="R63" i="42"/>
  <c r="S63" i="42"/>
  <c r="T63" i="42"/>
  <c r="U63" i="42"/>
  <c r="V63" i="42"/>
  <c r="W63" i="42"/>
  <c r="X63" i="42"/>
  <c r="Y63" i="42"/>
  <c r="Z63" i="42"/>
  <c r="AA63" i="42"/>
  <c r="AB63" i="42"/>
  <c r="AC63" i="42"/>
  <c r="AD63" i="42"/>
  <c r="AE63" i="42"/>
  <c r="AF63" i="42"/>
  <c r="AG63" i="42"/>
  <c r="AH63" i="42"/>
  <c r="AI63" i="42"/>
  <c r="AJ63" i="42"/>
  <c r="AK63" i="42"/>
  <c r="AL63" i="42"/>
  <c r="AM63" i="42"/>
  <c r="AN63" i="42"/>
  <c r="AO63" i="42"/>
  <c r="AP63" i="42"/>
  <c r="AQ63" i="42"/>
  <c r="AR63" i="42"/>
  <c r="AS63" i="42"/>
  <c r="E65" i="42"/>
  <c r="F65" i="42"/>
  <c r="G65" i="42"/>
  <c r="H65" i="42"/>
  <c r="I65" i="42"/>
  <c r="J65" i="42"/>
  <c r="K65" i="42"/>
  <c r="L65" i="42"/>
  <c r="M65" i="42"/>
  <c r="N65" i="42"/>
  <c r="O65" i="42"/>
  <c r="P65" i="42"/>
  <c r="Q65" i="42"/>
  <c r="R65" i="42"/>
  <c r="S65" i="42"/>
  <c r="T65" i="42"/>
  <c r="U65" i="42"/>
  <c r="V65" i="42"/>
  <c r="W65" i="42"/>
  <c r="X65" i="42"/>
  <c r="Y65" i="42"/>
  <c r="Z65" i="42"/>
  <c r="AA65" i="42"/>
  <c r="AB65" i="42"/>
  <c r="AC65" i="42"/>
  <c r="AD65" i="42"/>
  <c r="AE65" i="42"/>
  <c r="AF65" i="42"/>
  <c r="AG65" i="42"/>
  <c r="AH65" i="42"/>
  <c r="AI65" i="42"/>
  <c r="AJ65" i="42"/>
  <c r="AK65" i="42"/>
  <c r="AL65" i="42"/>
  <c r="AM65" i="42"/>
  <c r="AN65" i="42"/>
  <c r="AO65" i="42"/>
  <c r="AP65" i="42"/>
  <c r="AQ65" i="42"/>
  <c r="AR65" i="42"/>
  <c r="AS65" i="42"/>
  <c r="E66" i="42"/>
  <c r="F66" i="42"/>
  <c r="G66" i="42"/>
  <c r="H66" i="42"/>
  <c r="BJ49" i="42" s="1"/>
  <c r="I66" i="42"/>
  <c r="J66" i="42"/>
  <c r="K66" i="42"/>
  <c r="L66" i="42"/>
  <c r="M66" i="42"/>
  <c r="N66" i="42"/>
  <c r="O66" i="42"/>
  <c r="P66" i="42"/>
  <c r="Q66" i="42"/>
  <c r="R66" i="42"/>
  <c r="S66" i="42"/>
  <c r="T66" i="42"/>
  <c r="U66" i="42"/>
  <c r="V66" i="42"/>
  <c r="W66" i="42"/>
  <c r="X66" i="42"/>
  <c r="Y66" i="42"/>
  <c r="Z66" i="42"/>
  <c r="AA66" i="42"/>
  <c r="AB66" i="42"/>
  <c r="AC66" i="42"/>
  <c r="AD66" i="42"/>
  <c r="AE66" i="42"/>
  <c r="AF66" i="42"/>
  <c r="AG66" i="42"/>
  <c r="AH66" i="42"/>
  <c r="AI66" i="42"/>
  <c r="AJ66" i="42"/>
  <c r="AK66" i="42"/>
  <c r="AL66" i="42"/>
  <c r="AM66" i="42"/>
  <c r="AN66" i="42"/>
  <c r="AO66" i="42"/>
  <c r="AP66" i="42"/>
  <c r="AQ66" i="42"/>
  <c r="AR66" i="42"/>
  <c r="AS66" i="42"/>
  <c r="E67" i="42"/>
  <c r="F67" i="42"/>
  <c r="G67" i="42"/>
  <c r="H67" i="42"/>
  <c r="BK49" i="42" s="1"/>
  <c r="I67" i="42"/>
  <c r="J67" i="42"/>
  <c r="K67" i="42"/>
  <c r="L67" i="42"/>
  <c r="M67" i="42"/>
  <c r="N67" i="42"/>
  <c r="O67" i="42"/>
  <c r="P67" i="42"/>
  <c r="Q67" i="42"/>
  <c r="R67" i="42"/>
  <c r="S67" i="42"/>
  <c r="T67" i="42"/>
  <c r="U67" i="42"/>
  <c r="V67" i="42"/>
  <c r="W67" i="42"/>
  <c r="X67" i="42"/>
  <c r="Y67" i="42"/>
  <c r="Z67" i="42"/>
  <c r="AA67" i="42"/>
  <c r="AB67" i="42"/>
  <c r="AC67" i="42"/>
  <c r="AD67" i="42"/>
  <c r="AE67" i="42"/>
  <c r="AF67" i="42"/>
  <c r="AG67" i="42"/>
  <c r="AH67" i="42"/>
  <c r="AI67" i="42"/>
  <c r="AJ67" i="42"/>
  <c r="AK67" i="42"/>
  <c r="AL67" i="42"/>
  <c r="AM67" i="42"/>
  <c r="AN67" i="42"/>
  <c r="AO67" i="42"/>
  <c r="AP67" i="42"/>
  <c r="AQ67" i="42"/>
  <c r="AR67" i="42"/>
  <c r="AS67" i="42"/>
  <c r="AX43" i="42" s="1"/>
  <c r="F13" i="42"/>
  <c r="G13" i="42"/>
  <c r="H13" i="42"/>
  <c r="BH46" i="42" s="1"/>
  <c r="I13" i="42"/>
  <c r="J13" i="42"/>
  <c r="K13" i="42"/>
  <c r="L13" i="42"/>
  <c r="M13" i="42"/>
  <c r="N13" i="42"/>
  <c r="O13" i="42"/>
  <c r="P13" i="42"/>
  <c r="Q13" i="42"/>
  <c r="R13" i="42"/>
  <c r="S13" i="42"/>
  <c r="T13" i="42"/>
  <c r="U13" i="42"/>
  <c r="V13" i="42"/>
  <c r="W13" i="42"/>
  <c r="X13" i="42"/>
  <c r="Y13" i="42"/>
  <c r="Z13" i="42"/>
  <c r="AA13" i="42"/>
  <c r="BA59" i="42" s="1"/>
  <c r="AB13" i="42"/>
  <c r="AC13" i="42"/>
  <c r="BC59" i="42" s="1"/>
  <c r="AD13" i="42"/>
  <c r="AE13" i="42"/>
  <c r="AF13" i="42"/>
  <c r="AG13" i="42"/>
  <c r="AH13" i="42"/>
  <c r="AI13" i="42"/>
  <c r="AJ13" i="42"/>
  <c r="AK13" i="42"/>
  <c r="AL13" i="42"/>
  <c r="AM13" i="42"/>
  <c r="AN13" i="42"/>
  <c r="AO13" i="42"/>
  <c r="AP13" i="42"/>
  <c r="AQ13" i="42"/>
  <c r="AR13" i="42"/>
  <c r="AS13" i="42"/>
  <c r="E13" i="42"/>
  <c r="D67" i="42"/>
  <c r="D66" i="42"/>
  <c r="D57" i="42"/>
  <c r="D56" i="42"/>
  <c r="BD42" i="42" s="1"/>
  <c r="D55" i="42"/>
  <c r="BC42" i="42" s="1"/>
  <c r="AY49" i="42"/>
  <c r="D54" i="42"/>
  <c r="AY61" i="42" s="1"/>
  <c r="AW49" i="42"/>
  <c r="BF49" i="42"/>
  <c r="BD49" i="42"/>
  <c r="AV49" i="42"/>
  <c r="BK48" i="42"/>
  <c r="BG48" i="42"/>
  <c r="D46" i="42"/>
  <c r="BA44" i="42"/>
  <c r="AW44" i="42"/>
  <c r="AV44" i="42"/>
  <c r="AU44" i="42"/>
  <c r="BE48" i="42"/>
  <c r="BL43" i="42"/>
  <c r="BE43" i="42"/>
  <c r="BD48" i="42"/>
  <c r="BE42" i="42"/>
  <c r="BK41" i="42"/>
  <c r="D40" i="42"/>
  <c r="D39" i="42"/>
  <c r="D37" i="42"/>
  <c r="BB41" i="42" s="1"/>
  <c r="BF36" i="42"/>
  <c r="BE36" i="42"/>
  <c r="BD36" i="42"/>
  <c r="BC36" i="42"/>
  <c r="BB36" i="42"/>
  <c r="AZ33" i="42"/>
  <c r="D31" i="42"/>
  <c r="AV41" i="42" s="1"/>
  <c r="BF47" i="42"/>
  <c r="D27" i="42"/>
  <c r="BI40" i="42" s="1"/>
  <c r="BE67" i="42"/>
  <c r="D25" i="42"/>
  <c r="BG40" i="42" s="1"/>
  <c r="BB47" i="42"/>
  <c r="D24" i="42"/>
  <c r="AZ67" i="42" s="1"/>
  <c r="D22" i="42"/>
  <c r="D21" i="42"/>
  <c r="BC40" i="42" s="1"/>
  <c r="D18" i="42"/>
  <c r="BK59" i="42"/>
  <c r="BG59" i="42"/>
  <c r="AW59" i="42"/>
  <c r="BK14" i="42"/>
  <c r="AT13" i="42"/>
  <c r="AV15" i="42"/>
  <c r="BJ13" i="42"/>
  <c r="BH13" i="42"/>
  <c r="BH15" i="42"/>
  <c r="BF15" i="42"/>
  <c r="BA13" i="42"/>
  <c r="D13" i="42"/>
  <c r="D49" i="42" l="1"/>
  <c r="AW42" i="42" s="1"/>
  <c r="BG54" i="42"/>
  <c r="BK43" i="42"/>
  <c r="AW43" i="42"/>
  <c r="BF61" i="42"/>
  <c r="BK42" i="42"/>
  <c r="BA62" i="42"/>
  <c r="AW62" i="42"/>
  <c r="BJ42" i="42"/>
  <c r="AY50" i="42"/>
  <c r="BI43" i="42"/>
  <c r="BE69" i="42"/>
  <c r="BJ43" i="42"/>
  <c r="BF43" i="42"/>
  <c r="BE62" i="42"/>
  <c r="BF41" i="42"/>
  <c r="AZ36" i="42"/>
  <c r="AZ44" i="42"/>
  <c r="AY44" i="42"/>
  <c r="AU42" i="42"/>
  <c r="BA54" i="42"/>
  <c r="BB49" i="42"/>
  <c r="BA36" i="42"/>
  <c r="BE61" i="42"/>
  <c r="BE41" i="42"/>
  <c r="BJ61" i="42"/>
  <c r="BA49" i="42"/>
  <c r="BJ54" i="42"/>
  <c r="BD40" i="42"/>
  <c r="BI35" i="42"/>
  <c r="D36" i="42"/>
  <c r="AW50" i="42"/>
  <c r="BB13" i="42"/>
  <c r="BE59" i="42"/>
  <c r="BE65" i="43"/>
  <c r="AU68" i="42"/>
  <c r="BD65" i="43"/>
  <c r="BB65" i="43"/>
  <c r="AY40" i="43"/>
  <c r="BC65" i="43"/>
  <c r="AW13" i="42"/>
  <c r="BK35" i="42"/>
  <c r="AU36" i="42"/>
  <c r="AU13" i="42"/>
  <c r="AV13" i="42"/>
  <c r="AY13" i="42"/>
  <c r="BJ35" i="42"/>
  <c r="AV36" i="42"/>
  <c r="AW36" i="42"/>
  <c r="BH35" i="42"/>
  <c r="BK32" i="42"/>
  <c r="AX33" i="42"/>
  <c r="BJ32" i="42"/>
  <c r="AU33" i="42"/>
  <c r="AW33" i="42"/>
  <c r="AY33" i="42"/>
  <c r="AY54" i="42"/>
  <c r="BJ66" i="42"/>
  <c r="BA67" i="42"/>
  <c r="BJ68" i="42"/>
  <c r="AU69" i="42"/>
  <c r="AX41" i="42"/>
  <c r="BE60" i="42"/>
  <c r="BG60" i="42"/>
  <c r="AZ61" i="42"/>
  <c r="BB61" i="42"/>
  <c r="BD61" i="42"/>
  <c r="AU62" i="42"/>
  <c r="AX62" i="42"/>
  <c r="AZ62" i="42"/>
  <c r="BD66" i="42"/>
  <c r="BI66" i="42"/>
  <c r="AZ68" i="42"/>
  <c r="BD60" i="42"/>
  <c r="BF60" i="42"/>
  <c r="BI60" i="42"/>
  <c r="BA61" i="42"/>
  <c r="BC61" i="42"/>
  <c r="AV62" i="42"/>
  <c r="AY62" i="42"/>
  <c r="AX13" i="42"/>
  <c r="AZ13" i="42"/>
  <c r="AW60" i="42"/>
  <c r="AX15" i="42"/>
  <c r="AZ15" i="42"/>
  <c r="BB15" i="42"/>
  <c r="BD15" i="42"/>
  <c r="BJ15" i="42"/>
  <c r="AU16" i="42"/>
  <c r="AW16" i="42"/>
  <c r="AY16" i="42"/>
  <c r="BA16" i="42"/>
  <c r="BJ65" i="42"/>
  <c r="BD43" i="42"/>
  <c r="BB43" i="42"/>
  <c r="AZ43" i="42"/>
  <c r="BJ41" i="42"/>
  <c r="BC43" i="42"/>
  <c r="BA43" i="42"/>
  <c r="AY43" i="42"/>
  <c r="AU40" i="42"/>
  <c r="BC13" i="42"/>
  <c r="BG13" i="42"/>
  <c r="BI13" i="42"/>
  <c r="BK13" i="42"/>
  <c r="BH14" i="42"/>
  <c r="BJ14" i="42"/>
  <c r="D15" i="42"/>
  <c r="AW40" i="42" s="1"/>
  <c r="AZ54" i="42"/>
  <c r="BB54" i="42"/>
  <c r="BJ46" i="42"/>
  <c r="BD54" i="42"/>
  <c r="BF54" i="42"/>
  <c r="BH54" i="42"/>
  <c r="BK54" i="42"/>
  <c r="AV59" i="42"/>
  <c r="AX59" i="42"/>
  <c r="AZ59" i="42"/>
  <c r="BB59" i="42"/>
  <c r="BD59" i="42"/>
  <c r="BF59" i="42"/>
  <c r="BH59" i="42"/>
  <c r="BJ59" i="42"/>
  <c r="AU60" i="42"/>
  <c r="AV60" i="42"/>
  <c r="AU15" i="42"/>
  <c r="AW15" i="42"/>
  <c r="AY15" i="42"/>
  <c r="BA15" i="42"/>
  <c r="BC15" i="42"/>
  <c r="BE15" i="42"/>
  <c r="BG15" i="42"/>
  <c r="BI15" i="42"/>
  <c r="BK15" i="42"/>
  <c r="AV16" i="42"/>
  <c r="AX16" i="42"/>
  <c r="AZ16" i="42"/>
  <c r="BB16" i="42"/>
  <c r="D17" i="42"/>
  <c r="BA65" i="42" s="1"/>
  <c r="AU47" i="42"/>
  <c r="BE65" i="42"/>
  <c r="BF65" i="42"/>
  <c r="BG65" i="42"/>
  <c r="BH65" i="42"/>
  <c r="BI65" i="42"/>
  <c r="AZ40" i="42"/>
  <c r="D19" i="42"/>
  <c r="AU65" i="42" s="1"/>
  <c r="AW47" i="42"/>
  <c r="AY65" i="42"/>
  <c r="AY47" i="42"/>
  <c r="BH66" i="42"/>
  <c r="BK66" i="42"/>
  <c r="BL66" i="42"/>
  <c r="BB67" i="42"/>
  <c r="BC67" i="42"/>
  <c r="BC47" i="42"/>
  <c r="BI67" i="42"/>
  <c r="BE47" i="42"/>
  <c r="AY68" i="42"/>
  <c r="BA68" i="42"/>
  <c r="BB68" i="42"/>
  <c r="BC68" i="42"/>
  <c r="BH47" i="42"/>
  <c r="BN68" i="42"/>
  <c r="AV69" i="42"/>
  <c r="AW69" i="42"/>
  <c r="AX69" i="42"/>
  <c r="BG69" i="42"/>
  <c r="BH69" i="42"/>
  <c r="BN69" i="42"/>
  <c r="BB50" i="42"/>
  <c r="BD50" i="42"/>
  <c r="AW48" i="42"/>
  <c r="BF50" i="42"/>
  <c r="BH50" i="42"/>
  <c r="BJ50" i="42"/>
  <c r="AV51" i="42"/>
  <c r="AX51" i="42"/>
  <c r="AZ51" i="42"/>
  <c r="BB51" i="42"/>
  <c r="BD51" i="42"/>
  <c r="BF51" i="42"/>
  <c r="BH51" i="42"/>
  <c r="BJ51" i="42"/>
  <c r="AU52" i="42"/>
  <c r="AW52" i="42"/>
  <c r="AX52" i="42"/>
  <c r="BF40" i="42"/>
  <c r="BB48" i="42"/>
  <c r="BE66" i="42"/>
  <c r="BF66" i="42"/>
  <c r="BG66" i="42"/>
  <c r="AZ47" i="42"/>
  <c r="BM66" i="42"/>
  <c r="BD67" i="42"/>
  <c r="BF67" i="42"/>
  <c r="BG67" i="42"/>
  <c r="BH67" i="42"/>
  <c r="AV68" i="42"/>
  <c r="AW68" i="42"/>
  <c r="AX68" i="42"/>
  <c r="BD68" i="42"/>
  <c r="BK68" i="42"/>
  <c r="BL68" i="42"/>
  <c r="BM68" i="42"/>
  <c r="BI47" i="42"/>
  <c r="AY69" i="42"/>
  <c r="BK47" i="42"/>
  <c r="BI69" i="42"/>
  <c r="BJ69" i="42"/>
  <c r="BK69" i="42"/>
  <c r="BL69" i="42"/>
  <c r="BM69" i="42"/>
  <c r="BA50" i="42"/>
  <c r="BC50" i="42"/>
  <c r="BE50" i="42"/>
  <c r="BG50" i="42"/>
  <c r="BI50" i="42"/>
  <c r="BK50" i="42"/>
  <c r="AU51" i="42"/>
  <c r="AW51" i="42"/>
  <c r="AY51" i="42"/>
  <c r="BA51" i="42"/>
  <c r="BC51" i="42"/>
  <c r="BE51" i="42"/>
  <c r="BG51" i="42"/>
  <c r="BI51" i="42"/>
  <c r="BK51" i="42"/>
  <c r="AV52" i="42"/>
  <c r="AY52" i="42"/>
  <c r="AX48" i="42"/>
  <c r="AZ48" i="42"/>
  <c r="BA48" i="42"/>
  <c r="BF48" i="42"/>
  <c r="BH48" i="42"/>
  <c r="AV50" i="42"/>
  <c r="AX50" i="42"/>
  <c r="AZ50" i="42"/>
  <c r="BH60" i="42"/>
  <c r="BH61" i="42"/>
  <c r="BC62" i="42"/>
  <c r="BI49" i="42"/>
  <c r="D65" i="42"/>
  <c r="AV43" i="42" s="1"/>
  <c r="D53" i="42"/>
  <c r="BA42" i="42" s="1"/>
  <c r="D59" i="42"/>
  <c r="BG42" i="42" s="1"/>
  <c r="BG61" i="42"/>
  <c r="BE49" i="42"/>
  <c r="BI61" i="42"/>
  <c r="BK61" i="42"/>
  <c r="BB62" i="42"/>
  <c r="BG49" i="42"/>
  <c r="BD62" i="42"/>
  <c r="BF62" i="42"/>
  <c r="E15" i="41"/>
  <c r="BH14" i="41" s="1"/>
  <c r="F15" i="41"/>
  <c r="G15" i="41"/>
  <c r="H15" i="41"/>
  <c r="I15" i="41"/>
  <c r="J15" i="41"/>
  <c r="K15" i="41"/>
  <c r="BK14" i="41" s="1"/>
  <c r="L15" i="41"/>
  <c r="M15" i="41"/>
  <c r="N15" i="41"/>
  <c r="O15" i="41"/>
  <c r="P15" i="41"/>
  <c r="Q15" i="41"/>
  <c r="R15" i="41"/>
  <c r="S15" i="41"/>
  <c r="T15" i="41"/>
  <c r="U15" i="41"/>
  <c r="V15" i="41"/>
  <c r="W15" i="41"/>
  <c r="X15" i="41"/>
  <c r="Y15" i="41"/>
  <c r="Z15" i="41"/>
  <c r="AA15" i="41"/>
  <c r="AB15" i="41"/>
  <c r="AC15" i="41"/>
  <c r="AD15" i="41"/>
  <c r="AE15" i="41"/>
  <c r="AF15" i="41"/>
  <c r="AG15" i="41"/>
  <c r="AH15" i="41"/>
  <c r="AI15" i="41"/>
  <c r="AJ15" i="41"/>
  <c r="AK15" i="41"/>
  <c r="AL15" i="41"/>
  <c r="AM15" i="41"/>
  <c r="AN15" i="41"/>
  <c r="AO15" i="41"/>
  <c r="AP15" i="41"/>
  <c r="AQ15" i="41"/>
  <c r="AR15" i="41"/>
  <c r="AS15" i="41"/>
  <c r="E17" i="41"/>
  <c r="F17" i="41"/>
  <c r="G17" i="41"/>
  <c r="H17" i="41"/>
  <c r="AU47" i="41" s="1"/>
  <c r="I17" i="41"/>
  <c r="J17" i="41"/>
  <c r="K17" i="41"/>
  <c r="L17" i="41"/>
  <c r="M17" i="41"/>
  <c r="N17" i="41"/>
  <c r="O17" i="41"/>
  <c r="P17" i="41"/>
  <c r="D17" i="41" s="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D18" i="41" s="1"/>
  <c r="BF65" i="41" s="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E21" i="41"/>
  <c r="F21" i="41"/>
  <c r="G21" i="41"/>
  <c r="H21" i="41"/>
  <c r="I21" i="41"/>
  <c r="J21" i="41"/>
  <c r="K21" i="41"/>
  <c r="L21" i="41"/>
  <c r="M21" i="41"/>
  <c r="N21" i="41"/>
  <c r="O21" i="41"/>
  <c r="D21" i="41" s="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E22" i="41"/>
  <c r="F22" i="41"/>
  <c r="G22" i="41"/>
  <c r="H22" i="41"/>
  <c r="AZ47" i="41" s="1"/>
  <c r="I22" i="41"/>
  <c r="J22" i="41"/>
  <c r="K22" i="41"/>
  <c r="L22" i="41"/>
  <c r="M22" i="41"/>
  <c r="N22" i="41"/>
  <c r="O22" i="41"/>
  <c r="P22" i="41"/>
  <c r="Q22" i="41"/>
  <c r="R22" i="41"/>
  <c r="S22" i="41"/>
  <c r="T22" i="41"/>
  <c r="U22" i="41"/>
  <c r="V22" i="41"/>
  <c r="W22" i="41"/>
  <c r="X22" i="41"/>
  <c r="Y22" i="41"/>
  <c r="Z22" i="41"/>
  <c r="AA22" i="41"/>
  <c r="AB22" i="41"/>
  <c r="AC22" i="41"/>
  <c r="AD22" i="41"/>
  <c r="AE22" i="41"/>
  <c r="AF22" i="41"/>
  <c r="AG22" i="41"/>
  <c r="AH22" i="41"/>
  <c r="AI22" i="41"/>
  <c r="AJ22" i="41"/>
  <c r="AK22" i="41"/>
  <c r="AL22" i="41"/>
  <c r="AM22" i="41"/>
  <c r="AN22" i="41"/>
  <c r="AO22" i="41"/>
  <c r="AP22" i="41"/>
  <c r="AQ22" i="41"/>
  <c r="AR22" i="41"/>
  <c r="AS22" i="41"/>
  <c r="E24" i="41"/>
  <c r="AZ67" i="41" s="1"/>
  <c r="F24" i="41"/>
  <c r="G24" i="41"/>
  <c r="H24" i="41"/>
  <c r="BB47" i="41" s="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AA24" i="41"/>
  <c r="AB24" i="41"/>
  <c r="AC24" i="41"/>
  <c r="AD24" i="41"/>
  <c r="AE24" i="41"/>
  <c r="AF24" i="41"/>
  <c r="AG24" i="41"/>
  <c r="AH24" i="41"/>
  <c r="AI24" i="41"/>
  <c r="AJ24" i="41"/>
  <c r="AK24" i="41"/>
  <c r="AL24" i="41"/>
  <c r="AM24" i="41"/>
  <c r="AN24" i="41"/>
  <c r="AO24" i="41"/>
  <c r="AP24" i="41"/>
  <c r="AQ24" i="41"/>
  <c r="AR24" i="41"/>
  <c r="AS24" i="41"/>
  <c r="E25" i="41"/>
  <c r="F25" i="41"/>
  <c r="G25" i="41"/>
  <c r="H25" i="41"/>
  <c r="I25" i="41"/>
  <c r="J25" i="41"/>
  <c r="K25" i="41"/>
  <c r="L25" i="41"/>
  <c r="M25" i="41"/>
  <c r="N25" i="41"/>
  <c r="O25" i="41"/>
  <c r="P25" i="41"/>
  <c r="Q25" i="41"/>
  <c r="R25" i="41"/>
  <c r="S25" i="41"/>
  <c r="T25" i="41"/>
  <c r="U25" i="41"/>
  <c r="V25" i="41"/>
  <c r="W25" i="41"/>
  <c r="X25" i="41"/>
  <c r="Y25" i="41"/>
  <c r="Z25" i="41"/>
  <c r="AA25" i="41"/>
  <c r="AB25" i="41"/>
  <c r="AC25" i="41"/>
  <c r="AD25" i="41"/>
  <c r="AE25" i="41"/>
  <c r="AF25" i="41"/>
  <c r="AG25" i="41"/>
  <c r="AH25" i="41"/>
  <c r="AI25" i="41"/>
  <c r="AJ25" i="41"/>
  <c r="AK25" i="41"/>
  <c r="AL25" i="41"/>
  <c r="AM25" i="41"/>
  <c r="AN25" i="41"/>
  <c r="AO25" i="41"/>
  <c r="AP25" i="41"/>
  <c r="AQ25" i="41"/>
  <c r="AR25" i="41"/>
  <c r="AS25" i="41"/>
  <c r="E27" i="41"/>
  <c r="F27" i="41"/>
  <c r="G27" i="41"/>
  <c r="H27" i="41"/>
  <c r="I27" i="41"/>
  <c r="J27" i="41"/>
  <c r="K27" i="41"/>
  <c r="L27" i="41"/>
  <c r="M27" i="41"/>
  <c r="N27" i="41"/>
  <c r="O27" i="41"/>
  <c r="D27" i="41" s="1"/>
  <c r="P27" i="41"/>
  <c r="Q27" i="41"/>
  <c r="R27" i="41"/>
  <c r="S27" i="41"/>
  <c r="T27" i="41"/>
  <c r="U27" i="41"/>
  <c r="V27" i="41"/>
  <c r="W27" i="41"/>
  <c r="X27" i="41"/>
  <c r="Y27" i="41"/>
  <c r="Z27" i="41"/>
  <c r="AA27" i="41"/>
  <c r="AB27" i="41"/>
  <c r="AC27" i="41"/>
  <c r="AD27" i="41"/>
  <c r="AE27" i="41"/>
  <c r="AF27" i="41"/>
  <c r="AG27" i="41"/>
  <c r="AH27" i="41"/>
  <c r="AI27" i="41"/>
  <c r="AJ27" i="41"/>
  <c r="AK27" i="41"/>
  <c r="AL27" i="41"/>
  <c r="AM27" i="41"/>
  <c r="AN27" i="41"/>
  <c r="AO27" i="41"/>
  <c r="AP27" i="41"/>
  <c r="AQ27" i="41"/>
  <c r="AR27" i="41"/>
  <c r="AS27" i="41"/>
  <c r="E28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AA28" i="41"/>
  <c r="AB28" i="41"/>
  <c r="AC28" i="41"/>
  <c r="AD28" i="41"/>
  <c r="AE28" i="41"/>
  <c r="AF28" i="41"/>
  <c r="AG28" i="41"/>
  <c r="AH28" i="41"/>
  <c r="AI28" i="41"/>
  <c r="AJ28" i="41"/>
  <c r="AK28" i="41"/>
  <c r="AL28" i="41"/>
  <c r="AM28" i="41"/>
  <c r="AN28" i="41"/>
  <c r="AO28" i="41"/>
  <c r="AP28" i="41"/>
  <c r="AQ28" i="41"/>
  <c r="AR28" i="41"/>
  <c r="AS28" i="41"/>
  <c r="E30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AB30" i="41"/>
  <c r="AC30" i="41"/>
  <c r="AD30" i="41"/>
  <c r="AE30" i="41"/>
  <c r="AF30" i="41"/>
  <c r="AG30" i="41"/>
  <c r="AH30" i="41"/>
  <c r="AI30" i="41"/>
  <c r="AJ30" i="41"/>
  <c r="AK30" i="41"/>
  <c r="AL30" i="41"/>
  <c r="AM30" i="41"/>
  <c r="AN30" i="41"/>
  <c r="AO30" i="41"/>
  <c r="AP30" i="41"/>
  <c r="AQ30" i="41"/>
  <c r="AR30" i="41"/>
  <c r="AS30" i="41"/>
  <c r="E31" i="41"/>
  <c r="F31" i="41"/>
  <c r="G31" i="41"/>
  <c r="H31" i="41"/>
  <c r="BI47" i="41" s="1"/>
  <c r="I31" i="41"/>
  <c r="J31" i="41"/>
  <c r="K31" i="41"/>
  <c r="L31" i="41"/>
  <c r="M31" i="41"/>
  <c r="N31" i="41"/>
  <c r="O31" i="41"/>
  <c r="D31" i="41" s="1"/>
  <c r="AV41" i="41" s="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AD31" i="41"/>
  <c r="AE31" i="41"/>
  <c r="AF31" i="41"/>
  <c r="AG31" i="41"/>
  <c r="AH31" i="41"/>
  <c r="AI31" i="41"/>
  <c r="AJ31" i="41"/>
  <c r="AK31" i="41"/>
  <c r="AL31" i="41"/>
  <c r="AM31" i="41"/>
  <c r="AN31" i="41"/>
  <c r="AO31" i="41"/>
  <c r="AP31" i="41"/>
  <c r="AQ31" i="41"/>
  <c r="AR31" i="41"/>
  <c r="AS31" i="41"/>
  <c r="E33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AD33" i="41"/>
  <c r="AE33" i="41"/>
  <c r="AF33" i="41"/>
  <c r="AG33" i="41"/>
  <c r="AH33" i="41"/>
  <c r="AI33" i="41"/>
  <c r="AJ33" i="41"/>
  <c r="AK33" i="41"/>
  <c r="AL33" i="41"/>
  <c r="AM33" i="41"/>
  <c r="AN33" i="41"/>
  <c r="AO33" i="41"/>
  <c r="AP33" i="41"/>
  <c r="AQ33" i="41"/>
  <c r="AR33" i="41"/>
  <c r="AS33" i="41"/>
  <c r="E34" i="41"/>
  <c r="F34" i="41"/>
  <c r="G34" i="41"/>
  <c r="H34" i="41"/>
  <c r="AU48" i="41" s="1"/>
  <c r="I34" i="41"/>
  <c r="J34" i="41"/>
  <c r="K34" i="41"/>
  <c r="L34" i="41"/>
  <c r="M34" i="41"/>
  <c r="N34" i="41"/>
  <c r="O34" i="41"/>
  <c r="P34" i="41"/>
  <c r="Q34" i="41"/>
  <c r="R34" i="41"/>
  <c r="S34" i="41"/>
  <c r="T34" i="41"/>
  <c r="U34" i="41"/>
  <c r="V34" i="41"/>
  <c r="W34" i="41"/>
  <c r="X34" i="41"/>
  <c r="Y34" i="41"/>
  <c r="Z34" i="41"/>
  <c r="AA34" i="41"/>
  <c r="AB34" i="41"/>
  <c r="AC34" i="41"/>
  <c r="AD34" i="41"/>
  <c r="AE34" i="41"/>
  <c r="AF34" i="41"/>
  <c r="AG34" i="41"/>
  <c r="AH34" i="41"/>
  <c r="AI34" i="41"/>
  <c r="AJ34" i="41"/>
  <c r="AK34" i="41"/>
  <c r="AL34" i="41"/>
  <c r="AM34" i="41"/>
  <c r="AN34" i="41"/>
  <c r="AO34" i="41"/>
  <c r="AP34" i="41"/>
  <c r="AQ34" i="41"/>
  <c r="AR34" i="41"/>
  <c r="AS34" i="41"/>
  <c r="E36" i="41"/>
  <c r="F36" i="41"/>
  <c r="G36" i="41"/>
  <c r="H36" i="41"/>
  <c r="AZ33" i="41" s="1"/>
  <c r="I36" i="41"/>
  <c r="J36" i="41"/>
  <c r="K36" i="41"/>
  <c r="L36" i="41"/>
  <c r="M36" i="41"/>
  <c r="N36" i="41"/>
  <c r="O36" i="41"/>
  <c r="P36" i="41"/>
  <c r="Q36" i="41"/>
  <c r="R36" i="41"/>
  <c r="S36" i="41"/>
  <c r="T36" i="41"/>
  <c r="U36" i="41"/>
  <c r="V36" i="41"/>
  <c r="W36" i="41"/>
  <c r="X36" i="41"/>
  <c r="Y36" i="41"/>
  <c r="Z36" i="41"/>
  <c r="AA36" i="41"/>
  <c r="AB36" i="41"/>
  <c r="AC36" i="41"/>
  <c r="AD36" i="41"/>
  <c r="AE36" i="41"/>
  <c r="AF36" i="41"/>
  <c r="AG36" i="41"/>
  <c r="AH36" i="41"/>
  <c r="AI36" i="41"/>
  <c r="AJ36" i="41"/>
  <c r="AK36" i="41"/>
  <c r="AL36" i="41"/>
  <c r="AM36" i="41"/>
  <c r="AN36" i="41"/>
  <c r="AO36" i="41"/>
  <c r="AP36" i="41"/>
  <c r="AQ36" i="41"/>
  <c r="AR36" i="41"/>
  <c r="AS36" i="41"/>
  <c r="E37" i="41"/>
  <c r="F37" i="41"/>
  <c r="G37" i="41"/>
  <c r="BI35" i="41" s="1"/>
  <c r="H37" i="41"/>
  <c r="I37" i="41"/>
  <c r="J37" i="41"/>
  <c r="K37" i="41"/>
  <c r="L37" i="41"/>
  <c r="M37" i="41"/>
  <c r="N37" i="41"/>
  <c r="O37" i="41"/>
  <c r="P37" i="41"/>
  <c r="Q37" i="41"/>
  <c r="R37" i="41"/>
  <c r="S37" i="41"/>
  <c r="T37" i="41"/>
  <c r="U37" i="41"/>
  <c r="V37" i="41"/>
  <c r="W37" i="41"/>
  <c r="X37" i="41"/>
  <c r="Y37" i="41"/>
  <c r="Z37" i="41"/>
  <c r="AA37" i="41"/>
  <c r="AB37" i="41"/>
  <c r="AC37" i="41"/>
  <c r="AD37" i="41"/>
  <c r="AE37" i="41"/>
  <c r="AF37" i="41"/>
  <c r="AG37" i="41"/>
  <c r="AH37" i="41"/>
  <c r="AI37" i="41"/>
  <c r="AJ37" i="41"/>
  <c r="AK37" i="41"/>
  <c r="AL37" i="41"/>
  <c r="AM37" i="41"/>
  <c r="AN37" i="41"/>
  <c r="AO37" i="41"/>
  <c r="AP37" i="41"/>
  <c r="AQ37" i="41"/>
  <c r="AR37" i="41"/>
  <c r="AS37" i="41"/>
  <c r="E39" i="41"/>
  <c r="F39" i="41"/>
  <c r="G39" i="41"/>
  <c r="H39" i="41"/>
  <c r="I39" i="41"/>
  <c r="J39" i="41"/>
  <c r="K39" i="41"/>
  <c r="L39" i="41"/>
  <c r="M39" i="41"/>
  <c r="N39" i="41"/>
  <c r="O39" i="41"/>
  <c r="P39" i="41"/>
  <c r="Q39" i="41"/>
  <c r="R39" i="41"/>
  <c r="S39" i="41"/>
  <c r="T39" i="41"/>
  <c r="U39" i="41"/>
  <c r="V39" i="41"/>
  <c r="W39" i="41"/>
  <c r="X39" i="41"/>
  <c r="Y39" i="41"/>
  <c r="Z39" i="41"/>
  <c r="AA39" i="41"/>
  <c r="AB39" i="41"/>
  <c r="AC39" i="41"/>
  <c r="AD39" i="41"/>
  <c r="AE39" i="41"/>
  <c r="AF39" i="41"/>
  <c r="AG39" i="41"/>
  <c r="AH39" i="41"/>
  <c r="AI39" i="41"/>
  <c r="AJ39" i="41"/>
  <c r="AK39" i="41"/>
  <c r="AL39" i="41"/>
  <c r="AM39" i="41"/>
  <c r="AN39" i="41"/>
  <c r="AO39" i="41"/>
  <c r="AP39" i="41"/>
  <c r="AQ39" i="41"/>
  <c r="AR39" i="41"/>
  <c r="AS39" i="41"/>
  <c r="E40" i="41"/>
  <c r="F40" i="41"/>
  <c r="G40" i="41"/>
  <c r="H40" i="41"/>
  <c r="I40" i="41"/>
  <c r="J40" i="41"/>
  <c r="K40" i="41"/>
  <c r="L40" i="41"/>
  <c r="M40" i="41"/>
  <c r="N40" i="41"/>
  <c r="O40" i="41"/>
  <c r="D40" i="41" s="1"/>
  <c r="BE41" i="41" s="1"/>
  <c r="P40" i="41"/>
  <c r="Q40" i="41"/>
  <c r="R40" i="41"/>
  <c r="S40" i="41"/>
  <c r="T40" i="41"/>
  <c r="U40" i="41"/>
  <c r="V40" i="41"/>
  <c r="W40" i="41"/>
  <c r="X40" i="41"/>
  <c r="Y40" i="41"/>
  <c r="Z40" i="41"/>
  <c r="AA40" i="41"/>
  <c r="AB40" i="41"/>
  <c r="AC40" i="41"/>
  <c r="AD40" i="41"/>
  <c r="AE40" i="41"/>
  <c r="AF40" i="41"/>
  <c r="AG40" i="41"/>
  <c r="AH40" i="41"/>
  <c r="AI40" i="41"/>
  <c r="AJ40" i="41"/>
  <c r="AK40" i="41"/>
  <c r="AL40" i="41"/>
  <c r="AM40" i="41"/>
  <c r="AN40" i="41"/>
  <c r="AO40" i="41"/>
  <c r="AP40" i="41"/>
  <c r="AQ40" i="41"/>
  <c r="AR40" i="41"/>
  <c r="AS40" i="41"/>
  <c r="E41" i="41"/>
  <c r="F41" i="41"/>
  <c r="G41" i="41"/>
  <c r="H41" i="41"/>
  <c r="I41" i="41"/>
  <c r="J41" i="41"/>
  <c r="K41" i="41"/>
  <c r="L41" i="41"/>
  <c r="M41" i="41"/>
  <c r="N41" i="41"/>
  <c r="O41" i="41"/>
  <c r="P41" i="41"/>
  <c r="Q41" i="41"/>
  <c r="R41" i="41"/>
  <c r="S41" i="41"/>
  <c r="T41" i="41"/>
  <c r="U41" i="41"/>
  <c r="V41" i="41"/>
  <c r="W41" i="41"/>
  <c r="X41" i="41"/>
  <c r="Y41" i="41"/>
  <c r="Z41" i="41"/>
  <c r="AA41" i="41"/>
  <c r="AB41" i="41"/>
  <c r="AC41" i="41"/>
  <c r="AD41" i="41"/>
  <c r="AE41" i="41"/>
  <c r="AF41" i="41"/>
  <c r="AG41" i="41"/>
  <c r="AH41" i="41"/>
  <c r="AI41" i="41"/>
  <c r="AJ41" i="41"/>
  <c r="AK41" i="41"/>
  <c r="AL41" i="41"/>
  <c r="AM41" i="41"/>
  <c r="AN41" i="41"/>
  <c r="AO41" i="41"/>
  <c r="AP41" i="41"/>
  <c r="AQ41" i="41"/>
  <c r="AR41" i="41"/>
  <c r="AS41" i="41"/>
  <c r="E43" i="41"/>
  <c r="F43" i="41"/>
  <c r="G43" i="41"/>
  <c r="H43" i="41"/>
  <c r="I43" i="41"/>
  <c r="J43" i="41"/>
  <c r="K43" i="41"/>
  <c r="L43" i="41"/>
  <c r="M43" i="41"/>
  <c r="N43" i="41"/>
  <c r="O43" i="41"/>
  <c r="P43" i="41"/>
  <c r="Q43" i="41"/>
  <c r="R43" i="41"/>
  <c r="S43" i="41"/>
  <c r="T43" i="41"/>
  <c r="U43" i="41"/>
  <c r="V43" i="41"/>
  <c r="W43" i="41"/>
  <c r="X43" i="41"/>
  <c r="Y43" i="41"/>
  <c r="Z43" i="41"/>
  <c r="AA43" i="41"/>
  <c r="AB43" i="41"/>
  <c r="AC43" i="41"/>
  <c r="AD43" i="41"/>
  <c r="AE43" i="41"/>
  <c r="AF43" i="41"/>
  <c r="AG43" i="41"/>
  <c r="AH43" i="41"/>
  <c r="AI43" i="41"/>
  <c r="AJ43" i="41"/>
  <c r="AK43" i="41"/>
  <c r="AL43" i="41"/>
  <c r="AM43" i="41"/>
  <c r="AN43" i="41"/>
  <c r="AO43" i="41"/>
  <c r="AP43" i="41"/>
  <c r="AQ43" i="41"/>
  <c r="AR43" i="41"/>
  <c r="AS43" i="41"/>
  <c r="E44" i="41"/>
  <c r="F44" i="41"/>
  <c r="G44" i="41"/>
  <c r="H44" i="41"/>
  <c r="I44" i="41"/>
  <c r="J44" i="41"/>
  <c r="K44" i="41"/>
  <c r="L44" i="41"/>
  <c r="M44" i="41"/>
  <c r="N44" i="41"/>
  <c r="O44" i="41"/>
  <c r="P44" i="41"/>
  <c r="Q44" i="41"/>
  <c r="R44" i="41"/>
  <c r="S44" i="41"/>
  <c r="T44" i="41"/>
  <c r="U44" i="41"/>
  <c r="V44" i="41"/>
  <c r="W44" i="41"/>
  <c r="X44" i="41"/>
  <c r="Y44" i="41"/>
  <c r="Z44" i="41"/>
  <c r="AA44" i="41"/>
  <c r="AB44" i="41"/>
  <c r="AC44" i="41"/>
  <c r="AD44" i="41"/>
  <c r="AE44" i="41"/>
  <c r="AF44" i="41"/>
  <c r="AG44" i="41"/>
  <c r="AH44" i="41"/>
  <c r="AI44" i="41"/>
  <c r="AJ44" i="41"/>
  <c r="AK44" i="41"/>
  <c r="AL44" i="41"/>
  <c r="AM44" i="41"/>
  <c r="AN44" i="41"/>
  <c r="AO44" i="41"/>
  <c r="AP44" i="41"/>
  <c r="AQ44" i="41"/>
  <c r="AR44" i="41"/>
  <c r="AS44" i="41"/>
  <c r="E45" i="41"/>
  <c r="F45" i="41"/>
  <c r="G45" i="41"/>
  <c r="H45" i="41"/>
  <c r="BE43" i="41" s="1"/>
  <c r="I45" i="41"/>
  <c r="J45" i="41"/>
  <c r="K45" i="41"/>
  <c r="L45" i="41"/>
  <c r="M45" i="41"/>
  <c r="N45" i="41"/>
  <c r="O45" i="41"/>
  <c r="P45" i="41"/>
  <c r="Q45" i="41"/>
  <c r="BB43" i="41" s="1"/>
  <c r="R45" i="41"/>
  <c r="S45" i="41"/>
  <c r="T45" i="41"/>
  <c r="U45" i="41"/>
  <c r="V45" i="41"/>
  <c r="W45" i="41"/>
  <c r="X45" i="41"/>
  <c r="Y45" i="41"/>
  <c r="Z45" i="41"/>
  <c r="AA45" i="41"/>
  <c r="AB45" i="41"/>
  <c r="AC45" i="41"/>
  <c r="BD43" i="41" s="1"/>
  <c r="AD45" i="41"/>
  <c r="AE45" i="41"/>
  <c r="AF45" i="41"/>
  <c r="AG45" i="41"/>
  <c r="AH45" i="41"/>
  <c r="AI45" i="41"/>
  <c r="AJ45" i="41"/>
  <c r="AK45" i="41"/>
  <c r="AL45" i="41"/>
  <c r="AM45" i="41"/>
  <c r="AN45" i="41"/>
  <c r="AO45" i="41"/>
  <c r="AP45" i="41"/>
  <c r="AQ45" i="41"/>
  <c r="AR45" i="41"/>
  <c r="AS45" i="41"/>
  <c r="E46" i="41"/>
  <c r="F46" i="41"/>
  <c r="G46" i="41"/>
  <c r="H46" i="41"/>
  <c r="BL43" i="41" s="1"/>
  <c r="I46" i="41"/>
  <c r="J46" i="41"/>
  <c r="K46" i="41"/>
  <c r="L46" i="41"/>
  <c r="M46" i="41"/>
  <c r="N46" i="41"/>
  <c r="O46" i="41"/>
  <c r="BH43" i="41" s="1"/>
  <c r="P46" i="41"/>
  <c r="Q46" i="41"/>
  <c r="R46" i="41"/>
  <c r="S46" i="41"/>
  <c r="T46" i="41"/>
  <c r="U46" i="41"/>
  <c r="V46" i="41"/>
  <c r="W46" i="41"/>
  <c r="X46" i="41"/>
  <c r="Y46" i="41"/>
  <c r="Z46" i="41"/>
  <c r="AA46" i="41"/>
  <c r="BK43" i="41" s="1"/>
  <c r="AB46" i="41"/>
  <c r="AC46" i="41"/>
  <c r="AD46" i="41"/>
  <c r="AE46" i="41"/>
  <c r="AF46" i="41"/>
  <c r="AG46" i="41"/>
  <c r="AH46" i="41"/>
  <c r="AI46" i="41"/>
  <c r="AJ46" i="41"/>
  <c r="AK46" i="41"/>
  <c r="AL46" i="41"/>
  <c r="AM46" i="41"/>
  <c r="AN46" i="41"/>
  <c r="AO46" i="41"/>
  <c r="AP46" i="41"/>
  <c r="AQ46" i="41"/>
  <c r="AR46" i="41"/>
  <c r="AS46" i="41"/>
  <c r="E47" i="41"/>
  <c r="F47" i="41"/>
  <c r="G47" i="41"/>
  <c r="H47" i="41"/>
  <c r="I47" i="41"/>
  <c r="J47" i="41"/>
  <c r="K47" i="41"/>
  <c r="L47" i="41"/>
  <c r="M47" i="41"/>
  <c r="N47" i="41"/>
  <c r="O47" i="41"/>
  <c r="P47" i="41"/>
  <c r="Q47" i="41"/>
  <c r="R47" i="41"/>
  <c r="S47" i="41"/>
  <c r="T47" i="41"/>
  <c r="U47" i="41"/>
  <c r="V47" i="41"/>
  <c r="W47" i="41"/>
  <c r="X47" i="41"/>
  <c r="Y47" i="41"/>
  <c r="Z47" i="41"/>
  <c r="AA47" i="41"/>
  <c r="AB47" i="41"/>
  <c r="AC47" i="41"/>
  <c r="AD47" i="41"/>
  <c r="AE47" i="41"/>
  <c r="AF47" i="41"/>
  <c r="AG47" i="41"/>
  <c r="AH47" i="41"/>
  <c r="AI47" i="41"/>
  <c r="AJ47" i="41"/>
  <c r="AK47" i="41"/>
  <c r="AL47" i="41"/>
  <c r="AM47" i="41"/>
  <c r="AN47" i="41"/>
  <c r="AO47" i="41"/>
  <c r="AP47" i="41"/>
  <c r="AQ47" i="41"/>
  <c r="AR47" i="41"/>
  <c r="AS47" i="41"/>
  <c r="E49" i="41"/>
  <c r="F49" i="41"/>
  <c r="G49" i="41"/>
  <c r="H49" i="41"/>
  <c r="I49" i="41"/>
  <c r="J49" i="41"/>
  <c r="K49" i="41"/>
  <c r="L49" i="41"/>
  <c r="M49" i="41"/>
  <c r="N49" i="41"/>
  <c r="O49" i="41"/>
  <c r="P49" i="41"/>
  <c r="Q49" i="41"/>
  <c r="R49" i="41"/>
  <c r="S49" i="41"/>
  <c r="T49" i="41"/>
  <c r="U49" i="41"/>
  <c r="V49" i="41"/>
  <c r="W49" i="41"/>
  <c r="X49" i="41"/>
  <c r="Y49" i="41"/>
  <c r="Z49" i="41"/>
  <c r="AA49" i="41"/>
  <c r="AB49" i="41"/>
  <c r="AC49" i="41"/>
  <c r="AD49" i="41"/>
  <c r="AE49" i="41"/>
  <c r="AF49" i="41"/>
  <c r="AG49" i="41"/>
  <c r="AH49" i="41"/>
  <c r="AI49" i="41"/>
  <c r="AJ49" i="41"/>
  <c r="AK49" i="41"/>
  <c r="AL49" i="41"/>
  <c r="AM49" i="41"/>
  <c r="AN49" i="41"/>
  <c r="AO49" i="41"/>
  <c r="AP49" i="41"/>
  <c r="AQ49" i="41"/>
  <c r="AR49" i="41"/>
  <c r="AS49" i="41"/>
  <c r="E50" i="41"/>
  <c r="F50" i="41"/>
  <c r="G50" i="41"/>
  <c r="BK48" i="41" s="1"/>
  <c r="H50" i="41"/>
  <c r="I50" i="41"/>
  <c r="J50" i="41"/>
  <c r="K50" i="41"/>
  <c r="L50" i="41"/>
  <c r="M50" i="41"/>
  <c r="N50" i="41"/>
  <c r="O50" i="41"/>
  <c r="P50" i="41"/>
  <c r="Q50" i="41"/>
  <c r="R50" i="41"/>
  <c r="S50" i="41"/>
  <c r="T50" i="41"/>
  <c r="U50" i="41"/>
  <c r="V50" i="41"/>
  <c r="W50" i="41"/>
  <c r="X50" i="41"/>
  <c r="Y50" i="41"/>
  <c r="Z50" i="41"/>
  <c r="AA50" i="41"/>
  <c r="AB50" i="41"/>
  <c r="AC50" i="41"/>
  <c r="AD50" i="41"/>
  <c r="AE50" i="41"/>
  <c r="AF50" i="41"/>
  <c r="AG50" i="41"/>
  <c r="AH50" i="41"/>
  <c r="AI50" i="41"/>
  <c r="AJ50" i="41"/>
  <c r="AK50" i="41"/>
  <c r="AL50" i="41"/>
  <c r="AM50" i="41"/>
  <c r="AN50" i="41"/>
  <c r="AO50" i="41"/>
  <c r="AP50" i="41"/>
  <c r="AQ50" i="41"/>
  <c r="AR50" i="41"/>
  <c r="AS50" i="41"/>
  <c r="E51" i="41"/>
  <c r="F51" i="41"/>
  <c r="G51" i="41"/>
  <c r="H51" i="41"/>
  <c r="I51" i="41"/>
  <c r="J51" i="41"/>
  <c r="K51" i="41"/>
  <c r="L51" i="41"/>
  <c r="M51" i="41"/>
  <c r="N51" i="41"/>
  <c r="O51" i="41"/>
  <c r="P51" i="41"/>
  <c r="Q51" i="41"/>
  <c r="R51" i="41"/>
  <c r="S51" i="41"/>
  <c r="T51" i="41"/>
  <c r="U51" i="41"/>
  <c r="V51" i="41"/>
  <c r="W51" i="41"/>
  <c r="X51" i="41"/>
  <c r="Y51" i="41"/>
  <c r="Z51" i="41"/>
  <c r="AA51" i="41"/>
  <c r="AB51" i="41"/>
  <c r="AC51" i="41"/>
  <c r="AD51" i="41"/>
  <c r="AE51" i="41"/>
  <c r="AF51" i="41"/>
  <c r="AG51" i="41"/>
  <c r="AH51" i="41"/>
  <c r="AI51" i="41"/>
  <c r="AJ51" i="41"/>
  <c r="AK51" i="41"/>
  <c r="AL51" i="41"/>
  <c r="AM51" i="41"/>
  <c r="AN51" i="41"/>
  <c r="AO51" i="41"/>
  <c r="AP51" i="41"/>
  <c r="AQ51" i="41"/>
  <c r="AR51" i="41"/>
  <c r="AS51" i="41"/>
  <c r="E52" i="41"/>
  <c r="AU50" i="41" s="1"/>
  <c r="F52" i="41"/>
  <c r="G52" i="41"/>
  <c r="H52" i="41"/>
  <c r="AV49" i="41" s="1"/>
  <c r="I52" i="41"/>
  <c r="J52" i="41"/>
  <c r="K52" i="41"/>
  <c r="L52" i="41"/>
  <c r="M52" i="41"/>
  <c r="N52" i="41"/>
  <c r="O52" i="41"/>
  <c r="P52" i="41"/>
  <c r="Q52" i="41"/>
  <c r="R52" i="41"/>
  <c r="S52" i="41"/>
  <c r="T52" i="41"/>
  <c r="U52" i="41"/>
  <c r="V52" i="41"/>
  <c r="W52" i="41"/>
  <c r="X52" i="41"/>
  <c r="Y52" i="41"/>
  <c r="Z52" i="41"/>
  <c r="AA52" i="41"/>
  <c r="AB52" i="41"/>
  <c r="AC52" i="41"/>
  <c r="AD52" i="41"/>
  <c r="AE52" i="41"/>
  <c r="AF52" i="41"/>
  <c r="AG52" i="41"/>
  <c r="AH52" i="41"/>
  <c r="AI52" i="41"/>
  <c r="AJ52" i="41"/>
  <c r="AK52" i="41"/>
  <c r="AL52" i="41"/>
  <c r="AM52" i="41"/>
  <c r="AN52" i="41"/>
  <c r="AO52" i="41"/>
  <c r="AP52" i="41"/>
  <c r="AQ52" i="41"/>
  <c r="AR52" i="41"/>
  <c r="AS52" i="41"/>
  <c r="AZ42" i="41" s="1"/>
  <c r="E53" i="41"/>
  <c r="F53" i="41"/>
  <c r="G53" i="41"/>
  <c r="H53" i="41"/>
  <c r="AW49" i="41" s="1"/>
  <c r="I53" i="41"/>
  <c r="J53" i="41"/>
  <c r="K53" i="41"/>
  <c r="L53" i="41"/>
  <c r="M53" i="41"/>
  <c r="N53" i="41"/>
  <c r="O53" i="41"/>
  <c r="P53" i="41"/>
  <c r="Q53" i="41"/>
  <c r="R53" i="41"/>
  <c r="S53" i="41"/>
  <c r="T53" i="41"/>
  <c r="U53" i="41"/>
  <c r="V53" i="41"/>
  <c r="W53" i="41"/>
  <c r="X53" i="41"/>
  <c r="Y53" i="41"/>
  <c r="Z53" i="41"/>
  <c r="AA53" i="41"/>
  <c r="AB53" i="41"/>
  <c r="AC53" i="41"/>
  <c r="AD53" i="41"/>
  <c r="AE53" i="41"/>
  <c r="AF53" i="41"/>
  <c r="AG53" i="41"/>
  <c r="AH53" i="41"/>
  <c r="AI53" i="41"/>
  <c r="AJ53" i="41"/>
  <c r="AK53" i="41"/>
  <c r="AL53" i="41"/>
  <c r="AM53" i="41"/>
  <c r="AN53" i="41"/>
  <c r="AO53" i="41"/>
  <c r="AP53" i="41"/>
  <c r="AQ53" i="41"/>
  <c r="AR53" i="41"/>
  <c r="AS53" i="41"/>
  <c r="E54" i="41"/>
  <c r="F54" i="41"/>
  <c r="G54" i="41"/>
  <c r="H54" i="41"/>
  <c r="AX49" i="41" s="1"/>
  <c r="I54" i="41"/>
  <c r="J54" i="41"/>
  <c r="K54" i="41"/>
  <c r="L54" i="41"/>
  <c r="M54" i="41"/>
  <c r="N54" i="41"/>
  <c r="O54" i="41"/>
  <c r="P54" i="41"/>
  <c r="Q54" i="41"/>
  <c r="R54" i="41"/>
  <c r="S54" i="41"/>
  <c r="T54" i="41"/>
  <c r="U54" i="41"/>
  <c r="V54" i="41"/>
  <c r="W54" i="41"/>
  <c r="X54" i="41"/>
  <c r="Y54" i="41"/>
  <c r="Z54" i="41"/>
  <c r="AA54" i="41"/>
  <c r="AB54" i="41"/>
  <c r="AC54" i="41"/>
  <c r="AD54" i="41"/>
  <c r="AE54" i="41"/>
  <c r="AF54" i="41"/>
  <c r="AG54" i="41"/>
  <c r="AH54" i="41"/>
  <c r="AI54" i="41"/>
  <c r="AJ54" i="41"/>
  <c r="AK54" i="41"/>
  <c r="AL54" i="41"/>
  <c r="AM54" i="41"/>
  <c r="AN54" i="41"/>
  <c r="AO54" i="41"/>
  <c r="AP54" i="41"/>
  <c r="AQ54" i="41"/>
  <c r="AR54" i="41"/>
  <c r="AS54" i="41"/>
  <c r="E55" i="41"/>
  <c r="F55" i="41"/>
  <c r="G55" i="41"/>
  <c r="H55" i="41"/>
  <c r="I55" i="41"/>
  <c r="J55" i="41"/>
  <c r="K55" i="41"/>
  <c r="L55" i="41"/>
  <c r="M55" i="41"/>
  <c r="N55" i="41"/>
  <c r="O55" i="41"/>
  <c r="P55" i="41"/>
  <c r="Q55" i="41"/>
  <c r="R55" i="41"/>
  <c r="S55" i="41"/>
  <c r="T55" i="41"/>
  <c r="U55" i="41"/>
  <c r="V55" i="41"/>
  <c r="W55" i="41"/>
  <c r="X55" i="41"/>
  <c r="Y55" i="41"/>
  <c r="Z55" i="41"/>
  <c r="AA55" i="41"/>
  <c r="AB55" i="41"/>
  <c r="AC55" i="41"/>
  <c r="AD55" i="41"/>
  <c r="AE55" i="41"/>
  <c r="AF55" i="41"/>
  <c r="AG55" i="41"/>
  <c r="AH55" i="41"/>
  <c r="AI55" i="41"/>
  <c r="AJ55" i="41"/>
  <c r="AK55" i="41"/>
  <c r="AL55" i="41"/>
  <c r="AM55" i="41"/>
  <c r="AN55" i="41"/>
  <c r="AO55" i="41"/>
  <c r="AP55" i="41"/>
  <c r="AQ55" i="41"/>
  <c r="AR55" i="41"/>
  <c r="AS55" i="41"/>
  <c r="E56" i="41"/>
  <c r="F56" i="41"/>
  <c r="G56" i="41"/>
  <c r="AZ49" i="41" s="1"/>
  <c r="H56" i="41"/>
  <c r="I56" i="41"/>
  <c r="J56" i="41"/>
  <c r="K56" i="41"/>
  <c r="L56" i="41"/>
  <c r="M56" i="41"/>
  <c r="N56" i="41"/>
  <c r="O56" i="41"/>
  <c r="P56" i="41"/>
  <c r="Q56" i="41"/>
  <c r="R56" i="41"/>
  <c r="S56" i="41"/>
  <c r="T56" i="41"/>
  <c r="U56" i="41"/>
  <c r="V56" i="41"/>
  <c r="W56" i="41"/>
  <c r="X56" i="41"/>
  <c r="Y56" i="41"/>
  <c r="Z56" i="41"/>
  <c r="AA56" i="41"/>
  <c r="AB56" i="41"/>
  <c r="AC56" i="41"/>
  <c r="AD56" i="41"/>
  <c r="AE56" i="41"/>
  <c r="AF56" i="41"/>
  <c r="AG56" i="41"/>
  <c r="AH56" i="41"/>
  <c r="AI56" i="41"/>
  <c r="AJ56" i="41"/>
  <c r="AK56" i="41"/>
  <c r="AL56" i="41"/>
  <c r="AM56" i="41"/>
  <c r="AN56" i="41"/>
  <c r="AO56" i="41"/>
  <c r="AP56" i="41"/>
  <c r="AQ56" i="41"/>
  <c r="AR56" i="41"/>
  <c r="AS56" i="41"/>
  <c r="E57" i="41"/>
  <c r="F57" i="41"/>
  <c r="G57" i="41"/>
  <c r="H57" i="41"/>
  <c r="I57" i="41"/>
  <c r="J57" i="41"/>
  <c r="K57" i="41"/>
  <c r="L57" i="41"/>
  <c r="M57" i="41"/>
  <c r="N57" i="41"/>
  <c r="O57" i="41"/>
  <c r="P57" i="41"/>
  <c r="Q57" i="41"/>
  <c r="R57" i="41"/>
  <c r="S57" i="41"/>
  <c r="T57" i="41"/>
  <c r="U57" i="41"/>
  <c r="V57" i="41"/>
  <c r="W57" i="41"/>
  <c r="X57" i="41"/>
  <c r="Y57" i="41"/>
  <c r="Z57" i="41"/>
  <c r="AA57" i="41"/>
  <c r="AB57" i="41"/>
  <c r="AC57" i="41"/>
  <c r="AD57" i="41"/>
  <c r="AE57" i="41"/>
  <c r="AF57" i="41"/>
  <c r="AG57" i="41"/>
  <c r="AH57" i="41"/>
  <c r="AI57" i="41"/>
  <c r="AJ57" i="41"/>
  <c r="AK57" i="41"/>
  <c r="AL57" i="41"/>
  <c r="AM57" i="41"/>
  <c r="AN57" i="41"/>
  <c r="AO57" i="41"/>
  <c r="AP57" i="41"/>
  <c r="AQ57" i="41"/>
  <c r="AR57" i="41"/>
  <c r="AS57" i="41"/>
  <c r="E58" i="41"/>
  <c r="F58" i="41"/>
  <c r="G58" i="41"/>
  <c r="H58" i="41"/>
  <c r="BB49" i="41" s="1"/>
  <c r="I58" i="41"/>
  <c r="J58" i="41"/>
  <c r="K58" i="41"/>
  <c r="L58" i="41"/>
  <c r="M58" i="41"/>
  <c r="N58" i="41"/>
  <c r="O58" i="41"/>
  <c r="P58" i="41"/>
  <c r="Q58" i="41"/>
  <c r="R58" i="41"/>
  <c r="S58" i="41"/>
  <c r="T58" i="41"/>
  <c r="U58" i="41"/>
  <c r="V58" i="41"/>
  <c r="W58" i="41"/>
  <c r="X58" i="41"/>
  <c r="Y58" i="41"/>
  <c r="Z58" i="41"/>
  <c r="AA58" i="41"/>
  <c r="AB58" i="41"/>
  <c r="AC58" i="41"/>
  <c r="AD58" i="41"/>
  <c r="AE58" i="41"/>
  <c r="AF58" i="41"/>
  <c r="AG58" i="41"/>
  <c r="AH58" i="41"/>
  <c r="AI58" i="41"/>
  <c r="AJ58" i="41"/>
  <c r="AK58" i="41"/>
  <c r="AL58" i="41"/>
  <c r="AM58" i="41"/>
  <c r="AN58" i="41"/>
  <c r="AO58" i="41"/>
  <c r="AP58" i="41"/>
  <c r="AQ58" i="41"/>
  <c r="AR58" i="41"/>
  <c r="AS58" i="41"/>
  <c r="E59" i="41"/>
  <c r="F59" i="41"/>
  <c r="G59" i="41"/>
  <c r="H59" i="41"/>
  <c r="BC49" i="41" s="1"/>
  <c r="I59" i="41"/>
  <c r="J59" i="41"/>
  <c r="K59" i="41"/>
  <c r="L59" i="41"/>
  <c r="M59" i="41"/>
  <c r="N59" i="41"/>
  <c r="O59" i="41"/>
  <c r="D59" i="41" s="1"/>
  <c r="BG42" i="41" s="1"/>
  <c r="P59" i="41"/>
  <c r="Q59" i="41"/>
  <c r="R59" i="41"/>
  <c r="S59" i="41"/>
  <c r="T59" i="41"/>
  <c r="U59" i="41"/>
  <c r="V59" i="41"/>
  <c r="W59" i="41"/>
  <c r="X59" i="41"/>
  <c r="Y59" i="41"/>
  <c r="Z59" i="41"/>
  <c r="AA59" i="41"/>
  <c r="AB59" i="41"/>
  <c r="AC59" i="41"/>
  <c r="AD59" i="41"/>
  <c r="AE59" i="41"/>
  <c r="AF59" i="41"/>
  <c r="AG59" i="41"/>
  <c r="AH59" i="41"/>
  <c r="AI59" i="41"/>
  <c r="AJ59" i="41"/>
  <c r="AK59" i="41"/>
  <c r="AL59" i="41"/>
  <c r="AM59" i="41"/>
  <c r="AN59" i="41"/>
  <c r="AO59" i="41"/>
  <c r="AP59" i="41"/>
  <c r="AQ59" i="41"/>
  <c r="AR59" i="41"/>
  <c r="AS59" i="41"/>
  <c r="E60" i="41"/>
  <c r="F60" i="41"/>
  <c r="G60" i="41"/>
  <c r="H60" i="41"/>
  <c r="I60" i="41"/>
  <c r="J60" i="41"/>
  <c r="K60" i="41"/>
  <c r="L60" i="41"/>
  <c r="M60" i="41"/>
  <c r="N60" i="41"/>
  <c r="O60" i="41"/>
  <c r="P60" i="41"/>
  <c r="Q60" i="41"/>
  <c r="R60" i="41"/>
  <c r="S60" i="41"/>
  <c r="T60" i="41"/>
  <c r="U60" i="41"/>
  <c r="V60" i="41"/>
  <c r="W60" i="41"/>
  <c r="X60" i="41"/>
  <c r="Y60" i="41"/>
  <c r="Z60" i="41"/>
  <c r="AA60" i="41"/>
  <c r="AB60" i="41"/>
  <c r="AC60" i="41"/>
  <c r="AD60" i="41"/>
  <c r="AE60" i="41"/>
  <c r="AF60" i="41"/>
  <c r="AG60" i="41"/>
  <c r="AH60" i="41"/>
  <c r="AI60" i="41"/>
  <c r="AJ60" i="41"/>
  <c r="AK60" i="41"/>
  <c r="AL60" i="41"/>
  <c r="AM60" i="41"/>
  <c r="AN60" i="41"/>
  <c r="AO60" i="41"/>
  <c r="AP60" i="41"/>
  <c r="AQ60" i="41"/>
  <c r="AR60" i="41"/>
  <c r="AS60" i="41"/>
  <c r="E61" i="41"/>
  <c r="F61" i="41"/>
  <c r="G61" i="41"/>
  <c r="H61" i="41"/>
  <c r="I61" i="41"/>
  <c r="J61" i="41"/>
  <c r="K61" i="41"/>
  <c r="L61" i="41"/>
  <c r="M61" i="41"/>
  <c r="N61" i="41"/>
  <c r="O61" i="41"/>
  <c r="P61" i="41"/>
  <c r="Q61" i="41"/>
  <c r="R61" i="41"/>
  <c r="S61" i="41"/>
  <c r="T61" i="41"/>
  <c r="U61" i="41"/>
  <c r="V61" i="41"/>
  <c r="W61" i="41"/>
  <c r="X61" i="41"/>
  <c r="Y61" i="41"/>
  <c r="Z61" i="41"/>
  <c r="AA61" i="41"/>
  <c r="AB61" i="41"/>
  <c r="AC61" i="41"/>
  <c r="AD61" i="41"/>
  <c r="AE61" i="41"/>
  <c r="AF61" i="41"/>
  <c r="AG61" i="41"/>
  <c r="AH61" i="41"/>
  <c r="AI61" i="41"/>
  <c r="AJ61" i="41"/>
  <c r="AK61" i="41"/>
  <c r="AL61" i="41"/>
  <c r="AM61" i="41"/>
  <c r="AN61" i="41"/>
  <c r="AO61" i="41"/>
  <c r="AP61" i="41"/>
  <c r="AQ61" i="41"/>
  <c r="AR61" i="41"/>
  <c r="AS61" i="41"/>
  <c r="E62" i="41"/>
  <c r="F62" i="41"/>
  <c r="G62" i="41"/>
  <c r="H62" i="41"/>
  <c r="I62" i="41"/>
  <c r="J62" i="41"/>
  <c r="K62" i="41"/>
  <c r="L62" i="41"/>
  <c r="M62" i="41"/>
  <c r="N62" i="41"/>
  <c r="O62" i="41"/>
  <c r="D62" i="41" s="1"/>
  <c r="P62" i="41"/>
  <c r="Q62" i="41"/>
  <c r="R62" i="41"/>
  <c r="S62" i="41"/>
  <c r="T62" i="41"/>
  <c r="U62" i="41"/>
  <c r="V62" i="41"/>
  <c r="W62" i="41"/>
  <c r="X62" i="41"/>
  <c r="Y62" i="41"/>
  <c r="Z62" i="41"/>
  <c r="AA62" i="41"/>
  <c r="AB62" i="41"/>
  <c r="AC62" i="41"/>
  <c r="AD62" i="41"/>
  <c r="AE62" i="41"/>
  <c r="AF62" i="41"/>
  <c r="AG62" i="41"/>
  <c r="AH62" i="41"/>
  <c r="AI62" i="41"/>
  <c r="AJ62" i="41"/>
  <c r="AK62" i="41"/>
  <c r="AL62" i="41"/>
  <c r="AM62" i="41"/>
  <c r="AN62" i="41"/>
  <c r="AO62" i="41"/>
  <c r="AP62" i="41"/>
  <c r="AQ62" i="41"/>
  <c r="AR62" i="41"/>
  <c r="AS62" i="41"/>
  <c r="E63" i="41"/>
  <c r="F63" i="41"/>
  <c r="G63" i="41"/>
  <c r="H63" i="41"/>
  <c r="BG49" i="41" s="1"/>
  <c r="I63" i="41"/>
  <c r="J63" i="41"/>
  <c r="K63" i="41"/>
  <c r="BB62" i="41" s="1"/>
  <c r="L63" i="41"/>
  <c r="M63" i="41"/>
  <c r="N63" i="41"/>
  <c r="O63" i="41"/>
  <c r="P63" i="41"/>
  <c r="D63" i="41" s="1"/>
  <c r="BC62" i="41" s="1"/>
  <c r="Q63" i="41"/>
  <c r="R63" i="41"/>
  <c r="S63" i="41"/>
  <c r="T63" i="41"/>
  <c r="U63" i="41"/>
  <c r="V63" i="41"/>
  <c r="W63" i="41"/>
  <c r="X63" i="41"/>
  <c r="Y63" i="41"/>
  <c r="Z63" i="41"/>
  <c r="AA63" i="41"/>
  <c r="AB63" i="41"/>
  <c r="AC63" i="41"/>
  <c r="AD63" i="41"/>
  <c r="AE63" i="41"/>
  <c r="AF63" i="41"/>
  <c r="AG63" i="41"/>
  <c r="AH63" i="41"/>
  <c r="AI63" i="41"/>
  <c r="AJ63" i="41"/>
  <c r="AK63" i="41"/>
  <c r="AL63" i="41"/>
  <c r="AM63" i="41"/>
  <c r="AN63" i="41"/>
  <c r="AO63" i="41"/>
  <c r="AP63" i="41"/>
  <c r="AQ63" i="41"/>
  <c r="AR63" i="41"/>
  <c r="AS63" i="41"/>
  <c r="E65" i="41"/>
  <c r="F65" i="41"/>
  <c r="G65" i="41"/>
  <c r="H65" i="41"/>
  <c r="I65" i="41"/>
  <c r="J65" i="41"/>
  <c r="K65" i="41"/>
  <c r="L65" i="41"/>
  <c r="M65" i="41"/>
  <c r="N65" i="41"/>
  <c r="O65" i="41"/>
  <c r="D65" i="41" s="1"/>
  <c r="P65" i="41"/>
  <c r="Q65" i="41"/>
  <c r="R65" i="41"/>
  <c r="S65" i="41"/>
  <c r="T65" i="41"/>
  <c r="U65" i="41"/>
  <c r="V65" i="41"/>
  <c r="W65" i="41"/>
  <c r="X65" i="41"/>
  <c r="Y65" i="41"/>
  <c r="Z65" i="41"/>
  <c r="AA65" i="41"/>
  <c r="AB65" i="41"/>
  <c r="AC65" i="41"/>
  <c r="AD65" i="41"/>
  <c r="AE65" i="41"/>
  <c r="AF65" i="41"/>
  <c r="AG65" i="41"/>
  <c r="AH65" i="41"/>
  <c r="AI65" i="41"/>
  <c r="AJ65" i="41"/>
  <c r="AK65" i="41"/>
  <c r="AL65" i="41"/>
  <c r="AM65" i="41"/>
  <c r="AN65" i="41"/>
  <c r="AO65" i="41"/>
  <c r="AP65" i="41"/>
  <c r="AQ65" i="41"/>
  <c r="AR65" i="41"/>
  <c r="AS65" i="41"/>
  <c r="E66" i="41"/>
  <c r="F66" i="41"/>
  <c r="G66" i="41"/>
  <c r="BJ49" i="41" s="1"/>
  <c r="H66" i="41"/>
  <c r="I66" i="41"/>
  <c r="J66" i="41"/>
  <c r="K66" i="41"/>
  <c r="L66" i="41"/>
  <c r="M66" i="41"/>
  <c r="N66" i="41"/>
  <c r="O66" i="41"/>
  <c r="P66" i="41"/>
  <c r="Q66" i="41"/>
  <c r="R66" i="41"/>
  <c r="S66" i="41"/>
  <c r="T66" i="41"/>
  <c r="U66" i="41"/>
  <c r="V66" i="41"/>
  <c r="W66" i="41"/>
  <c r="X66" i="41"/>
  <c r="Y66" i="41"/>
  <c r="Z66" i="41"/>
  <c r="AA66" i="41"/>
  <c r="AB66" i="41"/>
  <c r="AC66" i="41"/>
  <c r="AD66" i="41"/>
  <c r="AE66" i="41"/>
  <c r="AF66" i="41"/>
  <c r="AG66" i="41"/>
  <c r="AH66" i="41"/>
  <c r="AI66" i="41"/>
  <c r="AJ66" i="41"/>
  <c r="AK66" i="41"/>
  <c r="AL66" i="41"/>
  <c r="AM66" i="41"/>
  <c r="AN66" i="41"/>
  <c r="AO66" i="41"/>
  <c r="AP66" i="41"/>
  <c r="AQ66" i="41"/>
  <c r="AR66" i="41"/>
  <c r="AS66" i="41"/>
  <c r="E67" i="41"/>
  <c r="F67" i="41"/>
  <c r="G67" i="41"/>
  <c r="H67" i="41"/>
  <c r="I67" i="41"/>
  <c r="J67" i="41"/>
  <c r="K67" i="41"/>
  <c r="L67" i="41"/>
  <c r="M67" i="41"/>
  <c r="N67" i="41"/>
  <c r="O67" i="41"/>
  <c r="D67" i="41" s="1"/>
  <c r="P67" i="41"/>
  <c r="Q67" i="41"/>
  <c r="R67" i="41"/>
  <c r="S67" i="41"/>
  <c r="T67" i="41"/>
  <c r="U67" i="41"/>
  <c r="V67" i="41"/>
  <c r="W67" i="41"/>
  <c r="X67" i="41"/>
  <c r="Y67" i="41"/>
  <c r="Z67" i="41"/>
  <c r="AA67" i="41"/>
  <c r="AB67" i="41"/>
  <c r="AC67" i="41"/>
  <c r="AD67" i="41"/>
  <c r="AE67" i="41"/>
  <c r="AF67" i="41"/>
  <c r="AG67" i="41"/>
  <c r="AH67" i="41"/>
  <c r="AI67" i="41"/>
  <c r="AJ67" i="41"/>
  <c r="AK67" i="41"/>
  <c r="AL67" i="41"/>
  <c r="AM67" i="41"/>
  <c r="AN67" i="41"/>
  <c r="AO67" i="41"/>
  <c r="AP67" i="41"/>
  <c r="AQ67" i="41"/>
  <c r="AR67" i="41"/>
  <c r="AS67" i="41"/>
  <c r="F13" i="41"/>
  <c r="BI14" i="41" s="1"/>
  <c r="G13" i="41"/>
  <c r="H13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BJ15" i="41" s="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K13" i="41"/>
  <c r="AL13" i="41"/>
  <c r="AM13" i="41"/>
  <c r="AN13" i="41"/>
  <c r="AO13" i="41"/>
  <c r="AP13" i="41"/>
  <c r="AQ13" i="41"/>
  <c r="AR13" i="41"/>
  <c r="AS13" i="41"/>
  <c r="E13" i="41"/>
  <c r="BE62" i="41"/>
  <c r="BA62" i="41"/>
  <c r="D53" i="41"/>
  <c r="D52" i="41"/>
  <c r="D51" i="41"/>
  <c r="D50" i="41"/>
  <c r="BK49" i="41"/>
  <c r="BF49" i="41"/>
  <c r="BE49" i="41"/>
  <c r="BD49" i="41"/>
  <c r="BA49" i="41"/>
  <c r="AU49" i="41"/>
  <c r="D49" i="41"/>
  <c r="BG48" i="41"/>
  <c r="D46" i="41"/>
  <c r="BF48" i="41"/>
  <c r="D45" i="41"/>
  <c r="BJ41" i="41" s="1"/>
  <c r="BE48" i="41"/>
  <c r="D44" i="41"/>
  <c r="BI41" i="41" s="1"/>
  <c r="BD48" i="41"/>
  <c r="D43" i="41"/>
  <c r="BH41" i="41" s="1"/>
  <c r="BK42" i="41"/>
  <c r="BA42" i="41"/>
  <c r="AY42" i="41"/>
  <c r="BB48" i="41"/>
  <c r="BA48" i="41"/>
  <c r="AZ48" i="41"/>
  <c r="D39" i="41"/>
  <c r="BD41" i="41" s="1"/>
  <c r="D37" i="41"/>
  <c r="AW36" i="41" s="1"/>
  <c r="BF36" i="41"/>
  <c r="BJ69" i="41"/>
  <c r="D34" i="41"/>
  <c r="AY41" i="41" s="1"/>
  <c r="BK47" i="41"/>
  <c r="BH47" i="41"/>
  <c r="BJ68" i="41"/>
  <c r="D30" i="41"/>
  <c r="AU41" i="41" s="1"/>
  <c r="BF47" i="41"/>
  <c r="BE47" i="41"/>
  <c r="BC47" i="41"/>
  <c r="D25" i="41"/>
  <c r="D24" i="41"/>
  <c r="D22" i="41"/>
  <c r="BD40" i="41" s="1"/>
  <c r="AV15" i="41"/>
  <c r="BH15" i="41"/>
  <c r="BF15" i="41"/>
  <c r="BG13" i="41"/>
  <c r="AT13" i="41"/>
  <c r="BJ13" i="41"/>
  <c r="BI13" i="41"/>
  <c r="BH13" i="41"/>
  <c r="BJ14" i="41"/>
  <c r="AZ62" i="41" l="1"/>
  <c r="BJ42" i="41"/>
  <c r="AX36" i="41"/>
  <c r="AX48" i="41"/>
  <c r="BJ48" i="41"/>
  <c r="AX50" i="41"/>
  <c r="BF62" i="41"/>
  <c r="AZ50" i="41"/>
  <c r="BJ43" i="41"/>
  <c r="BD36" i="41"/>
  <c r="D66" i="41"/>
  <c r="AW43" i="41" s="1"/>
  <c r="AY49" i="41"/>
  <c r="D33" i="41"/>
  <c r="BF69" i="41" s="1"/>
  <c r="BI43" i="41"/>
  <c r="D19" i="41"/>
  <c r="AU66" i="41" s="1"/>
  <c r="D47" i="41"/>
  <c r="AX44" i="41" s="1"/>
  <c r="BD62" i="41"/>
  <c r="BA43" i="41"/>
  <c r="BG40" i="41"/>
  <c r="D61" i="41"/>
  <c r="AX42" i="41"/>
  <c r="BK35" i="41"/>
  <c r="BA36" i="41"/>
  <c r="D58" i="41"/>
  <c r="BF42" i="41" s="1"/>
  <c r="BA44" i="41"/>
  <c r="BH48" i="41"/>
  <c r="BC43" i="41"/>
  <c r="AV43" i="41"/>
  <c r="D55" i="41"/>
  <c r="BC42" i="41" s="1"/>
  <c r="AY44" i="41"/>
  <c r="BK41" i="41"/>
  <c r="BF43" i="41"/>
  <c r="AZ36" i="41"/>
  <c r="D28" i="41"/>
  <c r="BJ40" i="41" s="1"/>
  <c r="D57" i="41"/>
  <c r="BE42" i="41" s="1"/>
  <c r="AW42" i="41"/>
  <c r="BF40" i="41"/>
  <c r="D41" i="41"/>
  <c r="AY43" i="41"/>
  <c r="AU42" i="41"/>
  <c r="AZ43" i="41"/>
  <c r="AV44" i="41"/>
  <c r="AU44" i="41"/>
  <c r="BI49" i="41"/>
  <c r="AX61" i="41"/>
  <c r="AX43" i="41"/>
  <c r="D56" i="41"/>
  <c r="BD42" i="41" s="1"/>
  <c r="BG43" i="41"/>
  <c r="D15" i="41"/>
  <c r="BB60" i="41"/>
  <c r="BA41" i="42"/>
  <c r="AV33" i="42"/>
  <c r="D13" i="41"/>
  <c r="AU13" i="41" s="1"/>
  <c r="BA13" i="41"/>
  <c r="AY13" i="41"/>
  <c r="BH46" i="41"/>
  <c r="AV36" i="41"/>
  <c r="BE14" i="41"/>
  <c r="BA14" i="41"/>
  <c r="BD14" i="41"/>
  <c r="BB14" i="41"/>
  <c r="BF13" i="41"/>
  <c r="BF14" i="41"/>
  <c r="BC14" i="41"/>
  <c r="BB14" i="42"/>
  <c r="AU61" i="42"/>
  <c r="BF14" i="42"/>
  <c r="AX60" i="42"/>
  <c r="AY60" i="42"/>
  <c r="BA60" i="42"/>
  <c r="AV61" i="42"/>
  <c r="AZ65" i="42"/>
  <c r="AW66" i="42"/>
  <c r="AW65" i="42"/>
  <c r="AU66" i="42"/>
  <c r="BK65" i="42"/>
  <c r="BD65" i="42"/>
  <c r="BB65" i="42"/>
  <c r="BJ60" i="42"/>
  <c r="AZ60" i="42"/>
  <c r="BK60" i="42"/>
  <c r="AW61" i="42"/>
  <c r="BB60" i="42"/>
  <c r="BC60" i="42"/>
  <c r="AX61" i="42"/>
  <c r="AX66" i="42"/>
  <c r="BG14" i="42"/>
  <c r="BE14" i="42"/>
  <c r="BA14" i="42"/>
  <c r="BF13" i="42"/>
  <c r="BC14" i="42"/>
  <c r="BD14" i="42"/>
  <c r="BA40" i="42"/>
  <c r="AX65" i="42"/>
  <c r="AV66" i="42"/>
  <c r="AV65" i="42"/>
  <c r="AY40" i="42"/>
  <c r="BC65" i="42"/>
  <c r="BG65" i="41"/>
  <c r="BA67" i="41"/>
  <c r="AU36" i="41"/>
  <c r="AY60" i="41"/>
  <c r="BA60" i="41"/>
  <c r="BC60" i="41"/>
  <c r="BJ60" i="41"/>
  <c r="AU61" i="41"/>
  <c r="AW61" i="41"/>
  <c r="AU62" i="41"/>
  <c r="AW62" i="41"/>
  <c r="AY62" i="41"/>
  <c r="BI66" i="41"/>
  <c r="BK68" i="41"/>
  <c r="BK69" i="41"/>
  <c r="BH35" i="41"/>
  <c r="BJ35" i="41"/>
  <c r="BB41" i="41"/>
  <c r="AX60" i="41"/>
  <c r="AZ60" i="41"/>
  <c r="BK60" i="41"/>
  <c r="AV61" i="41"/>
  <c r="AV62" i="41"/>
  <c r="AX62" i="41"/>
  <c r="BG14" i="41"/>
  <c r="AV13" i="41"/>
  <c r="AZ13" i="41"/>
  <c r="AX13" i="41"/>
  <c r="BB13" i="41"/>
  <c r="AY54" i="41"/>
  <c r="BA54" i="41"/>
  <c r="BC54" i="41"/>
  <c r="BE54" i="41"/>
  <c r="BG54" i="41"/>
  <c r="BI54" i="41"/>
  <c r="BJ54" i="41"/>
  <c r="AU59" i="41"/>
  <c r="AW59" i="41"/>
  <c r="AY59" i="41"/>
  <c r="BA59" i="41"/>
  <c r="BC59" i="41"/>
  <c r="BE59" i="41"/>
  <c r="BG59" i="41"/>
  <c r="BI59" i="41"/>
  <c r="BK59" i="41"/>
  <c r="AW60" i="41"/>
  <c r="AW40" i="41"/>
  <c r="AX15" i="41"/>
  <c r="AZ15" i="41"/>
  <c r="BB15" i="41"/>
  <c r="BD15" i="41"/>
  <c r="AU16" i="41"/>
  <c r="AW16" i="41"/>
  <c r="AY16" i="41"/>
  <c r="BA16" i="41"/>
  <c r="BA65" i="41"/>
  <c r="BB65" i="41"/>
  <c r="BC65" i="41"/>
  <c r="BD65" i="41"/>
  <c r="AY40" i="41"/>
  <c r="AV47" i="41"/>
  <c r="BJ65" i="41"/>
  <c r="BK65" i="41"/>
  <c r="AU65" i="41"/>
  <c r="AV65" i="41"/>
  <c r="AV66" i="41"/>
  <c r="AW65" i="41"/>
  <c r="AX65" i="41"/>
  <c r="AW66" i="41"/>
  <c r="AZ65" i="41"/>
  <c r="BA40" i="41"/>
  <c r="BD66" i="41"/>
  <c r="BE66" i="41"/>
  <c r="BF66" i="41"/>
  <c r="BG66" i="41"/>
  <c r="AU40" i="41"/>
  <c r="BC13" i="41"/>
  <c r="BK13" i="41"/>
  <c r="AZ54" i="41"/>
  <c r="BB54" i="41"/>
  <c r="BJ46" i="41"/>
  <c r="BD54" i="41"/>
  <c r="BF54" i="41"/>
  <c r="BH54" i="41"/>
  <c r="BK54" i="41"/>
  <c r="AV59" i="41"/>
  <c r="AX59" i="41"/>
  <c r="AZ59" i="41"/>
  <c r="BB59" i="41"/>
  <c r="BD59" i="41"/>
  <c r="BF59" i="41"/>
  <c r="BH59" i="41"/>
  <c r="BJ59" i="41"/>
  <c r="AU60" i="41"/>
  <c r="AV60" i="41"/>
  <c r="AU15" i="41"/>
  <c r="AW15" i="41"/>
  <c r="AY15" i="41"/>
  <c r="BA15" i="41"/>
  <c r="BC15" i="41"/>
  <c r="BE15" i="41"/>
  <c r="BG15" i="41"/>
  <c r="BI15" i="41"/>
  <c r="BK15" i="41"/>
  <c r="AV16" i="41"/>
  <c r="AX16" i="41"/>
  <c r="AZ16" i="41"/>
  <c r="BB16" i="41"/>
  <c r="BE65" i="41"/>
  <c r="BH65" i="41"/>
  <c r="BI65" i="41"/>
  <c r="AZ40" i="41"/>
  <c r="AW47" i="41"/>
  <c r="AX66" i="41"/>
  <c r="AY65" i="41"/>
  <c r="AY47" i="41"/>
  <c r="BH66" i="41"/>
  <c r="BM66" i="41"/>
  <c r="BD67" i="41"/>
  <c r="BE67" i="41"/>
  <c r="BF67" i="41"/>
  <c r="BG67" i="41"/>
  <c r="BH67" i="41"/>
  <c r="AU68" i="41"/>
  <c r="AV68" i="41"/>
  <c r="AW68" i="41"/>
  <c r="AX68" i="41"/>
  <c r="BD68" i="41"/>
  <c r="BL68" i="41"/>
  <c r="BM68" i="41"/>
  <c r="AY69" i="41"/>
  <c r="BI69" i="41"/>
  <c r="BL69" i="41"/>
  <c r="BM69" i="41"/>
  <c r="BA50" i="41"/>
  <c r="BC50" i="41"/>
  <c r="BE50" i="41"/>
  <c r="BG50" i="41"/>
  <c r="BI50" i="41"/>
  <c r="BK50" i="41"/>
  <c r="AU51" i="41"/>
  <c r="AW51" i="41"/>
  <c r="AY51" i="41"/>
  <c r="BA51" i="41"/>
  <c r="BC51" i="41"/>
  <c r="BE51" i="41"/>
  <c r="BG51" i="41"/>
  <c r="BI51" i="41"/>
  <c r="BK51" i="41"/>
  <c r="AV52" i="41"/>
  <c r="AY52" i="41"/>
  <c r="BC40" i="41"/>
  <c r="BI40" i="41"/>
  <c r="AV50" i="41"/>
  <c r="BJ66" i="41"/>
  <c r="BK66" i="41"/>
  <c r="BL66" i="41"/>
  <c r="BB67" i="41"/>
  <c r="BC67" i="41"/>
  <c r="BI67" i="41"/>
  <c r="AY68" i="41"/>
  <c r="AZ68" i="41"/>
  <c r="BA68" i="41"/>
  <c r="BB68" i="41"/>
  <c r="BC68" i="41"/>
  <c r="BN68" i="41"/>
  <c r="AU69" i="41"/>
  <c r="AV69" i="41"/>
  <c r="AW69" i="41"/>
  <c r="AX69" i="41"/>
  <c r="BG69" i="41"/>
  <c r="BH69" i="41"/>
  <c r="BN69" i="41"/>
  <c r="D36" i="41"/>
  <c r="BA41" i="41" s="1"/>
  <c r="BB50" i="41"/>
  <c r="BD50" i="41"/>
  <c r="BF50" i="41"/>
  <c r="BH50" i="41"/>
  <c r="BJ50" i="41"/>
  <c r="AV51" i="41"/>
  <c r="AX51" i="41"/>
  <c r="AZ51" i="41"/>
  <c r="BB51" i="41"/>
  <c r="BD51" i="41"/>
  <c r="BF51" i="41"/>
  <c r="BH51" i="41"/>
  <c r="BJ51" i="41"/>
  <c r="AU52" i="41"/>
  <c r="AW52" i="41"/>
  <c r="AX52" i="41"/>
  <c r="AW48" i="41"/>
  <c r="AY50" i="41"/>
  <c r="AW50" i="41"/>
  <c r="D54" i="41"/>
  <c r="BE60" i="41" s="1"/>
  <c r="D60" i="41"/>
  <c r="BH42" i="41" s="1"/>
  <c r="BH61" i="41"/>
  <c r="BI61" i="41"/>
  <c r="BJ61" i="41"/>
  <c r="AZ44" i="41" l="1"/>
  <c r="BG61" i="41"/>
  <c r="BF61" i="41"/>
  <c r="BI42" i="41"/>
  <c r="BF41" i="41"/>
  <c r="AY36" i="41"/>
  <c r="BE36" i="41"/>
  <c r="BC36" i="41"/>
  <c r="AW13" i="41"/>
  <c r="BB36" i="41"/>
  <c r="AX41" i="41"/>
  <c r="BE69" i="41"/>
  <c r="AW44" i="41"/>
  <c r="BK61" i="41"/>
  <c r="BC61" i="41"/>
  <c r="BA61" i="41"/>
  <c r="BH60" i="41"/>
  <c r="AX33" i="41"/>
  <c r="AV33" i="41"/>
  <c r="BK32" i="41"/>
  <c r="AY33" i="41"/>
  <c r="AW33" i="41"/>
  <c r="AU33" i="41"/>
  <c r="BJ32" i="41"/>
  <c r="BD61" i="41"/>
  <c r="BG60" i="41"/>
  <c r="AY61" i="41"/>
  <c r="BB42" i="41"/>
  <c r="BE61" i="41"/>
  <c r="BB61" i="41"/>
  <c r="AZ61" i="41"/>
  <c r="BI60" i="41"/>
  <c r="BF60" i="41"/>
  <c r="BD60" i="41"/>
  <c r="E15" i="40"/>
  <c r="F15" i="40"/>
  <c r="G15" i="40"/>
  <c r="H15" i="40"/>
  <c r="BG13" i="40" s="1"/>
  <c r="I15" i="40"/>
  <c r="J15" i="40"/>
  <c r="K15" i="40"/>
  <c r="L15" i="40"/>
  <c r="M15" i="40"/>
  <c r="N15" i="40"/>
  <c r="O15" i="40"/>
  <c r="P15" i="40"/>
  <c r="Q15" i="40"/>
  <c r="R15" i="40"/>
  <c r="S15" i="40"/>
  <c r="T15" i="40"/>
  <c r="U15" i="40"/>
  <c r="V15" i="40"/>
  <c r="W15" i="40"/>
  <c r="X15" i="40"/>
  <c r="Y15" i="40"/>
  <c r="BE14" i="40" s="1"/>
  <c r="Z15" i="40"/>
  <c r="BH13" i="40" s="1"/>
  <c r="AA15" i="40"/>
  <c r="AB15" i="40"/>
  <c r="BJ13" i="40" s="1"/>
  <c r="AC15" i="40"/>
  <c r="AD15" i="40"/>
  <c r="AE15" i="40"/>
  <c r="AF15" i="40"/>
  <c r="AG15" i="40"/>
  <c r="AH15" i="40"/>
  <c r="AI15" i="40"/>
  <c r="AJ15" i="40"/>
  <c r="AK15" i="40"/>
  <c r="AL15" i="40"/>
  <c r="AM15" i="40"/>
  <c r="AN15" i="40"/>
  <c r="AO15" i="40"/>
  <c r="AP15" i="40"/>
  <c r="AQ15" i="40"/>
  <c r="AR15" i="40"/>
  <c r="AS15" i="40"/>
  <c r="BF13" i="40" s="1"/>
  <c r="E17" i="40"/>
  <c r="F17" i="40"/>
  <c r="G17" i="40"/>
  <c r="H17" i="40"/>
  <c r="I17" i="40"/>
  <c r="J17" i="40"/>
  <c r="K17" i="40"/>
  <c r="L17" i="40"/>
  <c r="M17" i="40"/>
  <c r="N17" i="40"/>
  <c r="O17" i="40"/>
  <c r="D17" i="40" s="1"/>
  <c r="BA65" i="40" s="1"/>
  <c r="P17" i="40"/>
  <c r="Q17" i="40"/>
  <c r="R17" i="40"/>
  <c r="S17" i="40"/>
  <c r="T17" i="40"/>
  <c r="U17" i="40"/>
  <c r="V17" i="40"/>
  <c r="W17" i="40"/>
  <c r="X17" i="40"/>
  <c r="Y17" i="40"/>
  <c r="Z17" i="40"/>
  <c r="AA17" i="40"/>
  <c r="AB17" i="40"/>
  <c r="AC17" i="40"/>
  <c r="AD17" i="40"/>
  <c r="AE17" i="40"/>
  <c r="AF17" i="40"/>
  <c r="AG17" i="40"/>
  <c r="AH17" i="40"/>
  <c r="AI17" i="40"/>
  <c r="AJ17" i="40"/>
  <c r="AK17" i="40"/>
  <c r="AL17" i="40"/>
  <c r="AM17" i="40"/>
  <c r="AN17" i="40"/>
  <c r="AO17" i="40"/>
  <c r="AP17" i="40"/>
  <c r="AQ17" i="40"/>
  <c r="AR17" i="40"/>
  <c r="AS17" i="40"/>
  <c r="E18" i="40"/>
  <c r="F18" i="40"/>
  <c r="G18" i="40"/>
  <c r="H18" i="40"/>
  <c r="I18" i="40"/>
  <c r="J18" i="40"/>
  <c r="K18" i="40"/>
  <c r="L18" i="40"/>
  <c r="M18" i="40"/>
  <c r="N18" i="40"/>
  <c r="O18" i="40"/>
  <c r="D18" i="40" s="1"/>
  <c r="BF65" i="40" s="1"/>
  <c r="P18" i="40"/>
  <c r="Q18" i="40"/>
  <c r="R18" i="40"/>
  <c r="S18" i="40"/>
  <c r="T18" i="40"/>
  <c r="U18" i="40"/>
  <c r="V18" i="40"/>
  <c r="W18" i="40"/>
  <c r="X18" i="40"/>
  <c r="Y18" i="40"/>
  <c r="Z18" i="40"/>
  <c r="AA18" i="40"/>
  <c r="AB18" i="40"/>
  <c r="AC18" i="40"/>
  <c r="AD18" i="40"/>
  <c r="AE18" i="40"/>
  <c r="AF18" i="40"/>
  <c r="AG18" i="40"/>
  <c r="AH18" i="40"/>
  <c r="AI18" i="40"/>
  <c r="AJ18" i="40"/>
  <c r="AK18" i="40"/>
  <c r="AL18" i="40"/>
  <c r="AM18" i="40"/>
  <c r="AN18" i="40"/>
  <c r="AO18" i="40"/>
  <c r="AP18" i="40"/>
  <c r="AQ18" i="40"/>
  <c r="AR18" i="40"/>
  <c r="AS18" i="40"/>
  <c r="E19" i="40"/>
  <c r="F19" i="40"/>
  <c r="G19" i="40"/>
  <c r="H19" i="40"/>
  <c r="I19" i="40"/>
  <c r="J19" i="40"/>
  <c r="K19" i="40"/>
  <c r="L19" i="40"/>
  <c r="M19" i="40"/>
  <c r="N19" i="40"/>
  <c r="O19" i="40"/>
  <c r="P19" i="40"/>
  <c r="Q19" i="40"/>
  <c r="R19" i="40"/>
  <c r="S19" i="40"/>
  <c r="T19" i="40"/>
  <c r="U19" i="40"/>
  <c r="V19" i="40"/>
  <c r="W19" i="40"/>
  <c r="X19" i="40"/>
  <c r="Y19" i="40"/>
  <c r="Z19" i="40"/>
  <c r="AA19" i="40"/>
  <c r="AB19" i="40"/>
  <c r="AC19" i="40"/>
  <c r="AD19" i="40"/>
  <c r="AE19" i="40"/>
  <c r="AF19" i="40"/>
  <c r="AG19" i="40"/>
  <c r="AH19" i="40"/>
  <c r="AI19" i="40"/>
  <c r="AJ19" i="40"/>
  <c r="AK19" i="40"/>
  <c r="AL19" i="40"/>
  <c r="AM19" i="40"/>
  <c r="AN19" i="40"/>
  <c r="AO19" i="40"/>
  <c r="AP19" i="40"/>
  <c r="AQ19" i="40"/>
  <c r="AR19" i="40"/>
  <c r="AS19" i="40"/>
  <c r="E21" i="40"/>
  <c r="F21" i="40"/>
  <c r="G21" i="40"/>
  <c r="AY47" i="40" s="1"/>
  <c r="H21" i="40"/>
  <c r="I21" i="40"/>
  <c r="J21" i="40"/>
  <c r="K21" i="40"/>
  <c r="L21" i="40"/>
  <c r="M21" i="40"/>
  <c r="N21" i="40"/>
  <c r="O21" i="40"/>
  <c r="P21" i="40"/>
  <c r="Q21" i="40"/>
  <c r="R21" i="40"/>
  <c r="S21" i="40"/>
  <c r="T21" i="40"/>
  <c r="U21" i="40"/>
  <c r="V21" i="40"/>
  <c r="W21" i="40"/>
  <c r="X21" i="40"/>
  <c r="Y21" i="40"/>
  <c r="Z21" i="40"/>
  <c r="AA21" i="40"/>
  <c r="AB21" i="40"/>
  <c r="AC21" i="40"/>
  <c r="AD21" i="40"/>
  <c r="AE21" i="40"/>
  <c r="AF21" i="40"/>
  <c r="AG21" i="40"/>
  <c r="AH21" i="40"/>
  <c r="AI21" i="40"/>
  <c r="AJ21" i="40"/>
  <c r="AK21" i="40"/>
  <c r="AL21" i="40"/>
  <c r="AM21" i="40"/>
  <c r="AN21" i="40"/>
  <c r="AO21" i="40"/>
  <c r="AP21" i="40"/>
  <c r="AQ21" i="40"/>
  <c r="AR21" i="40"/>
  <c r="AS21" i="40"/>
  <c r="E22" i="40"/>
  <c r="F22" i="40"/>
  <c r="G22" i="40"/>
  <c r="H22" i="40"/>
  <c r="I22" i="40"/>
  <c r="J22" i="40"/>
  <c r="K22" i="40"/>
  <c r="L22" i="40"/>
  <c r="M22" i="40"/>
  <c r="N22" i="40"/>
  <c r="O22" i="40"/>
  <c r="P22" i="40"/>
  <c r="Q22" i="40"/>
  <c r="R22" i="40"/>
  <c r="S22" i="40"/>
  <c r="T22" i="40"/>
  <c r="U22" i="40"/>
  <c r="V22" i="40"/>
  <c r="W22" i="40"/>
  <c r="X22" i="40"/>
  <c r="Y22" i="40"/>
  <c r="Z22" i="40"/>
  <c r="AA22" i="40"/>
  <c r="AB22" i="40"/>
  <c r="AC22" i="40"/>
  <c r="AD22" i="40"/>
  <c r="AE22" i="40"/>
  <c r="AF22" i="40"/>
  <c r="AG22" i="40"/>
  <c r="AH22" i="40"/>
  <c r="AI22" i="40"/>
  <c r="AJ22" i="40"/>
  <c r="AK22" i="40"/>
  <c r="AL22" i="40"/>
  <c r="AM22" i="40"/>
  <c r="AN22" i="40"/>
  <c r="AO22" i="40"/>
  <c r="AP22" i="40"/>
  <c r="AQ22" i="40"/>
  <c r="AR22" i="40"/>
  <c r="AS22" i="40"/>
  <c r="E24" i="40"/>
  <c r="F24" i="40"/>
  <c r="G24" i="40"/>
  <c r="H24" i="40"/>
  <c r="I24" i="40"/>
  <c r="J24" i="40"/>
  <c r="K24" i="40"/>
  <c r="L24" i="40"/>
  <c r="M24" i="40"/>
  <c r="N24" i="40"/>
  <c r="O24" i="40"/>
  <c r="D24" i="40" s="1"/>
  <c r="BA67" i="40" s="1"/>
  <c r="P24" i="40"/>
  <c r="Q24" i="40"/>
  <c r="R24" i="40"/>
  <c r="S24" i="40"/>
  <c r="T24" i="40"/>
  <c r="U24" i="40"/>
  <c r="V24" i="40"/>
  <c r="W24" i="40"/>
  <c r="X24" i="40"/>
  <c r="Y24" i="40"/>
  <c r="Z24" i="40"/>
  <c r="AA24" i="40"/>
  <c r="AB24" i="40"/>
  <c r="AC24" i="40"/>
  <c r="AD24" i="40"/>
  <c r="AE24" i="40"/>
  <c r="AF24" i="40"/>
  <c r="AG24" i="40"/>
  <c r="AH24" i="40"/>
  <c r="AI24" i="40"/>
  <c r="AJ24" i="40"/>
  <c r="AK24" i="40"/>
  <c r="AL24" i="40"/>
  <c r="AM24" i="40"/>
  <c r="AN24" i="40"/>
  <c r="AO24" i="40"/>
  <c r="AP24" i="40"/>
  <c r="AQ24" i="40"/>
  <c r="AR24" i="40"/>
  <c r="AS24" i="40"/>
  <c r="E25" i="40"/>
  <c r="F25" i="40"/>
  <c r="G25" i="40"/>
  <c r="H25" i="40"/>
  <c r="I25" i="40"/>
  <c r="J25" i="40"/>
  <c r="K25" i="40"/>
  <c r="L25" i="40"/>
  <c r="M25" i="40"/>
  <c r="N25" i="40"/>
  <c r="O25" i="40"/>
  <c r="P25" i="40"/>
  <c r="Q25" i="40"/>
  <c r="R25" i="40"/>
  <c r="S25" i="40"/>
  <c r="T25" i="40"/>
  <c r="U25" i="40"/>
  <c r="V25" i="40"/>
  <c r="W25" i="40"/>
  <c r="X25" i="40"/>
  <c r="Y25" i="40"/>
  <c r="Z25" i="40"/>
  <c r="AA25" i="40"/>
  <c r="AB25" i="40"/>
  <c r="AC25" i="40"/>
  <c r="AD25" i="40"/>
  <c r="AE25" i="40"/>
  <c r="AF25" i="40"/>
  <c r="AG25" i="40"/>
  <c r="AH25" i="40"/>
  <c r="AI25" i="40"/>
  <c r="AJ25" i="40"/>
  <c r="AK25" i="40"/>
  <c r="AL25" i="40"/>
  <c r="AM25" i="40"/>
  <c r="AN25" i="40"/>
  <c r="AO25" i="40"/>
  <c r="AP25" i="40"/>
  <c r="AQ25" i="40"/>
  <c r="AR25" i="40"/>
  <c r="AS25" i="40"/>
  <c r="E27" i="40"/>
  <c r="F27" i="40"/>
  <c r="G27" i="40"/>
  <c r="H27" i="40"/>
  <c r="I27" i="40"/>
  <c r="J27" i="40"/>
  <c r="K27" i="40"/>
  <c r="L27" i="40"/>
  <c r="M27" i="40"/>
  <c r="N27" i="40"/>
  <c r="O27" i="40"/>
  <c r="D27" i="40" s="1"/>
  <c r="P27" i="40"/>
  <c r="Q27" i="40"/>
  <c r="R27" i="40"/>
  <c r="S27" i="40"/>
  <c r="T27" i="40"/>
  <c r="U27" i="40"/>
  <c r="V27" i="40"/>
  <c r="W27" i="40"/>
  <c r="X27" i="40"/>
  <c r="Y27" i="40"/>
  <c r="Z27" i="40"/>
  <c r="AA27" i="40"/>
  <c r="AB27" i="40"/>
  <c r="AC27" i="40"/>
  <c r="AD27" i="40"/>
  <c r="AE27" i="40"/>
  <c r="AF27" i="40"/>
  <c r="AG27" i="40"/>
  <c r="AH27" i="40"/>
  <c r="AI27" i="40"/>
  <c r="AJ27" i="40"/>
  <c r="AK27" i="40"/>
  <c r="AL27" i="40"/>
  <c r="AM27" i="40"/>
  <c r="AN27" i="40"/>
  <c r="AO27" i="40"/>
  <c r="AP27" i="40"/>
  <c r="AQ27" i="40"/>
  <c r="AR27" i="40"/>
  <c r="AS27" i="40"/>
  <c r="E28" i="40"/>
  <c r="F28" i="40"/>
  <c r="G28" i="40"/>
  <c r="H28" i="40"/>
  <c r="I28" i="40"/>
  <c r="J28" i="40"/>
  <c r="K28" i="40"/>
  <c r="L28" i="40"/>
  <c r="M28" i="40"/>
  <c r="N28" i="40"/>
  <c r="O28" i="40"/>
  <c r="D28" i="40" s="1"/>
  <c r="BJ40" i="40" s="1"/>
  <c r="P28" i="40"/>
  <c r="Q28" i="40"/>
  <c r="R28" i="40"/>
  <c r="S28" i="40"/>
  <c r="T28" i="40"/>
  <c r="U28" i="40"/>
  <c r="V28" i="40"/>
  <c r="W28" i="40"/>
  <c r="X28" i="40"/>
  <c r="Y28" i="40"/>
  <c r="Z28" i="40"/>
  <c r="AA28" i="40"/>
  <c r="AB28" i="40"/>
  <c r="AC28" i="40"/>
  <c r="AD28" i="40"/>
  <c r="AE28" i="40"/>
  <c r="AF28" i="40"/>
  <c r="AG28" i="40"/>
  <c r="AH28" i="40"/>
  <c r="AI28" i="40"/>
  <c r="AJ28" i="40"/>
  <c r="AK28" i="40"/>
  <c r="AL28" i="40"/>
  <c r="AM28" i="40"/>
  <c r="AN28" i="40"/>
  <c r="AO28" i="40"/>
  <c r="AP28" i="40"/>
  <c r="AQ28" i="40"/>
  <c r="AR28" i="40"/>
  <c r="AS28" i="40"/>
  <c r="E30" i="40"/>
  <c r="F30" i="40"/>
  <c r="G30" i="40"/>
  <c r="H30" i="40"/>
  <c r="I30" i="40"/>
  <c r="J30" i="40"/>
  <c r="K30" i="40"/>
  <c r="L30" i="40"/>
  <c r="M30" i="40"/>
  <c r="N30" i="40"/>
  <c r="O30" i="40"/>
  <c r="P30" i="40"/>
  <c r="D30" i="40" s="1"/>
  <c r="AU41" i="40" s="1"/>
  <c r="Q30" i="40"/>
  <c r="R30" i="40"/>
  <c r="S30" i="40"/>
  <c r="T30" i="40"/>
  <c r="U30" i="40"/>
  <c r="V30" i="40"/>
  <c r="W30" i="40"/>
  <c r="X30" i="40"/>
  <c r="Y30" i="40"/>
  <c r="Z30" i="40"/>
  <c r="AA30" i="40"/>
  <c r="AB30" i="40"/>
  <c r="AC30" i="40"/>
  <c r="AD30" i="40"/>
  <c r="AE30" i="40"/>
  <c r="AF30" i="40"/>
  <c r="AG30" i="40"/>
  <c r="AH30" i="40"/>
  <c r="AI30" i="40"/>
  <c r="AJ30" i="40"/>
  <c r="AK30" i="40"/>
  <c r="AL30" i="40"/>
  <c r="AM30" i="40"/>
  <c r="AN30" i="40"/>
  <c r="AO30" i="40"/>
  <c r="AP30" i="40"/>
  <c r="AQ30" i="40"/>
  <c r="AR30" i="40"/>
  <c r="AS30" i="40"/>
  <c r="E31" i="40"/>
  <c r="F31" i="40"/>
  <c r="G31" i="40"/>
  <c r="H31" i="40"/>
  <c r="BI47" i="40" s="1"/>
  <c r="I31" i="40"/>
  <c r="J31" i="40"/>
  <c r="K31" i="40"/>
  <c r="L31" i="40"/>
  <c r="M31" i="40"/>
  <c r="N31" i="40"/>
  <c r="O31" i="40"/>
  <c r="P31" i="40"/>
  <c r="Q31" i="40"/>
  <c r="R31" i="40"/>
  <c r="S31" i="40"/>
  <c r="T31" i="40"/>
  <c r="U31" i="40"/>
  <c r="V31" i="40"/>
  <c r="W31" i="40"/>
  <c r="X31" i="40"/>
  <c r="Y31" i="40"/>
  <c r="Z31" i="40"/>
  <c r="AA31" i="40"/>
  <c r="AB31" i="40"/>
  <c r="AC31" i="40"/>
  <c r="AD31" i="40"/>
  <c r="AE31" i="40"/>
  <c r="AF31" i="40"/>
  <c r="AG31" i="40"/>
  <c r="AH31" i="40"/>
  <c r="AI31" i="40"/>
  <c r="AJ31" i="40"/>
  <c r="AK31" i="40"/>
  <c r="AL31" i="40"/>
  <c r="AM31" i="40"/>
  <c r="AN31" i="40"/>
  <c r="AO31" i="40"/>
  <c r="AP31" i="40"/>
  <c r="AQ31" i="40"/>
  <c r="AR31" i="40"/>
  <c r="AS31" i="40"/>
  <c r="E33" i="40"/>
  <c r="F33" i="40"/>
  <c r="G33" i="40"/>
  <c r="H33" i="40"/>
  <c r="I33" i="40"/>
  <c r="J33" i="40"/>
  <c r="K33" i="40"/>
  <c r="L33" i="40"/>
  <c r="M33" i="40"/>
  <c r="N33" i="40"/>
  <c r="O33" i="40"/>
  <c r="P33" i="40"/>
  <c r="Q33" i="40"/>
  <c r="R33" i="40"/>
  <c r="S33" i="40"/>
  <c r="T33" i="40"/>
  <c r="U33" i="40"/>
  <c r="V33" i="40"/>
  <c r="W33" i="40"/>
  <c r="X33" i="40"/>
  <c r="Y33" i="40"/>
  <c r="Z33" i="40"/>
  <c r="AA33" i="40"/>
  <c r="AB33" i="40"/>
  <c r="AC33" i="40"/>
  <c r="AD33" i="40"/>
  <c r="AE33" i="40"/>
  <c r="AF33" i="40"/>
  <c r="AG33" i="40"/>
  <c r="AH33" i="40"/>
  <c r="AI33" i="40"/>
  <c r="AJ33" i="40"/>
  <c r="AK33" i="40"/>
  <c r="AL33" i="40"/>
  <c r="AM33" i="40"/>
  <c r="AN33" i="40"/>
  <c r="AO33" i="40"/>
  <c r="AP33" i="40"/>
  <c r="AQ33" i="40"/>
  <c r="AR33" i="40"/>
  <c r="AS33" i="40"/>
  <c r="E34" i="40"/>
  <c r="BJ69" i="40" s="1"/>
  <c r="F34" i="40"/>
  <c r="G34" i="40"/>
  <c r="H34" i="40"/>
  <c r="AU48" i="40" s="1"/>
  <c r="I34" i="40"/>
  <c r="J34" i="40"/>
  <c r="K34" i="40"/>
  <c r="L34" i="40"/>
  <c r="M34" i="40"/>
  <c r="N34" i="40"/>
  <c r="O34" i="40"/>
  <c r="P34" i="40"/>
  <c r="Q34" i="40"/>
  <c r="R34" i="40"/>
  <c r="S34" i="40"/>
  <c r="T34" i="40"/>
  <c r="U34" i="40"/>
  <c r="V34" i="40"/>
  <c r="W34" i="40"/>
  <c r="X34" i="40"/>
  <c r="Y34" i="40"/>
  <c r="Z34" i="40"/>
  <c r="AA34" i="40"/>
  <c r="AB34" i="40"/>
  <c r="AC34" i="40"/>
  <c r="AD34" i="40"/>
  <c r="AE34" i="40"/>
  <c r="AF34" i="40"/>
  <c r="AG34" i="40"/>
  <c r="AH34" i="40"/>
  <c r="AI34" i="40"/>
  <c r="AJ34" i="40"/>
  <c r="AK34" i="40"/>
  <c r="AL34" i="40"/>
  <c r="AM34" i="40"/>
  <c r="AN34" i="40"/>
  <c r="AO34" i="40"/>
  <c r="AP34" i="40"/>
  <c r="AQ34" i="40"/>
  <c r="AR34" i="40"/>
  <c r="AS34" i="40"/>
  <c r="E36" i="40"/>
  <c r="F36" i="40"/>
  <c r="G36" i="40"/>
  <c r="H36" i="40"/>
  <c r="AZ33" i="40" s="1"/>
  <c r="I36" i="40"/>
  <c r="J36" i="40"/>
  <c r="K36" i="40"/>
  <c r="L36" i="40"/>
  <c r="M36" i="40"/>
  <c r="N36" i="40"/>
  <c r="O36" i="40"/>
  <c r="D36" i="40" s="1"/>
  <c r="AV33" i="40" s="1"/>
  <c r="P36" i="40"/>
  <c r="Q36" i="40"/>
  <c r="R36" i="40"/>
  <c r="S36" i="40"/>
  <c r="T36" i="40"/>
  <c r="U36" i="40"/>
  <c r="V36" i="40"/>
  <c r="W36" i="40"/>
  <c r="X36" i="40"/>
  <c r="Y36" i="40"/>
  <c r="Z36" i="40"/>
  <c r="AA36" i="40"/>
  <c r="AB36" i="40"/>
  <c r="AC36" i="40"/>
  <c r="AD36" i="40"/>
  <c r="AE36" i="40"/>
  <c r="AF36" i="40"/>
  <c r="AG36" i="40"/>
  <c r="AH36" i="40"/>
  <c r="AI36" i="40"/>
  <c r="AJ36" i="40"/>
  <c r="AK36" i="40"/>
  <c r="AL36" i="40"/>
  <c r="AM36" i="40"/>
  <c r="AN36" i="40"/>
  <c r="AO36" i="40"/>
  <c r="AP36" i="40"/>
  <c r="AQ36" i="40"/>
  <c r="AR36" i="40"/>
  <c r="AS36" i="40"/>
  <c r="E37" i="40"/>
  <c r="F37" i="40"/>
  <c r="G37" i="40"/>
  <c r="AX48" i="40" s="1"/>
  <c r="H37" i="40"/>
  <c r="I37" i="40"/>
  <c r="J37" i="40"/>
  <c r="K37" i="40"/>
  <c r="L37" i="40"/>
  <c r="M37" i="40"/>
  <c r="N37" i="40"/>
  <c r="O37" i="40"/>
  <c r="P37" i="40"/>
  <c r="Q37" i="40"/>
  <c r="R37" i="40"/>
  <c r="S37" i="40"/>
  <c r="T37" i="40"/>
  <c r="U37" i="40"/>
  <c r="V37" i="40"/>
  <c r="W37" i="40"/>
  <c r="X37" i="40"/>
  <c r="Y37" i="40"/>
  <c r="Z37" i="40"/>
  <c r="AA37" i="40"/>
  <c r="AB37" i="40"/>
  <c r="AC37" i="40"/>
  <c r="AD37" i="40"/>
  <c r="AE37" i="40"/>
  <c r="AF37" i="40"/>
  <c r="AG37" i="40"/>
  <c r="AH37" i="40"/>
  <c r="AI37" i="40"/>
  <c r="AJ37" i="40"/>
  <c r="AK37" i="40"/>
  <c r="AL37" i="40"/>
  <c r="AM37" i="40"/>
  <c r="AN37" i="40"/>
  <c r="AO37" i="40"/>
  <c r="AP37" i="40"/>
  <c r="AQ37" i="40"/>
  <c r="AR37" i="40"/>
  <c r="AS37" i="40"/>
  <c r="E39" i="40"/>
  <c r="F39" i="40"/>
  <c r="G39" i="40"/>
  <c r="H39" i="40"/>
  <c r="I39" i="40"/>
  <c r="J39" i="40"/>
  <c r="K39" i="40"/>
  <c r="L39" i="40"/>
  <c r="M39" i="40"/>
  <c r="N39" i="40"/>
  <c r="O39" i="40"/>
  <c r="P39" i="40"/>
  <c r="Q39" i="40"/>
  <c r="R39" i="40"/>
  <c r="S39" i="40"/>
  <c r="T39" i="40"/>
  <c r="U39" i="40"/>
  <c r="V39" i="40"/>
  <c r="W39" i="40"/>
  <c r="X39" i="40"/>
  <c r="Y39" i="40"/>
  <c r="Z39" i="40"/>
  <c r="AA39" i="40"/>
  <c r="AB39" i="40"/>
  <c r="AC39" i="40"/>
  <c r="AD39" i="40"/>
  <c r="AE39" i="40"/>
  <c r="AF39" i="40"/>
  <c r="AG39" i="40"/>
  <c r="AH39" i="40"/>
  <c r="AI39" i="40"/>
  <c r="AJ39" i="40"/>
  <c r="AK39" i="40"/>
  <c r="AL39" i="40"/>
  <c r="AM39" i="40"/>
  <c r="AN39" i="40"/>
  <c r="AO39" i="40"/>
  <c r="AP39" i="40"/>
  <c r="AQ39" i="40"/>
  <c r="AR39" i="40"/>
  <c r="AS39" i="40"/>
  <c r="E40" i="40"/>
  <c r="F40" i="40"/>
  <c r="G40" i="40"/>
  <c r="BA48" i="40" s="1"/>
  <c r="H40" i="40"/>
  <c r="I40" i="40"/>
  <c r="J40" i="40"/>
  <c r="K40" i="40"/>
  <c r="L40" i="40"/>
  <c r="M40" i="40"/>
  <c r="N40" i="40"/>
  <c r="O40" i="40"/>
  <c r="D40" i="40" s="1"/>
  <c r="BE41" i="40" s="1"/>
  <c r="P40" i="40"/>
  <c r="Q40" i="40"/>
  <c r="R40" i="40"/>
  <c r="S40" i="40"/>
  <c r="T40" i="40"/>
  <c r="U40" i="40"/>
  <c r="V40" i="40"/>
  <c r="W40" i="40"/>
  <c r="X40" i="40"/>
  <c r="Y40" i="40"/>
  <c r="Z40" i="40"/>
  <c r="AA40" i="40"/>
  <c r="AB40" i="40"/>
  <c r="AC40" i="40"/>
  <c r="AD40" i="40"/>
  <c r="AE40" i="40"/>
  <c r="AF40" i="40"/>
  <c r="AG40" i="40"/>
  <c r="AH40" i="40"/>
  <c r="AI40" i="40"/>
  <c r="AJ40" i="40"/>
  <c r="AK40" i="40"/>
  <c r="AL40" i="40"/>
  <c r="AM40" i="40"/>
  <c r="AN40" i="40"/>
  <c r="AO40" i="40"/>
  <c r="AP40" i="40"/>
  <c r="AQ40" i="40"/>
  <c r="AR40" i="40"/>
  <c r="AS40" i="40"/>
  <c r="E41" i="40"/>
  <c r="F41" i="40"/>
  <c r="AY36" i="40" s="1"/>
  <c r="G41" i="40"/>
  <c r="H41" i="40"/>
  <c r="I41" i="40"/>
  <c r="J41" i="40"/>
  <c r="K41" i="40"/>
  <c r="L41" i="40"/>
  <c r="M41" i="40"/>
  <c r="N41" i="40"/>
  <c r="O41" i="40"/>
  <c r="P41" i="40"/>
  <c r="Q41" i="40"/>
  <c r="R41" i="40"/>
  <c r="S41" i="40"/>
  <c r="T41" i="40"/>
  <c r="U41" i="40"/>
  <c r="V41" i="40"/>
  <c r="W41" i="40"/>
  <c r="X41" i="40"/>
  <c r="Y41" i="40"/>
  <c r="Z41" i="40"/>
  <c r="BC36" i="40" s="1"/>
  <c r="AA41" i="40"/>
  <c r="AB41" i="40"/>
  <c r="AC41" i="40"/>
  <c r="AD41" i="40"/>
  <c r="AE41" i="40"/>
  <c r="AF41" i="40"/>
  <c r="AG41" i="40"/>
  <c r="AH41" i="40"/>
  <c r="AI41" i="40"/>
  <c r="AJ41" i="40"/>
  <c r="AK41" i="40"/>
  <c r="AL41" i="40"/>
  <c r="AM41" i="40"/>
  <c r="AN41" i="40"/>
  <c r="AO41" i="40"/>
  <c r="AP41" i="40"/>
  <c r="AQ41" i="40"/>
  <c r="AR41" i="40"/>
  <c r="AS41" i="40"/>
  <c r="BD36" i="40" s="1"/>
  <c r="E43" i="40"/>
  <c r="F43" i="40"/>
  <c r="G43" i="40"/>
  <c r="H43" i="40"/>
  <c r="BD48" i="40" s="1"/>
  <c r="I43" i="40"/>
  <c r="J43" i="40"/>
  <c r="K43" i="40"/>
  <c r="L43" i="40"/>
  <c r="M43" i="40"/>
  <c r="N43" i="40"/>
  <c r="O43" i="40"/>
  <c r="D43" i="40" s="1"/>
  <c r="BH41" i="40" s="1"/>
  <c r="P43" i="40"/>
  <c r="Q43" i="40"/>
  <c r="R43" i="40"/>
  <c r="S43" i="40"/>
  <c r="T43" i="40"/>
  <c r="U43" i="40"/>
  <c r="V43" i="40"/>
  <c r="W43" i="40"/>
  <c r="X43" i="40"/>
  <c r="Y43" i="40"/>
  <c r="Z43" i="40"/>
  <c r="AA43" i="40"/>
  <c r="AB43" i="40"/>
  <c r="AC43" i="40"/>
  <c r="AD43" i="40"/>
  <c r="AE43" i="40"/>
  <c r="AF43" i="40"/>
  <c r="AG43" i="40"/>
  <c r="AH43" i="40"/>
  <c r="AI43" i="40"/>
  <c r="AJ43" i="40"/>
  <c r="AK43" i="40"/>
  <c r="AL43" i="40"/>
  <c r="AM43" i="40"/>
  <c r="AN43" i="40"/>
  <c r="AO43" i="40"/>
  <c r="AP43" i="40"/>
  <c r="AQ43" i="40"/>
  <c r="AR43" i="40"/>
  <c r="AS43" i="40"/>
  <c r="E44" i="40"/>
  <c r="F44" i="40"/>
  <c r="G44" i="40"/>
  <c r="BE48" i="40" s="1"/>
  <c r="H44" i="40"/>
  <c r="I44" i="40"/>
  <c r="J44" i="40"/>
  <c r="K44" i="40"/>
  <c r="L44" i="40"/>
  <c r="M44" i="40"/>
  <c r="N44" i="40"/>
  <c r="O44" i="40"/>
  <c r="D44" i="40" s="1"/>
  <c r="BI41" i="40" s="1"/>
  <c r="P44" i="40"/>
  <c r="Q44" i="40"/>
  <c r="R44" i="40"/>
  <c r="S44" i="40"/>
  <c r="T44" i="40"/>
  <c r="U44" i="40"/>
  <c r="V44" i="40"/>
  <c r="W44" i="40"/>
  <c r="X44" i="40"/>
  <c r="Y44" i="40"/>
  <c r="Z44" i="40"/>
  <c r="AA44" i="40"/>
  <c r="AB44" i="40"/>
  <c r="AC44" i="40"/>
  <c r="AD44" i="40"/>
  <c r="AE44" i="40"/>
  <c r="AF44" i="40"/>
  <c r="AG44" i="40"/>
  <c r="AH44" i="40"/>
  <c r="AI44" i="40"/>
  <c r="AJ44" i="40"/>
  <c r="AK44" i="40"/>
  <c r="AL44" i="40"/>
  <c r="AM44" i="40"/>
  <c r="AN44" i="40"/>
  <c r="AO44" i="40"/>
  <c r="AP44" i="40"/>
  <c r="AQ44" i="40"/>
  <c r="AR44" i="40"/>
  <c r="AS44" i="40"/>
  <c r="E45" i="40"/>
  <c r="F45" i="40"/>
  <c r="G45" i="40"/>
  <c r="H45" i="40"/>
  <c r="I45" i="40"/>
  <c r="J45" i="40"/>
  <c r="K45" i="40"/>
  <c r="L45" i="40"/>
  <c r="M45" i="40"/>
  <c r="N45" i="40"/>
  <c r="O45" i="40"/>
  <c r="P45" i="40"/>
  <c r="Q45" i="40"/>
  <c r="R45" i="40"/>
  <c r="S45" i="40"/>
  <c r="T45" i="40"/>
  <c r="U45" i="40"/>
  <c r="V45" i="40"/>
  <c r="W45" i="40"/>
  <c r="X45" i="40"/>
  <c r="Y45" i="40"/>
  <c r="Z45" i="40"/>
  <c r="AA45" i="40"/>
  <c r="AB45" i="40"/>
  <c r="AC45" i="40"/>
  <c r="BD43" i="40" s="1"/>
  <c r="AD45" i="40"/>
  <c r="AE45" i="40"/>
  <c r="AF45" i="40"/>
  <c r="AG45" i="40"/>
  <c r="AH45" i="40"/>
  <c r="AI45" i="40"/>
  <c r="AJ45" i="40"/>
  <c r="AK45" i="40"/>
  <c r="AL45" i="40"/>
  <c r="AM45" i="40"/>
  <c r="AN45" i="40"/>
  <c r="AO45" i="40"/>
  <c r="AP45" i="40"/>
  <c r="AQ45" i="40"/>
  <c r="AR45" i="40"/>
  <c r="AS45" i="40"/>
  <c r="E46" i="40"/>
  <c r="F46" i="40"/>
  <c r="G46" i="40"/>
  <c r="H46" i="40"/>
  <c r="BG48" i="40" s="1"/>
  <c r="I46" i="40"/>
  <c r="J46" i="40"/>
  <c r="K46" i="40"/>
  <c r="L46" i="40"/>
  <c r="M46" i="40"/>
  <c r="N46" i="40"/>
  <c r="O46" i="40"/>
  <c r="P46" i="40"/>
  <c r="Q46" i="40"/>
  <c r="R46" i="40"/>
  <c r="S46" i="40"/>
  <c r="T46" i="40"/>
  <c r="U46" i="40"/>
  <c r="V46" i="40"/>
  <c r="W46" i="40"/>
  <c r="X46" i="40"/>
  <c r="Y46" i="40"/>
  <c r="Z46" i="40"/>
  <c r="AA46" i="40"/>
  <c r="AB46" i="40"/>
  <c r="AC46" i="40"/>
  <c r="AD46" i="40"/>
  <c r="AE46" i="40"/>
  <c r="AF46" i="40"/>
  <c r="AG46" i="40"/>
  <c r="AH46" i="40"/>
  <c r="AI46" i="40"/>
  <c r="AJ46" i="40"/>
  <c r="AK46" i="40"/>
  <c r="AL46" i="40"/>
  <c r="AM46" i="40"/>
  <c r="AN46" i="40"/>
  <c r="AO46" i="40"/>
  <c r="AP46" i="40"/>
  <c r="AQ46" i="40"/>
  <c r="AR46" i="40"/>
  <c r="AS46" i="40"/>
  <c r="E47" i="40"/>
  <c r="F47" i="40"/>
  <c r="G47" i="40"/>
  <c r="H47" i="40"/>
  <c r="BA44" i="40" s="1"/>
  <c r="I47" i="40"/>
  <c r="J47" i="40"/>
  <c r="K47" i="40"/>
  <c r="L47" i="40"/>
  <c r="M47" i="40"/>
  <c r="N47" i="40"/>
  <c r="O47" i="40"/>
  <c r="P47" i="40"/>
  <c r="Q47" i="40"/>
  <c r="R47" i="40"/>
  <c r="S47" i="40"/>
  <c r="T47" i="40"/>
  <c r="U47" i="40"/>
  <c r="V47" i="40"/>
  <c r="W47" i="40"/>
  <c r="X47" i="40"/>
  <c r="Y47" i="40"/>
  <c r="Z47" i="40"/>
  <c r="AA47" i="40"/>
  <c r="AB47" i="40"/>
  <c r="AC47" i="40"/>
  <c r="AD47" i="40"/>
  <c r="AE47" i="40"/>
  <c r="AF47" i="40"/>
  <c r="AG47" i="40"/>
  <c r="AH47" i="40"/>
  <c r="AI47" i="40"/>
  <c r="AJ47" i="40"/>
  <c r="AK47" i="40"/>
  <c r="AL47" i="40"/>
  <c r="AM47" i="40"/>
  <c r="AN47" i="40"/>
  <c r="AO47" i="40"/>
  <c r="AP47" i="40"/>
  <c r="AQ47" i="40"/>
  <c r="AR47" i="40"/>
  <c r="AS47" i="40"/>
  <c r="E49" i="40"/>
  <c r="F49" i="40"/>
  <c r="G49" i="40"/>
  <c r="H49" i="40"/>
  <c r="I49" i="40"/>
  <c r="J49" i="40"/>
  <c r="K49" i="40"/>
  <c r="L49" i="40"/>
  <c r="M49" i="40"/>
  <c r="N49" i="40"/>
  <c r="O49" i="40"/>
  <c r="D49" i="40" s="1"/>
  <c r="AW42" i="40" s="1"/>
  <c r="P49" i="40"/>
  <c r="Q49" i="40"/>
  <c r="R49" i="40"/>
  <c r="S49" i="40"/>
  <c r="T49" i="40"/>
  <c r="U49" i="40"/>
  <c r="V49" i="40"/>
  <c r="W49" i="40"/>
  <c r="X49" i="40"/>
  <c r="Y49" i="40"/>
  <c r="Z49" i="40"/>
  <c r="AA49" i="40"/>
  <c r="AB49" i="40"/>
  <c r="AC49" i="40"/>
  <c r="AD49" i="40"/>
  <c r="AE49" i="40"/>
  <c r="AF49" i="40"/>
  <c r="AG49" i="40"/>
  <c r="AH49" i="40"/>
  <c r="AI49" i="40"/>
  <c r="AJ49" i="40"/>
  <c r="AK49" i="40"/>
  <c r="AL49" i="40"/>
  <c r="AM49" i="40"/>
  <c r="AN49" i="40"/>
  <c r="AO49" i="40"/>
  <c r="AP49" i="40"/>
  <c r="AQ49" i="40"/>
  <c r="AR49" i="40"/>
  <c r="AS49" i="40"/>
  <c r="E50" i="40"/>
  <c r="F50" i="40"/>
  <c r="G50" i="40"/>
  <c r="H50" i="40"/>
  <c r="I50" i="40"/>
  <c r="J50" i="40"/>
  <c r="K50" i="40"/>
  <c r="L50" i="40"/>
  <c r="M50" i="40"/>
  <c r="N50" i="40"/>
  <c r="O50" i="40"/>
  <c r="D50" i="40" s="1"/>
  <c r="AX42" i="40" s="1"/>
  <c r="P50" i="40"/>
  <c r="Q50" i="40"/>
  <c r="R50" i="40"/>
  <c r="S50" i="40"/>
  <c r="T50" i="40"/>
  <c r="U50" i="40"/>
  <c r="V50" i="40"/>
  <c r="W50" i="40"/>
  <c r="X50" i="40"/>
  <c r="Y50" i="40"/>
  <c r="Z50" i="40"/>
  <c r="AA50" i="40"/>
  <c r="AB50" i="40"/>
  <c r="AC50" i="40"/>
  <c r="AD50" i="40"/>
  <c r="AE50" i="40"/>
  <c r="AF50" i="40"/>
  <c r="AG50" i="40"/>
  <c r="AH50" i="40"/>
  <c r="AI50" i="40"/>
  <c r="AJ50" i="40"/>
  <c r="AK50" i="40"/>
  <c r="AL50" i="40"/>
  <c r="AM50" i="40"/>
  <c r="AN50" i="40"/>
  <c r="AO50" i="40"/>
  <c r="AP50" i="40"/>
  <c r="AQ50" i="40"/>
  <c r="AR50" i="40"/>
  <c r="AS50" i="40"/>
  <c r="E51" i="40"/>
  <c r="F51" i="40"/>
  <c r="G51" i="40"/>
  <c r="H51" i="40"/>
  <c r="AU49" i="40" s="1"/>
  <c r="I51" i="40"/>
  <c r="J51" i="40"/>
  <c r="K51" i="40"/>
  <c r="L51" i="40"/>
  <c r="M51" i="40"/>
  <c r="N51" i="40"/>
  <c r="O51" i="40"/>
  <c r="P51" i="40"/>
  <c r="D51" i="40" s="1"/>
  <c r="Q51" i="40"/>
  <c r="R51" i="40"/>
  <c r="S51" i="40"/>
  <c r="T51" i="40"/>
  <c r="U51" i="40"/>
  <c r="V51" i="40"/>
  <c r="W51" i="40"/>
  <c r="X51" i="40"/>
  <c r="Y51" i="40"/>
  <c r="Z51" i="40"/>
  <c r="AA51" i="40"/>
  <c r="AB51" i="40"/>
  <c r="AC51" i="40"/>
  <c r="AD51" i="40"/>
  <c r="AE51" i="40"/>
  <c r="AF51" i="40"/>
  <c r="AG51" i="40"/>
  <c r="AH51" i="40"/>
  <c r="AI51" i="40"/>
  <c r="AJ51" i="40"/>
  <c r="AK51" i="40"/>
  <c r="AL51" i="40"/>
  <c r="AM51" i="40"/>
  <c r="AN51" i="40"/>
  <c r="AO51" i="40"/>
  <c r="AP51" i="40"/>
  <c r="AQ51" i="40"/>
  <c r="AR51" i="40"/>
  <c r="AS51" i="40"/>
  <c r="E52" i="40"/>
  <c r="F52" i="40"/>
  <c r="G52" i="40"/>
  <c r="H52" i="40"/>
  <c r="AV49" i="40" s="1"/>
  <c r="I52" i="40"/>
  <c r="J52" i="40"/>
  <c r="K52" i="40"/>
  <c r="L52" i="40"/>
  <c r="M52" i="40"/>
  <c r="N52" i="40"/>
  <c r="O52" i="40"/>
  <c r="P52" i="40"/>
  <c r="Q52" i="40"/>
  <c r="R52" i="40"/>
  <c r="S52" i="40"/>
  <c r="T52" i="40"/>
  <c r="U52" i="40"/>
  <c r="V52" i="40"/>
  <c r="W52" i="40"/>
  <c r="X52" i="40"/>
  <c r="Y52" i="40"/>
  <c r="Z52" i="40"/>
  <c r="AA52" i="40"/>
  <c r="AB52" i="40"/>
  <c r="AC52" i="40"/>
  <c r="AD52" i="40"/>
  <c r="AE52" i="40"/>
  <c r="AF52" i="40"/>
  <c r="AG52" i="40"/>
  <c r="AH52" i="40"/>
  <c r="AI52" i="40"/>
  <c r="AJ52" i="40"/>
  <c r="AK52" i="40"/>
  <c r="AL52" i="40"/>
  <c r="AM52" i="40"/>
  <c r="AN52" i="40"/>
  <c r="AO52" i="40"/>
  <c r="AP52" i="40"/>
  <c r="AQ52" i="40"/>
  <c r="AR52" i="40"/>
  <c r="AS52" i="40"/>
  <c r="E53" i="40"/>
  <c r="F53" i="40"/>
  <c r="G53" i="40"/>
  <c r="H53" i="40"/>
  <c r="AW49" i="40" s="1"/>
  <c r="I53" i="40"/>
  <c r="J53" i="40"/>
  <c r="K53" i="40"/>
  <c r="L53" i="40"/>
  <c r="M53" i="40"/>
  <c r="N53" i="40"/>
  <c r="O53" i="40"/>
  <c r="P53" i="40"/>
  <c r="D53" i="40" s="1"/>
  <c r="Q53" i="40"/>
  <c r="R53" i="40"/>
  <c r="S53" i="40"/>
  <c r="T53" i="40"/>
  <c r="U53" i="40"/>
  <c r="V53" i="40"/>
  <c r="W53" i="40"/>
  <c r="X53" i="40"/>
  <c r="Y53" i="40"/>
  <c r="Z53" i="40"/>
  <c r="AA53" i="40"/>
  <c r="AB53" i="40"/>
  <c r="AC53" i="40"/>
  <c r="AD53" i="40"/>
  <c r="AE53" i="40"/>
  <c r="AF53" i="40"/>
  <c r="AG53" i="40"/>
  <c r="AH53" i="40"/>
  <c r="AI53" i="40"/>
  <c r="AJ53" i="40"/>
  <c r="AK53" i="40"/>
  <c r="AL53" i="40"/>
  <c r="AM53" i="40"/>
  <c r="AN53" i="40"/>
  <c r="AO53" i="40"/>
  <c r="AP53" i="40"/>
  <c r="AQ53" i="40"/>
  <c r="AR53" i="40"/>
  <c r="AS53" i="40"/>
  <c r="E54" i="40"/>
  <c r="F54" i="40"/>
  <c r="G54" i="40"/>
  <c r="H54" i="40"/>
  <c r="AX49" i="40" s="1"/>
  <c r="I54" i="40"/>
  <c r="J54" i="40"/>
  <c r="K54" i="40"/>
  <c r="L54" i="40"/>
  <c r="M54" i="40"/>
  <c r="N54" i="40"/>
  <c r="O54" i="40"/>
  <c r="P54" i="40"/>
  <c r="Q54" i="40"/>
  <c r="R54" i="40"/>
  <c r="S54" i="40"/>
  <c r="T54" i="40"/>
  <c r="U54" i="40"/>
  <c r="V54" i="40"/>
  <c r="W54" i="40"/>
  <c r="X54" i="40"/>
  <c r="Y54" i="40"/>
  <c r="Z54" i="40"/>
  <c r="AA54" i="40"/>
  <c r="AB54" i="40"/>
  <c r="AC54" i="40"/>
  <c r="AD54" i="40"/>
  <c r="AE54" i="40"/>
  <c r="AF54" i="40"/>
  <c r="AG54" i="40"/>
  <c r="AH54" i="40"/>
  <c r="AI54" i="40"/>
  <c r="AJ54" i="40"/>
  <c r="AK54" i="40"/>
  <c r="AL54" i="40"/>
  <c r="AM54" i="40"/>
  <c r="AN54" i="40"/>
  <c r="AO54" i="40"/>
  <c r="AP54" i="40"/>
  <c r="AQ54" i="40"/>
  <c r="AR54" i="40"/>
  <c r="AS54" i="40"/>
  <c r="E55" i="40"/>
  <c r="F55" i="40"/>
  <c r="G55" i="40"/>
  <c r="H55" i="40"/>
  <c r="I55" i="40"/>
  <c r="J55" i="40"/>
  <c r="K55" i="40"/>
  <c r="L55" i="40"/>
  <c r="M55" i="40"/>
  <c r="N55" i="40"/>
  <c r="O55" i="40"/>
  <c r="P55" i="40"/>
  <c r="Q55" i="40"/>
  <c r="R55" i="40"/>
  <c r="S55" i="40"/>
  <c r="T55" i="40"/>
  <c r="U55" i="40"/>
  <c r="V55" i="40"/>
  <c r="W55" i="40"/>
  <c r="X55" i="40"/>
  <c r="Y55" i="40"/>
  <c r="Z55" i="40"/>
  <c r="AA55" i="40"/>
  <c r="AB55" i="40"/>
  <c r="AC55" i="40"/>
  <c r="AD55" i="40"/>
  <c r="AE55" i="40"/>
  <c r="AF55" i="40"/>
  <c r="AG55" i="40"/>
  <c r="AH55" i="40"/>
  <c r="AI55" i="40"/>
  <c r="AJ55" i="40"/>
  <c r="AK55" i="40"/>
  <c r="AL55" i="40"/>
  <c r="AM55" i="40"/>
  <c r="AN55" i="40"/>
  <c r="AO55" i="40"/>
  <c r="AP55" i="40"/>
  <c r="AQ55" i="40"/>
  <c r="AR55" i="40"/>
  <c r="AS55" i="40"/>
  <c r="E56" i="40"/>
  <c r="F56" i="40"/>
  <c r="G56" i="40"/>
  <c r="H56" i="40"/>
  <c r="I56" i="40"/>
  <c r="J56" i="40"/>
  <c r="K56" i="40"/>
  <c r="L56" i="40"/>
  <c r="M56" i="40"/>
  <c r="N56" i="40"/>
  <c r="O56" i="40"/>
  <c r="D56" i="40" s="1"/>
  <c r="BD42" i="40" s="1"/>
  <c r="P56" i="40"/>
  <c r="Q56" i="40"/>
  <c r="R56" i="40"/>
  <c r="S56" i="40"/>
  <c r="T56" i="40"/>
  <c r="U56" i="40"/>
  <c r="V56" i="40"/>
  <c r="W56" i="40"/>
  <c r="X56" i="40"/>
  <c r="Y56" i="40"/>
  <c r="Z56" i="40"/>
  <c r="AA56" i="40"/>
  <c r="AB56" i="40"/>
  <c r="AC56" i="40"/>
  <c r="AD56" i="40"/>
  <c r="AE56" i="40"/>
  <c r="AF56" i="40"/>
  <c r="AG56" i="40"/>
  <c r="AH56" i="40"/>
  <c r="AI56" i="40"/>
  <c r="AJ56" i="40"/>
  <c r="AK56" i="40"/>
  <c r="AL56" i="40"/>
  <c r="AM56" i="40"/>
  <c r="AN56" i="40"/>
  <c r="AO56" i="40"/>
  <c r="AP56" i="40"/>
  <c r="AQ56" i="40"/>
  <c r="AR56" i="40"/>
  <c r="AS56" i="40"/>
  <c r="E57" i="40"/>
  <c r="F57" i="40"/>
  <c r="G57" i="40"/>
  <c r="H57" i="40"/>
  <c r="I57" i="40"/>
  <c r="J57" i="40"/>
  <c r="K57" i="40"/>
  <c r="L57" i="40"/>
  <c r="M57" i="40"/>
  <c r="N57" i="40"/>
  <c r="O57" i="40"/>
  <c r="P57" i="40"/>
  <c r="Q57" i="40"/>
  <c r="R57" i="40"/>
  <c r="S57" i="40"/>
  <c r="T57" i="40"/>
  <c r="U57" i="40"/>
  <c r="V57" i="40"/>
  <c r="W57" i="40"/>
  <c r="X57" i="40"/>
  <c r="Y57" i="40"/>
  <c r="Z57" i="40"/>
  <c r="AA57" i="40"/>
  <c r="AB57" i="40"/>
  <c r="AC57" i="40"/>
  <c r="AD57" i="40"/>
  <c r="AE57" i="40"/>
  <c r="AF57" i="40"/>
  <c r="AG57" i="40"/>
  <c r="AH57" i="40"/>
  <c r="AI57" i="40"/>
  <c r="AJ57" i="40"/>
  <c r="AK57" i="40"/>
  <c r="AL57" i="40"/>
  <c r="AM57" i="40"/>
  <c r="AN57" i="40"/>
  <c r="AO57" i="40"/>
  <c r="AP57" i="40"/>
  <c r="AQ57" i="40"/>
  <c r="AR57" i="40"/>
  <c r="AS57" i="40"/>
  <c r="BE42" i="40" s="1"/>
  <c r="E58" i="40"/>
  <c r="F58" i="40"/>
  <c r="G58" i="40"/>
  <c r="H58" i="40"/>
  <c r="BB49" i="40" s="1"/>
  <c r="I58" i="40"/>
  <c r="J58" i="40"/>
  <c r="K58" i="40"/>
  <c r="L58" i="40"/>
  <c r="M58" i="40"/>
  <c r="N58" i="40"/>
  <c r="O58" i="40"/>
  <c r="P58" i="40"/>
  <c r="Q58" i="40"/>
  <c r="R58" i="40"/>
  <c r="S58" i="40"/>
  <c r="T58" i="40"/>
  <c r="U58" i="40"/>
  <c r="V58" i="40"/>
  <c r="W58" i="40"/>
  <c r="X58" i="40"/>
  <c r="Y58" i="40"/>
  <c r="Z58" i="40"/>
  <c r="AA58" i="40"/>
  <c r="AB58" i="40"/>
  <c r="AC58" i="40"/>
  <c r="AD58" i="40"/>
  <c r="AE58" i="40"/>
  <c r="AF58" i="40"/>
  <c r="AG58" i="40"/>
  <c r="AH58" i="40"/>
  <c r="AI58" i="40"/>
  <c r="AJ58" i="40"/>
  <c r="AK58" i="40"/>
  <c r="AL58" i="40"/>
  <c r="AM58" i="40"/>
  <c r="AN58" i="40"/>
  <c r="AO58" i="40"/>
  <c r="AP58" i="40"/>
  <c r="AQ58" i="40"/>
  <c r="AR58" i="40"/>
  <c r="AS58" i="40"/>
  <c r="BF42" i="40" s="1"/>
  <c r="E59" i="40"/>
  <c r="F59" i="40"/>
  <c r="G59" i="40"/>
  <c r="H59" i="40"/>
  <c r="I59" i="40"/>
  <c r="J59" i="40"/>
  <c r="K59" i="40"/>
  <c r="L59" i="40"/>
  <c r="M59" i="40"/>
  <c r="N59" i="40"/>
  <c r="O59" i="40"/>
  <c r="P59" i="40"/>
  <c r="Q59" i="40"/>
  <c r="R59" i="40"/>
  <c r="S59" i="40"/>
  <c r="T59" i="40"/>
  <c r="U59" i="40"/>
  <c r="V59" i="40"/>
  <c r="W59" i="40"/>
  <c r="X59" i="40"/>
  <c r="Y59" i="40"/>
  <c r="Z59" i="40"/>
  <c r="AA59" i="40"/>
  <c r="AB59" i="40"/>
  <c r="AC59" i="40"/>
  <c r="AD59" i="40"/>
  <c r="AE59" i="40"/>
  <c r="AF59" i="40"/>
  <c r="AG59" i="40"/>
  <c r="AH59" i="40"/>
  <c r="AI59" i="40"/>
  <c r="AJ59" i="40"/>
  <c r="AK59" i="40"/>
  <c r="AL59" i="40"/>
  <c r="AM59" i="40"/>
  <c r="AN59" i="40"/>
  <c r="AO59" i="40"/>
  <c r="AP59" i="40"/>
  <c r="AQ59" i="40"/>
  <c r="AR59" i="40"/>
  <c r="AS59" i="40"/>
  <c r="E60" i="40"/>
  <c r="F60" i="40"/>
  <c r="G60" i="40"/>
  <c r="BD49" i="40" s="1"/>
  <c r="H60" i="40"/>
  <c r="I60" i="40"/>
  <c r="J60" i="40"/>
  <c r="K60" i="40"/>
  <c r="L60" i="40"/>
  <c r="M60" i="40"/>
  <c r="N60" i="40"/>
  <c r="O60" i="40"/>
  <c r="P60" i="40"/>
  <c r="Q60" i="40"/>
  <c r="R60" i="40"/>
  <c r="S60" i="40"/>
  <c r="T60" i="40"/>
  <c r="U60" i="40"/>
  <c r="V60" i="40"/>
  <c r="W60" i="40"/>
  <c r="X60" i="40"/>
  <c r="Y60" i="40"/>
  <c r="Z60" i="40"/>
  <c r="AA60" i="40"/>
  <c r="AB60" i="40"/>
  <c r="AC60" i="40"/>
  <c r="AD60" i="40"/>
  <c r="AE60" i="40"/>
  <c r="AF60" i="40"/>
  <c r="AG60" i="40"/>
  <c r="AH60" i="40"/>
  <c r="AI60" i="40"/>
  <c r="AJ60" i="40"/>
  <c r="AK60" i="40"/>
  <c r="AL60" i="40"/>
  <c r="AM60" i="40"/>
  <c r="AN60" i="40"/>
  <c r="AO60" i="40"/>
  <c r="AP60" i="40"/>
  <c r="AQ60" i="40"/>
  <c r="AR60" i="40"/>
  <c r="AS60" i="40"/>
  <c r="BH42" i="40" s="1"/>
  <c r="E61" i="40"/>
  <c r="F61" i="40"/>
  <c r="G61" i="40"/>
  <c r="H61" i="40"/>
  <c r="BE49" i="40" s="1"/>
  <c r="I61" i="40"/>
  <c r="J61" i="40"/>
  <c r="K61" i="40"/>
  <c r="L61" i="40"/>
  <c r="M61" i="40"/>
  <c r="N61" i="40"/>
  <c r="O61" i="40"/>
  <c r="P61" i="40"/>
  <c r="Q61" i="40"/>
  <c r="R61" i="40"/>
  <c r="S61" i="40"/>
  <c r="T61" i="40"/>
  <c r="U61" i="40"/>
  <c r="V61" i="40"/>
  <c r="W61" i="40"/>
  <c r="X61" i="40"/>
  <c r="Y61" i="40"/>
  <c r="Z61" i="40"/>
  <c r="AA61" i="40"/>
  <c r="AB61" i="40"/>
  <c r="AC61" i="40"/>
  <c r="AD61" i="40"/>
  <c r="AE61" i="40"/>
  <c r="AF61" i="40"/>
  <c r="AG61" i="40"/>
  <c r="AH61" i="40"/>
  <c r="AI61" i="40"/>
  <c r="AJ61" i="40"/>
  <c r="AK61" i="40"/>
  <c r="AL61" i="40"/>
  <c r="AM61" i="40"/>
  <c r="AN61" i="40"/>
  <c r="AO61" i="40"/>
  <c r="AP61" i="40"/>
  <c r="AQ61" i="40"/>
  <c r="AR61" i="40"/>
  <c r="AS61" i="40"/>
  <c r="BI42" i="40" s="1"/>
  <c r="E62" i="40"/>
  <c r="F62" i="40"/>
  <c r="G62" i="40"/>
  <c r="H62" i="40"/>
  <c r="BF49" i="40" s="1"/>
  <c r="I62" i="40"/>
  <c r="J62" i="40"/>
  <c r="K62" i="40"/>
  <c r="L62" i="40"/>
  <c r="M62" i="40"/>
  <c r="N62" i="40"/>
  <c r="O62" i="40"/>
  <c r="P62" i="40"/>
  <c r="Q62" i="40"/>
  <c r="R62" i="40"/>
  <c r="S62" i="40"/>
  <c r="T62" i="40"/>
  <c r="U62" i="40"/>
  <c r="V62" i="40"/>
  <c r="W62" i="40"/>
  <c r="X62" i="40"/>
  <c r="Y62" i="40"/>
  <c r="Z62" i="40"/>
  <c r="AA62" i="40"/>
  <c r="AB62" i="40"/>
  <c r="AC62" i="40"/>
  <c r="AD62" i="40"/>
  <c r="AE62" i="40"/>
  <c r="AF62" i="40"/>
  <c r="AG62" i="40"/>
  <c r="AH62" i="40"/>
  <c r="AI62" i="40"/>
  <c r="AJ62" i="40"/>
  <c r="AK62" i="40"/>
  <c r="AL62" i="40"/>
  <c r="AM62" i="40"/>
  <c r="AN62" i="40"/>
  <c r="AO62" i="40"/>
  <c r="AP62" i="40"/>
  <c r="AQ62" i="40"/>
  <c r="AR62" i="40"/>
  <c r="AS62" i="40"/>
  <c r="BJ42" i="40" s="1"/>
  <c r="E63" i="40"/>
  <c r="BA62" i="40" s="1"/>
  <c r="F63" i="40"/>
  <c r="G63" i="40"/>
  <c r="BB62" i="40" s="1"/>
  <c r="H63" i="40"/>
  <c r="BG49" i="40" s="1"/>
  <c r="I63" i="40"/>
  <c r="J63" i="40"/>
  <c r="K63" i="40"/>
  <c r="L63" i="40"/>
  <c r="M63" i="40"/>
  <c r="N63" i="40"/>
  <c r="O63" i="40"/>
  <c r="P63" i="40"/>
  <c r="Q63" i="40"/>
  <c r="R63" i="40"/>
  <c r="S63" i="40"/>
  <c r="T63" i="40"/>
  <c r="U63" i="40"/>
  <c r="V63" i="40"/>
  <c r="W63" i="40"/>
  <c r="X63" i="40"/>
  <c r="BE62" i="40" s="1"/>
  <c r="Y63" i="40"/>
  <c r="Z63" i="40"/>
  <c r="AA63" i="40"/>
  <c r="BF62" i="40" s="1"/>
  <c r="AB63" i="40"/>
  <c r="AC63" i="40"/>
  <c r="AD63" i="40"/>
  <c r="AE63" i="40"/>
  <c r="AF63" i="40"/>
  <c r="AG63" i="40"/>
  <c r="AH63" i="40"/>
  <c r="AI63" i="40"/>
  <c r="AJ63" i="40"/>
  <c r="AK63" i="40"/>
  <c r="AL63" i="40"/>
  <c r="AM63" i="40"/>
  <c r="AN63" i="40"/>
  <c r="AO63" i="40"/>
  <c r="AP63" i="40"/>
  <c r="AQ63" i="40"/>
  <c r="AR63" i="40"/>
  <c r="AS63" i="40"/>
  <c r="BK42" i="40" s="1"/>
  <c r="E65" i="40"/>
  <c r="F65" i="40"/>
  <c r="G65" i="40"/>
  <c r="H65" i="40"/>
  <c r="I65" i="40"/>
  <c r="J65" i="40"/>
  <c r="K65" i="40"/>
  <c r="L65" i="40"/>
  <c r="M65" i="40"/>
  <c r="N65" i="40"/>
  <c r="O65" i="40"/>
  <c r="D65" i="40" s="1"/>
  <c r="P65" i="40"/>
  <c r="Q65" i="40"/>
  <c r="R65" i="40"/>
  <c r="S65" i="40"/>
  <c r="T65" i="40"/>
  <c r="U65" i="40"/>
  <c r="V65" i="40"/>
  <c r="W65" i="40"/>
  <c r="X65" i="40"/>
  <c r="Y65" i="40"/>
  <c r="Z65" i="40"/>
  <c r="AA65" i="40"/>
  <c r="AB65" i="40"/>
  <c r="AC65" i="40"/>
  <c r="AD65" i="40"/>
  <c r="AE65" i="40"/>
  <c r="AF65" i="40"/>
  <c r="AG65" i="40"/>
  <c r="AH65" i="40"/>
  <c r="AI65" i="40"/>
  <c r="AJ65" i="40"/>
  <c r="AK65" i="40"/>
  <c r="AL65" i="40"/>
  <c r="AM65" i="40"/>
  <c r="AN65" i="40"/>
  <c r="AO65" i="40"/>
  <c r="AP65" i="40"/>
  <c r="AQ65" i="40"/>
  <c r="AR65" i="40"/>
  <c r="AS65" i="40"/>
  <c r="E66" i="40"/>
  <c r="F66" i="40"/>
  <c r="G66" i="40"/>
  <c r="H66" i="40"/>
  <c r="I66" i="40"/>
  <c r="J66" i="40"/>
  <c r="K66" i="40"/>
  <c r="L66" i="40"/>
  <c r="M66" i="40"/>
  <c r="N66" i="40"/>
  <c r="O66" i="40"/>
  <c r="D66" i="40" s="1"/>
  <c r="P66" i="40"/>
  <c r="Q66" i="40"/>
  <c r="R66" i="40"/>
  <c r="S66" i="40"/>
  <c r="T66" i="40"/>
  <c r="U66" i="40"/>
  <c r="V66" i="40"/>
  <c r="W66" i="40"/>
  <c r="X66" i="40"/>
  <c r="Y66" i="40"/>
  <c r="Z66" i="40"/>
  <c r="AA66" i="40"/>
  <c r="AB66" i="40"/>
  <c r="AC66" i="40"/>
  <c r="AD66" i="40"/>
  <c r="AE66" i="40"/>
  <c r="AF66" i="40"/>
  <c r="AG66" i="40"/>
  <c r="AH66" i="40"/>
  <c r="AI66" i="40"/>
  <c r="AJ66" i="40"/>
  <c r="AK66" i="40"/>
  <c r="AL66" i="40"/>
  <c r="AM66" i="40"/>
  <c r="AN66" i="40"/>
  <c r="AO66" i="40"/>
  <c r="AP66" i="40"/>
  <c r="AQ66" i="40"/>
  <c r="AR66" i="40"/>
  <c r="AS66" i="40"/>
  <c r="AW43" i="40" s="1"/>
  <c r="E67" i="40"/>
  <c r="F67" i="40"/>
  <c r="G67" i="40"/>
  <c r="H67" i="40"/>
  <c r="I67" i="40"/>
  <c r="J67" i="40"/>
  <c r="K67" i="40"/>
  <c r="L67" i="40"/>
  <c r="M67" i="40"/>
  <c r="N67" i="40"/>
  <c r="O67" i="40"/>
  <c r="P67" i="40"/>
  <c r="Q67" i="40"/>
  <c r="R67" i="40"/>
  <c r="S67" i="40"/>
  <c r="T67" i="40"/>
  <c r="U67" i="40"/>
  <c r="V67" i="40"/>
  <c r="W67" i="40"/>
  <c r="X67" i="40"/>
  <c r="Y67" i="40"/>
  <c r="Z67" i="40"/>
  <c r="AA67" i="40"/>
  <c r="AB67" i="40"/>
  <c r="AC67" i="40"/>
  <c r="AD67" i="40"/>
  <c r="AE67" i="40"/>
  <c r="AF67" i="40"/>
  <c r="AG67" i="40"/>
  <c r="AH67" i="40"/>
  <c r="AI67" i="40"/>
  <c r="AJ67" i="40"/>
  <c r="AK67" i="40"/>
  <c r="AL67" i="40"/>
  <c r="AM67" i="40"/>
  <c r="AN67" i="40"/>
  <c r="AO67" i="40"/>
  <c r="AP67" i="40"/>
  <c r="AQ67" i="40"/>
  <c r="AR67" i="40"/>
  <c r="AS67" i="40"/>
  <c r="F13" i="40"/>
  <c r="BI14" i="40" s="1"/>
  <c r="G13" i="40"/>
  <c r="BJ14" i="40" s="1"/>
  <c r="H13" i="40"/>
  <c r="I13" i="40"/>
  <c r="J13" i="40"/>
  <c r="K13" i="40"/>
  <c r="L13" i="40"/>
  <c r="M13" i="40"/>
  <c r="N13" i="40"/>
  <c r="BA13" i="40" s="1"/>
  <c r="O13" i="40"/>
  <c r="D13" i="40" s="1"/>
  <c r="P13" i="40"/>
  <c r="Q13" i="40"/>
  <c r="R13" i="40"/>
  <c r="S13" i="40"/>
  <c r="T13" i="40"/>
  <c r="U13" i="40"/>
  <c r="V13" i="40"/>
  <c r="W13" i="40"/>
  <c r="BI15" i="40" s="1"/>
  <c r="X13" i="40"/>
  <c r="Y13" i="40"/>
  <c r="BK15" i="40" s="1"/>
  <c r="Z13" i="40"/>
  <c r="AA13" i="40"/>
  <c r="BI13" i="40" s="1"/>
  <c r="AB13" i="40"/>
  <c r="AC13" i="40"/>
  <c r="AD13" i="40"/>
  <c r="AE13" i="40"/>
  <c r="AF13" i="40"/>
  <c r="AG13" i="40"/>
  <c r="AH13" i="40"/>
  <c r="AI13" i="40"/>
  <c r="AJ13" i="40"/>
  <c r="AK13" i="40"/>
  <c r="AL13" i="40"/>
  <c r="AM13" i="40"/>
  <c r="AN13" i="40"/>
  <c r="AO13" i="40"/>
  <c r="AP13" i="40"/>
  <c r="AQ13" i="40"/>
  <c r="AR13" i="40"/>
  <c r="AS13" i="40"/>
  <c r="E13" i="40"/>
  <c r="BH14" i="40" s="1"/>
  <c r="D67" i="40"/>
  <c r="AX43" i="40" s="1"/>
  <c r="D63" i="40"/>
  <c r="D62" i="40"/>
  <c r="D61" i="40"/>
  <c r="D60" i="40"/>
  <c r="D59" i="40"/>
  <c r="BG42" i="40" s="1"/>
  <c r="D58" i="40"/>
  <c r="D57" i="40"/>
  <c r="D54" i="40"/>
  <c r="AY61" i="40" s="1"/>
  <c r="BK48" i="40"/>
  <c r="BK49" i="40"/>
  <c r="BJ49" i="40"/>
  <c r="BI49" i="40"/>
  <c r="BC49" i="40"/>
  <c r="BA49" i="40"/>
  <c r="AZ49" i="40"/>
  <c r="AY49" i="40"/>
  <c r="BJ48" i="40"/>
  <c r="D46" i="40"/>
  <c r="BF48" i="40"/>
  <c r="D45" i="40"/>
  <c r="AY43" i="40" s="1"/>
  <c r="BL43" i="40"/>
  <c r="BE43" i="40"/>
  <c r="BC43" i="40"/>
  <c r="BA43" i="40"/>
  <c r="AZ43" i="40"/>
  <c r="AV43" i="40"/>
  <c r="AY42" i="40"/>
  <c r="BJ41" i="40"/>
  <c r="BB48" i="40"/>
  <c r="D41" i="40"/>
  <c r="AZ48" i="40"/>
  <c r="D39" i="40"/>
  <c r="BD41" i="40" s="1"/>
  <c r="BF36" i="40"/>
  <c r="BB36" i="40"/>
  <c r="BA36" i="40"/>
  <c r="AZ36" i="40"/>
  <c r="AX36" i="40"/>
  <c r="D34" i="40"/>
  <c r="BK47" i="40"/>
  <c r="D33" i="40"/>
  <c r="AX41" i="40" s="1"/>
  <c r="BK32" i="40"/>
  <c r="BH47" i="40"/>
  <c r="BF47" i="40"/>
  <c r="AZ68" i="40"/>
  <c r="BE47" i="40"/>
  <c r="BC47" i="40"/>
  <c r="D25" i="40"/>
  <c r="BG40" i="40" s="1"/>
  <c r="BB47" i="40"/>
  <c r="AZ47" i="40"/>
  <c r="D22" i="40"/>
  <c r="D19" i="40"/>
  <c r="AU15" i="40"/>
  <c r="BG15" i="40"/>
  <c r="BE15" i="40"/>
  <c r="D15" i="40"/>
  <c r="BA14" i="40" s="1"/>
  <c r="BB14" i="40"/>
  <c r="AT13" i="40"/>
  <c r="BK14" i="40"/>
  <c r="BK35" i="40" l="1"/>
  <c r="D55" i="40"/>
  <c r="BC42" i="40" s="1"/>
  <c r="BB60" i="40"/>
  <c r="BA42" i="40"/>
  <c r="AX50" i="40"/>
  <c r="AY44" i="40"/>
  <c r="D37" i="40"/>
  <c r="D52" i="40"/>
  <c r="AZ42" i="40" s="1"/>
  <c r="BG14" i="40"/>
  <c r="AV36" i="40"/>
  <c r="AX44" i="40"/>
  <c r="BD62" i="40"/>
  <c r="AU36" i="40"/>
  <c r="BH35" i="40"/>
  <c r="BA41" i="40"/>
  <c r="BJ32" i="40"/>
  <c r="AW33" i="40"/>
  <c r="AY33" i="40"/>
  <c r="BB42" i="40"/>
  <c r="BJ68" i="40"/>
  <c r="BC62" i="40"/>
  <c r="AZ44" i="40"/>
  <c r="BF14" i="40"/>
  <c r="BC14" i="40"/>
  <c r="BI40" i="40"/>
  <c r="AU68" i="40"/>
  <c r="AU33" i="40"/>
  <c r="BE36" i="40"/>
  <c r="AY15" i="40"/>
  <c r="D47" i="40"/>
  <c r="BE61" i="40"/>
  <c r="D31" i="40"/>
  <c r="AV41" i="40" s="1"/>
  <c r="BH48" i="40"/>
  <c r="BF61" i="40"/>
  <c r="BI35" i="40"/>
  <c r="AW61" i="40"/>
  <c r="AY41" i="40"/>
  <c r="BF41" i="40"/>
  <c r="AZ62" i="40"/>
  <c r="BH46" i="40"/>
  <c r="BD14" i="40"/>
  <c r="AX33" i="40"/>
  <c r="BB43" i="40"/>
  <c r="AZ67" i="40"/>
  <c r="BE67" i="40"/>
  <c r="BA68" i="40"/>
  <c r="BE69" i="40"/>
  <c r="AY60" i="40"/>
  <c r="BA60" i="40"/>
  <c r="BC60" i="40"/>
  <c r="BD60" i="40"/>
  <c r="BF60" i="40"/>
  <c r="BH60" i="40"/>
  <c r="BK60" i="40"/>
  <c r="AV61" i="40"/>
  <c r="AX61" i="40"/>
  <c r="AZ61" i="40"/>
  <c r="BB61" i="40"/>
  <c r="BD61" i="40"/>
  <c r="BG61" i="40"/>
  <c r="AU62" i="40"/>
  <c r="AW62" i="40"/>
  <c r="AY62" i="40"/>
  <c r="AX60" i="40"/>
  <c r="AZ60" i="40"/>
  <c r="BE60" i="40"/>
  <c r="BG60" i="40"/>
  <c r="BI60" i="40"/>
  <c r="BJ60" i="40"/>
  <c r="AU61" i="40"/>
  <c r="BA61" i="40"/>
  <c r="BC61" i="40"/>
  <c r="AV62" i="40"/>
  <c r="AX62" i="40"/>
  <c r="AY13" i="40"/>
  <c r="AX13" i="40"/>
  <c r="AZ13" i="40"/>
  <c r="AV13" i="40"/>
  <c r="BB13" i="40"/>
  <c r="AU40" i="40"/>
  <c r="AU13" i="40"/>
  <c r="AW13" i="40"/>
  <c r="BC13" i="40"/>
  <c r="BK13" i="40"/>
  <c r="AZ54" i="40"/>
  <c r="BB54" i="40"/>
  <c r="BJ46" i="40"/>
  <c r="BD54" i="40"/>
  <c r="BF54" i="40"/>
  <c r="BH54" i="40"/>
  <c r="BK54" i="40"/>
  <c r="AV59" i="40"/>
  <c r="AX59" i="40"/>
  <c r="AZ59" i="40"/>
  <c r="BB59" i="40"/>
  <c r="BD59" i="40"/>
  <c r="BF59" i="40"/>
  <c r="BH59" i="40"/>
  <c r="BJ59" i="40"/>
  <c r="AU60" i="40"/>
  <c r="AV60" i="40"/>
  <c r="AW15" i="40"/>
  <c r="BA15" i="40"/>
  <c r="BC15" i="40"/>
  <c r="AV16" i="40"/>
  <c r="AX16" i="40"/>
  <c r="AZ16" i="40"/>
  <c r="BB16" i="40"/>
  <c r="AU47" i="40"/>
  <c r="BE65" i="40"/>
  <c r="BG65" i="40"/>
  <c r="BH65" i="40"/>
  <c r="BI65" i="40"/>
  <c r="AZ40" i="40"/>
  <c r="AW47" i="40"/>
  <c r="AX66" i="40"/>
  <c r="AY65" i="40"/>
  <c r="D21" i="40"/>
  <c r="BD66" i="40" s="1"/>
  <c r="BD40" i="40"/>
  <c r="AY54" i="40"/>
  <c r="BA54" i="40"/>
  <c r="BC54" i="40"/>
  <c r="BE54" i="40"/>
  <c r="BG54" i="40"/>
  <c r="BI54" i="40"/>
  <c r="BJ54" i="40"/>
  <c r="AU59" i="40"/>
  <c r="AW59" i="40"/>
  <c r="AY59" i="40"/>
  <c r="BA59" i="40"/>
  <c r="BC59" i="40"/>
  <c r="BE59" i="40"/>
  <c r="BG59" i="40"/>
  <c r="BI59" i="40"/>
  <c r="BK59" i="40"/>
  <c r="AW60" i="40"/>
  <c r="AW40" i="40"/>
  <c r="AV15" i="40"/>
  <c r="AX15" i="40"/>
  <c r="AZ15" i="40"/>
  <c r="BB15" i="40"/>
  <c r="BD15" i="40"/>
  <c r="BF15" i="40"/>
  <c r="BH15" i="40"/>
  <c r="BJ15" i="40"/>
  <c r="AU16" i="40"/>
  <c r="AW16" i="40"/>
  <c r="AY16" i="40"/>
  <c r="BA16" i="40"/>
  <c r="BB65" i="40"/>
  <c r="BC65" i="40"/>
  <c r="BD65" i="40"/>
  <c r="AY40" i="40"/>
  <c r="AV47" i="40"/>
  <c r="BJ65" i="40"/>
  <c r="BK65" i="40"/>
  <c r="AU65" i="40"/>
  <c r="AV65" i="40"/>
  <c r="AU66" i="40"/>
  <c r="AV66" i="40"/>
  <c r="AW65" i="40"/>
  <c r="AX65" i="40"/>
  <c r="AW66" i="40"/>
  <c r="AZ65" i="40"/>
  <c r="BA40" i="40"/>
  <c r="BM66" i="40"/>
  <c r="BJ43" i="40"/>
  <c r="BH43" i="40"/>
  <c r="BF43" i="40"/>
  <c r="BK43" i="40"/>
  <c r="BI43" i="40"/>
  <c r="BG43" i="40"/>
  <c r="BK41" i="40"/>
  <c r="BI66" i="40"/>
  <c r="BJ66" i="40"/>
  <c r="BK66" i="40"/>
  <c r="BL66" i="40"/>
  <c r="BB67" i="40"/>
  <c r="BC67" i="40"/>
  <c r="BI67" i="40"/>
  <c r="AY68" i="40"/>
  <c r="BB68" i="40"/>
  <c r="BC68" i="40"/>
  <c r="BN68" i="40"/>
  <c r="BF69" i="40"/>
  <c r="BG69" i="40"/>
  <c r="BH69" i="40"/>
  <c r="BN69" i="40"/>
  <c r="BB50" i="40"/>
  <c r="BD50" i="40"/>
  <c r="BF50" i="40"/>
  <c r="BH50" i="40"/>
  <c r="BJ50" i="40"/>
  <c r="AV51" i="40"/>
  <c r="AX51" i="40"/>
  <c r="AZ51" i="40"/>
  <c r="BB51" i="40"/>
  <c r="BD51" i="40"/>
  <c r="BF51" i="40"/>
  <c r="BH51" i="40"/>
  <c r="BJ51" i="40"/>
  <c r="AU52" i="40"/>
  <c r="AW52" i="40"/>
  <c r="AX52" i="40"/>
  <c r="BF40" i="40"/>
  <c r="AW48" i="40"/>
  <c r="BD67" i="40"/>
  <c r="BF67" i="40"/>
  <c r="BG67" i="40"/>
  <c r="BH67" i="40"/>
  <c r="AV68" i="40"/>
  <c r="AW68" i="40"/>
  <c r="AX68" i="40"/>
  <c r="BD68" i="40"/>
  <c r="BK68" i="40"/>
  <c r="BL68" i="40"/>
  <c r="BM68" i="40"/>
  <c r="AY69" i="40"/>
  <c r="BI69" i="40"/>
  <c r="BK69" i="40"/>
  <c r="BL69" i="40"/>
  <c r="BM69" i="40"/>
  <c r="BA50" i="40"/>
  <c r="BC50" i="40"/>
  <c r="BE50" i="40"/>
  <c r="BG50" i="40"/>
  <c r="BI50" i="40"/>
  <c r="BK50" i="40"/>
  <c r="AU51" i="40"/>
  <c r="AW51" i="40"/>
  <c r="AY51" i="40"/>
  <c r="BA51" i="40"/>
  <c r="BC51" i="40"/>
  <c r="BE51" i="40"/>
  <c r="BG51" i="40"/>
  <c r="BI51" i="40"/>
  <c r="BK51" i="40"/>
  <c r="AV52" i="40"/>
  <c r="AY52" i="40"/>
  <c r="BH61" i="40"/>
  <c r="BI61" i="40"/>
  <c r="BK61" i="40"/>
  <c r="BJ61" i="40"/>
  <c r="AU69" i="40" l="1"/>
  <c r="AX69" i="40"/>
  <c r="AU44" i="40"/>
  <c r="AU42" i="40"/>
  <c r="AW69" i="40"/>
  <c r="AV69" i="40"/>
  <c r="AV44" i="40"/>
  <c r="BC40" i="40"/>
  <c r="AW44" i="40"/>
  <c r="AW50" i="40"/>
  <c r="BH66" i="40"/>
  <c r="BB41" i="40"/>
  <c r="AW36" i="40"/>
  <c r="AZ50" i="40"/>
  <c r="AU50" i="40"/>
  <c r="AV50" i="40"/>
  <c r="BJ35" i="40"/>
  <c r="AY50" i="40"/>
  <c r="BG66" i="40"/>
  <c r="BF66" i="40"/>
  <c r="BE66" i="40"/>
  <c r="E15" i="39"/>
  <c r="F15" i="39"/>
  <c r="G15" i="39"/>
  <c r="H15" i="39"/>
  <c r="I15" i="39"/>
  <c r="J15" i="39"/>
  <c r="K15" i="39"/>
  <c r="L15" i="39"/>
  <c r="M15" i="39"/>
  <c r="N15" i="39"/>
  <c r="O15" i="39"/>
  <c r="P15" i="39"/>
  <c r="D15" i="39" s="1"/>
  <c r="Q15" i="39"/>
  <c r="R15" i="39"/>
  <c r="S15" i="39"/>
  <c r="T15" i="39"/>
  <c r="U15" i="39"/>
  <c r="V15" i="39"/>
  <c r="W15" i="39"/>
  <c r="X15" i="39"/>
  <c r="Y15" i="39"/>
  <c r="Z15" i="39"/>
  <c r="AA15" i="39"/>
  <c r="AB15" i="39"/>
  <c r="AC15" i="39"/>
  <c r="AD15" i="39"/>
  <c r="AE15" i="39"/>
  <c r="AF15" i="39"/>
  <c r="AG15" i="39"/>
  <c r="AH15" i="39"/>
  <c r="AI15" i="39"/>
  <c r="AJ15" i="39"/>
  <c r="AK15" i="39"/>
  <c r="AL15" i="39"/>
  <c r="AM15" i="39"/>
  <c r="AN15" i="39"/>
  <c r="AO15" i="39"/>
  <c r="AP15" i="39"/>
  <c r="AQ15" i="39"/>
  <c r="AR15" i="39"/>
  <c r="AS15" i="39"/>
  <c r="E17" i="39"/>
  <c r="F17" i="39"/>
  <c r="G17" i="39"/>
  <c r="H17" i="39"/>
  <c r="I17" i="39"/>
  <c r="J17" i="39"/>
  <c r="K17" i="39"/>
  <c r="L17" i="39"/>
  <c r="M17" i="39"/>
  <c r="N17" i="39"/>
  <c r="O17" i="39"/>
  <c r="D17" i="39" s="1"/>
  <c r="BA65" i="39" s="1"/>
  <c r="P17" i="39"/>
  <c r="Q17" i="39"/>
  <c r="R17" i="39"/>
  <c r="S17" i="39"/>
  <c r="T17" i="39"/>
  <c r="U17" i="39"/>
  <c r="V17" i="39"/>
  <c r="W17" i="39"/>
  <c r="X17" i="39"/>
  <c r="Y17" i="39"/>
  <c r="Z17" i="39"/>
  <c r="AA17" i="39"/>
  <c r="AB17" i="39"/>
  <c r="AC17" i="39"/>
  <c r="AD17" i="39"/>
  <c r="AE17" i="39"/>
  <c r="AF17" i="39"/>
  <c r="AG17" i="39"/>
  <c r="AH17" i="39"/>
  <c r="AI17" i="39"/>
  <c r="AJ17" i="39"/>
  <c r="AK17" i="39"/>
  <c r="AL17" i="39"/>
  <c r="AM17" i="39"/>
  <c r="AN17" i="39"/>
  <c r="AO17" i="39"/>
  <c r="AP17" i="39"/>
  <c r="AQ17" i="39"/>
  <c r="AR17" i="39"/>
  <c r="AS17" i="39"/>
  <c r="E18" i="39"/>
  <c r="F18" i="39"/>
  <c r="G18" i="39"/>
  <c r="H18" i="39"/>
  <c r="I18" i="39"/>
  <c r="J18" i="39"/>
  <c r="K18" i="39"/>
  <c r="L18" i="39"/>
  <c r="M18" i="39"/>
  <c r="N18" i="39"/>
  <c r="O18" i="39"/>
  <c r="P18" i="39"/>
  <c r="Q18" i="39"/>
  <c r="R18" i="39"/>
  <c r="S18" i="39"/>
  <c r="T18" i="39"/>
  <c r="U18" i="39"/>
  <c r="V18" i="39"/>
  <c r="W18" i="39"/>
  <c r="X18" i="39"/>
  <c r="Y18" i="39"/>
  <c r="Z18" i="39"/>
  <c r="AA18" i="39"/>
  <c r="AB18" i="39"/>
  <c r="AC18" i="39"/>
  <c r="AD18" i="39"/>
  <c r="AE18" i="39"/>
  <c r="AF18" i="39"/>
  <c r="AG18" i="39"/>
  <c r="AH18" i="39"/>
  <c r="AI18" i="39"/>
  <c r="AJ18" i="39"/>
  <c r="AK18" i="39"/>
  <c r="AL18" i="39"/>
  <c r="AM18" i="39"/>
  <c r="AN18" i="39"/>
  <c r="AO18" i="39"/>
  <c r="AP18" i="39"/>
  <c r="AQ18" i="39"/>
  <c r="AR18" i="39"/>
  <c r="AS18" i="39"/>
  <c r="E19" i="39"/>
  <c r="F19" i="39"/>
  <c r="G19" i="39"/>
  <c r="H19" i="39"/>
  <c r="I19" i="39"/>
  <c r="J19" i="39"/>
  <c r="K19" i="39"/>
  <c r="L19" i="39"/>
  <c r="M19" i="39"/>
  <c r="N19" i="39"/>
  <c r="O19" i="39"/>
  <c r="D19" i="39" s="1"/>
  <c r="P19" i="39"/>
  <c r="Q19" i="39"/>
  <c r="R19" i="39"/>
  <c r="S19" i="39"/>
  <c r="T19" i="39"/>
  <c r="U19" i="39"/>
  <c r="V19" i="39"/>
  <c r="W19" i="39"/>
  <c r="X19" i="39"/>
  <c r="Y19" i="39"/>
  <c r="Z19" i="39"/>
  <c r="AA19" i="39"/>
  <c r="AB19" i="39"/>
  <c r="AC19" i="39"/>
  <c r="AD19" i="39"/>
  <c r="AE19" i="39"/>
  <c r="AF19" i="39"/>
  <c r="AG19" i="39"/>
  <c r="AH19" i="39"/>
  <c r="AI19" i="39"/>
  <c r="AJ19" i="39"/>
  <c r="AK19" i="39"/>
  <c r="AL19" i="39"/>
  <c r="AM19" i="39"/>
  <c r="AN19" i="39"/>
  <c r="AO19" i="39"/>
  <c r="AP19" i="39"/>
  <c r="AQ19" i="39"/>
  <c r="AR19" i="39"/>
  <c r="AS19" i="39"/>
  <c r="E21" i="39"/>
  <c r="F21" i="39"/>
  <c r="G21" i="39"/>
  <c r="AY47" i="39" s="1"/>
  <c r="H21" i="39"/>
  <c r="I21" i="39"/>
  <c r="J21" i="39"/>
  <c r="K21" i="39"/>
  <c r="L21" i="39"/>
  <c r="M21" i="39"/>
  <c r="N21" i="39"/>
  <c r="O21" i="39"/>
  <c r="D21" i="39" s="1"/>
  <c r="BD66" i="39" s="1"/>
  <c r="P21" i="39"/>
  <c r="Q21" i="39"/>
  <c r="R21" i="39"/>
  <c r="S21" i="39"/>
  <c r="T21" i="39"/>
  <c r="U21" i="39"/>
  <c r="V21" i="39"/>
  <c r="W21" i="39"/>
  <c r="X21" i="39"/>
  <c r="Y21" i="39"/>
  <c r="Z21" i="39"/>
  <c r="AA21" i="39"/>
  <c r="AB21" i="39"/>
  <c r="AC21" i="39"/>
  <c r="AD21" i="39"/>
  <c r="AE21" i="39"/>
  <c r="AF21" i="39"/>
  <c r="AG21" i="39"/>
  <c r="AH21" i="39"/>
  <c r="AI21" i="39"/>
  <c r="AJ21" i="39"/>
  <c r="AK21" i="39"/>
  <c r="AL21" i="39"/>
  <c r="AM21" i="39"/>
  <c r="AN21" i="39"/>
  <c r="AO21" i="39"/>
  <c r="AP21" i="39"/>
  <c r="AQ21" i="39"/>
  <c r="AR21" i="39"/>
  <c r="AS21" i="39"/>
  <c r="E22" i="39"/>
  <c r="F22" i="39"/>
  <c r="G22" i="39"/>
  <c r="H22" i="39"/>
  <c r="AZ47" i="39" s="1"/>
  <c r="I22" i="39"/>
  <c r="J22" i="39"/>
  <c r="K22" i="39"/>
  <c r="L22" i="39"/>
  <c r="M22" i="39"/>
  <c r="N22" i="39"/>
  <c r="O22" i="39"/>
  <c r="P22" i="39"/>
  <c r="Q22" i="39"/>
  <c r="R22" i="39"/>
  <c r="S22" i="39"/>
  <c r="T22" i="39"/>
  <c r="U22" i="39"/>
  <c r="V22" i="39"/>
  <c r="W22" i="39"/>
  <c r="X22" i="39"/>
  <c r="Y22" i="39"/>
  <c r="Z22" i="39"/>
  <c r="AA22" i="39"/>
  <c r="AB22" i="39"/>
  <c r="AC22" i="39"/>
  <c r="AD22" i="39"/>
  <c r="AE22" i="39"/>
  <c r="AF22" i="39"/>
  <c r="AG22" i="39"/>
  <c r="AH22" i="39"/>
  <c r="AI22" i="39"/>
  <c r="AJ22" i="39"/>
  <c r="AK22" i="39"/>
  <c r="AL22" i="39"/>
  <c r="AM22" i="39"/>
  <c r="AN22" i="39"/>
  <c r="AO22" i="39"/>
  <c r="AP22" i="39"/>
  <c r="AQ22" i="39"/>
  <c r="AR22" i="39"/>
  <c r="AS22" i="39"/>
  <c r="E24" i="39"/>
  <c r="F24" i="39"/>
  <c r="G24" i="39"/>
  <c r="H24" i="39"/>
  <c r="I24" i="39"/>
  <c r="J24" i="39"/>
  <c r="K24" i="39"/>
  <c r="L24" i="39"/>
  <c r="M24" i="39"/>
  <c r="N24" i="39"/>
  <c r="O24" i="39"/>
  <c r="P24" i="39"/>
  <c r="Q24" i="39"/>
  <c r="R24" i="39"/>
  <c r="S24" i="39"/>
  <c r="T24" i="39"/>
  <c r="U24" i="39"/>
  <c r="V24" i="39"/>
  <c r="W24" i="39"/>
  <c r="X24" i="39"/>
  <c r="Y24" i="39"/>
  <c r="Z24" i="39"/>
  <c r="AA24" i="39"/>
  <c r="AB24" i="39"/>
  <c r="AC24" i="39"/>
  <c r="AD24" i="39"/>
  <c r="AE24" i="39"/>
  <c r="AF24" i="39"/>
  <c r="AG24" i="39"/>
  <c r="AH24" i="39"/>
  <c r="AI24" i="39"/>
  <c r="AJ24" i="39"/>
  <c r="AK24" i="39"/>
  <c r="AL24" i="39"/>
  <c r="AM24" i="39"/>
  <c r="AN24" i="39"/>
  <c r="AO24" i="39"/>
  <c r="AP24" i="39"/>
  <c r="AQ24" i="39"/>
  <c r="AR24" i="39"/>
  <c r="AS24" i="39"/>
  <c r="E25" i="39"/>
  <c r="F25" i="39"/>
  <c r="G25" i="39"/>
  <c r="BC47" i="39" s="1"/>
  <c r="H25" i="39"/>
  <c r="I25" i="39"/>
  <c r="J25" i="39"/>
  <c r="K25" i="39"/>
  <c r="L25" i="39"/>
  <c r="M25" i="39"/>
  <c r="N25" i="39"/>
  <c r="O25" i="39"/>
  <c r="P25" i="39"/>
  <c r="Q25" i="39"/>
  <c r="R25" i="39"/>
  <c r="S25" i="39"/>
  <c r="T25" i="39"/>
  <c r="U25" i="39"/>
  <c r="V25" i="39"/>
  <c r="W25" i="39"/>
  <c r="X25" i="39"/>
  <c r="Y25" i="39"/>
  <c r="Z25" i="39"/>
  <c r="AA25" i="39"/>
  <c r="AB25" i="39"/>
  <c r="AC25" i="39"/>
  <c r="AD25" i="39"/>
  <c r="AE25" i="39"/>
  <c r="AF25" i="39"/>
  <c r="AG25" i="39"/>
  <c r="AH25" i="39"/>
  <c r="AI25" i="39"/>
  <c r="AJ25" i="39"/>
  <c r="AK25" i="39"/>
  <c r="AL25" i="39"/>
  <c r="AM25" i="39"/>
  <c r="AN25" i="39"/>
  <c r="AO25" i="39"/>
  <c r="AP25" i="39"/>
  <c r="AQ25" i="39"/>
  <c r="AR25" i="39"/>
  <c r="AS25" i="39"/>
  <c r="E27" i="39"/>
  <c r="F27" i="39"/>
  <c r="G27" i="39"/>
  <c r="BE47" i="39" s="1"/>
  <c r="H27" i="39"/>
  <c r="I27" i="39"/>
  <c r="J27" i="39"/>
  <c r="K27" i="39"/>
  <c r="L27" i="39"/>
  <c r="M27" i="39"/>
  <c r="N27" i="39"/>
  <c r="O27" i="39"/>
  <c r="P27" i="39"/>
  <c r="Q27" i="39"/>
  <c r="R27" i="39"/>
  <c r="S27" i="39"/>
  <c r="T27" i="39"/>
  <c r="U27" i="39"/>
  <c r="V27" i="39"/>
  <c r="W27" i="39"/>
  <c r="X27" i="39"/>
  <c r="Y27" i="39"/>
  <c r="Z27" i="39"/>
  <c r="AA27" i="39"/>
  <c r="AB27" i="39"/>
  <c r="AC27" i="39"/>
  <c r="AD27" i="39"/>
  <c r="AE27" i="39"/>
  <c r="AF27" i="39"/>
  <c r="AG27" i="39"/>
  <c r="AH27" i="39"/>
  <c r="AI27" i="39"/>
  <c r="AJ27" i="39"/>
  <c r="AK27" i="39"/>
  <c r="AL27" i="39"/>
  <c r="AM27" i="39"/>
  <c r="AN27" i="39"/>
  <c r="AO27" i="39"/>
  <c r="AP27" i="39"/>
  <c r="AQ27" i="39"/>
  <c r="AR27" i="39"/>
  <c r="AS27" i="39"/>
  <c r="E28" i="39"/>
  <c r="F28" i="39"/>
  <c r="G28" i="39"/>
  <c r="H28" i="39"/>
  <c r="I28" i="39"/>
  <c r="J28" i="39"/>
  <c r="K28" i="39"/>
  <c r="L28" i="39"/>
  <c r="M28" i="39"/>
  <c r="N28" i="39"/>
  <c r="O28" i="39"/>
  <c r="P28" i="39"/>
  <c r="Q28" i="39"/>
  <c r="R28" i="39"/>
  <c r="S28" i="39"/>
  <c r="T28" i="39"/>
  <c r="U28" i="39"/>
  <c r="V28" i="39"/>
  <c r="W28" i="39"/>
  <c r="X28" i="39"/>
  <c r="Y28" i="39"/>
  <c r="Z28" i="39"/>
  <c r="AA28" i="39"/>
  <c r="AB28" i="39"/>
  <c r="AC28" i="39"/>
  <c r="AD28" i="39"/>
  <c r="AE28" i="39"/>
  <c r="AF28" i="39"/>
  <c r="AG28" i="39"/>
  <c r="AH28" i="39"/>
  <c r="AI28" i="39"/>
  <c r="AJ28" i="39"/>
  <c r="AK28" i="39"/>
  <c r="AL28" i="39"/>
  <c r="AM28" i="39"/>
  <c r="AN28" i="39"/>
  <c r="AO28" i="39"/>
  <c r="AP28" i="39"/>
  <c r="AQ28" i="39"/>
  <c r="AR28" i="39"/>
  <c r="AS28" i="39"/>
  <c r="E30" i="39"/>
  <c r="F30" i="39"/>
  <c r="G30" i="39"/>
  <c r="H30" i="39"/>
  <c r="I30" i="39"/>
  <c r="J30" i="39"/>
  <c r="K30" i="39"/>
  <c r="L30" i="39"/>
  <c r="M30" i="39"/>
  <c r="N30" i="39"/>
  <c r="O30" i="39"/>
  <c r="P30" i="39"/>
  <c r="Q30" i="39"/>
  <c r="R30" i="39"/>
  <c r="S30" i="39"/>
  <c r="T30" i="39"/>
  <c r="U30" i="39"/>
  <c r="V30" i="39"/>
  <c r="W30" i="39"/>
  <c r="X30" i="39"/>
  <c r="Y30" i="39"/>
  <c r="Z30" i="39"/>
  <c r="AA30" i="39"/>
  <c r="AB30" i="39"/>
  <c r="AC30" i="39"/>
  <c r="AD30" i="39"/>
  <c r="AE30" i="39"/>
  <c r="AF30" i="39"/>
  <c r="AG30" i="39"/>
  <c r="AH30" i="39"/>
  <c r="AI30" i="39"/>
  <c r="AJ30" i="39"/>
  <c r="AK30" i="39"/>
  <c r="AL30" i="39"/>
  <c r="AM30" i="39"/>
  <c r="AN30" i="39"/>
  <c r="AO30" i="39"/>
  <c r="AP30" i="39"/>
  <c r="AQ30" i="39"/>
  <c r="AR30" i="39"/>
  <c r="AS30" i="39"/>
  <c r="E31" i="39"/>
  <c r="F31" i="39"/>
  <c r="G31" i="39"/>
  <c r="H31" i="39"/>
  <c r="I31" i="39"/>
  <c r="J31" i="39"/>
  <c r="K31" i="39"/>
  <c r="L31" i="39"/>
  <c r="M31" i="39"/>
  <c r="N31" i="39"/>
  <c r="O31" i="39"/>
  <c r="P31" i="39"/>
  <c r="Q31" i="39"/>
  <c r="R31" i="39"/>
  <c r="S31" i="39"/>
  <c r="T31" i="39"/>
  <c r="U31" i="39"/>
  <c r="V31" i="39"/>
  <c r="W31" i="39"/>
  <c r="X31" i="39"/>
  <c r="Y31" i="39"/>
  <c r="Z31" i="39"/>
  <c r="AA31" i="39"/>
  <c r="AB31" i="39"/>
  <c r="AC31" i="39"/>
  <c r="AD31" i="39"/>
  <c r="AE31" i="39"/>
  <c r="AF31" i="39"/>
  <c r="AG31" i="39"/>
  <c r="AH31" i="39"/>
  <c r="AI31" i="39"/>
  <c r="AJ31" i="39"/>
  <c r="AK31" i="39"/>
  <c r="AL31" i="39"/>
  <c r="AM31" i="39"/>
  <c r="AN31" i="39"/>
  <c r="AO31" i="39"/>
  <c r="AP31" i="39"/>
  <c r="AQ31" i="39"/>
  <c r="AR31" i="39"/>
  <c r="AS31" i="39"/>
  <c r="E33" i="39"/>
  <c r="F33" i="39"/>
  <c r="G33" i="39"/>
  <c r="H33" i="39"/>
  <c r="I33" i="39"/>
  <c r="J33" i="39"/>
  <c r="K33" i="39"/>
  <c r="L33" i="39"/>
  <c r="M33" i="39"/>
  <c r="N33" i="39"/>
  <c r="O33" i="39"/>
  <c r="P33" i="39"/>
  <c r="Q33" i="39"/>
  <c r="R33" i="39"/>
  <c r="S33" i="39"/>
  <c r="T33" i="39"/>
  <c r="U33" i="39"/>
  <c r="V33" i="39"/>
  <c r="W33" i="39"/>
  <c r="X33" i="39"/>
  <c r="Y33" i="39"/>
  <c r="Z33" i="39"/>
  <c r="AA33" i="39"/>
  <c r="AB33" i="39"/>
  <c r="AC33" i="39"/>
  <c r="AD33" i="39"/>
  <c r="AE33" i="39"/>
  <c r="AF33" i="39"/>
  <c r="AG33" i="39"/>
  <c r="AH33" i="39"/>
  <c r="AI33" i="39"/>
  <c r="AJ33" i="39"/>
  <c r="AK33" i="39"/>
  <c r="AL33" i="39"/>
  <c r="AM33" i="39"/>
  <c r="AN33" i="39"/>
  <c r="AO33" i="39"/>
  <c r="AP33" i="39"/>
  <c r="AQ33" i="39"/>
  <c r="AR33" i="39"/>
  <c r="AS33" i="39"/>
  <c r="E34" i="39"/>
  <c r="F34" i="39"/>
  <c r="G34" i="39"/>
  <c r="H34" i="39"/>
  <c r="I34" i="39"/>
  <c r="J34" i="39"/>
  <c r="K34" i="39"/>
  <c r="L34" i="39"/>
  <c r="M34" i="39"/>
  <c r="N34" i="39"/>
  <c r="O34" i="39"/>
  <c r="P34" i="39"/>
  <c r="Q34" i="39"/>
  <c r="R34" i="39"/>
  <c r="S34" i="39"/>
  <c r="T34" i="39"/>
  <c r="U34" i="39"/>
  <c r="V34" i="39"/>
  <c r="W34" i="39"/>
  <c r="X34" i="39"/>
  <c r="Y34" i="39"/>
  <c r="Z34" i="39"/>
  <c r="AA34" i="39"/>
  <c r="AB34" i="39"/>
  <c r="AC34" i="39"/>
  <c r="AD34" i="39"/>
  <c r="AE34" i="39"/>
  <c r="AF34" i="39"/>
  <c r="AG34" i="39"/>
  <c r="AH34" i="39"/>
  <c r="AI34" i="39"/>
  <c r="AJ34" i="39"/>
  <c r="AK34" i="39"/>
  <c r="AL34" i="39"/>
  <c r="AM34" i="39"/>
  <c r="AN34" i="39"/>
  <c r="AO34" i="39"/>
  <c r="AP34" i="39"/>
  <c r="AQ34" i="39"/>
  <c r="AR34" i="39"/>
  <c r="AS34" i="39"/>
  <c r="E36" i="39"/>
  <c r="F36" i="39"/>
  <c r="G36" i="39"/>
  <c r="H36" i="39"/>
  <c r="I36" i="39"/>
  <c r="J36" i="39"/>
  <c r="K36" i="39"/>
  <c r="L36" i="39"/>
  <c r="M36" i="39"/>
  <c r="N36" i="39"/>
  <c r="O36" i="39"/>
  <c r="P36" i="39"/>
  <c r="Q36" i="39"/>
  <c r="R36" i="39"/>
  <c r="S36" i="39"/>
  <c r="T36" i="39"/>
  <c r="U36" i="39"/>
  <c r="V36" i="39"/>
  <c r="W36" i="39"/>
  <c r="X36" i="39"/>
  <c r="Y36" i="39"/>
  <c r="Z36" i="39"/>
  <c r="AA36" i="39"/>
  <c r="AB36" i="39"/>
  <c r="AC36" i="39"/>
  <c r="AD36" i="39"/>
  <c r="AE36" i="39"/>
  <c r="AF36" i="39"/>
  <c r="AG36" i="39"/>
  <c r="AH36" i="39"/>
  <c r="AI36" i="39"/>
  <c r="AJ36" i="39"/>
  <c r="AK36" i="39"/>
  <c r="AL36" i="39"/>
  <c r="AM36" i="39"/>
  <c r="AN36" i="39"/>
  <c r="AO36" i="39"/>
  <c r="AP36" i="39"/>
  <c r="AQ36" i="39"/>
  <c r="AR36" i="39"/>
  <c r="AS36" i="39"/>
  <c r="E37" i="39"/>
  <c r="F37" i="39"/>
  <c r="G37" i="39"/>
  <c r="H37" i="39"/>
  <c r="I37" i="39"/>
  <c r="J37" i="39"/>
  <c r="K37" i="39"/>
  <c r="L37" i="39"/>
  <c r="M37" i="39"/>
  <c r="N37" i="39"/>
  <c r="O37" i="39"/>
  <c r="P37" i="39"/>
  <c r="D37" i="39" s="1"/>
  <c r="Q37" i="39"/>
  <c r="R37" i="39"/>
  <c r="S37" i="39"/>
  <c r="T37" i="39"/>
  <c r="U37" i="39"/>
  <c r="V37" i="39"/>
  <c r="W37" i="39"/>
  <c r="X37" i="39"/>
  <c r="Y37" i="39"/>
  <c r="Z37" i="39"/>
  <c r="AA37" i="39"/>
  <c r="AB37" i="39"/>
  <c r="AC37" i="39"/>
  <c r="AD37" i="39"/>
  <c r="AE37" i="39"/>
  <c r="AF37" i="39"/>
  <c r="AG37" i="39"/>
  <c r="AH37" i="39"/>
  <c r="AI37" i="39"/>
  <c r="AJ37" i="39"/>
  <c r="AK37" i="39"/>
  <c r="AL37" i="39"/>
  <c r="AM37" i="39"/>
  <c r="AN37" i="39"/>
  <c r="AO37" i="39"/>
  <c r="AP37" i="39"/>
  <c r="AQ37" i="39"/>
  <c r="AR37" i="39"/>
  <c r="AS37" i="39"/>
  <c r="E39" i="39"/>
  <c r="F39" i="39"/>
  <c r="G39" i="39"/>
  <c r="H39" i="39"/>
  <c r="AZ48" i="39" s="1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AR39" i="39"/>
  <c r="AS39" i="39"/>
  <c r="E40" i="39"/>
  <c r="F40" i="39"/>
  <c r="G40" i="39"/>
  <c r="H40" i="39"/>
  <c r="BA48" i="39" s="1"/>
  <c r="I40" i="39"/>
  <c r="J40" i="39"/>
  <c r="K40" i="39"/>
  <c r="L40" i="39"/>
  <c r="M40" i="39"/>
  <c r="N40" i="39"/>
  <c r="O40" i="39"/>
  <c r="P40" i="39"/>
  <c r="Q40" i="39"/>
  <c r="R40" i="39"/>
  <c r="S40" i="39"/>
  <c r="T40" i="39"/>
  <c r="U40" i="39"/>
  <c r="V40" i="39"/>
  <c r="W40" i="39"/>
  <c r="X40" i="39"/>
  <c r="Y40" i="39"/>
  <c r="Z40" i="39"/>
  <c r="AA40" i="39"/>
  <c r="AB40" i="39"/>
  <c r="AC40" i="39"/>
  <c r="AD40" i="39"/>
  <c r="AE40" i="39"/>
  <c r="AF40" i="39"/>
  <c r="AG40" i="39"/>
  <c r="AH40" i="39"/>
  <c r="AI40" i="39"/>
  <c r="AJ40" i="39"/>
  <c r="AK40" i="39"/>
  <c r="AL40" i="39"/>
  <c r="AM40" i="39"/>
  <c r="AN40" i="39"/>
  <c r="AO40" i="39"/>
  <c r="AP40" i="39"/>
  <c r="AQ40" i="39"/>
  <c r="AR40" i="39"/>
  <c r="AS40" i="39"/>
  <c r="E41" i="39"/>
  <c r="AY36" i="39" s="1"/>
  <c r="F41" i="39"/>
  <c r="G41" i="39"/>
  <c r="BF36" i="39" s="1"/>
  <c r="H41" i="39"/>
  <c r="I41" i="39"/>
  <c r="J41" i="39"/>
  <c r="K41" i="39"/>
  <c r="L41" i="39"/>
  <c r="M41" i="39"/>
  <c r="N41" i="39"/>
  <c r="O41" i="39"/>
  <c r="P41" i="39"/>
  <c r="Q41" i="39"/>
  <c r="R41" i="39"/>
  <c r="S41" i="39"/>
  <c r="BB36" i="39" s="1"/>
  <c r="T41" i="39"/>
  <c r="U41" i="39"/>
  <c r="V41" i="39"/>
  <c r="W41" i="39"/>
  <c r="X41" i="39"/>
  <c r="Y41" i="39"/>
  <c r="BC36" i="39" s="1"/>
  <c r="Z41" i="39"/>
  <c r="AA41" i="39"/>
  <c r="BD36" i="39" s="1"/>
  <c r="AB41" i="39"/>
  <c r="AC41" i="39"/>
  <c r="AD41" i="39"/>
  <c r="AE41" i="39"/>
  <c r="AF41" i="39"/>
  <c r="AG41" i="39"/>
  <c r="AH41" i="39"/>
  <c r="AI41" i="39"/>
  <c r="AJ41" i="39"/>
  <c r="AK41" i="39"/>
  <c r="AL41" i="39"/>
  <c r="AM41" i="39"/>
  <c r="AN41" i="39"/>
  <c r="AO41" i="39"/>
  <c r="AP41" i="39"/>
  <c r="AQ41" i="39"/>
  <c r="AR41" i="39"/>
  <c r="AS41" i="39"/>
  <c r="BE36" i="39" s="1"/>
  <c r="E43" i="39"/>
  <c r="F43" i="39"/>
  <c r="G43" i="39"/>
  <c r="H43" i="39"/>
  <c r="BD48" i="39" s="1"/>
  <c r="I43" i="39"/>
  <c r="J43" i="39"/>
  <c r="K43" i="39"/>
  <c r="L43" i="39"/>
  <c r="M43" i="39"/>
  <c r="N43" i="39"/>
  <c r="O43" i="39"/>
  <c r="P43" i="39"/>
  <c r="Q43" i="39"/>
  <c r="R43" i="39"/>
  <c r="S43" i="39"/>
  <c r="T43" i="39"/>
  <c r="U43" i="39"/>
  <c r="V43" i="39"/>
  <c r="W43" i="39"/>
  <c r="X43" i="39"/>
  <c r="Y43" i="39"/>
  <c r="Z43" i="39"/>
  <c r="AA43" i="39"/>
  <c r="AB43" i="39"/>
  <c r="AC43" i="39"/>
  <c r="AD43" i="39"/>
  <c r="AE43" i="39"/>
  <c r="AF43" i="39"/>
  <c r="AG43" i="39"/>
  <c r="AH43" i="39"/>
  <c r="AI43" i="39"/>
  <c r="AJ43" i="39"/>
  <c r="AK43" i="39"/>
  <c r="AL43" i="39"/>
  <c r="AM43" i="39"/>
  <c r="AN43" i="39"/>
  <c r="AO43" i="39"/>
  <c r="AP43" i="39"/>
  <c r="AQ43" i="39"/>
  <c r="AR43" i="39"/>
  <c r="AS43" i="39"/>
  <c r="E44" i="39"/>
  <c r="F44" i="39"/>
  <c r="G44" i="39"/>
  <c r="H44" i="39"/>
  <c r="I44" i="39"/>
  <c r="J44" i="39"/>
  <c r="K44" i="39"/>
  <c r="L44" i="39"/>
  <c r="M44" i="39"/>
  <c r="N44" i="39"/>
  <c r="O44" i="39"/>
  <c r="P44" i="39"/>
  <c r="Q44" i="39"/>
  <c r="R44" i="39"/>
  <c r="S44" i="39"/>
  <c r="T44" i="39"/>
  <c r="U44" i="39"/>
  <c r="V44" i="39"/>
  <c r="W44" i="39"/>
  <c r="X44" i="39"/>
  <c r="Y44" i="39"/>
  <c r="Z44" i="39"/>
  <c r="AA44" i="39"/>
  <c r="AB44" i="39"/>
  <c r="AC44" i="39"/>
  <c r="AD44" i="39"/>
  <c r="AE44" i="39"/>
  <c r="AF44" i="39"/>
  <c r="AG44" i="39"/>
  <c r="AH44" i="39"/>
  <c r="AI44" i="39"/>
  <c r="AJ44" i="39"/>
  <c r="AK44" i="39"/>
  <c r="AL44" i="39"/>
  <c r="AM44" i="39"/>
  <c r="AN44" i="39"/>
  <c r="AO44" i="39"/>
  <c r="AP44" i="39"/>
  <c r="AQ44" i="39"/>
  <c r="AR44" i="39"/>
  <c r="AS44" i="39"/>
  <c r="E45" i="39"/>
  <c r="AY43" i="39" s="1"/>
  <c r="F45" i="39"/>
  <c r="G45" i="39"/>
  <c r="H45" i="39"/>
  <c r="BE43" i="39" s="1"/>
  <c r="I45" i="39"/>
  <c r="AZ43" i="39" s="1"/>
  <c r="J45" i="39"/>
  <c r="K45" i="39"/>
  <c r="L45" i="39"/>
  <c r="M45" i="39"/>
  <c r="N45" i="39"/>
  <c r="O45" i="39"/>
  <c r="P45" i="39"/>
  <c r="Q45" i="39"/>
  <c r="R45" i="39"/>
  <c r="S45" i="39"/>
  <c r="T45" i="39"/>
  <c r="U45" i="39"/>
  <c r="V45" i="39"/>
  <c r="BB43" i="39" s="1"/>
  <c r="W45" i="39"/>
  <c r="X45" i="39"/>
  <c r="Y45" i="39"/>
  <c r="Z45" i="39"/>
  <c r="AA45" i="39"/>
  <c r="AB45" i="39"/>
  <c r="AC45" i="39"/>
  <c r="BD43" i="39" s="1"/>
  <c r="AD45" i="39"/>
  <c r="AE45" i="39"/>
  <c r="AF45" i="39"/>
  <c r="AG45" i="39"/>
  <c r="AH45" i="39"/>
  <c r="AI45" i="39"/>
  <c r="AJ45" i="39"/>
  <c r="AK45" i="39"/>
  <c r="AL45" i="39"/>
  <c r="AM45" i="39"/>
  <c r="AN45" i="39"/>
  <c r="AO45" i="39"/>
  <c r="AP45" i="39"/>
  <c r="AQ45" i="39"/>
  <c r="AR45" i="39"/>
  <c r="AS45" i="39"/>
  <c r="E46" i="39"/>
  <c r="BF43" i="39" s="1"/>
  <c r="F46" i="39"/>
  <c r="G46" i="39"/>
  <c r="BG43" i="39" s="1"/>
  <c r="H46" i="39"/>
  <c r="BG48" i="39" s="1"/>
  <c r="I46" i="39"/>
  <c r="J46" i="39"/>
  <c r="K46" i="39"/>
  <c r="L46" i="39"/>
  <c r="M46" i="39"/>
  <c r="N46" i="39"/>
  <c r="O46" i="39"/>
  <c r="P46" i="39"/>
  <c r="Q46" i="39"/>
  <c r="R46" i="39"/>
  <c r="S46" i="39"/>
  <c r="T46" i="39"/>
  <c r="U46" i="39"/>
  <c r="V46" i="39"/>
  <c r="W46" i="39"/>
  <c r="X46" i="39"/>
  <c r="Y46" i="39"/>
  <c r="Z46" i="39"/>
  <c r="AA46" i="39"/>
  <c r="BK43" i="39" s="1"/>
  <c r="AB46" i="39"/>
  <c r="AC46" i="39"/>
  <c r="AD46" i="39"/>
  <c r="AE46" i="39"/>
  <c r="AF46" i="39"/>
  <c r="AG46" i="39"/>
  <c r="AH46" i="39"/>
  <c r="AI46" i="39"/>
  <c r="AJ46" i="39"/>
  <c r="AK46" i="39"/>
  <c r="AL46" i="39"/>
  <c r="AM46" i="39"/>
  <c r="AN46" i="39"/>
  <c r="AO46" i="39"/>
  <c r="AP46" i="39"/>
  <c r="AQ46" i="39"/>
  <c r="AR46" i="39"/>
  <c r="AS46" i="39"/>
  <c r="BK41" i="39" s="1"/>
  <c r="E47" i="39"/>
  <c r="F47" i="39"/>
  <c r="AU44" i="39" s="1"/>
  <c r="G47" i="39"/>
  <c r="AV44" i="39" s="1"/>
  <c r="H47" i="39"/>
  <c r="BA44" i="39" s="1"/>
  <c r="I47" i="39"/>
  <c r="J47" i="39"/>
  <c r="K47" i="39"/>
  <c r="L47" i="39"/>
  <c r="M47" i="39"/>
  <c r="N47" i="39"/>
  <c r="O47" i="39"/>
  <c r="P47" i="39"/>
  <c r="Q47" i="39"/>
  <c r="R47" i="39"/>
  <c r="S47" i="39"/>
  <c r="T47" i="39"/>
  <c r="AX44" i="39" s="1"/>
  <c r="U47" i="39"/>
  <c r="V47" i="39"/>
  <c r="W47" i="39"/>
  <c r="X47" i="39"/>
  <c r="AY44" i="39" s="1"/>
  <c r="Y47" i="39"/>
  <c r="Z47" i="39"/>
  <c r="AA47" i="39"/>
  <c r="AZ44" i="39" s="1"/>
  <c r="AB47" i="39"/>
  <c r="AC47" i="39"/>
  <c r="AD47" i="39"/>
  <c r="AE47" i="39"/>
  <c r="AF47" i="39"/>
  <c r="AG47" i="39"/>
  <c r="AH47" i="39"/>
  <c r="AI47" i="39"/>
  <c r="AJ47" i="39"/>
  <c r="AK47" i="39"/>
  <c r="AL47" i="39"/>
  <c r="AM47" i="39"/>
  <c r="AN47" i="39"/>
  <c r="AO47" i="39"/>
  <c r="AP47" i="39"/>
  <c r="AQ47" i="39"/>
  <c r="AR47" i="39"/>
  <c r="AS47" i="39"/>
  <c r="E49" i="39"/>
  <c r="F49" i="39"/>
  <c r="G49" i="39"/>
  <c r="H49" i="39"/>
  <c r="I49" i="39"/>
  <c r="J49" i="39"/>
  <c r="K49" i="39"/>
  <c r="L49" i="39"/>
  <c r="M49" i="39"/>
  <c r="N49" i="39"/>
  <c r="O49" i="39"/>
  <c r="D49" i="39" s="1"/>
  <c r="AW42" i="39" s="1"/>
  <c r="P49" i="39"/>
  <c r="Q49" i="39"/>
  <c r="R49" i="39"/>
  <c r="S49" i="39"/>
  <c r="T49" i="39"/>
  <c r="U49" i="39"/>
  <c r="V49" i="39"/>
  <c r="W49" i="39"/>
  <c r="X49" i="39"/>
  <c r="Y49" i="39"/>
  <c r="Z49" i="39"/>
  <c r="AA49" i="39"/>
  <c r="AB49" i="39"/>
  <c r="AC49" i="39"/>
  <c r="AD49" i="39"/>
  <c r="AE49" i="39"/>
  <c r="AF49" i="39"/>
  <c r="AG49" i="39"/>
  <c r="AH49" i="39"/>
  <c r="AI49" i="39"/>
  <c r="AJ49" i="39"/>
  <c r="AK49" i="39"/>
  <c r="AL49" i="39"/>
  <c r="AM49" i="39"/>
  <c r="AN49" i="39"/>
  <c r="AO49" i="39"/>
  <c r="AP49" i="39"/>
  <c r="AQ49" i="39"/>
  <c r="AR49" i="39"/>
  <c r="AS49" i="39"/>
  <c r="E50" i="39"/>
  <c r="F50" i="39"/>
  <c r="G50" i="39"/>
  <c r="H50" i="39"/>
  <c r="I50" i="39"/>
  <c r="J50" i="39"/>
  <c r="K50" i="39"/>
  <c r="L50" i="39"/>
  <c r="M50" i="39"/>
  <c r="N50" i="39"/>
  <c r="O50" i="39"/>
  <c r="P50" i="39"/>
  <c r="D50" i="39" s="1"/>
  <c r="AX42" i="39" s="1"/>
  <c r="Q50" i="39"/>
  <c r="R50" i="39"/>
  <c r="S50" i="39"/>
  <c r="T50" i="39"/>
  <c r="U50" i="39"/>
  <c r="V50" i="39"/>
  <c r="W50" i="39"/>
  <c r="X50" i="39"/>
  <c r="Y50" i="39"/>
  <c r="Z50" i="39"/>
  <c r="AA50" i="39"/>
  <c r="AB50" i="39"/>
  <c r="AC50" i="39"/>
  <c r="AD50" i="39"/>
  <c r="AE50" i="39"/>
  <c r="AF50" i="39"/>
  <c r="AG50" i="39"/>
  <c r="AH50" i="39"/>
  <c r="AI50" i="39"/>
  <c r="AJ50" i="39"/>
  <c r="AK50" i="39"/>
  <c r="AL50" i="39"/>
  <c r="AM50" i="39"/>
  <c r="AN50" i="39"/>
  <c r="AO50" i="39"/>
  <c r="AP50" i="39"/>
  <c r="AQ50" i="39"/>
  <c r="AR50" i="39"/>
  <c r="AS50" i="39"/>
  <c r="E51" i="39"/>
  <c r="F51" i="39"/>
  <c r="G51" i="39"/>
  <c r="AU49" i="39" s="1"/>
  <c r="H51" i="39"/>
  <c r="I51" i="39"/>
  <c r="J51" i="39"/>
  <c r="K51" i="39"/>
  <c r="L51" i="39"/>
  <c r="M51" i="39"/>
  <c r="N51" i="39"/>
  <c r="O51" i="39"/>
  <c r="D51" i="39" s="1"/>
  <c r="AY42" i="39" s="1"/>
  <c r="P51" i="39"/>
  <c r="Q51" i="39"/>
  <c r="R51" i="39"/>
  <c r="S51" i="39"/>
  <c r="T51" i="39"/>
  <c r="U51" i="39"/>
  <c r="V51" i="39"/>
  <c r="W51" i="39"/>
  <c r="X51" i="39"/>
  <c r="Y51" i="39"/>
  <c r="Z51" i="39"/>
  <c r="AA51" i="39"/>
  <c r="AB51" i="39"/>
  <c r="AC51" i="39"/>
  <c r="AD51" i="39"/>
  <c r="AE51" i="39"/>
  <c r="AF51" i="39"/>
  <c r="AG51" i="39"/>
  <c r="AH51" i="39"/>
  <c r="AI51" i="39"/>
  <c r="AJ51" i="39"/>
  <c r="AK51" i="39"/>
  <c r="AL51" i="39"/>
  <c r="AM51" i="39"/>
  <c r="AN51" i="39"/>
  <c r="AO51" i="39"/>
  <c r="AP51" i="39"/>
  <c r="AQ51" i="39"/>
  <c r="AR51" i="39"/>
  <c r="AS51" i="39"/>
  <c r="E52" i="39"/>
  <c r="F52" i="39"/>
  <c r="AU50" i="39" s="1"/>
  <c r="G52" i="39"/>
  <c r="H52" i="39"/>
  <c r="AV49" i="39" s="1"/>
  <c r="I52" i="39"/>
  <c r="AV50" i="39" s="1"/>
  <c r="J52" i="39"/>
  <c r="K52" i="39"/>
  <c r="L52" i="39"/>
  <c r="M52" i="39"/>
  <c r="N52" i="39"/>
  <c r="O52" i="39"/>
  <c r="P52" i="39"/>
  <c r="Q52" i="39"/>
  <c r="R52" i="39"/>
  <c r="S52" i="39"/>
  <c r="T52" i="39"/>
  <c r="U52" i="39"/>
  <c r="V52" i="39"/>
  <c r="W52" i="39"/>
  <c r="X52" i="39"/>
  <c r="Y52" i="39"/>
  <c r="Z52" i="39"/>
  <c r="AA52" i="39"/>
  <c r="AB52" i="39"/>
  <c r="AC52" i="39"/>
  <c r="AZ50" i="39" s="1"/>
  <c r="AD52" i="39"/>
  <c r="AE52" i="39"/>
  <c r="AF52" i="39"/>
  <c r="AG52" i="39"/>
  <c r="AH52" i="39"/>
  <c r="AI52" i="39"/>
  <c r="AJ52" i="39"/>
  <c r="AK52" i="39"/>
  <c r="AL52" i="39"/>
  <c r="AM52" i="39"/>
  <c r="AN52" i="39"/>
  <c r="AO52" i="39"/>
  <c r="AP52" i="39"/>
  <c r="AQ52" i="39"/>
  <c r="AR52" i="39"/>
  <c r="AS52" i="39"/>
  <c r="AZ42" i="39" s="1"/>
  <c r="E53" i="39"/>
  <c r="F53" i="39"/>
  <c r="G53" i="39"/>
  <c r="H53" i="39"/>
  <c r="AW49" i="39" s="1"/>
  <c r="I53" i="39"/>
  <c r="J53" i="39"/>
  <c r="K53" i="39"/>
  <c r="L53" i="39"/>
  <c r="M53" i="39"/>
  <c r="N53" i="39"/>
  <c r="O53" i="39"/>
  <c r="P53" i="39"/>
  <c r="Q53" i="39"/>
  <c r="R53" i="39"/>
  <c r="S53" i="39"/>
  <c r="T53" i="39"/>
  <c r="U53" i="39"/>
  <c r="V53" i="39"/>
  <c r="W53" i="39"/>
  <c r="X53" i="39"/>
  <c r="Y53" i="39"/>
  <c r="Z53" i="39"/>
  <c r="AA53" i="39"/>
  <c r="AB53" i="39"/>
  <c r="AC53" i="39"/>
  <c r="AD53" i="39"/>
  <c r="AE53" i="39"/>
  <c r="AF53" i="39"/>
  <c r="AG53" i="39"/>
  <c r="AH53" i="39"/>
  <c r="AI53" i="39"/>
  <c r="AJ53" i="39"/>
  <c r="AK53" i="39"/>
  <c r="AL53" i="39"/>
  <c r="AM53" i="39"/>
  <c r="AN53" i="39"/>
  <c r="AO53" i="39"/>
  <c r="AP53" i="39"/>
  <c r="AQ53" i="39"/>
  <c r="AR53" i="39"/>
  <c r="AS53" i="39"/>
  <c r="BA42" i="39" s="1"/>
  <c r="E54" i="39"/>
  <c r="F54" i="39"/>
  <c r="G54" i="39"/>
  <c r="H54" i="39"/>
  <c r="AX49" i="39" s="1"/>
  <c r="I54" i="39"/>
  <c r="J54" i="39"/>
  <c r="K54" i="39"/>
  <c r="L54" i="39"/>
  <c r="M54" i="39"/>
  <c r="N54" i="39"/>
  <c r="O54" i="39"/>
  <c r="P54" i="39"/>
  <c r="Q54" i="39"/>
  <c r="R54" i="39"/>
  <c r="S54" i="39"/>
  <c r="T54" i="39"/>
  <c r="U54" i="39"/>
  <c r="V54" i="39"/>
  <c r="W54" i="39"/>
  <c r="X54" i="39"/>
  <c r="Y54" i="39"/>
  <c r="Z54" i="39"/>
  <c r="AA54" i="39"/>
  <c r="AB54" i="39"/>
  <c r="AC54" i="39"/>
  <c r="AD54" i="39"/>
  <c r="AE54" i="39"/>
  <c r="AF54" i="39"/>
  <c r="AG54" i="39"/>
  <c r="AH54" i="39"/>
  <c r="AI54" i="39"/>
  <c r="AJ54" i="39"/>
  <c r="AK54" i="39"/>
  <c r="AL54" i="39"/>
  <c r="AM54" i="39"/>
  <c r="AN54" i="39"/>
  <c r="AO54" i="39"/>
  <c r="AP54" i="39"/>
  <c r="AQ54" i="39"/>
  <c r="AR54" i="39"/>
  <c r="AS54" i="39"/>
  <c r="BB42" i="39" s="1"/>
  <c r="E55" i="39"/>
  <c r="F55" i="39"/>
  <c r="G55" i="39"/>
  <c r="H55" i="39"/>
  <c r="AY49" i="39" s="1"/>
  <c r="I55" i="39"/>
  <c r="J55" i="39"/>
  <c r="K55" i="39"/>
  <c r="L55" i="39"/>
  <c r="M55" i="39"/>
  <c r="N55" i="39"/>
  <c r="O55" i="39"/>
  <c r="P55" i="39"/>
  <c r="Q55" i="39"/>
  <c r="R55" i="39"/>
  <c r="S55" i="39"/>
  <c r="T55" i="39"/>
  <c r="U55" i="39"/>
  <c r="V55" i="39"/>
  <c r="W55" i="39"/>
  <c r="X55" i="39"/>
  <c r="Y55" i="39"/>
  <c r="Z55" i="39"/>
  <c r="AA55" i="39"/>
  <c r="AB55" i="39"/>
  <c r="AC55" i="39"/>
  <c r="AD55" i="39"/>
  <c r="AE55" i="39"/>
  <c r="AF55" i="39"/>
  <c r="AG55" i="39"/>
  <c r="AH55" i="39"/>
  <c r="AI55" i="39"/>
  <c r="AJ55" i="39"/>
  <c r="AK55" i="39"/>
  <c r="AL55" i="39"/>
  <c r="AM55" i="39"/>
  <c r="AN55" i="39"/>
  <c r="AO55" i="39"/>
  <c r="AP55" i="39"/>
  <c r="AQ55" i="39"/>
  <c r="AR55" i="39"/>
  <c r="AS55" i="39"/>
  <c r="BC42" i="39" s="1"/>
  <c r="E56" i="39"/>
  <c r="F56" i="39"/>
  <c r="G56" i="39"/>
  <c r="H56" i="39"/>
  <c r="AZ49" i="39" s="1"/>
  <c r="I56" i="39"/>
  <c r="J56" i="39"/>
  <c r="K56" i="39"/>
  <c r="L56" i="39"/>
  <c r="M56" i="39"/>
  <c r="N56" i="39"/>
  <c r="O56" i="39"/>
  <c r="P56" i="39"/>
  <c r="Q56" i="39"/>
  <c r="R56" i="39"/>
  <c r="S56" i="39"/>
  <c r="T56" i="39"/>
  <c r="U56" i="39"/>
  <c r="V56" i="39"/>
  <c r="W56" i="39"/>
  <c r="X56" i="39"/>
  <c r="Y56" i="39"/>
  <c r="Z56" i="39"/>
  <c r="AA56" i="39"/>
  <c r="AB56" i="39"/>
  <c r="AC56" i="39"/>
  <c r="AD56" i="39"/>
  <c r="AE56" i="39"/>
  <c r="AF56" i="39"/>
  <c r="AG56" i="39"/>
  <c r="AH56" i="39"/>
  <c r="AI56" i="39"/>
  <c r="AJ56" i="39"/>
  <c r="AK56" i="39"/>
  <c r="AL56" i="39"/>
  <c r="AM56" i="39"/>
  <c r="AN56" i="39"/>
  <c r="AO56" i="39"/>
  <c r="AP56" i="39"/>
  <c r="AQ56" i="39"/>
  <c r="AR56" i="39"/>
  <c r="AS56" i="39"/>
  <c r="BD42" i="39" s="1"/>
  <c r="E57" i="39"/>
  <c r="F57" i="39"/>
  <c r="G57" i="39"/>
  <c r="H57" i="39"/>
  <c r="BA49" i="39" s="1"/>
  <c r="I57" i="39"/>
  <c r="J57" i="39"/>
  <c r="K57" i="39"/>
  <c r="L57" i="39"/>
  <c r="M57" i="39"/>
  <c r="N57" i="39"/>
  <c r="O57" i="39"/>
  <c r="P57" i="39"/>
  <c r="Q57" i="39"/>
  <c r="R57" i="39"/>
  <c r="S57" i="39"/>
  <c r="T57" i="39"/>
  <c r="U57" i="39"/>
  <c r="V57" i="39"/>
  <c r="W57" i="39"/>
  <c r="X57" i="39"/>
  <c r="Y57" i="39"/>
  <c r="Z57" i="39"/>
  <c r="AA57" i="39"/>
  <c r="AB57" i="39"/>
  <c r="AC57" i="39"/>
  <c r="AD57" i="39"/>
  <c r="AE57" i="39"/>
  <c r="AF57" i="39"/>
  <c r="AG57" i="39"/>
  <c r="AH57" i="39"/>
  <c r="AI57" i="39"/>
  <c r="AJ57" i="39"/>
  <c r="AK57" i="39"/>
  <c r="AL57" i="39"/>
  <c r="AM57" i="39"/>
  <c r="AN57" i="39"/>
  <c r="AO57" i="39"/>
  <c r="AP57" i="39"/>
  <c r="AQ57" i="39"/>
  <c r="AR57" i="39"/>
  <c r="AS57" i="39"/>
  <c r="BE42" i="39" s="1"/>
  <c r="E58" i="39"/>
  <c r="F58" i="39"/>
  <c r="G58" i="39"/>
  <c r="H58" i="39"/>
  <c r="BB49" i="39" s="1"/>
  <c r="I58" i="39"/>
  <c r="J58" i="39"/>
  <c r="K58" i="39"/>
  <c r="L58" i="39"/>
  <c r="M58" i="39"/>
  <c r="N58" i="39"/>
  <c r="O58" i="39"/>
  <c r="P58" i="39"/>
  <c r="D58" i="39" s="1"/>
  <c r="BF42" i="39" s="1"/>
  <c r="Q58" i="39"/>
  <c r="R58" i="39"/>
  <c r="S58" i="39"/>
  <c r="T58" i="39"/>
  <c r="U58" i="39"/>
  <c r="V58" i="39"/>
  <c r="W58" i="39"/>
  <c r="X58" i="39"/>
  <c r="Y58" i="39"/>
  <c r="Z58" i="39"/>
  <c r="AA58" i="39"/>
  <c r="AB58" i="39"/>
  <c r="AC58" i="39"/>
  <c r="AD58" i="39"/>
  <c r="AE58" i="39"/>
  <c r="AF58" i="39"/>
  <c r="AG58" i="39"/>
  <c r="AH58" i="39"/>
  <c r="AI58" i="39"/>
  <c r="AJ58" i="39"/>
  <c r="AK58" i="39"/>
  <c r="AL58" i="39"/>
  <c r="AM58" i="39"/>
  <c r="AN58" i="39"/>
  <c r="AO58" i="39"/>
  <c r="AP58" i="39"/>
  <c r="AQ58" i="39"/>
  <c r="AR58" i="39"/>
  <c r="AS58" i="39"/>
  <c r="E59" i="39"/>
  <c r="F59" i="39"/>
  <c r="G59" i="39"/>
  <c r="BC49" i="39" s="1"/>
  <c r="H59" i="39"/>
  <c r="I59" i="39"/>
  <c r="J59" i="39"/>
  <c r="K59" i="39"/>
  <c r="L59" i="39"/>
  <c r="M59" i="39"/>
  <c r="N59" i="39"/>
  <c r="O59" i="39"/>
  <c r="P59" i="39"/>
  <c r="Q59" i="39"/>
  <c r="R59" i="39"/>
  <c r="S59" i="39"/>
  <c r="T59" i="39"/>
  <c r="U59" i="39"/>
  <c r="V59" i="39"/>
  <c r="W59" i="39"/>
  <c r="X59" i="39"/>
  <c r="Y59" i="39"/>
  <c r="Z59" i="39"/>
  <c r="AA59" i="39"/>
  <c r="AB59" i="39"/>
  <c r="AC59" i="39"/>
  <c r="AD59" i="39"/>
  <c r="AE59" i="39"/>
  <c r="AF59" i="39"/>
  <c r="AG59" i="39"/>
  <c r="AH59" i="39"/>
  <c r="AI59" i="39"/>
  <c r="AJ59" i="39"/>
  <c r="AK59" i="39"/>
  <c r="AL59" i="39"/>
  <c r="AM59" i="39"/>
  <c r="AN59" i="39"/>
  <c r="AO59" i="39"/>
  <c r="AP59" i="39"/>
  <c r="AQ59" i="39"/>
  <c r="AR59" i="39"/>
  <c r="AS59" i="39"/>
  <c r="BG42" i="39" s="1"/>
  <c r="E60" i="39"/>
  <c r="F60" i="39"/>
  <c r="G60" i="39"/>
  <c r="H60" i="39"/>
  <c r="I60" i="39"/>
  <c r="J60" i="39"/>
  <c r="K60" i="39"/>
  <c r="L60" i="39"/>
  <c r="M60" i="39"/>
  <c r="N60" i="39"/>
  <c r="O60" i="39"/>
  <c r="P60" i="39"/>
  <c r="Q60" i="39"/>
  <c r="R60" i="39"/>
  <c r="S60" i="39"/>
  <c r="T60" i="39"/>
  <c r="U60" i="39"/>
  <c r="V60" i="39"/>
  <c r="W60" i="39"/>
  <c r="X60" i="39"/>
  <c r="Y60" i="39"/>
  <c r="Z60" i="39"/>
  <c r="AA60" i="39"/>
  <c r="AB60" i="39"/>
  <c r="AC60" i="39"/>
  <c r="AD60" i="39"/>
  <c r="AE60" i="39"/>
  <c r="AF60" i="39"/>
  <c r="AG60" i="39"/>
  <c r="AH60" i="39"/>
  <c r="AI60" i="39"/>
  <c r="AJ60" i="39"/>
  <c r="AK60" i="39"/>
  <c r="AL60" i="39"/>
  <c r="AM60" i="39"/>
  <c r="AN60" i="39"/>
  <c r="AO60" i="39"/>
  <c r="AP60" i="39"/>
  <c r="AQ60" i="39"/>
  <c r="AR60" i="39"/>
  <c r="AS60" i="39"/>
  <c r="E61" i="39"/>
  <c r="F61" i="39"/>
  <c r="G61" i="39"/>
  <c r="H61" i="39"/>
  <c r="I61" i="39"/>
  <c r="J61" i="39"/>
  <c r="K61" i="39"/>
  <c r="L61" i="39"/>
  <c r="M61" i="39"/>
  <c r="N61" i="39"/>
  <c r="O61" i="39"/>
  <c r="P61" i="39"/>
  <c r="Q61" i="39"/>
  <c r="R61" i="39"/>
  <c r="S61" i="39"/>
  <c r="T61" i="39"/>
  <c r="U61" i="39"/>
  <c r="V61" i="39"/>
  <c r="W61" i="39"/>
  <c r="X61" i="39"/>
  <c r="Y61" i="39"/>
  <c r="Z61" i="39"/>
  <c r="AA61" i="39"/>
  <c r="AB61" i="39"/>
  <c r="AC61" i="39"/>
  <c r="AD61" i="39"/>
  <c r="AE61" i="39"/>
  <c r="AF61" i="39"/>
  <c r="AG61" i="39"/>
  <c r="AH61" i="39"/>
  <c r="AI61" i="39"/>
  <c r="AJ61" i="39"/>
  <c r="AK61" i="39"/>
  <c r="AL61" i="39"/>
  <c r="AM61" i="39"/>
  <c r="AN61" i="39"/>
  <c r="AO61" i="39"/>
  <c r="AP61" i="39"/>
  <c r="AQ61" i="39"/>
  <c r="AR61" i="39"/>
  <c r="AS61" i="39"/>
  <c r="BI42" i="39" s="1"/>
  <c r="E62" i="39"/>
  <c r="F62" i="39"/>
  <c r="G62" i="39"/>
  <c r="H62" i="39"/>
  <c r="I62" i="39"/>
  <c r="J62" i="39"/>
  <c r="K62" i="39"/>
  <c r="L62" i="39"/>
  <c r="M62" i="39"/>
  <c r="N62" i="39"/>
  <c r="O62" i="39"/>
  <c r="P62" i="39"/>
  <c r="Q62" i="39"/>
  <c r="R62" i="39"/>
  <c r="S62" i="39"/>
  <c r="T62" i="39"/>
  <c r="U62" i="39"/>
  <c r="V62" i="39"/>
  <c r="W62" i="39"/>
  <c r="X62" i="39"/>
  <c r="Y62" i="39"/>
  <c r="Z62" i="39"/>
  <c r="AA62" i="39"/>
  <c r="AB62" i="39"/>
  <c r="AC62" i="39"/>
  <c r="AD62" i="39"/>
  <c r="AE62" i="39"/>
  <c r="AF62" i="39"/>
  <c r="AG62" i="39"/>
  <c r="AH62" i="39"/>
  <c r="AI62" i="39"/>
  <c r="AJ62" i="39"/>
  <c r="AK62" i="39"/>
  <c r="AL62" i="39"/>
  <c r="AM62" i="39"/>
  <c r="AN62" i="39"/>
  <c r="AO62" i="39"/>
  <c r="AP62" i="39"/>
  <c r="AQ62" i="39"/>
  <c r="AR62" i="39"/>
  <c r="AS62" i="39"/>
  <c r="E63" i="39"/>
  <c r="F63" i="39"/>
  <c r="G63" i="39"/>
  <c r="H63" i="39"/>
  <c r="I63" i="39"/>
  <c r="J63" i="39"/>
  <c r="K63" i="39"/>
  <c r="L63" i="39"/>
  <c r="M63" i="39"/>
  <c r="N63" i="39"/>
  <c r="O63" i="39"/>
  <c r="D63" i="39" s="1"/>
  <c r="P63" i="39"/>
  <c r="Q63" i="39"/>
  <c r="R63" i="39"/>
  <c r="S63" i="39"/>
  <c r="T63" i="39"/>
  <c r="U63" i="39"/>
  <c r="V63" i="39"/>
  <c r="W63" i="39"/>
  <c r="X63" i="39"/>
  <c r="Y63" i="39"/>
  <c r="Z63" i="39"/>
  <c r="AA63" i="39"/>
  <c r="AB63" i="39"/>
  <c r="AC63" i="39"/>
  <c r="AD63" i="39"/>
  <c r="AE63" i="39"/>
  <c r="AF63" i="39"/>
  <c r="AG63" i="39"/>
  <c r="AH63" i="39"/>
  <c r="AI63" i="39"/>
  <c r="AJ63" i="39"/>
  <c r="AK63" i="39"/>
  <c r="AL63" i="39"/>
  <c r="AM63" i="39"/>
  <c r="AN63" i="39"/>
  <c r="AO63" i="39"/>
  <c r="AP63" i="39"/>
  <c r="AQ63" i="39"/>
  <c r="AR63" i="39"/>
  <c r="AS63" i="39"/>
  <c r="E65" i="39"/>
  <c r="F65" i="39"/>
  <c r="G65" i="39"/>
  <c r="H65" i="39"/>
  <c r="I65" i="39"/>
  <c r="J65" i="39"/>
  <c r="K65" i="39"/>
  <c r="L65" i="39"/>
  <c r="M65" i="39"/>
  <c r="N65" i="39"/>
  <c r="O65" i="39"/>
  <c r="D65" i="39" s="1"/>
  <c r="AV43" i="39" s="1"/>
  <c r="P65" i="39"/>
  <c r="Q65" i="39"/>
  <c r="R65" i="39"/>
  <c r="S65" i="39"/>
  <c r="T65" i="39"/>
  <c r="U65" i="39"/>
  <c r="V65" i="39"/>
  <c r="W65" i="39"/>
  <c r="X65" i="39"/>
  <c r="Y65" i="39"/>
  <c r="Z65" i="39"/>
  <c r="AA65" i="39"/>
  <c r="AB65" i="39"/>
  <c r="AC65" i="39"/>
  <c r="AD65" i="39"/>
  <c r="AE65" i="39"/>
  <c r="AF65" i="39"/>
  <c r="AG65" i="39"/>
  <c r="AH65" i="39"/>
  <c r="AI65" i="39"/>
  <c r="AJ65" i="39"/>
  <c r="AK65" i="39"/>
  <c r="AL65" i="39"/>
  <c r="AM65" i="39"/>
  <c r="AN65" i="39"/>
  <c r="AO65" i="39"/>
  <c r="AP65" i="39"/>
  <c r="AQ65" i="39"/>
  <c r="AR65" i="39"/>
  <c r="AS65" i="39"/>
  <c r="E66" i="39"/>
  <c r="F66" i="39"/>
  <c r="G66" i="39"/>
  <c r="H66" i="39"/>
  <c r="I66" i="39"/>
  <c r="J66" i="39"/>
  <c r="K66" i="39"/>
  <c r="L66" i="39"/>
  <c r="M66" i="39"/>
  <c r="N66" i="39"/>
  <c r="O66" i="39"/>
  <c r="D66" i="39" s="1"/>
  <c r="AW43" i="39" s="1"/>
  <c r="P66" i="39"/>
  <c r="Q66" i="39"/>
  <c r="R66" i="39"/>
  <c r="S66" i="39"/>
  <c r="T66" i="39"/>
  <c r="U66" i="39"/>
  <c r="V66" i="39"/>
  <c r="W66" i="39"/>
  <c r="X66" i="39"/>
  <c r="Y66" i="39"/>
  <c r="Z66" i="39"/>
  <c r="AA66" i="39"/>
  <c r="AB66" i="39"/>
  <c r="AC66" i="39"/>
  <c r="AD66" i="39"/>
  <c r="AE66" i="39"/>
  <c r="AF66" i="39"/>
  <c r="AG66" i="39"/>
  <c r="AH66" i="39"/>
  <c r="AI66" i="39"/>
  <c r="AJ66" i="39"/>
  <c r="AK66" i="39"/>
  <c r="AL66" i="39"/>
  <c r="AM66" i="39"/>
  <c r="AN66" i="39"/>
  <c r="AO66" i="39"/>
  <c r="AP66" i="39"/>
  <c r="AQ66" i="39"/>
  <c r="AR66" i="39"/>
  <c r="AS66" i="39"/>
  <c r="E67" i="39"/>
  <c r="F67" i="39"/>
  <c r="G67" i="39"/>
  <c r="BK49" i="39" s="1"/>
  <c r="H67" i="39"/>
  <c r="I67" i="39"/>
  <c r="J67" i="39"/>
  <c r="K67" i="39"/>
  <c r="L67" i="39"/>
  <c r="M67" i="39"/>
  <c r="N67" i="39"/>
  <c r="O67" i="39"/>
  <c r="D67" i="39" s="1"/>
  <c r="AX43" i="39" s="1"/>
  <c r="P67" i="39"/>
  <c r="Q67" i="39"/>
  <c r="R67" i="39"/>
  <c r="S67" i="39"/>
  <c r="T67" i="39"/>
  <c r="U67" i="39"/>
  <c r="V67" i="39"/>
  <c r="W67" i="39"/>
  <c r="X67" i="39"/>
  <c r="Y67" i="39"/>
  <c r="Z67" i="39"/>
  <c r="AA67" i="39"/>
  <c r="AB67" i="39"/>
  <c r="AC67" i="39"/>
  <c r="AD67" i="39"/>
  <c r="AE67" i="39"/>
  <c r="AF67" i="39"/>
  <c r="AG67" i="39"/>
  <c r="AH67" i="39"/>
  <c r="AI67" i="39"/>
  <c r="AJ67" i="39"/>
  <c r="AK67" i="39"/>
  <c r="AL67" i="39"/>
  <c r="AM67" i="39"/>
  <c r="AN67" i="39"/>
  <c r="AO67" i="39"/>
  <c r="AP67" i="39"/>
  <c r="AQ67" i="39"/>
  <c r="AR67" i="39"/>
  <c r="AS67" i="39"/>
  <c r="F13" i="39"/>
  <c r="G13" i="39"/>
  <c r="H13" i="39"/>
  <c r="I13" i="39"/>
  <c r="J13" i="39"/>
  <c r="K13" i="39"/>
  <c r="L13" i="39"/>
  <c r="M13" i="39"/>
  <c r="BA13" i="39" s="1"/>
  <c r="N13" i="39"/>
  <c r="O13" i="39"/>
  <c r="D13" i="39" s="1"/>
  <c r="BG14" i="39" s="1"/>
  <c r="P13" i="39"/>
  <c r="Q13" i="39"/>
  <c r="R13" i="39"/>
  <c r="S13" i="39"/>
  <c r="T13" i="39"/>
  <c r="U13" i="39"/>
  <c r="V13" i="39"/>
  <c r="W13" i="39"/>
  <c r="X13" i="39"/>
  <c r="Y13" i="39"/>
  <c r="Z13" i="39"/>
  <c r="AA13" i="39"/>
  <c r="AB13" i="39"/>
  <c r="AC13" i="39"/>
  <c r="AD13" i="39"/>
  <c r="AE13" i="39"/>
  <c r="AF13" i="39"/>
  <c r="AG13" i="39"/>
  <c r="AH13" i="39"/>
  <c r="AI13" i="39"/>
  <c r="AJ13" i="39"/>
  <c r="AK13" i="39"/>
  <c r="AL13" i="39"/>
  <c r="AM13" i="39"/>
  <c r="AN13" i="39"/>
  <c r="AO13" i="39"/>
  <c r="AP13" i="39"/>
  <c r="AQ13" i="39"/>
  <c r="AR13" i="39"/>
  <c r="AS13" i="39"/>
  <c r="E13" i="39"/>
  <c r="D62" i="39"/>
  <c r="D61" i="39"/>
  <c r="BG61" i="39" s="1"/>
  <c r="D60" i="39"/>
  <c r="D59" i="39"/>
  <c r="AW61" i="39" s="1"/>
  <c r="D57" i="39"/>
  <c r="D56" i="39"/>
  <c r="D55" i="39"/>
  <c r="D54" i="39"/>
  <c r="D53" i="39"/>
  <c r="D52" i="39"/>
  <c r="AX50" i="39"/>
  <c r="AW50" i="39"/>
  <c r="BJ49" i="39"/>
  <c r="BI49" i="39"/>
  <c r="BG49" i="39"/>
  <c r="BF49" i="39"/>
  <c r="BE49" i="39"/>
  <c r="BD49" i="39"/>
  <c r="BJ48" i="39"/>
  <c r="BK48" i="39"/>
  <c r="D47" i="39"/>
  <c r="AW44" i="39" s="1"/>
  <c r="D46" i="39"/>
  <c r="D45" i="39"/>
  <c r="BC43" i="39" s="1"/>
  <c r="BE48" i="39"/>
  <c r="D44" i="39"/>
  <c r="BI41" i="39" s="1"/>
  <c r="BL43" i="39"/>
  <c r="BJ43" i="39"/>
  <c r="BI43" i="39"/>
  <c r="BH43" i="39"/>
  <c r="D43" i="39"/>
  <c r="BJ42" i="39"/>
  <c r="BH42" i="39"/>
  <c r="BH41" i="39"/>
  <c r="D41" i="39"/>
  <c r="BF41" i="39" s="1"/>
  <c r="D40" i="39"/>
  <c r="BE41" i="39" s="1"/>
  <c r="D39" i="39"/>
  <c r="AX48" i="39"/>
  <c r="AX36" i="39"/>
  <c r="AU48" i="39"/>
  <c r="D34" i="39"/>
  <c r="AY41" i="39" s="1"/>
  <c r="AZ33" i="39"/>
  <c r="BK47" i="39"/>
  <c r="BI47" i="39"/>
  <c r="BH47" i="39"/>
  <c r="D30" i="39"/>
  <c r="AU41" i="39" s="1"/>
  <c r="BF47" i="39"/>
  <c r="D28" i="39"/>
  <c r="BJ40" i="39" s="1"/>
  <c r="D27" i="39"/>
  <c r="D25" i="39"/>
  <c r="D24" i="39"/>
  <c r="BF40" i="39" s="1"/>
  <c r="D22" i="39"/>
  <c r="D18" i="39"/>
  <c r="BF65" i="39" s="1"/>
  <c r="BG13" i="39"/>
  <c r="AT13" i="39"/>
  <c r="BJ13" i="39"/>
  <c r="BI13" i="39"/>
  <c r="BH13" i="39"/>
  <c r="BK14" i="39"/>
  <c r="BH46" i="39"/>
  <c r="BJ14" i="39"/>
  <c r="BI14" i="39"/>
  <c r="BD62" i="39" l="1"/>
  <c r="BB14" i="39"/>
  <c r="BF62" i="39"/>
  <c r="BB41" i="39"/>
  <c r="AW36" i="39"/>
  <c r="BJ35" i="39"/>
  <c r="BH35" i="39"/>
  <c r="BK42" i="39"/>
  <c r="BB62" i="39"/>
  <c r="BE62" i="39"/>
  <c r="BA62" i="39"/>
  <c r="BF14" i="39"/>
  <c r="BE14" i="39"/>
  <c r="BF13" i="39"/>
  <c r="BB48" i="39"/>
  <c r="BF48" i="39"/>
  <c r="BE61" i="39"/>
  <c r="BH48" i="39"/>
  <c r="BB47" i="39"/>
  <c r="BG40" i="39"/>
  <c r="D36" i="39"/>
  <c r="BJ32" i="39" s="1"/>
  <c r="BJ69" i="39"/>
  <c r="AU68" i="39"/>
  <c r="D31" i="39"/>
  <c r="AV41" i="39" s="1"/>
  <c r="BD41" i="39"/>
  <c r="AU42" i="39"/>
  <c r="BD40" i="39"/>
  <c r="BF61" i="39"/>
  <c r="AZ67" i="39"/>
  <c r="BC62" i="39"/>
  <c r="AY50" i="39"/>
  <c r="AZ62" i="39"/>
  <c r="BA36" i="39"/>
  <c r="BB60" i="39"/>
  <c r="BJ41" i="39"/>
  <c r="AZ36" i="39"/>
  <c r="AY61" i="39"/>
  <c r="BC14" i="39"/>
  <c r="BA43" i="39"/>
  <c r="D33" i="39"/>
  <c r="AX13" i="39"/>
  <c r="AZ13" i="39"/>
  <c r="AV13" i="39"/>
  <c r="AU36" i="39"/>
  <c r="BI35" i="39"/>
  <c r="BK35" i="39"/>
  <c r="AV36" i="39"/>
  <c r="BD14" i="39"/>
  <c r="BA14" i="39"/>
  <c r="BH14" i="39"/>
  <c r="AX60" i="39"/>
  <c r="BI66" i="39"/>
  <c r="AU69" i="39"/>
  <c r="AY60" i="39"/>
  <c r="BA60" i="39"/>
  <c r="BC60" i="39"/>
  <c r="BD60" i="39"/>
  <c r="BF60" i="39"/>
  <c r="BH60" i="39"/>
  <c r="BK60" i="39"/>
  <c r="AV61" i="39"/>
  <c r="AX61" i="39"/>
  <c r="AZ61" i="39"/>
  <c r="BB61" i="39"/>
  <c r="BD61" i="39"/>
  <c r="AU62" i="39"/>
  <c r="AW62" i="39"/>
  <c r="AY62" i="39"/>
  <c r="BE67" i="39"/>
  <c r="AZ68" i="39"/>
  <c r="BJ68" i="39"/>
  <c r="AZ60" i="39"/>
  <c r="BE60" i="39"/>
  <c r="BG60" i="39"/>
  <c r="BI60" i="39"/>
  <c r="BJ60" i="39"/>
  <c r="AU61" i="39"/>
  <c r="BA61" i="39"/>
  <c r="BC61" i="39"/>
  <c r="AV62" i="39"/>
  <c r="AX62" i="39"/>
  <c r="AY13" i="39"/>
  <c r="BE15" i="39"/>
  <c r="BG15" i="39"/>
  <c r="BI15" i="39"/>
  <c r="BK15" i="39"/>
  <c r="AU15" i="39"/>
  <c r="AY15" i="39"/>
  <c r="AU40" i="39"/>
  <c r="AU13" i="39"/>
  <c r="AW13" i="39"/>
  <c r="BC13" i="39"/>
  <c r="BK13" i="39"/>
  <c r="AZ54" i="39"/>
  <c r="BB54" i="39"/>
  <c r="BJ46" i="39"/>
  <c r="BD54" i="39"/>
  <c r="BF54" i="39"/>
  <c r="BH54" i="39"/>
  <c r="BK54" i="39"/>
  <c r="AV59" i="39"/>
  <c r="AX59" i="39"/>
  <c r="AZ59" i="39"/>
  <c r="BB59" i="39"/>
  <c r="BD59" i="39"/>
  <c r="BF59" i="39"/>
  <c r="BH59" i="39"/>
  <c r="BJ59" i="39"/>
  <c r="AU60" i="39"/>
  <c r="AV60" i="39"/>
  <c r="AW15" i="39"/>
  <c r="BA15" i="39"/>
  <c r="BC15" i="39"/>
  <c r="AV16" i="39"/>
  <c r="AX16" i="39"/>
  <c r="AZ16" i="39"/>
  <c r="BB16" i="39"/>
  <c r="AU47" i="39"/>
  <c r="BE65" i="39"/>
  <c r="BG65" i="39"/>
  <c r="BH65" i="39"/>
  <c r="BI65" i="39"/>
  <c r="AZ40" i="39"/>
  <c r="AW47" i="39"/>
  <c r="AX66" i="39"/>
  <c r="AY65" i="39"/>
  <c r="BB50" i="39"/>
  <c r="BB13" i="39"/>
  <c r="AY54" i="39"/>
  <c r="BA54" i="39"/>
  <c r="BC54" i="39"/>
  <c r="BE54" i="39"/>
  <c r="BG54" i="39"/>
  <c r="BI54" i="39"/>
  <c r="BJ54" i="39"/>
  <c r="AU59" i="39"/>
  <c r="AW59" i="39"/>
  <c r="AY59" i="39"/>
  <c r="BA59" i="39"/>
  <c r="BC59" i="39"/>
  <c r="BE59" i="39"/>
  <c r="BG59" i="39"/>
  <c r="BI59" i="39"/>
  <c r="BK59" i="39"/>
  <c r="AW60" i="39"/>
  <c r="AW40" i="39"/>
  <c r="AV15" i="39"/>
  <c r="AX15" i="39"/>
  <c r="AZ15" i="39"/>
  <c r="BB15" i="39"/>
  <c r="BD15" i="39"/>
  <c r="BF15" i="39"/>
  <c r="BH15" i="39"/>
  <c r="BJ15" i="39"/>
  <c r="AU16" i="39"/>
  <c r="AW16" i="39"/>
  <c r="AY16" i="39"/>
  <c r="BA16" i="39"/>
  <c r="BB65" i="39"/>
  <c r="BC65" i="39"/>
  <c r="BD65" i="39"/>
  <c r="AY40" i="39"/>
  <c r="AV47" i="39"/>
  <c r="BJ65" i="39"/>
  <c r="BK65" i="39"/>
  <c r="AU65" i="39"/>
  <c r="AV65" i="39"/>
  <c r="AU66" i="39"/>
  <c r="AV66" i="39"/>
  <c r="AW65" i="39"/>
  <c r="AX65" i="39"/>
  <c r="AW66" i="39"/>
  <c r="AZ65" i="39"/>
  <c r="BA40" i="39"/>
  <c r="BA50" i="39"/>
  <c r="BC50" i="39"/>
  <c r="BE66" i="39"/>
  <c r="BF66" i="39"/>
  <c r="BG66" i="39"/>
  <c r="BM66" i="39"/>
  <c r="BD67" i="39"/>
  <c r="BF67" i="39"/>
  <c r="BG67" i="39"/>
  <c r="BH67" i="39"/>
  <c r="AV68" i="39"/>
  <c r="AW68" i="39"/>
  <c r="AX68" i="39"/>
  <c r="BD68" i="39"/>
  <c r="BK68" i="39"/>
  <c r="BL68" i="39"/>
  <c r="BM68" i="39"/>
  <c r="BI69" i="39"/>
  <c r="BK69" i="39"/>
  <c r="BL69" i="39"/>
  <c r="BM69" i="39"/>
  <c r="BE50" i="39"/>
  <c r="BG50" i="39"/>
  <c r="BI50" i="39"/>
  <c r="BK50" i="39"/>
  <c r="AU51" i="39"/>
  <c r="AW51" i="39"/>
  <c r="AY51" i="39"/>
  <c r="BA51" i="39"/>
  <c r="BC51" i="39"/>
  <c r="BE51" i="39"/>
  <c r="BG51" i="39"/>
  <c r="BI51" i="39"/>
  <c r="BK51" i="39"/>
  <c r="AV52" i="39"/>
  <c r="AY52" i="39"/>
  <c r="BC40" i="39"/>
  <c r="BI40" i="39"/>
  <c r="BH66" i="39"/>
  <c r="BJ66" i="39"/>
  <c r="BK66" i="39"/>
  <c r="BL66" i="39"/>
  <c r="BA67" i="39"/>
  <c r="BB67" i="39"/>
  <c r="BC67" i="39"/>
  <c r="BI67" i="39"/>
  <c r="AY68" i="39"/>
  <c r="BA68" i="39"/>
  <c r="BB68" i="39"/>
  <c r="BC68" i="39"/>
  <c r="BN68" i="39"/>
  <c r="AV69" i="39"/>
  <c r="AW69" i="39"/>
  <c r="AX69" i="39"/>
  <c r="BG69" i="39"/>
  <c r="BN69" i="39"/>
  <c r="BD50" i="39"/>
  <c r="BF50" i="39"/>
  <c r="BH50" i="39"/>
  <c r="BJ50" i="39"/>
  <c r="AV51" i="39"/>
  <c r="AX51" i="39"/>
  <c r="AZ51" i="39"/>
  <c r="BB51" i="39"/>
  <c r="BD51" i="39"/>
  <c r="BF51" i="39"/>
  <c r="BH51" i="39"/>
  <c r="BJ51" i="39"/>
  <c r="AU52" i="39"/>
  <c r="AW52" i="39"/>
  <c r="AX52" i="39"/>
  <c r="BA41" i="39"/>
  <c r="AW48" i="39"/>
  <c r="BH61" i="39"/>
  <c r="BI61" i="39"/>
  <c r="BK61" i="39"/>
  <c r="BJ61" i="39"/>
  <c r="AT14" i="28"/>
  <c r="AX41" i="39" l="1"/>
  <c r="BE69" i="39"/>
  <c r="AY69" i="39"/>
  <c r="AU33" i="39"/>
  <c r="AW33" i="39"/>
  <c r="AY33" i="39"/>
  <c r="AX33" i="39"/>
  <c r="BK32" i="39"/>
  <c r="AV33" i="39"/>
  <c r="BF69" i="39"/>
  <c r="BH69" i="39"/>
  <c r="E15" i="38"/>
  <c r="F15" i="38"/>
  <c r="BI14" i="38" s="1"/>
  <c r="G15" i="38"/>
  <c r="BG13" i="38" s="1"/>
  <c r="H15" i="38"/>
  <c r="I15" i="38"/>
  <c r="J15" i="38"/>
  <c r="K15" i="38"/>
  <c r="L15" i="38"/>
  <c r="M15" i="38"/>
  <c r="BB14" i="38" s="1"/>
  <c r="N15" i="38"/>
  <c r="O15" i="38"/>
  <c r="P15" i="38"/>
  <c r="Q15" i="38"/>
  <c r="R15" i="38"/>
  <c r="S15" i="38"/>
  <c r="T15" i="38"/>
  <c r="U15" i="38"/>
  <c r="V15" i="38"/>
  <c r="W15" i="38"/>
  <c r="X15" i="38"/>
  <c r="Y15" i="38"/>
  <c r="Z15" i="38"/>
  <c r="BH13" i="38" s="1"/>
  <c r="AA15" i="38"/>
  <c r="BI13" i="38" s="1"/>
  <c r="AB15" i="38"/>
  <c r="AC15" i="38"/>
  <c r="AD15" i="38"/>
  <c r="AE15" i="38"/>
  <c r="AF15" i="38"/>
  <c r="AG15" i="38"/>
  <c r="BF14" i="38" s="1"/>
  <c r="AH15" i="38"/>
  <c r="AI15" i="38"/>
  <c r="AJ15" i="38"/>
  <c r="AK15" i="38"/>
  <c r="AL15" i="38"/>
  <c r="AM15" i="38"/>
  <c r="AN15" i="38"/>
  <c r="AO15" i="38"/>
  <c r="AP15" i="38"/>
  <c r="AQ15" i="38"/>
  <c r="AR15" i="38"/>
  <c r="AS15" i="38"/>
  <c r="E17" i="38"/>
  <c r="F17" i="38"/>
  <c r="G17" i="38"/>
  <c r="H17" i="38"/>
  <c r="AU47" i="38" s="1"/>
  <c r="I17" i="38"/>
  <c r="J17" i="38"/>
  <c r="K17" i="38"/>
  <c r="L17" i="38"/>
  <c r="M17" i="38"/>
  <c r="N17" i="38"/>
  <c r="O17" i="38"/>
  <c r="P17" i="38"/>
  <c r="Q17" i="38"/>
  <c r="R17" i="38"/>
  <c r="S17" i="38"/>
  <c r="T17" i="38"/>
  <c r="U17" i="38"/>
  <c r="V17" i="38"/>
  <c r="W17" i="38"/>
  <c r="X17" i="38"/>
  <c r="Y17" i="38"/>
  <c r="Z17" i="38"/>
  <c r="AA17" i="38"/>
  <c r="AB17" i="38"/>
  <c r="AC17" i="38"/>
  <c r="AD17" i="38"/>
  <c r="AE17" i="38"/>
  <c r="AF17" i="38"/>
  <c r="AG17" i="38"/>
  <c r="AH17" i="38"/>
  <c r="AI17" i="38"/>
  <c r="AJ17" i="38"/>
  <c r="AK17" i="38"/>
  <c r="AL17" i="38"/>
  <c r="AM17" i="38"/>
  <c r="AN17" i="38"/>
  <c r="AO17" i="38"/>
  <c r="AP17" i="38"/>
  <c r="AQ17" i="38"/>
  <c r="AR17" i="38"/>
  <c r="AS17" i="38"/>
  <c r="E18" i="38"/>
  <c r="F18" i="38"/>
  <c r="G18" i="38"/>
  <c r="H18" i="38"/>
  <c r="I18" i="38"/>
  <c r="J18" i="38"/>
  <c r="K18" i="38"/>
  <c r="L18" i="38"/>
  <c r="M18" i="38"/>
  <c r="N18" i="38"/>
  <c r="O18" i="38"/>
  <c r="P18" i="38"/>
  <c r="Q18" i="38"/>
  <c r="R18" i="38"/>
  <c r="S18" i="38"/>
  <c r="T18" i="38"/>
  <c r="U18" i="38"/>
  <c r="V18" i="38"/>
  <c r="W18" i="38"/>
  <c r="X18" i="38"/>
  <c r="Y18" i="38"/>
  <c r="Z18" i="38"/>
  <c r="AA18" i="38"/>
  <c r="AB18" i="38"/>
  <c r="AC18" i="38"/>
  <c r="AD18" i="38"/>
  <c r="AE18" i="38"/>
  <c r="AF18" i="38"/>
  <c r="AG18" i="38"/>
  <c r="AH18" i="38"/>
  <c r="AI18" i="38"/>
  <c r="AJ18" i="38"/>
  <c r="AK18" i="38"/>
  <c r="AL18" i="38"/>
  <c r="AM18" i="38"/>
  <c r="AN18" i="38"/>
  <c r="AO18" i="38"/>
  <c r="AP18" i="38"/>
  <c r="AQ18" i="38"/>
  <c r="AR18" i="38"/>
  <c r="AS18" i="38"/>
  <c r="E19" i="38"/>
  <c r="F19" i="38"/>
  <c r="G19" i="38"/>
  <c r="H19" i="38"/>
  <c r="I19" i="38"/>
  <c r="J19" i="38"/>
  <c r="K19" i="38"/>
  <c r="L19" i="38"/>
  <c r="M19" i="38"/>
  <c r="N19" i="38"/>
  <c r="O19" i="38"/>
  <c r="P19" i="38"/>
  <c r="Q19" i="38"/>
  <c r="R19" i="38"/>
  <c r="S19" i="38"/>
  <c r="T19" i="38"/>
  <c r="U19" i="38"/>
  <c r="V19" i="38"/>
  <c r="W19" i="38"/>
  <c r="X19" i="38"/>
  <c r="Y19" i="38"/>
  <c r="Z19" i="38"/>
  <c r="AA19" i="38"/>
  <c r="AB19" i="38"/>
  <c r="AC19" i="38"/>
  <c r="AD19" i="38"/>
  <c r="AE19" i="38"/>
  <c r="AF19" i="38"/>
  <c r="AG19" i="38"/>
  <c r="AH19" i="38"/>
  <c r="AI19" i="38"/>
  <c r="AJ19" i="38"/>
  <c r="AK19" i="38"/>
  <c r="AL19" i="38"/>
  <c r="AM19" i="38"/>
  <c r="AN19" i="38"/>
  <c r="AO19" i="38"/>
  <c r="AP19" i="38"/>
  <c r="AQ19" i="38"/>
  <c r="AR19" i="38"/>
  <c r="AS19" i="38"/>
  <c r="E21" i="38"/>
  <c r="F21" i="38"/>
  <c r="G21" i="38"/>
  <c r="H21" i="38"/>
  <c r="AY47" i="38" s="1"/>
  <c r="I21" i="38"/>
  <c r="J21" i="38"/>
  <c r="K21" i="38"/>
  <c r="L21" i="38"/>
  <c r="M21" i="38"/>
  <c r="N21" i="38"/>
  <c r="O21" i="38"/>
  <c r="P21" i="38"/>
  <c r="Q21" i="38"/>
  <c r="R21" i="38"/>
  <c r="S21" i="38"/>
  <c r="T21" i="38"/>
  <c r="U21" i="38"/>
  <c r="V21" i="38"/>
  <c r="W21" i="38"/>
  <c r="X21" i="38"/>
  <c r="Y21" i="38"/>
  <c r="Z21" i="38"/>
  <c r="AA21" i="38"/>
  <c r="AB21" i="38"/>
  <c r="AC21" i="38"/>
  <c r="AD21" i="38"/>
  <c r="AE21" i="38"/>
  <c r="AF21" i="38"/>
  <c r="AG21" i="38"/>
  <c r="AH21" i="38"/>
  <c r="AI21" i="38"/>
  <c r="AJ21" i="38"/>
  <c r="AK21" i="38"/>
  <c r="AL21" i="38"/>
  <c r="AM21" i="38"/>
  <c r="AN21" i="38"/>
  <c r="AO21" i="38"/>
  <c r="AP21" i="38"/>
  <c r="AQ21" i="38"/>
  <c r="AR21" i="38"/>
  <c r="AS21" i="38"/>
  <c r="E22" i="38"/>
  <c r="F22" i="38"/>
  <c r="G22" i="38"/>
  <c r="H22" i="38"/>
  <c r="AZ47" i="38" s="1"/>
  <c r="I22" i="38"/>
  <c r="J22" i="38"/>
  <c r="K22" i="38"/>
  <c r="L22" i="38"/>
  <c r="M22" i="38"/>
  <c r="N22" i="38"/>
  <c r="O22" i="38"/>
  <c r="P22" i="38"/>
  <c r="Q22" i="38"/>
  <c r="R22" i="38"/>
  <c r="S22" i="38"/>
  <c r="T22" i="38"/>
  <c r="U22" i="38"/>
  <c r="V22" i="38"/>
  <c r="W22" i="38"/>
  <c r="X22" i="38"/>
  <c r="Y22" i="38"/>
  <c r="Z22" i="38"/>
  <c r="AA22" i="38"/>
  <c r="AB22" i="38"/>
  <c r="AC22" i="38"/>
  <c r="AD22" i="38"/>
  <c r="AE22" i="38"/>
  <c r="AF22" i="38"/>
  <c r="AG22" i="38"/>
  <c r="AH22" i="38"/>
  <c r="AI22" i="38"/>
  <c r="AJ22" i="38"/>
  <c r="AK22" i="38"/>
  <c r="AL22" i="38"/>
  <c r="AM22" i="38"/>
  <c r="AN22" i="38"/>
  <c r="AO22" i="38"/>
  <c r="AP22" i="38"/>
  <c r="AQ22" i="38"/>
  <c r="AR22" i="38"/>
  <c r="AS22" i="38"/>
  <c r="E24" i="38"/>
  <c r="F24" i="38"/>
  <c r="G24" i="38"/>
  <c r="BB47" i="38" s="1"/>
  <c r="H24" i="38"/>
  <c r="I24" i="38"/>
  <c r="J24" i="38"/>
  <c r="K24" i="38"/>
  <c r="L24" i="38"/>
  <c r="M24" i="38"/>
  <c r="N24" i="38"/>
  <c r="O24" i="38"/>
  <c r="P24" i="38"/>
  <c r="Q24" i="38"/>
  <c r="R24" i="38"/>
  <c r="S24" i="38"/>
  <c r="T24" i="38"/>
  <c r="U24" i="38"/>
  <c r="V24" i="38"/>
  <c r="W24" i="38"/>
  <c r="X24" i="38"/>
  <c r="Y24" i="38"/>
  <c r="Z24" i="38"/>
  <c r="AA24" i="38"/>
  <c r="AB24" i="38"/>
  <c r="AC24" i="38"/>
  <c r="AD24" i="38"/>
  <c r="AE24" i="38"/>
  <c r="AF24" i="38"/>
  <c r="AG24" i="38"/>
  <c r="AH24" i="38"/>
  <c r="AI24" i="38"/>
  <c r="AJ24" i="38"/>
  <c r="AK24" i="38"/>
  <c r="AL24" i="38"/>
  <c r="AM24" i="38"/>
  <c r="AN24" i="38"/>
  <c r="AO24" i="38"/>
  <c r="AP24" i="38"/>
  <c r="AQ24" i="38"/>
  <c r="AR24" i="38"/>
  <c r="AS24" i="38"/>
  <c r="E25" i="38"/>
  <c r="F25" i="38"/>
  <c r="G25" i="38"/>
  <c r="H25" i="38"/>
  <c r="I25" i="38"/>
  <c r="J25" i="38"/>
  <c r="K25" i="38"/>
  <c r="L25" i="38"/>
  <c r="M25" i="38"/>
  <c r="N25" i="38"/>
  <c r="O25" i="38"/>
  <c r="P25" i="38"/>
  <c r="D25" i="38" s="1"/>
  <c r="BG40" i="38" s="1"/>
  <c r="Q25" i="38"/>
  <c r="R25" i="38"/>
  <c r="S25" i="38"/>
  <c r="T25" i="38"/>
  <c r="U25" i="38"/>
  <c r="V25" i="38"/>
  <c r="W25" i="38"/>
  <c r="X25" i="38"/>
  <c r="Y25" i="38"/>
  <c r="Z25" i="38"/>
  <c r="AA25" i="38"/>
  <c r="AB25" i="38"/>
  <c r="AC25" i="38"/>
  <c r="AD25" i="38"/>
  <c r="AE25" i="38"/>
  <c r="AF25" i="38"/>
  <c r="AG25" i="38"/>
  <c r="AH25" i="38"/>
  <c r="AI25" i="38"/>
  <c r="AJ25" i="38"/>
  <c r="AK25" i="38"/>
  <c r="AL25" i="38"/>
  <c r="AM25" i="38"/>
  <c r="AN25" i="38"/>
  <c r="AO25" i="38"/>
  <c r="AP25" i="38"/>
  <c r="AQ25" i="38"/>
  <c r="AR25" i="38"/>
  <c r="AS25" i="38"/>
  <c r="E27" i="38"/>
  <c r="F27" i="38"/>
  <c r="G27" i="38"/>
  <c r="H27" i="38"/>
  <c r="I27" i="38"/>
  <c r="J27" i="38"/>
  <c r="K27" i="38"/>
  <c r="L27" i="38"/>
  <c r="M27" i="38"/>
  <c r="N27" i="38"/>
  <c r="O27" i="38"/>
  <c r="D27" i="38" s="1"/>
  <c r="AU68" i="38" s="1"/>
  <c r="P27" i="38"/>
  <c r="Q27" i="38"/>
  <c r="R27" i="38"/>
  <c r="S27" i="38"/>
  <c r="T27" i="38"/>
  <c r="U27" i="38"/>
  <c r="V27" i="38"/>
  <c r="W27" i="38"/>
  <c r="X27" i="38"/>
  <c r="Y27" i="38"/>
  <c r="Z27" i="38"/>
  <c r="AA27" i="38"/>
  <c r="AB27" i="38"/>
  <c r="AC27" i="38"/>
  <c r="AD27" i="38"/>
  <c r="AE27" i="38"/>
  <c r="AF27" i="38"/>
  <c r="AG27" i="38"/>
  <c r="AH27" i="38"/>
  <c r="AI27" i="38"/>
  <c r="AJ27" i="38"/>
  <c r="AK27" i="38"/>
  <c r="AL27" i="38"/>
  <c r="AM27" i="38"/>
  <c r="AN27" i="38"/>
  <c r="AO27" i="38"/>
  <c r="AP27" i="38"/>
  <c r="AQ27" i="38"/>
  <c r="AR27" i="38"/>
  <c r="AS27" i="38"/>
  <c r="E28" i="38"/>
  <c r="F28" i="38"/>
  <c r="G28" i="38"/>
  <c r="H28" i="38"/>
  <c r="I28" i="38"/>
  <c r="J28" i="38"/>
  <c r="K28" i="38"/>
  <c r="L28" i="38"/>
  <c r="M28" i="38"/>
  <c r="N28" i="38"/>
  <c r="O28" i="38"/>
  <c r="P28" i="38"/>
  <c r="Q28" i="38"/>
  <c r="R28" i="38"/>
  <c r="S28" i="38"/>
  <c r="T28" i="38"/>
  <c r="U28" i="38"/>
  <c r="V28" i="38"/>
  <c r="W28" i="38"/>
  <c r="X28" i="38"/>
  <c r="Y28" i="38"/>
  <c r="Z28" i="38"/>
  <c r="AA28" i="38"/>
  <c r="AB28" i="38"/>
  <c r="AC28" i="38"/>
  <c r="AD28" i="38"/>
  <c r="AE28" i="38"/>
  <c r="AF28" i="38"/>
  <c r="AG28" i="38"/>
  <c r="AH28" i="38"/>
  <c r="AI28" i="38"/>
  <c r="AJ28" i="38"/>
  <c r="AK28" i="38"/>
  <c r="AL28" i="38"/>
  <c r="AM28" i="38"/>
  <c r="AN28" i="38"/>
  <c r="AO28" i="38"/>
  <c r="AP28" i="38"/>
  <c r="AQ28" i="38"/>
  <c r="AR28" i="38"/>
  <c r="AS28" i="38"/>
  <c r="E30" i="38"/>
  <c r="F30" i="38"/>
  <c r="G30" i="38"/>
  <c r="H30" i="38"/>
  <c r="I30" i="38"/>
  <c r="J30" i="38"/>
  <c r="K30" i="38"/>
  <c r="L30" i="38"/>
  <c r="M30" i="38"/>
  <c r="N30" i="38"/>
  <c r="O30" i="38"/>
  <c r="P30" i="38"/>
  <c r="D30" i="38" s="1"/>
  <c r="AU41" i="38" s="1"/>
  <c r="Q30" i="38"/>
  <c r="R30" i="38"/>
  <c r="S30" i="38"/>
  <c r="T30" i="38"/>
  <c r="U30" i="38"/>
  <c r="V30" i="38"/>
  <c r="W30" i="38"/>
  <c r="X30" i="38"/>
  <c r="Y30" i="38"/>
  <c r="Z30" i="38"/>
  <c r="AA30" i="38"/>
  <c r="AB30" i="38"/>
  <c r="AC30" i="38"/>
  <c r="AD30" i="38"/>
  <c r="AE30" i="38"/>
  <c r="AF30" i="38"/>
  <c r="AG30" i="38"/>
  <c r="AH30" i="38"/>
  <c r="AI30" i="38"/>
  <c r="AJ30" i="38"/>
  <c r="AK30" i="38"/>
  <c r="AL30" i="38"/>
  <c r="AM30" i="38"/>
  <c r="AN30" i="38"/>
  <c r="AO30" i="38"/>
  <c r="AP30" i="38"/>
  <c r="AQ30" i="38"/>
  <c r="AR30" i="38"/>
  <c r="AS30" i="38"/>
  <c r="E31" i="38"/>
  <c r="F31" i="38"/>
  <c r="G31" i="38"/>
  <c r="H31" i="38"/>
  <c r="I31" i="38"/>
  <c r="J31" i="38"/>
  <c r="K31" i="38"/>
  <c r="L31" i="38"/>
  <c r="M31" i="38"/>
  <c r="N31" i="38"/>
  <c r="O31" i="38"/>
  <c r="P31" i="38"/>
  <c r="Q31" i="38"/>
  <c r="R31" i="38"/>
  <c r="S31" i="38"/>
  <c r="T31" i="38"/>
  <c r="U31" i="38"/>
  <c r="V31" i="38"/>
  <c r="W31" i="38"/>
  <c r="X31" i="38"/>
  <c r="Y31" i="38"/>
  <c r="Z31" i="38"/>
  <c r="AA31" i="38"/>
  <c r="AB31" i="38"/>
  <c r="AC31" i="38"/>
  <c r="AD31" i="38"/>
  <c r="AE31" i="38"/>
  <c r="AF31" i="38"/>
  <c r="AG31" i="38"/>
  <c r="AH31" i="38"/>
  <c r="AI31" i="38"/>
  <c r="AJ31" i="38"/>
  <c r="AK31" i="38"/>
  <c r="AL31" i="38"/>
  <c r="AM31" i="38"/>
  <c r="AN31" i="38"/>
  <c r="AO31" i="38"/>
  <c r="AP31" i="38"/>
  <c r="AQ31" i="38"/>
  <c r="AR31" i="38"/>
  <c r="AS31" i="38"/>
  <c r="E33" i="38"/>
  <c r="F33" i="38"/>
  <c r="G33" i="38"/>
  <c r="H33" i="38"/>
  <c r="I33" i="38"/>
  <c r="J33" i="38"/>
  <c r="K33" i="38"/>
  <c r="L33" i="38"/>
  <c r="M33" i="38"/>
  <c r="N33" i="38"/>
  <c r="O33" i="38"/>
  <c r="D33" i="38" s="1"/>
  <c r="AX41" i="38" s="1"/>
  <c r="P33" i="38"/>
  <c r="Q33" i="38"/>
  <c r="R33" i="38"/>
  <c r="S33" i="38"/>
  <c r="T33" i="38"/>
  <c r="U33" i="38"/>
  <c r="V33" i="38"/>
  <c r="W33" i="38"/>
  <c r="X33" i="38"/>
  <c r="Y33" i="38"/>
  <c r="Z33" i="38"/>
  <c r="AA33" i="38"/>
  <c r="AB33" i="38"/>
  <c r="AC33" i="38"/>
  <c r="AD33" i="38"/>
  <c r="AE33" i="38"/>
  <c r="AF33" i="38"/>
  <c r="AG33" i="38"/>
  <c r="AH33" i="38"/>
  <c r="AI33" i="38"/>
  <c r="AJ33" i="38"/>
  <c r="AK33" i="38"/>
  <c r="AL33" i="38"/>
  <c r="AM33" i="38"/>
  <c r="AN33" i="38"/>
  <c r="AO33" i="38"/>
  <c r="AP33" i="38"/>
  <c r="AQ33" i="38"/>
  <c r="AR33" i="38"/>
  <c r="AS33" i="38"/>
  <c r="E34" i="38"/>
  <c r="F34" i="38"/>
  <c r="G34" i="38"/>
  <c r="H34" i="38"/>
  <c r="AU48" i="38" s="1"/>
  <c r="I34" i="38"/>
  <c r="J34" i="38"/>
  <c r="K34" i="38"/>
  <c r="L34" i="38"/>
  <c r="M34" i="38"/>
  <c r="N34" i="38"/>
  <c r="O34" i="38"/>
  <c r="P34" i="38"/>
  <c r="D34" i="38" s="1"/>
  <c r="Q34" i="38"/>
  <c r="R34" i="38"/>
  <c r="S34" i="38"/>
  <c r="T34" i="38"/>
  <c r="U34" i="38"/>
  <c r="V34" i="38"/>
  <c r="W34" i="38"/>
  <c r="X34" i="38"/>
  <c r="Y34" i="38"/>
  <c r="Z34" i="38"/>
  <c r="AA34" i="38"/>
  <c r="AB34" i="38"/>
  <c r="AC34" i="38"/>
  <c r="AD34" i="38"/>
  <c r="AE34" i="38"/>
  <c r="AF34" i="38"/>
  <c r="AG34" i="38"/>
  <c r="AH34" i="38"/>
  <c r="AI34" i="38"/>
  <c r="AJ34" i="38"/>
  <c r="AK34" i="38"/>
  <c r="AL34" i="38"/>
  <c r="AM34" i="38"/>
  <c r="AN34" i="38"/>
  <c r="AO34" i="38"/>
  <c r="AP34" i="38"/>
  <c r="AQ34" i="38"/>
  <c r="AR34" i="38"/>
  <c r="AS34" i="38"/>
  <c r="E36" i="38"/>
  <c r="F36" i="38"/>
  <c r="G36" i="38"/>
  <c r="H36" i="38"/>
  <c r="I36" i="38"/>
  <c r="J36" i="38"/>
  <c r="K36" i="38"/>
  <c r="L36" i="38"/>
  <c r="M36" i="38"/>
  <c r="N36" i="38"/>
  <c r="O36" i="38"/>
  <c r="D36" i="38" s="1"/>
  <c r="P36" i="38"/>
  <c r="Q36" i="38"/>
  <c r="R36" i="38"/>
  <c r="S36" i="38"/>
  <c r="T36" i="38"/>
  <c r="U36" i="38"/>
  <c r="V36" i="38"/>
  <c r="W36" i="38"/>
  <c r="X36" i="38"/>
  <c r="Y36" i="38"/>
  <c r="Z36" i="38"/>
  <c r="AA36" i="38"/>
  <c r="AB36" i="38"/>
  <c r="AC36" i="38"/>
  <c r="AD36" i="38"/>
  <c r="AE36" i="38"/>
  <c r="AF36" i="38"/>
  <c r="AG36" i="38"/>
  <c r="AH36" i="38"/>
  <c r="AI36" i="38"/>
  <c r="AJ36" i="38"/>
  <c r="AK36" i="38"/>
  <c r="AL36" i="38"/>
  <c r="AM36" i="38"/>
  <c r="AN36" i="38"/>
  <c r="AO36" i="38"/>
  <c r="AP36" i="38"/>
  <c r="AQ36" i="38"/>
  <c r="AR36" i="38"/>
  <c r="AS36" i="38"/>
  <c r="E37" i="38"/>
  <c r="F37" i="38"/>
  <c r="G37" i="38"/>
  <c r="H37" i="38"/>
  <c r="I37" i="38"/>
  <c r="J37" i="38"/>
  <c r="K37" i="38"/>
  <c r="L37" i="38"/>
  <c r="M37" i="38"/>
  <c r="N37" i="38"/>
  <c r="O37" i="38"/>
  <c r="D37" i="38" s="1"/>
  <c r="P37" i="38"/>
  <c r="Q37" i="38"/>
  <c r="BK35" i="38" s="1"/>
  <c r="R37" i="38"/>
  <c r="S37" i="38"/>
  <c r="T37" i="38"/>
  <c r="U37" i="38"/>
  <c r="V37" i="38"/>
  <c r="W37" i="38"/>
  <c r="X37" i="38"/>
  <c r="Y37" i="38"/>
  <c r="Z37" i="38"/>
  <c r="AA37" i="38"/>
  <c r="AB37" i="38"/>
  <c r="AC37" i="38"/>
  <c r="AD37" i="38"/>
  <c r="AE37" i="38"/>
  <c r="AF37" i="38"/>
  <c r="AG37" i="38"/>
  <c r="AH37" i="38"/>
  <c r="AI37" i="38"/>
  <c r="AJ37" i="38"/>
  <c r="AK37" i="38"/>
  <c r="AL37" i="38"/>
  <c r="AM37" i="38"/>
  <c r="AN37" i="38"/>
  <c r="AO37" i="38"/>
  <c r="AP37" i="38"/>
  <c r="AQ37" i="38"/>
  <c r="AR37" i="38"/>
  <c r="AS37" i="38"/>
  <c r="E39" i="38"/>
  <c r="F39" i="38"/>
  <c r="G39" i="38"/>
  <c r="H39" i="38"/>
  <c r="AZ48" i="38" s="1"/>
  <c r="I39" i="38"/>
  <c r="J39" i="38"/>
  <c r="K39" i="38"/>
  <c r="L39" i="38"/>
  <c r="M39" i="38"/>
  <c r="N39" i="38"/>
  <c r="O39" i="38"/>
  <c r="P39" i="38"/>
  <c r="D39" i="38" s="1"/>
  <c r="BD41" i="38" s="1"/>
  <c r="Q39" i="38"/>
  <c r="R39" i="38"/>
  <c r="S39" i="38"/>
  <c r="T39" i="38"/>
  <c r="U39" i="38"/>
  <c r="V39" i="38"/>
  <c r="W39" i="38"/>
  <c r="X39" i="38"/>
  <c r="Y39" i="38"/>
  <c r="Z39" i="38"/>
  <c r="AA39" i="38"/>
  <c r="AB39" i="38"/>
  <c r="AC39" i="38"/>
  <c r="AD39" i="38"/>
  <c r="AE39" i="38"/>
  <c r="AF39" i="38"/>
  <c r="AG39" i="38"/>
  <c r="AH39" i="38"/>
  <c r="AI39" i="38"/>
  <c r="AJ39" i="38"/>
  <c r="AK39" i="38"/>
  <c r="AL39" i="38"/>
  <c r="AM39" i="38"/>
  <c r="AN39" i="38"/>
  <c r="AO39" i="38"/>
  <c r="AP39" i="38"/>
  <c r="AQ39" i="38"/>
  <c r="AR39" i="38"/>
  <c r="AS39" i="38"/>
  <c r="E40" i="38"/>
  <c r="F40" i="38"/>
  <c r="G40" i="38"/>
  <c r="BA48" i="38" s="1"/>
  <c r="H40" i="38"/>
  <c r="I40" i="38"/>
  <c r="J40" i="38"/>
  <c r="K40" i="38"/>
  <c r="L40" i="38"/>
  <c r="M40" i="38"/>
  <c r="N40" i="38"/>
  <c r="O40" i="38"/>
  <c r="D40" i="38" s="1"/>
  <c r="BE41" i="38" s="1"/>
  <c r="P40" i="38"/>
  <c r="Q40" i="38"/>
  <c r="R40" i="38"/>
  <c r="S40" i="38"/>
  <c r="T40" i="38"/>
  <c r="U40" i="38"/>
  <c r="V40" i="38"/>
  <c r="W40" i="38"/>
  <c r="X40" i="38"/>
  <c r="Y40" i="38"/>
  <c r="Z40" i="38"/>
  <c r="AA40" i="38"/>
  <c r="AB40" i="38"/>
  <c r="AC40" i="38"/>
  <c r="AD40" i="38"/>
  <c r="AE40" i="38"/>
  <c r="AF40" i="38"/>
  <c r="AG40" i="38"/>
  <c r="AH40" i="38"/>
  <c r="AI40" i="38"/>
  <c r="AJ40" i="38"/>
  <c r="AK40" i="38"/>
  <c r="AL40" i="38"/>
  <c r="AM40" i="38"/>
  <c r="AN40" i="38"/>
  <c r="AO40" i="38"/>
  <c r="AP40" i="38"/>
  <c r="AQ40" i="38"/>
  <c r="AR40" i="38"/>
  <c r="AS40" i="38"/>
  <c r="E41" i="38"/>
  <c r="F41" i="38"/>
  <c r="G41" i="38"/>
  <c r="H41" i="38"/>
  <c r="BB48" i="38" s="1"/>
  <c r="I41" i="38"/>
  <c r="J41" i="38"/>
  <c r="K41" i="38"/>
  <c r="AZ36" i="38" s="1"/>
  <c r="L41" i="38"/>
  <c r="M41" i="38"/>
  <c r="N41" i="38"/>
  <c r="O41" i="38"/>
  <c r="D41" i="38" s="1"/>
  <c r="P41" i="38"/>
  <c r="Q41" i="38"/>
  <c r="R41" i="38"/>
  <c r="S41" i="38"/>
  <c r="T41" i="38"/>
  <c r="U41" i="38"/>
  <c r="V41" i="38"/>
  <c r="W41" i="38"/>
  <c r="X41" i="38"/>
  <c r="Y41" i="38"/>
  <c r="Z41" i="38"/>
  <c r="AA41" i="38"/>
  <c r="AB41" i="38"/>
  <c r="AC41" i="38"/>
  <c r="AD41" i="38"/>
  <c r="AE41" i="38"/>
  <c r="AF41" i="38"/>
  <c r="AG41" i="38"/>
  <c r="AH41" i="38"/>
  <c r="AI41" i="38"/>
  <c r="AJ41" i="38"/>
  <c r="AK41" i="38"/>
  <c r="AL41" i="38"/>
  <c r="AM41" i="38"/>
  <c r="AN41" i="38"/>
  <c r="AO41" i="38"/>
  <c r="AP41" i="38"/>
  <c r="AQ41" i="38"/>
  <c r="AR41" i="38"/>
  <c r="AS41" i="38"/>
  <c r="E43" i="38"/>
  <c r="F43" i="38"/>
  <c r="G43" i="38"/>
  <c r="H43" i="38"/>
  <c r="BD48" i="38" s="1"/>
  <c r="I43" i="38"/>
  <c r="J43" i="38"/>
  <c r="K43" i="38"/>
  <c r="L43" i="38"/>
  <c r="M43" i="38"/>
  <c r="N43" i="38"/>
  <c r="O43" i="38"/>
  <c r="P43" i="38"/>
  <c r="Q43" i="38"/>
  <c r="R43" i="38"/>
  <c r="S43" i="38"/>
  <c r="T43" i="38"/>
  <c r="U43" i="38"/>
  <c r="V43" i="38"/>
  <c r="W43" i="38"/>
  <c r="X43" i="38"/>
  <c r="Y43" i="38"/>
  <c r="Z43" i="38"/>
  <c r="AA43" i="38"/>
  <c r="AB43" i="38"/>
  <c r="AC43" i="38"/>
  <c r="AD43" i="38"/>
  <c r="AE43" i="38"/>
  <c r="AF43" i="38"/>
  <c r="AG43" i="38"/>
  <c r="AH43" i="38"/>
  <c r="AI43" i="38"/>
  <c r="AJ43" i="38"/>
  <c r="AK43" i="38"/>
  <c r="AL43" i="38"/>
  <c r="AM43" i="38"/>
  <c r="AN43" i="38"/>
  <c r="AO43" i="38"/>
  <c r="AP43" i="38"/>
  <c r="AQ43" i="38"/>
  <c r="AR43" i="38"/>
  <c r="AS43" i="38"/>
  <c r="E44" i="38"/>
  <c r="F44" i="38"/>
  <c r="G44" i="38"/>
  <c r="BE48" i="38" s="1"/>
  <c r="H44" i="38"/>
  <c r="I44" i="38"/>
  <c r="J44" i="38"/>
  <c r="K44" i="38"/>
  <c r="L44" i="38"/>
  <c r="M44" i="38"/>
  <c r="N44" i="38"/>
  <c r="O44" i="38"/>
  <c r="P44" i="38"/>
  <c r="Q44" i="38"/>
  <c r="R44" i="38"/>
  <c r="S44" i="38"/>
  <c r="T44" i="38"/>
  <c r="U44" i="38"/>
  <c r="V44" i="38"/>
  <c r="W44" i="38"/>
  <c r="X44" i="38"/>
  <c r="Y44" i="38"/>
  <c r="Z44" i="38"/>
  <c r="AA44" i="38"/>
  <c r="AB44" i="38"/>
  <c r="AC44" i="38"/>
  <c r="AD44" i="38"/>
  <c r="AE44" i="38"/>
  <c r="AF44" i="38"/>
  <c r="AG44" i="38"/>
  <c r="AH44" i="38"/>
  <c r="AI44" i="38"/>
  <c r="AJ44" i="38"/>
  <c r="AK44" i="38"/>
  <c r="AL44" i="38"/>
  <c r="AM44" i="38"/>
  <c r="AN44" i="38"/>
  <c r="AO44" i="38"/>
  <c r="AP44" i="38"/>
  <c r="AQ44" i="38"/>
  <c r="AR44" i="38"/>
  <c r="AS44" i="38"/>
  <c r="E45" i="38"/>
  <c r="AY43" i="38" s="1"/>
  <c r="F45" i="38"/>
  <c r="G45" i="38"/>
  <c r="AZ43" i="38" s="1"/>
  <c r="H45" i="38"/>
  <c r="BE43" i="38" s="1"/>
  <c r="I45" i="38"/>
  <c r="J45" i="38"/>
  <c r="K45" i="38"/>
  <c r="L45" i="38"/>
  <c r="M45" i="38"/>
  <c r="N45" i="38"/>
  <c r="O45" i="38"/>
  <c r="P45" i="38"/>
  <c r="Q45" i="38"/>
  <c r="R45" i="38"/>
  <c r="S45" i="38"/>
  <c r="T45" i="38"/>
  <c r="U45" i="38"/>
  <c r="V45" i="38"/>
  <c r="W45" i="38"/>
  <c r="X45" i="38"/>
  <c r="Y45" i="38"/>
  <c r="Z45" i="38"/>
  <c r="AA45" i="38"/>
  <c r="BD43" i="38" s="1"/>
  <c r="AB45" i="38"/>
  <c r="AC45" i="38"/>
  <c r="AD45" i="38"/>
  <c r="AE45" i="38"/>
  <c r="AF45" i="38"/>
  <c r="AG45" i="38"/>
  <c r="AH45" i="38"/>
  <c r="AI45" i="38"/>
  <c r="AJ45" i="38"/>
  <c r="AK45" i="38"/>
  <c r="AL45" i="38"/>
  <c r="AM45" i="38"/>
  <c r="AN45" i="38"/>
  <c r="AO45" i="38"/>
  <c r="AP45" i="38"/>
  <c r="AQ45" i="38"/>
  <c r="AR45" i="38"/>
  <c r="AS45" i="38"/>
  <c r="BJ41" i="38" s="1"/>
  <c r="E46" i="38"/>
  <c r="F46" i="38"/>
  <c r="G46" i="38"/>
  <c r="H46" i="38"/>
  <c r="BG48" i="38" s="1"/>
  <c r="I46" i="38"/>
  <c r="J46" i="38"/>
  <c r="K46" i="38"/>
  <c r="BG43" i="38" s="1"/>
  <c r="L46" i="38"/>
  <c r="M46" i="38"/>
  <c r="N46" i="38"/>
  <c r="O46" i="38"/>
  <c r="P46" i="38"/>
  <c r="Q46" i="38"/>
  <c r="R46" i="38"/>
  <c r="S46" i="38"/>
  <c r="T46" i="38"/>
  <c r="U46" i="38"/>
  <c r="V46" i="38"/>
  <c r="W46" i="38"/>
  <c r="X46" i="38"/>
  <c r="Y46" i="38"/>
  <c r="Z46" i="38"/>
  <c r="AA46" i="38"/>
  <c r="BK43" i="38" s="1"/>
  <c r="AB46" i="38"/>
  <c r="AC46" i="38"/>
  <c r="AD46" i="38"/>
  <c r="AE46" i="38"/>
  <c r="AF46" i="38"/>
  <c r="AG46" i="38"/>
  <c r="AH46" i="38"/>
  <c r="AI46" i="38"/>
  <c r="AJ46" i="38"/>
  <c r="AK46" i="38"/>
  <c r="AL46" i="38"/>
  <c r="AM46" i="38"/>
  <c r="AN46" i="38"/>
  <c r="AO46" i="38"/>
  <c r="AP46" i="38"/>
  <c r="AQ46" i="38"/>
  <c r="AR46" i="38"/>
  <c r="AS46" i="38"/>
  <c r="BK41" i="38" s="1"/>
  <c r="E47" i="38"/>
  <c r="F47" i="38"/>
  <c r="G47" i="38"/>
  <c r="BA44" i="38" s="1"/>
  <c r="H47" i="38"/>
  <c r="BH48" i="38" s="1"/>
  <c r="I47" i="38"/>
  <c r="J47" i="38"/>
  <c r="K47" i="38"/>
  <c r="L47" i="38"/>
  <c r="M47" i="38"/>
  <c r="N47" i="38"/>
  <c r="O47" i="38"/>
  <c r="P47" i="38"/>
  <c r="Q47" i="38"/>
  <c r="R47" i="38"/>
  <c r="S47" i="38"/>
  <c r="T47" i="38"/>
  <c r="U47" i="38"/>
  <c r="V47" i="38"/>
  <c r="W47" i="38"/>
  <c r="X47" i="38"/>
  <c r="Y47" i="38"/>
  <c r="Z47" i="38"/>
  <c r="AA47" i="38"/>
  <c r="AB47" i="38"/>
  <c r="AC47" i="38"/>
  <c r="AD47" i="38"/>
  <c r="AE47" i="38"/>
  <c r="AF47" i="38"/>
  <c r="AG47" i="38"/>
  <c r="AH47" i="38"/>
  <c r="AI47" i="38"/>
  <c r="AJ47" i="38"/>
  <c r="AK47" i="38"/>
  <c r="AL47" i="38"/>
  <c r="AM47" i="38"/>
  <c r="AN47" i="38"/>
  <c r="AO47" i="38"/>
  <c r="AP47" i="38"/>
  <c r="AQ47" i="38"/>
  <c r="AR47" i="38"/>
  <c r="AS47" i="38"/>
  <c r="E49" i="38"/>
  <c r="F49" i="38"/>
  <c r="G49" i="38"/>
  <c r="H49" i="38"/>
  <c r="BJ48" i="38" s="1"/>
  <c r="I49" i="38"/>
  <c r="J49" i="38"/>
  <c r="K49" i="38"/>
  <c r="L49" i="38"/>
  <c r="M49" i="38"/>
  <c r="N49" i="38"/>
  <c r="O49" i="38"/>
  <c r="P49" i="38"/>
  <c r="D49" i="38" s="1"/>
  <c r="AW42" i="38" s="1"/>
  <c r="Q49" i="38"/>
  <c r="R49" i="38"/>
  <c r="S49" i="38"/>
  <c r="T49" i="38"/>
  <c r="U49" i="38"/>
  <c r="V49" i="38"/>
  <c r="W49" i="38"/>
  <c r="X49" i="38"/>
  <c r="Y49" i="38"/>
  <c r="Z49" i="38"/>
  <c r="AA49" i="38"/>
  <c r="AB49" i="38"/>
  <c r="AC49" i="38"/>
  <c r="AD49" i="38"/>
  <c r="AE49" i="38"/>
  <c r="AF49" i="38"/>
  <c r="AG49" i="38"/>
  <c r="AH49" i="38"/>
  <c r="AI49" i="38"/>
  <c r="AJ49" i="38"/>
  <c r="AK49" i="38"/>
  <c r="AL49" i="38"/>
  <c r="AM49" i="38"/>
  <c r="AN49" i="38"/>
  <c r="AO49" i="38"/>
  <c r="AP49" i="38"/>
  <c r="AQ49" i="38"/>
  <c r="AR49" i="38"/>
  <c r="AS49" i="38"/>
  <c r="E50" i="38"/>
  <c r="F50" i="38"/>
  <c r="G50" i="38"/>
  <c r="H50" i="38"/>
  <c r="BK48" i="38" s="1"/>
  <c r="I50" i="38"/>
  <c r="J50" i="38"/>
  <c r="K50" i="38"/>
  <c r="L50" i="38"/>
  <c r="M50" i="38"/>
  <c r="N50" i="38"/>
  <c r="O50" i="38"/>
  <c r="D50" i="38" s="1"/>
  <c r="AX42" i="38" s="1"/>
  <c r="P50" i="38"/>
  <c r="Q50" i="38"/>
  <c r="R50" i="38"/>
  <c r="S50" i="38"/>
  <c r="T50" i="38"/>
  <c r="U50" i="38"/>
  <c r="V50" i="38"/>
  <c r="W50" i="38"/>
  <c r="X50" i="38"/>
  <c r="Y50" i="38"/>
  <c r="Z50" i="38"/>
  <c r="AA50" i="38"/>
  <c r="AB50" i="38"/>
  <c r="AC50" i="38"/>
  <c r="AD50" i="38"/>
  <c r="AE50" i="38"/>
  <c r="AF50" i="38"/>
  <c r="AG50" i="38"/>
  <c r="AH50" i="38"/>
  <c r="AI50" i="38"/>
  <c r="AJ50" i="38"/>
  <c r="AK50" i="38"/>
  <c r="AL50" i="38"/>
  <c r="AM50" i="38"/>
  <c r="AN50" i="38"/>
  <c r="AO50" i="38"/>
  <c r="AP50" i="38"/>
  <c r="AQ50" i="38"/>
  <c r="AR50" i="38"/>
  <c r="AS50" i="38"/>
  <c r="E51" i="38"/>
  <c r="F51" i="38"/>
  <c r="G51" i="38"/>
  <c r="AU49" i="38" s="1"/>
  <c r="H51" i="38"/>
  <c r="I51" i="38"/>
  <c r="J51" i="38"/>
  <c r="K51" i="38"/>
  <c r="L51" i="38"/>
  <c r="M51" i="38"/>
  <c r="N51" i="38"/>
  <c r="O51" i="38"/>
  <c r="P51" i="38"/>
  <c r="Q51" i="38"/>
  <c r="R51" i="38"/>
  <c r="S51" i="38"/>
  <c r="T51" i="38"/>
  <c r="U51" i="38"/>
  <c r="V51" i="38"/>
  <c r="W51" i="38"/>
  <c r="X51" i="38"/>
  <c r="Y51" i="38"/>
  <c r="Z51" i="38"/>
  <c r="AA51" i="38"/>
  <c r="AB51" i="38"/>
  <c r="AC51" i="38"/>
  <c r="AD51" i="38"/>
  <c r="AE51" i="38"/>
  <c r="AF51" i="38"/>
  <c r="AG51" i="38"/>
  <c r="AH51" i="38"/>
  <c r="AI51" i="38"/>
  <c r="AJ51" i="38"/>
  <c r="AK51" i="38"/>
  <c r="AL51" i="38"/>
  <c r="AM51" i="38"/>
  <c r="AN51" i="38"/>
  <c r="AO51" i="38"/>
  <c r="AP51" i="38"/>
  <c r="AQ51" i="38"/>
  <c r="AR51" i="38"/>
  <c r="AS51" i="38"/>
  <c r="E52" i="38"/>
  <c r="F52" i="38"/>
  <c r="G52" i="38"/>
  <c r="H52" i="38"/>
  <c r="I52" i="38"/>
  <c r="J52" i="38"/>
  <c r="K52" i="38"/>
  <c r="L52" i="38"/>
  <c r="M52" i="38"/>
  <c r="AV50" i="38" s="1"/>
  <c r="N52" i="38"/>
  <c r="O52" i="38"/>
  <c r="P52" i="38"/>
  <c r="AW50" i="38" s="1"/>
  <c r="Q52" i="38"/>
  <c r="AX50" i="38" s="1"/>
  <c r="R52" i="38"/>
  <c r="S52" i="38"/>
  <c r="T52" i="38"/>
  <c r="U52" i="38"/>
  <c r="V52" i="38"/>
  <c r="W52" i="38"/>
  <c r="X52" i="38"/>
  <c r="Y52" i="38"/>
  <c r="Z52" i="38"/>
  <c r="AA52" i="38"/>
  <c r="AB52" i="38"/>
  <c r="AC52" i="38"/>
  <c r="AD52" i="38"/>
  <c r="AE52" i="38"/>
  <c r="AF52" i="38"/>
  <c r="AG52" i="38"/>
  <c r="AZ50" i="38" s="1"/>
  <c r="AH52" i="38"/>
  <c r="AI52" i="38"/>
  <c r="AJ52" i="38"/>
  <c r="AK52" i="38"/>
  <c r="AL52" i="38"/>
  <c r="AM52" i="38"/>
  <c r="AN52" i="38"/>
  <c r="AO52" i="38"/>
  <c r="AP52" i="38"/>
  <c r="AQ52" i="38"/>
  <c r="AR52" i="38"/>
  <c r="AS52" i="38"/>
  <c r="E53" i="38"/>
  <c r="F53" i="38"/>
  <c r="G53" i="38"/>
  <c r="H53" i="38"/>
  <c r="I53" i="38"/>
  <c r="J53" i="38"/>
  <c r="K53" i="38"/>
  <c r="L53" i="38"/>
  <c r="M53" i="38"/>
  <c r="N53" i="38"/>
  <c r="O53" i="38"/>
  <c r="D53" i="38" s="1"/>
  <c r="BC60" i="38" s="1"/>
  <c r="P53" i="38"/>
  <c r="Q53" i="38"/>
  <c r="R53" i="38"/>
  <c r="S53" i="38"/>
  <c r="T53" i="38"/>
  <c r="U53" i="38"/>
  <c r="V53" i="38"/>
  <c r="W53" i="38"/>
  <c r="X53" i="38"/>
  <c r="Y53" i="38"/>
  <c r="Z53" i="38"/>
  <c r="AA53" i="38"/>
  <c r="AB53" i="38"/>
  <c r="AC53" i="38"/>
  <c r="AD53" i="38"/>
  <c r="AE53" i="38"/>
  <c r="AF53" i="38"/>
  <c r="AG53" i="38"/>
  <c r="AH53" i="38"/>
  <c r="AI53" i="38"/>
  <c r="AJ53" i="38"/>
  <c r="AK53" i="38"/>
  <c r="AL53" i="38"/>
  <c r="AM53" i="38"/>
  <c r="AN53" i="38"/>
  <c r="AO53" i="38"/>
  <c r="AP53" i="38"/>
  <c r="AQ53" i="38"/>
  <c r="AR53" i="38"/>
  <c r="AS53" i="38"/>
  <c r="BA42" i="38" s="1"/>
  <c r="E54" i="38"/>
  <c r="F54" i="38"/>
  <c r="G54" i="38"/>
  <c r="H54" i="38"/>
  <c r="I54" i="38"/>
  <c r="J54" i="38"/>
  <c r="K54" i="38"/>
  <c r="L54" i="38"/>
  <c r="M54" i="38"/>
  <c r="N54" i="38"/>
  <c r="O54" i="38"/>
  <c r="P54" i="38"/>
  <c r="Q54" i="38"/>
  <c r="R54" i="38"/>
  <c r="S54" i="38"/>
  <c r="T54" i="38"/>
  <c r="U54" i="38"/>
  <c r="V54" i="38"/>
  <c r="W54" i="38"/>
  <c r="X54" i="38"/>
  <c r="Y54" i="38"/>
  <c r="Z54" i="38"/>
  <c r="AA54" i="38"/>
  <c r="AB54" i="38"/>
  <c r="AC54" i="38"/>
  <c r="AD54" i="38"/>
  <c r="AE54" i="38"/>
  <c r="AF54" i="38"/>
  <c r="AG54" i="38"/>
  <c r="AH54" i="38"/>
  <c r="AI54" i="38"/>
  <c r="AJ54" i="38"/>
  <c r="AK54" i="38"/>
  <c r="AL54" i="38"/>
  <c r="AM54" i="38"/>
  <c r="AN54" i="38"/>
  <c r="AO54" i="38"/>
  <c r="AP54" i="38"/>
  <c r="AQ54" i="38"/>
  <c r="AR54" i="38"/>
  <c r="AS54" i="38"/>
  <c r="E55" i="38"/>
  <c r="F55" i="38"/>
  <c r="G55" i="38"/>
  <c r="H55" i="38"/>
  <c r="I55" i="38"/>
  <c r="J55" i="38"/>
  <c r="K55" i="38"/>
  <c r="L55" i="38"/>
  <c r="M55" i="38"/>
  <c r="N55" i="38"/>
  <c r="O55" i="38"/>
  <c r="P55" i="38"/>
  <c r="D55" i="38" s="1"/>
  <c r="BC42" i="38" s="1"/>
  <c r="Q55" i="38"/>
  <c r="R55" i="38"/>
  <c r="S55" i="38"/>
  <c r="T55" i="38"/>
  <c r="U55" i="38"/>
  <c r="V55" i="38"/>
  <c r="W55" i="38"/>
  <c r="X55" i="38"/>
  <c r="Y55" i="38"/>
  <c r="Z55" i="38"/>
  <c r="AA55" i="38"/>
  <c r="AB55" i="38"/>
  <c r="AC55" i="38"/>
  <c r="AD55" i="38"/>
  <c r="AE55" i="38"/>
  <c r="AF55" i="38"/>
  <c r="AG55" i="38"/>
  <c r="AH55" i="38"/>
  <c r="AI55" i="38"/>
  <c r="AJ55" i="38"/>
  <c r="AK55" i="38"/>
  <c r="AL55" i="38"/>
  <c r="AM55" i="38"/>
  <c r="AN55" i="38"/>
  <c r="AO55" i="38"/>
  <c r="AP55" i="38"/>
  <c r="AQ55" i="38"/>
  <c r="AR55" i="38"/>
  <c r="AS55" i="38"/>
  <c r="E56" i="38"/>
  <c r="F56" i="38"/>
  <c r="G56" i="38"/>
  <c r="H56" i="38"/>
  <c r="I56" i="38"/>
  <c r="J56" i="38"/>
  <c r="K56" i="38"/>
  <c r="L56" i="38"/>
  <c r="M56" i="38"/>
  <c r="N56" i="38"/>
  <c r="O56" i="38"/>
  <c r="P56" i="38"/>
  <c r="Q56" i="38"/>
  <c r="R56" i="38"/>
  <c r="S56" i="38"/>
  <c r="T56" i="38"/>
  <c r="U56" i="38"/>
  <c r="V56" i="38"/>
  <c r="W56" i="38"/>
  <c r="X56" i="38"/>
  <c r="Y56" i="38"/>
  <c r="Z56" i="38"/>
  <c r="AA56" i="38"/>
  <c r="AB56" i="38"/>
  <c r="AC56" i="38"/>
  <c r="AD56" i="38"/>
  <c r="AE56" i="38"/>
  <c r="AF56" i="38"/>
  <c r="AG56" i="38"/>
  <c r="AH56" i="38"/>
  <c r="AI56" i="38"/>
  <c r="AJ56" i="38"/>
  <c r="AK56" i="38"/>
  <c r="AL56" i="38"/>
  <c r="AM56" i="38"/>
  <c r="AN56" i="38"/>
  <c r="AO56" i="38"/>
  <c r="AP56" i="38"/>
  <c r="AQ56" i="38"/>
  <c r="AR56" i="38"/>
  <c r="AS56" i="38"/>
  <c r="E57" i="38"/>
  <c r="F57" i="38"/>
  <c r="G57" i="38"/>
  <c r="H57" i="38"/>
  <c r="I57" i="38"/>
  <c r="J57" i="38"/>
  <c r="K57" i="38"/>
  <c r="L57" i="38"/>
  <c r="M57" i="38"/>
  <c r="N57" i="38"/>
  <c r="O57" i="38"/>
  <c r="D57" i="38" s="1"/>
  <c r="BE42" i="38" s="1"/>
  <c r="P57" i="38"/>
  <c r="Q57" i="38"/>
  <c r="R57" i="38"/>
  <c r="S57" i="38"/>
  <c r="T57" i="38"/>
  <c r="U57" i="38"/>
  <c r="V57" i="38"/>
  <c r="W57" i="38"/>
  <c r="X57" i="38"/>
  <c r="Y57" i="38"/>
  <c r="Z57" i="38"/>
  <c r="AA57" i="38"/>
  <c r="AB57" i="38"/>
  <c r="AC57" i="38"/>
  <c r="AD57" i="38"/>
  <c r="AE57" i="38"/>
  <c r="AF57" i="38"/>
  <c r="AG57" i="38"/>
  <c r="AH57" i="38"/>
  <c r="AI57" i="38"/>
  <c r="AJ57" i="38"/>
  <c r="AK57" i="38"/>
  <c r="AL57" i="38"/>
  <c r="AM57" i="38"/>
  <c r="AN57" i="38"/>
  <c r="AO57" i="38"/>
  <c r="AP57" i="38"/>
  <c r="AQ57" i="38"/>
  <c r="AR57" i="38"/>
  <c r="AS57" i="38"/>
  <c r="E58" i="38"/>
  <c r="F58" i="38"/>
  <c r="G58" i="38"/>
  <c r="H58" i="38"/>
  <c r="I58" i="38"/>
  <c r="J58" i="38"/>
  <c r="K58" i="38"/>
  <c r="L58" i="38"/>
  <c r="M58" i="38"/>
  <c r="N58" i="38"/>
  <c r="O58" i="38"/>
  <c r="P58" i="38"/>
  <c r="D58" i="38" s="1"/>
  <c r="BF42" i="38" s="1"/>
  <c r="Q58" i="38"/>
  <c r="R58" i="38"/>
  <c r="S58" i="38"/>
  <c r="T58" i="38"/>
  <c r="U58" i="38"/>
  <c r="V58" i="38"/>
  <c r="W58" i="38"/>
  <c r="X58" i="38"/>
  <c r="Y58" i="38"/>
  <c r="Z58" i="38"/>
  <c r="AA58" i="38"/>
  <c r="AB58" i="38"/>
  <c r="AC58" i="38"/>
  <c r="AD58" i="38"/>
  <c r="AE58" i="38"/>
  <c r="AF58" i="38"/>
  <c r="AG58" i="38"/>
  <c r="AH58" i="38"/>
  <c r="AI58" i="38"/>
  <c r="AJ58" i="38"/>
  <c r="AK58" i="38"/>
  <c r="AL58" i="38"/>
  <c r="AM58" i="38"/>
  <c r="AN58" i="38"/>
  <c r="AO58" i="38"/>
  <c r="AP58" i="38"/>
  <c r="AQ58" i="38"/>
  <c r="AR58" i="38"/>
  <c r="AS58" i="38"/>
  <c r="E59" i="38"/>
  <c r="F59" i="38"/>
  <c r="G59" i="38"/>
  <c r="H59" i="38"/>
  <c r="I59" i="38"/>
  <c r="J59" i="38"/>
  <c r="K59" i="38"/>
  <c r="L59" i="38"/>
  <c r="M59" i="38"/>
  <c r="N59" i="38"/>
  <c r="O59" i="38"/>
  <c r="D59" i="38" s="1"/>
  <c r="P59" i="38"/>
  <c r="Q59" i="38"/>
  <c r="R59" i="38"/>
  <c r="S59" i="38"/>
  <c r="T59" i="38"/>
  <c r="U59" i="38"/>
  <c r="V59" i="38"/>
  <c r="W59" i="38"/>
  <c r="X59" i="38"/>
  <c r="Y59" i="38"/>
  <c r="Z59" i="38"/>
  <c r="AA59" i="38"/>
  <c r="AB59" i="38"/>
  <c r="AC59" i="38"/>
  <c r="AD59" i="38"/>
  <c r="AE59" i="38"/>
  <c r="AF59" i="38"/>
  <c r="AG59" i="38"/>
  <c r="AH59" i="38"/>
  <c r="AI59" i="38"/>
  <c r="AJ59" i="38"/>
  <c r="AK59" i="38"/>
  <c r="AL59" i="38"/>
  <c r="AM59" i="38"/>
  <c r="AN59" i="38"/>
  <c r="AO59" i="38"/>
  <c r="AP59" i="38"/>
  <c r="AQ59" i="38"/>
  <c r="AR59" i="38"/>
  <c r="AS59" i="38"/>
  <c r="E60" i="38"/>
  <c r="F60" i="38"/>
  <c r="G60" i="38"/>
  <c r="H60" i="38"/>
  <c r="BD49" i="38" s="1"/>
  <c r="I60" i="38"/>
  <c r="J60" i="38"/>
  <c r="K60" i="38"/>
  <c r="L60" i="38"/>
  <c r="M60" i="38"/>
  <c r="N60" i="38"/>
  <c r="O60" i="38"/>
  <c r="D60" i="38" s="1"/>
  <c r="P60" i="38"/>
  <c r="Q60" i="38"/>
  <c r="R60" i="38"/>
  <c r="S60" i="38"/>
  <c r="T60" i="38"/>
  <c r="U60" i="38"/>
  <c r="V60" i="38"/>
  <c r="W60" i="38"/>
  <c r="X60" i="38"/>
  <c r="Y60" i="38"/>
  <c r="Z60" i="38"/>
  <c r="AA60" i="38"/>
  <c r="AB60" i="38"/>
  <c r="AC60" i="38"/>
  <c r="AD60" i="38"/>
  <c r="AE60" i="38"/>
  <c r="AF60" i="38"/>
  <c r="AG60" i="38"/>
  <c r="AH60" i="38"/>
  <c r="AI60" i="38"/>
  <c r="AJ60" i="38"/>
  <c r="AK60" i="38"/>
  <c r="AL60" i="38"/>
  <c r="AM60" i="38"/>
  <c r="AN60" i="38"/>
  <c r="AO60" i="38"/>
  <c r="AP60" i="38"/>
  <c r="AQ60" i="38"/>
  <c r="AR60" i="38"/>
  <c r="AS60" i="38"/>
  <c r="E61" i="38"/>
  <c r="F61" i="38"/>
  <c r="G61" i="38"/>
  <c r="H61" i="38"/>
  <c r="BE49" i="38" s="1"/>
  <c r="I61" i="38"/>
  <c r="J61" i="38"/>
  <c r="K61" i="38"/>
  <c r="L61" i="38"/>
  <c r="M61" i="38"/>
  <c r="N61" i="38"/>
  <c r="O61" i="38"/>
  <c r="D61" i="38" s="1"/>
  <c r="P61" i="38"/>
  <c r="Q61" i="38"/>
  <c r="R61" i="38"/>
  <c r="S61" i="38"/>
  <c r="T61" i="38"/>
  <c r="U61" i="38"/>
  <c r="V61" i="38"/>
  <c r="W61" i="38"/>
  <c r="X61" i="38"/>
  <c r="Y61" i="38"/>
  <c r="Z61" i="38"/>
  <c r="AA61" i="38"/>
  <c r="AB61" i="38"/>
  <c r="AC61" i="38"/>
  <c r="AD61" i="38"/>
  <c r="AE61" i="38"/>
  <c r="AF61" i="38"/>
  <c r="AG61" i="38"/>
  <c r="AH61" i="38"/>
  <c r="AI61" i="38"/>
  <c r="AJ61" i="38"/>
  <c r="AK61" i="38"/>
  <c r="AL61" i="38"/>
  <c r="AM61" i="38"/>
  <c r="AN61" i="38"/>
  <c r="AO61" i="38"/>
  <c r="AP61" i="38"/>
  <c r="AQ61" i="38"/>
  <c r="AR61" i="38"/>
  <c r="AS61" i="38"/>
  <c r="E62" i="38"/>
  <c r="F62" i="38"/>
  <c r="G62" i="38"/>
  <c r="BF49" i="38" s="1"/>
  <c r="H62" i="38"/>
  <c r="I62" i="38"/>
  <c r="J62" i="38"/>
  <c r="K62" i="38"/>
  <c r="L62" i="38"/>
  <c r="M62" i="38"/>
  <c r="N62" i="38"/>
  <c r="O62" i="38"/>
  <c r="D62" i="38" s="1"/>
  <c r="P62" i="38"/>
  <c r="Q62" i="38"/>
  <c r="R62" i="38"/>
  <c r="S62" i="38"/>
  <c r="T62" i="38"/>
  <c r="U62" i="38"/>
  <c r="V62" i="38"/>
  <c r="W62" i="38"/>
  <c r="X62" i="38"/>
  <c r="Y62" i="38"/>
  <c r="Z62" i="38"/>
  <c r="AA62" i="38"/>
  <c r="AB62" i="38"/>
  <c r="AC62" i="38"/>
  <c r="AD62" i="38"/>
  <c r="AE62" i="38"/>
  <c r="AF62" i="38"/>
  <c r="AG62" i="38"/>
  <c r="AH62" i="38"/>
  <c r="AI62" i="38"/>
  <c r="AJ62" i="38"/>
  <c r="AK62" i="38"/>
  <c r="AL62" i="38"/>
  <c r="AM62" i="38"/>
  <c r="AN62" i="38"/>
  <c r="AO62" i="38"/>
  <c r="AP62" i="38"/>
  <c r="AQ62" i="38"/>
  <c r="AR62" i="38"/>
  <c r="AS62" i="38"/>
  <c r="E63" i="38"/>
  <c r="F63" i="38"/>
  <c r="G63" i="38"/>
  <c r="H63" i="38"/>
  <c r="BG49" i="38" s="1"/>
  <c r="I63" i="38"/>
  <c r="J63" i="38"/>
  <c r="K63" i="38"/>
  <c r="L63" i="38"/>
  <c r="M63" i="38"/>
  <c r="N63" i="38"/>
  <c r="O63" i="38"/>
  <c r="P63" i="38"/>
  <c r="Q63" i="38"/>
  <c r="R63" i="38"/>
  <c r="S63" i="38"/>
  <c r="T63" i="38"/>
  <c r="U63" i="38"/>
  <c r="V63" i="38"/>
  <c r="W63" i="38"/>
  <c r="X63" i="38"/>
  <c r="Y63" i="38"/>
  <c r="Z63" i="38"/>
  <c r="AA63" i="38"/>
  <c r="AB63" i="38"/>
  <c r="AC63" i="38"/>
  <c r="AD63" i="38"/>
  <c r="AE63" i="38"/>
  <c r="AF63" i="38"/>
  <c r="AG63" i="38"/>
  <c r="AH63" i="38"/>
  <c r="AI63" i="38"/>
  <c r="AJ63" i="38"/>
  <c r="AK63" i="38"/>
  <c r="AL63" i="38"/>
  <c r="AM63" i="38"/>
  <c r="AN63" i="38"/>
  <c r="AO63" i="38"/>
  <c r="AP63" i="38"/>
  <c r="AQ63" i="38"/>
  <c r="AR63" i="38"/>
  <c r="AS63" i="38"/>
  <c r="E65" i="38"/>
  <c r="F65" i="38"/>
  <c r="G65" i="38"/>
  <c r="H65" i="38"/>
  <c r="BI49" i="38" s="1"/>
  <c r="I65" i="38"/>
  <c r="J65" i="38"/>
  <c r="K65" i="38"/>
  <c r="L65" i="38"/>
  <c r="M65" i="38"/>
  <c r="N65" i="38"/>
  <c r="O65" i="38"/>
  <c r="P65" i="38"/>
  <c r="D65" i="38" s="1"/>
  <c r="Q65" i="38"/>
  <c r="R65" i="38"/>
  <c r="S65" i="38"/>
  <c r="T65" i="38"/>
  <c r="U65" i="38"/>
  <c r="V65" i="38"/>
  <c r="W65" i="38"/>
  <c r="X65" i="38"/>
  <c r="Y65" i="38"/>
  <c r="Z65" i="38"/>
  <c r="AA65" i="38"/>
  <c r="AB65" i="38"/>
  <c r="AC65" i="38"/>
  <c r="AD65" i="38"/>
  <c r="AE65" i="38"/>
  <c r="AF65" i="38"/>
  <c r="AG65" i="38"/>
  <c r="AH65" i="38"/>
  <c r="AI65" i="38"/>
  <c r="AJ65" i="38"/>
  <c r="AK65" i="38"/>
  <c r="AL65" i="38"/>
  <c r="AM65" i="38"/>
  <c r="AN65" i="38"/>
  <c r="AO65" i="38"/>
  <c r="AP65" i="38"/>
  <c r="AQ65" i="38"/>
  <c r="AR65" i="38"/>
  <c r="AS65" i="38"/>
  <c r="E66" i="38"/>
  <c r="F66" i="38"/>
  <c r="G66" i="38"/>
  <c r="H66" i="38"/>
  <c r="BJ49" i="38" s="1"/>
  <c r="I66" i="38"/>
  <c r="J66" i="38"/>
  <c r="K66" i="38"/>
  <c r="L66" i="38"/>
  <c r="M66" i="38"/>
  <c r="N66" i="38"/>
  <c r="O66" i="38"/>
  <c r="P66" i="38"/>
  <c r="Q66" i="38"/>
  <c r="R66" i="38"/>
  <c r="S66" i="38"/>
  <c r="T66" i="38"/>
  <c r="U66" i="38"/>
  <c r="V66" i="38"/>
  <c r="W66" i="38"/>
  <c r="X66" i="38"/>
  <c r="Y66" i="38"/>
  <c r="Z66" i="38"/>
  <c r="AA66" i="38"/>
  <c r="AB66" i="38"/>
  <c r="AC66" i="38"/>
  <c r="AD66" i="38"/>
  <c r="AE66" i="38"/>
  <c r="AF66" i="38"/>
  <c r="AG66" i="38"/>
  <c r="AH66" i="38"/>
  <c r="AI66" i="38"/>
  <c r="AJ66" i="38"/>
  <c r="AK66" i="38"/>
  <c r="AL66" i="38"/>
  <c r="AM66" i="38"/>
  <c r="AN66" i="38"/>
  <c r="AO66" i="38"/>
  <c r="AP66" i="38"/>
  <c r="AQ66" i="38"/>
  <c r="AR66" i="38"/>
  <c r="AS66" i="38"/>
  <c r="E67" i="38"/>
  <c r="F67" i="38"/>
  <c r="G67" i="38"/>
  <c r="H67" i="38"/>
  <c r="BK49" i="38" s="1"/>
  <c r="I67" i="38"/>
  <c r="J67" i="38"/>
  <c r="K67" i="38"/>
  <c r="L67" i="38"/>
  <c r="M67" i="38"/>
  <c r="N67" i="38"/>
  <c r="O67" i="38"/>
  <c r="P67" i="38"/>
  <c r="Q67" i="38"/>
  <c r="R67" i="38"/>
  <c r="S67" i="38"/>
  <c r="T67" i="38"/>
  <c r="U67" i="38"/>
  <c r="V67" i="38"/>
  <c r="W67" i="38"/>
  <c r="X67" i="38"/>
  <c r="Y67" i="38"/>
  <c r="Z67" i="38"/>
  <c r="AA67" i="38"/>
  <c r="AB67" i="38"/>
  <c r="AC67" i="38"/>
  <c r="AD67" i="38"/>
  <c r="AE67" i="38"/>
  <c r="AF67" i="38"/>
  <c r="AG67" i="38"/>
  <c r="AH67" i="38"/>
  <c r="AI67" i="38"/>
  <c r="AJ67" i="38"/>
  <c r="AK67" i="38"/>
  <c r="AL67" i="38"/>
  <c r="AM67" i="38"/>
  <c r="AN67" i="38"/>
  <c r="AO67" i="38"/>
  <c r="AP67" i="38"/>
  <c r="AQ67" i="38"/>
  <c r="AR67" i="38"/>
  <c r="AS67" i="38"/>
  <c r="AX43" i="38" s="1"/>
  <c r="F13" i="38"/>
  <c r="G13" i="38"/>
  <c r="H13" i="38"/>
  <c r="I13" i="38"/>
  <c r="J13" i="38"/>
  <c r="K13" i="38"/>
  <c r="BK14" i="38" s="1"/>
  <c r="L13" i="38"/>
  <c r="M13" i="38"/>
  <c r="N13" i="38"/>
  <c r="O13" i="38"/>
  <c r="P13" i="38"/>
  <c r="Q13" i="38"/>
  <c r="R13" i="38"/>
  <c r="S13" i="38"/>
  <c r="BE15" i="38" s="1"/>
  <c r="T13" i="38"/>
  <c r="U13" i="38"/>
  <c r="V13" i="38"/>
  <c r="W13" i="38"/>
  <c r="BI15" i="38" s="1"/>
  <c r="X13" i="38"/>
  <c r="Y13" i="38"/>
  <c r="Z13" i="38"/>
  <c r="AA13" i="38"/>
  <c r="AB13" i="38"/>
  <c r="BJ13" i="38" s="1"/>
  <c r="AC13" i="38"/>
  <c r="AD13" i="38"/>
  <c r="AE13" i="38"/>
  <c r="AF13" i="38"/>
  <c r="AG13" i="38"/>
  <c r="AH13" i="38"/>
  <c r="AI13" i="38"/>
  <c r="AJ13" i="38"/>
  <c r="AK13" i="38"/>
  <c r="AL13" i="38"/>
  <c r="AM13" i="38"/>
  <c r="AN13" i="38"/>
  <c r="AO13" i="38"/>
  <c r="AP13" i="38"/>
  <c r="AQ13" i="38"/>
  <c r="AR13" i="38"/>
  <c r="AS13" i="38"/>
  <c r="AY15" i="38" s="1"/>
  <c r="AT13" i="38"/>
  <c r="E13" i="38"/>
  <c r="BH14" i="38" s="1"/>
  <c r="D67" i="38"/>
  <c r="D56" i="38"/>
  <c r="BD42" i="38" s="1"/>
  <c r="D54" i="38"/>
  <c r="AY61" i="38" s="1"/>
  <c r="D52" i="38"/>
  <c r="D51" i="38"/>
  <c r="BC49" i="38"/>
  <c r="BB49" i="38"/>
  <c r="BA49" i="38"/>
  <c r="AZ49" i="38"/>
  <c r="AY49" i="38"/>
  <c r="AX49" i="38"/>
  <c r="AW49" i="38"/>
  <c r="AV49" i="38"/>
  <c r="D47" i="38"/>
  <c r="D46" i="38"/>
  <c r="D45" i="38"/>
  <c r="D44" i="38"/>
  <c r="BI41" i="38" s="1"/>
  <c r="BJ43" i="38"/>
  <c r="BI43" i="38"/>
  <c r="BH43" i="38"/>
  <c r="BF43" i="38"/>
  <c r="D43" i="38"/>
  <c r="BB42" i="38"/>
  <c r="AZ42" i="38"/>
  <c r="AY42" i="38"/>
  <c r="AX48" i="38"/>
  <c r="AX36" i="38"/>
  <c r="AZ33" i="38"/>
  <c r="BK47" i="38"/>
  <c r="BI47" i="38"/>
  <c r="D31" i="38"/>
  <c r="AV41" i="38" s="1"/>
  <c r="BH47" i="38"/>
  <c r="BF47" i="38"/>
  <c r="D28" i="38"/>
  <c r="BJ40" i="38" s="1"/>
  <c r="BE47" i="38"/>
  <c r="BC47" i="38"/>
  <c r="D24" i="38"/>
  <c r="BF40" i="38" s="1"/>
  <c r="D19" i="38"/>
  <c r="D17" i="38"/>
  <c r="AU15" i="38"/>
  <c r="BK15" i="38"/>
  <c r="BG15" i="38"/>
  <c r="D15" i="38"/>
  <c r="BE14" i="38"/>
  <c r="BC14" i="38"/>
  <c r="BA14" i="38"/>
  <c r="BF41" i="38" l="1"/>
  <c r="BE36" i="38"/>
  <c r="BB36" i="38"/>
  <c r="AY36" i="38"/>
  <c r="AZ62" i="38"/>
  <c r="BJ42" i="38"/>
  <c r="BG61" i="38"/>
  <c r="BI42" i="38"/>
  <c r="BE61" i="38"/>
  <c r="BH42" i="38"/>
  <c r="BD36" i="38"/>
  <c r="BB41" i="38"/>
  <c r="AW36" i="38"/>
  <c r="BC36" i="38"/>
  <c r="AX33" i="38"/>
  <c r="AU62" i="38"/>
  <c r="AW33" i="38"/>
  <c r="AY33" i="38"/>
  <c r="BJ32" i="38"/>
  <c r="AY41" i="38"/>
  <c r="BJ69" i="38"/>
  <c r="AZ61" i="38"/>
  <c r="BF62" i="38"/>
  <c r="BK32" i="38"/>
  <c r="BD61" i="38"/>
  <c r="AX61" i="38"/>
  <c r="BG42" i="38"/>
  <c r="BA62" i="38"/>
  <c r="AY50" i="38"/>
  <c r="BD60" i="38"/>
  <c r="BD14" i="38"/>
  <c r="BF36" i="38"/>
  <c r="BA36" i="38"/>
  <c r="BL43" i="38"/>
  <c r="BF48" i="38"/>
  <c r="BB43" i="38"/>
  <c r="BB61" i="38"/>
  <c r="AU33" i="38"/>
  <c r="BJ14" i="38"/>
  <c r="D63" i="38"/>
  <c r="BA43" i="38"/>
  <c r="D66" i="38"/>
  <c r="AW43" i="38" s="1"/>
  <c r="BH41" i="38"/>
  <c r="BA13" i="38"/>
  <c r="D13" i="38"/>
  <c r="BB13" i="38" s="1"/>
  <c r="AV43" i="38"/>
  <c r="D22" i="38"/>
  <c r="BD40" i="38" s="1"/>
  <c r="AW47" i="38"/>
  <c r="D21" i="38"/>
  <c r="BD66" i="38" s="1"/>
  <c r="BI35" i="38"/>
  <c r="AU36" i="38"/>
  <c r="AU50" i="38"/>
  <c r="AY62" i="38"/>
  <c r="AV33" i="38"/>
  <c r="BF13" i="38"/>
  <c r="BE69" i="38"/>
  <c r="BJ35" i="38"/>
  <c r="AV36" i="38"/>
  <c r="AU69" i="38"/>
  <c r="BH35" i="38"/>
  <c r="AW62" i="38"/>
  <c r="BC43" i="38"/>
  <c r="AZ67" i="38"/>
  <c r="AV68" i="38"/>
  <c r="AZ68" i="38"/>
  <c r="BJ68" i="38"/>
  <c r="AV69" i="38"/>
  <c r="AX60" i="38"/>
  <c r="AZ60" i="38"/>
  <c r="BB60" i="38"/>
  <c r="BE60" i="38"/>
  <c r="BG60" i="38"/>
  <c r="BI60" i="38"/>
  <c r="BJ60" i="38"/>
  <c r="AU61" i="38"/>
  <c r="AW61" i="38"/>
  <c r="BA61" i="38"/>
  <c r="BC61" i="38"/>
  <c r="BF61" i="38"/>
  <c r="AV62" i="38"/>
  <c r="AX62" i="38"/>
  <c r="BE67" i="38"/>
  <c r="BK69" i="38"/>
  <c r="AY60" i="38"/>
  <c r="BA60" i="38"/>
  <c r="BF60" i="38"/>
  <c r="BH60" i="38"/>
  <c r="BK60" i="38"/>
  <c r="AV61" i="38"/>
  <c r="BG14" i="38"/>
  <c r="AY13" i="38"/>
  <c r="AZ13" i="38"/>
  <c r="AU40" i="38"/>
  <c r="AV13" i="38"/>
  <c r="AX13" i="38"/>
  <c r="BH46" i="38"/>
  <c r="BC13" i="38"/>
  <c r="BK13" i="38"/>
  <c r="AZ54" i="38"/>
  <c r="BB54" i="38"/>
  <c r="BJ46" i="38"/>
  <c r="BD54" i="38"/>
  <c r="BF54" i="38"/>
  <c r="BH54" i="38"/>
  <c r="BK54" i="38"/>
  <c r="AV59" i="38"/>
  <c r="AX59" i="38"/>
  <c r="AZ59" i="38"/>
  <c r="BB59" i="38"/>
  <c r="BD59" i="38"/>
  <c r="BF59" i="38"/>
  <c r="BH59" i="38"/>
  <c r="BJ59" i="38"/>
  <c r="AU60" i="38"/>
  <c r="AV60" i="38"/>
  <c r="AW15" i="38"/>
  <c r="BA15" i="38"/>
  <c r="BC15" i="38"/>
  <c r="AV16" i="38"/>
  <c r="AX16" i="38"/>
  <c r="AZ16" i="38"/>
  <c r="BB16" i="38"/>
  <c r="BE65" i="38"/>
  <c r="AX66" i="38"/>
  <c r="AY65" i="38"/>
  <c r="BB50" i="38"/>
  <c r="AY44" i="38"/>
  <c r="AW44" i="38"/>
  <c r="AU44" i="38"/>
  <c r="AZ44" i="38"/>
  <c r="AX44" i="38"/>
  <c r="AV44" i="38"/>
  <c r="AU42" i="38"/>
  <c r="AY54" i="38"/>
  <c r="BA54" i="38"/>
  <c r="BC54" i="38"/>
  <c r="BE54" i="38"/>
  <c r="BG54" i="38"/>
  <c r="BI54" i="38"/>
  <c r="BJ54" i="38"/>
  <c r="AU59" i="38"/>
  <c r="AW59" i="38"/>
  <c r="AY59" i="38"/>
  <c r="BA59" i="38"/>
  <c r="BC59" i="38"/>
  <c r="BE59" i="38"/>
  <c r="BG59" i="38"/>
  <c r="BI59" i="38"/>
  <c r="BK59" i="38"/>
  <c r="AW60" i="38"/>
  <c r="AW40" i="38"/>
  <c r="AV15" i="38"/>
  <c r="AX15" i="38"/>
  <c r="AZ15" i="38"/>
  <c r="BB15" i="38"/>
  <c r="BD15" i="38"/>
  <c r="BF15" i="38"/>
  <c r="BH15" i="38"/>
  <c r="BJ15" i="38"/>
  <c r="AU16" i="38"/>
  <c r="AW16" i="38"/>
  <c r="AY16" i="38"/>
  <c r="BA16" i="38"/>
  <c r="BA65" i="38"/>
  <c r="BB65" i="38"/>
  <c r="BC65" i="38"/>
  <c r="BD65" i="38"/>
  <c r="AY40" i="38"/>
  <c r="D18" i="38"/>
  <c r="BG65" i="38" s="1"/>
  <c r="AV47" i="38"/>
  <c r="BJ65" i="38"/>
  <c r="BK65" i="38"/>
  <c r="AU65" i="38"/>
  <c r="AV65" i="38"/>
  <c r="AU66" i="38"/>
  <c r="AV66" i="38"/>
  <c r="AW65" i="38"/>
  <c r="AX65" i="38"/>
  <c r="AW66" i="38"/>
  <c r="AZ65" i="38"/>
  <c r="BA40" i="38"/>
  <c r="BA50" i="38"/>
  <c r="BC50" i="38"/>
  <c r="BF66" i="38"/>
  <c r="BG66" i="38"/>
  <c r="BM66" i="38"/>
  <c r="BD67" i="38"/>
  <c r="BF67" i="38"/>
  <c r="BG67" i="38"/>
  <c r="BH67" i="38"/>
  <c r="AW68" i="38"/>
  <c r="AX68" i="38"/>
  <c r="BD68" i="38"/>
  <c r="BK68" i="38"/>
  <c r="BL68" i="38"/>
  <c r="BM68" i="38"/>
  <c r="AY69" i="38"/>
  <c r="BI69" i="38"/>
  <c r="BL69" i="38"/>
  <c r="BM69" i="38"/>
  <c r="BE50" i="38"/>
  <c r="BG50" i="38"/>
  <c r="BI50" i="38"/>
  <c r="BK50" i="38"/>
  <c r="AU51" i="38"/>
  <c r="AW51" i="38"/>
  <c r="AY51" i="38"/>
  <c r="BA51" i="38"/>
  <c r="BC51" i="38"/>
  <c r="BE51" i="38"/>
  <c r="BG51" i="38"/>
  <c r="BI51" i="38"/>
  <c r="BK51" i="38"/>
  <c r="AV52" i="38"/>
  <c r="AY52" i="38"/>
  <c r="BI40" i="38"/>
  <c r="BK66" i="38"/>
  <c r="BL66" i="38"/>
  <c r="BA67" i="38"/>
  <c r="BB67" i="38"/>
  <c r="BC67" i="38"/>
  <c r="BI67" i="38"/>
  <c r="AY68" i="38"/>
  <c r="BA68" i="38"/>
  <c r="BB68" i="38"/>
  <c r="BC68" i="38"/>
  <c r="BN68" i="38"/>
  <c r="AW69" i="38"/>
  <c r="AX69" i="38"/>
  <c r="BF69" i="38"/>
  <c r="BG69" i="38"/>
  <c r="BH69" i="38"/>
  <c r="BN69" i="38"/>
  <c r="BD50" i="38"/>
  <c r="BF50" i="38"/>
  <c r="BH50" i="38"/>
  <c r="BJ50" i="38"/>
  <c r="AV51" i="38"/>
  <c r="AX51" i="38"/>
  <c r="AZ51" i="38"/>
  <c r="BB51" i="38"/>
  <c r="BD51" i="38"/>
  <c r="BF51" i="38"/>
  <c r="BH51" i="38"/>
  <c r="BJ51" i="38"/>
  <c r="AU52" i="38"/>
  <c r="AW52" i="38"/>
  <c r="AX52" i="38"/>
  <c r="BA41" i="38"/>
  <c r="AW48" i="38"/>
  <c r="BH61" i="38"/>
  <c r="BI61" i="38"/>
  <c r="BK61" i="38"/>
  <c r="BJ61" i="38"/>
  <c r="BE66" i="38" l="1"/>
  <c r="AW13" i="38"/>
  <c r="BC40" i="38"/>
  <c r="AU13" i="38"/>
  <c r="BD62" i="38"/>
  <c r="BE62" i="38"/>
  <c r="BI66" i="38"/>
  <c r="BH66" i="38"/>
  <c r="BK42" i="38"/>
  <c r="BJ66" i="38"/>
  <c r="BB62" i="38"/>
  <c r="BC62" i="38"/>
  <c r="AZ40" i="38"/>
  <c r="BH65" i="38"/>
  <c r="BF65" i="38"/>
  <c r="BI65" i="38"/>
  <c r="E15" i="37"/>
  <c r="F15" i="37"/>
  <c r="G15" i="37"/>
  <c r="BJ14" i="37" s="1"/>
  <c r="H15" i="37"/>
  <c r="BG13" i="37" s="1"/>
  <c r="I15" i="37"/>
  <c r="J15" i="37"/>
  <c r="K15" i="37"/>
  <c r="L15" i="37"/>
  <c r="M15" i="37"/>
  <c r="N15" i="37"/>
  <c r="O15" i="37"/>
  <c r="P15" i="37"/>
  <c r="Q15" i="37"/>
  <c r="R15" i="37"/>
  <c r="S15" i="37"/>
  <c r="T15" i="37"/>
  <c r="U15" i="37"/>
  <c r="V15" i="37"/>
  <c r="BH15" i="37" s="1"/>
  <c r="W15" i="37"/>
  <c r="X15" i="37"/>
  <c r="Y15" i="37"/>
  <c r="Z15" i="37"/>
  <c r="AA15" i="37"/>
  <c r="AB15" i="37"/>
  <c r="AC15" i="37"/>
  <c r="AD15" i="37"/>
  <c r="AE15" i="37"/>
  <c r="AF15" i="37"/>
  <c r="AG15" i="37"/>
  <c r="AH15" i="37"/>
  <c r="AI15" i="37"/>
  <c r="AJ15" i="37"/>
  <c r="AK15" i="37"/>
  <c r="AL15" i="37"/>
  <c r="AM15" i="37"/>
  <c r="AN15" i="37"/>
  <c r="AO15" i="37"/>
  <c r="AP15" i="37"/>
  <c r="AQ15" i="37"/>
  <c r="AR15" i="37"/>
  <c r="AS15" i="37"/>
  <c r="E17" i="37"/>
  <c r="F17" i="37"/>
  <c r="G17" i="37"/>
  <c r="AU47" i="37" s="1"/>
  <c r="H17" i="37"/>
  <c r="I17" i="37"/>
  <c r="J17" i="37"/>
  <c r="K17" i="37"/>
  <c r="L17" i="37"/>
  <c r="M17" i="37"/>
  <c r="N17" i="37"/>
  <c r="O17" i="37"/>
  <c r="P17" i="37"/>
  <c r="Q17" i="37"/>
  <c r="R17" i="37"/>
  <c r="S17" i="37"/>
  <c r="T17" i="37"/>
  <c r="U17" i="37"/>
  <c r="V17" i="37"/>
  <c r="W17" i="37"/>
  <c r="X17" i="37"/>
  <c r="Y17" i="37"/>
  <c r="Z17" i="37"/>
  <c r="AA17" i="37"/>
  <c r="AB17" i="37"/>
  <c r="AC17" i="37"/>
  <c r="AD17" i="37"/>
  <c r="AE17" i="37"/>
  <c r="AF17" i="37"/>
  <c r="AG17" i="37"/>
  <c r="AH17" i="37"/>
  <c r="AI17" i="37"/>
  <c r="AJ17" i="37"/>
  <c r="AK17" i="37"/>
  <c r="AL17" i="37"/>
  <c r="AM17" i="37"/>
  <c r="AN17" i="37"/>
  <c r="AO17" i="37"/>
  <c r="AP17" i="37"/>
  <c r="AQ17" i="37"/>
  <c r="AR17" i="37"/>
  <c r="AS17" i="37"/>
  <c r="E18" i="37"/>
  <c r="F18" i="37"/>
  <c r="G18" i="37"/>
  <c r="H18" i="37"/>
  <c r="I18" i="37"/>
  <c r="J18" i="37"/>
  <c r="K18" i="37"/>
  <c r="L18" i="37"/>
  <c r="M18" i="37"/>
  <c r="N18" i="37"/>
  <c r="O18" i="37"/>
  <c r="P18" i="37"/>
  <c r="Q18" i="37"/>
  <c r="R18" i="37"/>
  <c r="S18" i="37"/>
  <c r="T18" i="37"/>
  <c r="U18" i="37"/>
  <c r="V18" i="37"/>
  <c r="W18" i="37"/>
  <c r="X18" i="37"/>
  <c r="Y18" i="37"/>
  <c r="Z18" i="37"/>
  <c r="AA18" i="37"/>
  <c r="AB18" i="37"/>
  <c r="AC18" i="37"/>
  <c r="AD18" i="37"/>
  <c r="AE18" i="37"/>
  <c r="AF18" i="37"/>
  <c r="AG18" i="37"/>
  <c r="AH18" i="37"/>
  <c r="AI18" i="37"/>
  <c r="AJ18" i="37"/>
  <c r="AK18" i="37"/>
  <c r="AL18" i="37"/>
  <c r="AM18" i="37"/>
  <c r="AN18" i="37"/>
  <c r="AO18" i="37"/>
  <c r="AP18" i="37"/>
  <c r="AQ18" i="37"/>
  <c r="AR18" i="37"/>
  <c r="AS18" i="37"/>
  <c r="E19" i="37"/>
  <c r="F19" i="37"/>
  <c r="G19" i="37"/>
  <c r="H19" i="37"/>
  <c r="I19" i="37"/>
  <c r="J19" i="37"/>
  <c r="K19" i="37"/>
  <c r="L19" i="37"/>
  <c r="M19" i="37"/>
  <c r="N19" i="37"/>
  <c r="O19" i="37"/>
  <c r="P19" i="37"/>
  <c r="D19" i="37" s="1"/>
  <c r="Q19" i="37"/>
  <c r="R19" i="37"/>
  <c r="S19" i="37"/>
  <c r="T19" i="37"/>
  <c r="U19" i="37"/>
  <c r="V19" i="37"/>
  <c r="W19" i="37"/>
  <c r="X19" i="37"/>
  <c r="Y19" i="37"/>
  <c r="Z19" i="37"/>
  <c r="AA19" i="37"/>
  <c r="AB19" i="37"/>
  <c r="AC19" i="37"/>
  <c r="AD19" i="37"/>
  <c r="AE19" i="37"/>
  <c r="AF19" i="37"/>
  <c r="AG19" i="37"/>
  <c r="AH19" i="37"/>
  <c r="AI19" i="37"/>
  <c r="AJ19" i="37"/>
  <c r="AK19" i="37"/>
  <c r="AL19" i="37"/>
  <c r="AM19" i="37"/>
  <c r="AN19" i="37"/>
  <c r="AO19" i="37"/>
  <c r="AP19" i="37"/>
  <c r="AQ19" i="37"/>
  <c r="AR19" i="37"/>
  <c r="AS19" i="37"/>
  <c r="E21" i="37"/>
  <c r="F21" i="37"/>
  <c r="G21" i="37"/>
  <c r="H21" i="37"/>
  <c r="I21" i="37"/>
  <c r="J21" i="37"/>
  <c r="K21" i="37"/>
  <c r="L21" i="37"/>
  <c r="M21" i="37"/>
  <c r="N21" i="37"/>
  <c r="O21" i="37"/>
  <c r="D21" i="37" s="1"/>
  <c r="P21" i="37"/>
  <c r="Q21" i="37"/>
  <c r="R21" i="37"/>
  <c r="S21" i="37"/>
  <c r="T21" i="37"/>
  <c r="U21" i="37"/>
  <c r="V21" i="37"/>
  <c r="W21" i="37"/>
  <c r="X21" i="37"/>
  <c r="Y21" i="37"/>
  <c r="Z21" i="37"/>
  <c r="AA21" i="37"/>
  <c r="AB21" i="37"/>
  <c r="AC21" i="37"/>
  <c r="AD21" i="37"/>
  <c r="AE21" i="37"/>
  <c r="AF21" i="37"/>
  <c r="AG21" i="37"/>
  <c r="AH21" i="37"/>
  <c r="AI21" i="37"/>
  <c r="AJ21" i="37"/>
  <c r="AK21" i="37"/>
  <c r="AL21" i="37"/>
  <c r="AM21" i="37"/>
  <c r="AN21" i="37"/>
  <c r="AO21" i="37"/>
  <c r="AP21" i="37"/>
  <c r="AQ21" i="37"/>
  <c r="AR21" i="37"/>
  <c r="AS21" i="37"/>
  <c r="E22" i="37"/>
  <c r="F22" i="37"/>
  <c r="G22" i="37"/>
  <c r="H22" i="37"/>
  <c r="I22" i="37"/>
  <c r="J22" i="37"/>
  <c r="K22" i="37"/>
  <c r="L22" i="37"/>
  <c r="M22" i="37"/>
  <c r="N22" i="37"/>
  <c r="O22" i="37"/>
  <c r="P22" i="37"/>
  <c r="D22" i="37" s="1"/>
  <c r="BD40" i="37" s="1"/>
  <c r="Q22" i="37"/>
  <c r="R22" i="37"/>
  <c r="S22" i="37"/>
  <c r="T22" i="37"/>
  <c r="U22" i="37"/>
  <c r="V22" i="37"/>
  <c r="W22" i="37"/>
  <c r="X22" i="37"/>
  <c r="Y22" i="37"/>
  <c r="Z22" i="37"/>
  <c r="AA22" i="37"/>
  <c r="AB22" i="37"/>
  <c r="AC22" i="37"/>
  <c r="AD22" i="37"/>
  <c r="AE22" i="37"/>
  <c r="AF22" i="37"/>
  <c r="AG22" i="37"/>
  <c r="AH22" i="37"/>
  <c r="AI22" i="37"/>
  <c r="AJ22" i="37"/>
  <c r="AK22" i="37"/>
  <c r="AL22" i="37"/>
  <c r="AM22" i="37"/>
  <c r="AN22" i="37"/>
  <c r="AO22" i="37"/>
  <c r="AP22" i="37"/>
  <c r="AQ22" i="37"/>
  <c r="AR22" i="37"/>
  <c r="AS22" i="37"/>
  <c r="E24" i="37"/>
  <c r="F24" i="37"/>
  <c r="G24" i="37"/>
  <c r="H24" i="37"/>
  <c r="I24" i="37"/>
  <c r="J24" i="37"/>
  <c r="K24" i="37"/>
  <c r="L24" i="37"/>
  <c r="M24" i="37"/>
  <c r="N24" i="37"/>
  <c r="O24" i="37"/>
  <c r="D24" i="37" s="1"/>
  <c r="P24" i="37"/>
  <c r="Q24" i="37"/>
  <c r="R24" i="37"/>
  <c r="S24" i="37"/>
  <c r="T24" i="37"/>
  <c r="U24" i="37"/>
  <c r="V24" i="37"/>
  <c r="W24" i="37"/>
  <c r="X24" i="37"/>
  <c r="Y24" i="37"/>
  <c r="Z24" i="37"/>
  <c r="AA24" i="37"/>
  <c r="AB24" i="37"/>
  <c r="AC24" i="37"/>
  <c r="AD24" i="37"/>
  <c r="AE24" i="37"/>
  <c r="AF24" i="37"/>
  <c r="AG24" i="37"/>
  <c r="AH24" i="37"/>
  <c r="AI24" i="37"/>
  <c r="AJ24" i="37"/>
  <c r="AK24" i="37"/>
  <c r="AL24" i="37"/>
  <c r="AM24" i="37"/>
  <c r="AN24" i="37"/>
  <c r="AO24" i="37"/>
  <c r="AP24" i="37"/>
  <c r="AQ24" i="37"/>
  <c r="AR24" i="37"/>
  <c r="AS24" i="37"/>
  <c r="E25" i="37"/>
  <c r="F25" i="37"/>
  <c r="G25" i="37"/>
  <c r="H25" i="37"/>
  <c r="I25" i="37"/>
  <c r="J25" i="37"/>
  <c r="K25" i="37"/>
  <c r="L25" i="37"/>
  <c r="M25" i="37"/>
  <c r="N25" i="37"/>
  <c r="O25" i="37"/>
  <c r="P25" i="37"/>
  <c r="Q25" i="37"/>
  <c r="R25" i="37"/>
  <c r="S25" i="37"/>
  <c r="T25" i="37"/>
  <c r="U25" i="37"/>
  <c r="V25" i="37"/>
  <c r="W25" i="37"/>
  <c r="X25" i="37"/>
  <c r="Y25" i="37"/>
  <c r="Z25" i="37"/>
  <c r="AA25" i="37"/>
  <c r="AB25" i="37"/>
  <c r="AC25" i="37"/>
  <c r="AD25" i="37"/>
  <c r="AE25" i="37"/>
  <c r="AF25" i="37"/>
  <c r="AG25" i="37"/>
  <c r="AH25" i="37"/>
  <c r="AI25" i="37"/>
  <c r="AJ25" i="37"/>
  <c r="AK25" i="37"/>
  <c r="AL25" i="37"/>
  <c r="AM25" i="37"/>
  <c r="AN25" i="37"/>
  <c r="AO25" i="37"/>
  <c r="AP25" i="37"/>
  <c r="AQ25" i="37"/>
  <c r="AR25" i="37"/>
  <c r="AS25" i="37"/>
  <c r="E27" i="37"/>
  <c r="F27" i="37"/>
  <c r="G27" i="37"/>
  <c r="H27" i="37"/>
  <c r="I27" i="37"/>
  <c r="J27" i="37"/>
  <c r="K27" i="37"/>
  <c r="L27" i="37"/>
  <c r="M27" i="37"/>
  <c r="N27" i="37"/>
  <c r="O27" i="37"/>
  <c r="P27" i="37"/>
  <c r="D27" i="37" s="1"/>
  <c r="Q27" i="37"/>
  <c r="R27" i="37"/>
  <c r="S27" i="37"/>
  <c r="T27" i="37"/>
  <c r="U27" i="37"/>
  <c r="V27" i="37"/>
  <c r="W27" i="37"/>
  <c r="X27" i="37"/>
  <c r="Y27" i="37"/>
  <c r="Z27" i="37"/>
  <c r="AA27" i="37"/>
  <c r="AB27" i="37"/>
  <c r="AC27" i="37"/>
  <c r="AD27" i="37"/>
  <c r="AE27" i="37"/>
  <c r="AF27" i="37"/>
  <c r="AG27" i="37"/>
  <c r="AH27" i="37"/>
  <c r="AI27" i="37"/>
  <c r="AJ27" i="37"/>
  <c r="AK27" i="37"/>
  <c r="AL27" i="37"/>
  <c r="AM27" i="37"/>
  <c r="AN27" i="37"/>
  <c r="AO27" i="37"/>
  <c r="AP27" i="37"/>
  <c r="AQ27" i="37"/>
  <c r="AR27" i="37"/>
  <c r="AS27" i="37"/>
  <c r="E28" i="37"/>
  <c r="F28" i="37"/>
  <c r="G28" i="37"/>
  <c r="H28" i="37"/>
  <c r="I28" i="37"/>
  <c r="J28" i="37"/>
  <c r="K28" i="37"/>
  <c r="L28" i="37"/>
  <c r="M28" i="37"/>
  <c r="N28" i="37"/>
  <c r="O28" i="37"/>
  <c r="D28" i="37" s="1"/>
  <c r="BJ40" i="37" s="1"/>
  <c r="P28" i="37"/>
  <c r="Q28" i="37"/>
  <c r="R28" i="37"/>
  <c r="S28" i="37"/>
  <c r="T28" i="37"/>
  <c r="U28" i="37"/>
  <c r="V28" i="37"/>
  <c r="W28" i="37"/>
  <c r="X28" i="37"/>
  <c r="Y28" i="37"/>
  <c r="Z28" i="37"/>
  <c r="AA28" i="37"/>
  <c r="AB28" i="37"/>
  <c r="AC28" i="37"/>
  <c r="AD28" i="37"/>
  <c r="AE28" i="37"/>
  <c r="AF28" i="37"/>
  <c r="AG28" i="37"/>
  <c r="AH28" i="37"/>
  <c r="AI28" i="37"/>
  <c r="AJ28" i="37"/>
  <c r="AK28" i="37"/>
  <c r="AL28" i="37"/>
  <c r="AM28" i="37"/>
  <c r="AN28" i="37"/>
  <c r="AO28" i="37"/>
  <c r="AP28" i="37"/>
  <c r="AQ28" i="37"/>
  <c r="AR28" i="37"/>
  <c r="AS28" i="37"/>
  <c r="E30" i="37"/>
  <c r="F30" i="37"/>
  <c r="G30" i="37"/>
  <c r="H30" i="37"/>
  <c r="BH47" i="37" s="1"/>
  <c r="I30" i="37"/>
  <c r="J30" i="37"/>
  <c r="K30" i="37"/>
  <c r="L30" i="37"/>
  <c r="M30" i="37"/>
  <c r="N30" i="37"/>
  <c r="O30" i="37"/>
  <c r="D30" i="37" s="1"/>
  <c r="AU41" i="37" s="1"/>
  <c r="P30" i="37"/>
  <c r="Q30" i="37"/>
  <c r="R30" i="37"/>
  <c r="S30" i="37"/>
  <c r="T30" i="37"/>
  <c r="U30" i="37"/>
  <c r="V30" i="37"/>
  <c r="W30" i="37"/>
  <c r="X30" i="37"/>
  <c r="Y30" i="37"/>
  <c r="Z30" i="37"/>
  <c r="AA30" i="37"/>
  <c r="AB30" i="37"/>
  <c r="AC30" i="37"/>
  <c r="AD30" i="37"/>
  <c r="AE30" i="37"/>
  <c r="AF30" i="37"/>
  <c r="AG30" i="37"/>
  <c r="AH30" i="37"/>
  <c r="AI30" i="37"/>
  <c r="AJ30" i="37"/>
  <c r="AK30" i="37"/>
  <c r="AL30" i="37"/>
  <c r="AM30" i="37"/>
  <c r="AN30" i="37"/>
  <c r="AO30" i="37"/>
  <c r="AP30" i="37"/>
  <c r="AQ30" i="37"/>
  <c r="AR30" i="37"/>
  <c r="AS30" i="37"/>
  <c r="E31" i="37"/>
  <c r="F31" i="37"/>
  <c r="G31" i="37"/>
  <c r="H31" i="37"/>
  <c r="I31" i="37"/>
  <c r="J31" i="37"/>
  <c r="K31" i="37"/>
  <c r="L31" i="37"/>
  <c r="M31" i="37"/>
  <c r="N31" i="37"/>
  <c r="O31" i="37"/>
  <c r="P31" i="37"/>
  <c r="D31" i="37" s="1"/>
  <c r="AV41" i="37" s="1"/>
  <c r="Q31" i="37"/>
  <c r="R31" i="37"/>
  <c r="S31" i="37"/>
  <c r="T31" i="37"/>
  <c r="U31" i="37"/>
  <c r="V31" i="37"/>
  <c r="W31" i="37"/>
  <c r="X31" i="37"/>
  <c r="Y31" i="37"/>
  <c r="Z31" i="37"/>
  <c r="AA31" i="37"/>
  <c r="AB31" i="37"/>
  <c r="AC31" i="37"/>
  <c r="AD31" i="37"/>
  <c r="AE31" i="37"/>
  <c r="AF31" i="37"/>
  <c r="AG31" i="37"/>
  <c r="AH31" i="37"/>
  <c r="AI31" i="37"/>
  <c r="AJ31" i="37"/>
  <c r="AK31" i="37"/>
  <c r="AL31" i="37"/>
  <c r="AM31" i="37"/>
  <c r="AN31" i="37"/>
  <c r="AO31" i="37"/>
  <c r="AP31" i="37"/>
  <c r="AQ31" i="37"/>
  <c r="AR31" i="37"/>
  <c r="AS31" i="37"/>
  <c r="E33" i="37"/>
  <c r="F33" i="37"/>
  <c r="G33" i="37"/>
  <c r="BK47" i="37" s="1"/>
  <c r="H33" i="37"/>
  <c r="I33" i="37"/>
  <c r="J33" i="37"/>
  <c r="K33" i="37"/>
  <c r="L33" i="37"/>
  <c r="M33" i="37"/>
  <c r="N33" i="37"/>
  <c r="O33" i="37"/>
  <c r="D33" i="37" s="1"/>
  <c r="AX41" i="37" s="1"/>
  <c r="P33" i="37"/>
  <c r="Q33" i="37"/>
  <c r="R33" i="37"/>
  <c r="S33" i="37"/>
  <c r="T33" i="37"/>
  <c r="U33" i="37"/>
  <c r="V33" i="37"/>
  <c r="W33" i="37"/>
  <c r="X33" i="37"/>
  <c r="Y33" i="37"/>
  <c r="Z33" i="37"/>
  <c r="AA33" i="37"/>
  <c r="AB33" i="37"/>
  <c r="AC33" i="37"/>
  <c r="AD33" i="37"/>
  <c r="AE33" i="37"/>
  <c r="AF33" i="37"/>
  <c r="AG33" i="37"/>
  <c r="AH33" i="37"/>
  <c r="AI33" i="37"/>
  <c r="AJ33" i="37"/>
  <c r="AK33" i="37"/>
  <c r="AL33" i="37"/>
  <c r="AM33" i="37"/>
  <c r="AN33" i="37"/>
  <c r="AO33" i="37"/>
  <c r="AP33" i="37"/>
  <c r="AQ33" i="37"/>
  <c r="AR33" i="37"/>
  <c r="AS33" i="37"/>
  <c r="E34" i="37"/>
  <c r="F34" i="37"/>
  <c r="G34" i="37"/>
  <c r="H34" i="37"/>
  <c r="AU48" i="37" s="1"/>
  <c r="I34" i="37"/>
  <c r="J34" i="37"/>
  <c r="K34" i="37"/>
  <c r="L34" i="37"/>
  <c r="M34" i="37"/>
  <c r="N34" i="37"/>
  <c r="O34" i="37"/>
  <c r="D34" i="37" s="1"/>
  <c r="P34" i="37"/>
  <c r="Q34" i="37"/>
  <c r="R34" i="37"/>
  <c r="S34" i="37"/>
  <c r="T34" i="37"/>
  <c r="U34" i="37"/>
  <c r="V34" i="37"/>
  <c r="W34" i="37"/>
  <c r="X34" i="37"/>
  <c r="Y34" i="37"/>
  <c r="Z34" i="37"/>
  <c r="AA34" i="37"/>
  <c r="AB34" i="37"/>
  <c r="AC34" i="37"/>
  <c r="AD34" i="37"/>
  <c r="AE34" i="37"/>
  <c r="AF34" i="37"/>
  <c r="AG34" i="37"/>
  <c r="AH34" i="37"/>
  <c r="AI34" i="37"/>
  <c r="AJ34" i="37"/>
  <c r="AK34" i="37"/>
  <c r="AL34" i="37"/>
  <c r="AM34" i="37"/>
  <c r="AN34" i="37"/>
  <c r="AO34" i="37"/>
  <c r="AP34" i="37"/>
  <c r="AQ34" i="37"/>
  <c r="AR34" i="37"/>
  <c r="AS34" i="37"/>
  <c r="E36" i="37"/>
  <c r="F36" i="37"/>
  <c r="G36" i="37"/>
  <c r="H36" i="37"/>
  <c r="AZ33" i="37" s="1"/>
  <c r="I36" i="37"/>
  <c r="J36" i="37"/>
  <c r="K36" i="37"/>
  <c r="L36" i="37"/>
  <c r="M36" i="37"/>
  <c r="N36" i="37"/>
  <c r="O36" i="37"/>
  <c r="P36" i="37"/>
  <c r="Q36" i="37"/>
  <c r="R36" i="37"/>
  <c r="S36" i="37"/>
  <c r="T36" i="37"/>
  <c r="U36" i="37"/>
  <c r="V36" i="37"/>
  <c r="W36" i="37"/>
  <c r="X36" i="37"/>
  <c r="Y36" i="37"/>
  <c r="Z36" i="37"/>
  <c r="AA36" i="37"/>
  <c r="AB36" i="37"/>
  <c r="AC36" i="37"/>
  <c r="AD36" i="37"/>
  <c r="AE36" i="37"/>
  <c r="AF36" i="37"/>
  <c r="AG36" i="37"/>
  <c r="AH36" i="37"/>
  <c r="AI36" i="37"/>
  <c r="AJ36" i="37"/>
  <c r="AK36" i="37"/>
  <c r="AL36" i="37"/>
  <c r="AM36" i="37"/>
  <c r="AN36" i="37"/>
  <c r="AO36" i="37"/>
  <c r="AP36" i="37"/>
  <c r="AQ36" i="37"/>
  <c r="AR36" i="37"/>
  <c r="AS36" i="37"/>
  <c r="E37" i="37"/>
  <c r="F37" i="37"/>
  <c r="G37" i="37"/>
  <c r="AX36" i="37" s="1"/>
  <c r="H37" i="37"/>
  <c r="AX48" i="37" s="1"/>
  <c r="I37" i="37"/>
  <c r="J37" i="37"/>
  <c r="K37" i="37"/>
  <c r="L37" i="37"/>
  <c r="M37" i="37"/>
  <c r="N37" i="37"/>
  <c r="O37" i="37"/>
  <c r="P37" i="37"/>
  <c r="Q37" i="37"/>
  <c r="R37" i="37"/>
  <c r="S37" i="37"/>
  <c r="T37" i="37"/>
  <c r="U37" i="37"/>
  <c r="V37" i="37"/>
  <c r="W37" i="37"/>
  <c r="X37" i="37"/>
  <c r="Y37" i="37"/>
  <c r="Z37" i="37"/>
  <c r="AA37" i="37"/>
  <c r="AB37" i="37"/>
  <c r="AC37" i="37"/>
  <c r="AD37" i="37"/>
  <c r="AE37" i="37"/>
  <c r="AF37" i="37"/>
  <c r="AG37" i="37"/>
  <c r="AH37" i="37"/>
  <c r="AI37" i="37"/>
  <c r="AJ37" i="37"/>
  <c r="AK37" i="37"/>
  <c r="AL37" i="37"/>
  <c r="AM37" i="37"/>
  <c r="AN37" i="37"/>
  <c r="AO37" i="37"/>
  <c r="AP37" i="37"/>
  <c r="AQ37" i="37"/>
  <c r="AR37" i="37"/>
  <c r="AS37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AR39" i="37"/>
  <c r="AS39" i="37"/>
  <c r="E40" i="37"/>
  <c r="F40" i="37"/>
  <c r="G40" i="37"/>
  <c r="H40" i="37"/>
  <c r="I40" i="37"/>
  <c r="J40" i="37"/>
  <c r="K40" i="37"/>
  <c r="L40" i="37"/>
  <c r="M40" i="37"/>
  <c r="N40" i="37"/>
  <c r="O40" i="37"/>
  <c r="P40" i="37"/>
  <c r="Q40" i="37"/>
  <c r="R40" i="37"/>
  <c r="S40" i="37"/>
  <c r="T40" i="37"/>
  <c r="U40" i="37"/>
  <c r="V40" i="37"/>
  <c r="W40" i="37"/>
  <c r="X40" i="37"/>
  <c r="Y40" i="37"/>
  <c r="Z40" i="37"/>
  <c r="AA40" i="37"/>
  <c r="AB40" i="37"/>
  <c r="AC40" i="37"/>
  <c r="AD40" i="37"/>
  <c r="AE40" i="37"/>
  <c r="AF40" i="37"/>
  <c r="AG40" i="37"/>
  <c r="AH40" i="37"/>
  <c r="AI40" i="37"/>
  <c r="AJ40" i="37"/>
  <c r="AK40" i="37"/>
  <c r="AL40" i="37"/>
  <c r="AM40" i="37"/>
  <c r="AN40" i="37"/>
  <c r="AO40" i="37"/>
  <c r="AP40" i="37"/>
  <c r="AQ40" i="37"/>
  <c r="AR40" i="37"/>
  <c r="AS40" i="37"/>
  <c r="E41" i="37"/>
  <c r="F41" i="37"/>
  <c r="G41" i="37"/>
  <c r="BB48" i="37" s="1"/>
  <c r="H41" i="37"/>
  <c r="BF36" i="37" s="1"/>
  <c r="I41" i="37"/>
  <c r="J41" i="37"/>
  <c r="K41" i="37"/>
  <c r="L41" i="37"/>
  <c r="M41" i="37"/>
  <c r="N41" i="37"/>
  <c r="O41" i="37"/>
  <c r="P41" i="37"/>
  <c r="Q41" i="37"/>
  <c r="R41" i="37"/>
  <c r="S41" i="37"/>
  <c r="T41" i="37"/>
  <c r="U41" i="37"/>
  <c r="V41" i="37"/>
  <c r="W41" i="37"/>
  <c r="X41" i="37"/>
  <c r="BC36" i="37" s="1"/>
  <c r="Y41" i="37"/>
  <c r="Z41" i="37"/>
  <c r="AA41" i="37"/>
  <c r="AB41" i="37"/>
  <c r="AC41" i="37"/>
  <c r="AD41" i="37"/>
  <c r="AE41" i="37"/>
  <c r="AF41" i="37"/>
  <c r="AG41" i="37"/>
  <c r="AH41" i="37"/>
  <c r="AI41" i="37"/>
  <c r="AJ41" i="37"/>
  <c r="AK41" i="37"/>
  <c r="AL41" i="37"/>
  <c r="AM41" i="37"/>
  <c r="AN41" i="37"/>
  <c r="AO41" i="37"/>
  <c r="AP41" i="37"/>
  <c r="AQ41" i="37"/>
  <c r="AR41" i="37"/>
  <c r="AS41" i="37"/>
  <c r="E43" i="37"/>
  <c r="F43" i="37"/>
  <c r="G43" i="37"/>
  <c r="H43" i="37"/>
  <c r="I43" i="37"/>
  <c r="J43" i="37"/>
  <c r="K43" i="37"/>
  <c r="L43" i="37"/>
  <c r="M43" i="37"/>
  <c r="N43" i="37"/>
  <c r="O43" i="37"/>
  <c r="P43" i="37"/>
  <c r="Q43" i="37"/>
  <c r="R43" i="37"/>
  <c r="S43" i="37"/>
  <c r="T43" i="37"/>
  <c r="U43" i="37"/>
  <c r="V43" i="37"/>
  <c r="W43" i="37"/>
  <c r="X43" i="37"/>
  <c r="Y43" i="37"/>
  <c r="Z43" i="37"/>
  <c r="AA43" i="37"/>
  <c r="AB43" i="37"/>
  <c r="AC43" i="37"/>
  <c r="AD43" i="37"/>
  <c r="AE43" i="37"/>
  <c r="AF43" i="37"/>
  <c r="AG43" i="37"/>
  <c r="AH43" i="37"/>
  <c r="AI43" i="37"/>
  <c r="AJ43" i="37"/>
  <c r="AK43" i="37"/>
  <c r="AL43" i="37"/>
  <c r="AM43" i="37"/>
  <c r="AN43" i="37"/>
  <c r="AO43" i="37"/>
  <c r="AP43" i="37"/>
  <c r="AQ43" i="37"/>
  <c r="AR43" i="37"/>
  <c r="AS43" i="37"/>
  <c r="E44" i="37"/>
  <c r="F44" i="37"/>
  <c r="G44" i="37"/>
  <c r="H44" i="37"/>
  <c r="BE48" i="37" s="1"/>
  <c r="I44" i="37"/>
  <c r="J44" i="37"/>
  <c r="K44" i="37"/>
  <c r="L44" i="37"/>
  <c r="M44" i="37"/>
  <c r="N44" i="37"/>
  <c r="O44" i="37"/>
  <c r="P44" i="37"/>
  <c r="Q44" i="37"/>
  <c r="R44" i="37"/>
  <c r="S44" i="37"/>
  <c r="T44" i="37"/>
  <c r="U44" i="37"/>
  <c r="V44" i="37"/>
  <c r="W44" i="37"/>
  <c r="X44" i="37"/>
  <c r="Y44" i="37"/>
  <c r="Z44" i="37"/>
  <c r="AA44" i="37"/>
  <c r="AB44" i="37"/>
  <c r="AC44" i="37"/>
  <c r="AD44" i="37"/>
  <c r="AE44" i="37"/>
  <c r="AF44" i="37"/>
  <c r="AG44" i="37"/>
  <c r="AH44" i="37"/>
  <c r="AI44" i="37"/>
  <c r="AJ44" i="37"/>
  <c r="AK44" i="37"/>
  <c r="AL44" i="37"/>
  <c r="AM44" i="37"/>
  <c r="AN44" i="37"/>
  <c r="AO44" i="37"/>
  <c r="AP44" i="37"/>
  <c r="AQ44" i="37"/>
  <c r="AR44" i="37"/>
  <c r="AS44" i="37"/>
  <c r="E45" i="37"/>
  <c r="F45" i="37"/>
  <c r="G45" i="37"/>
  <c r="AZ43" i="37" s="1"/>
  <c r="H45" i="37"/>
  <c r="I45" i="37"/>
  <c r="J45" i="37"/>
  <c r="K45" i="37"/>
  <c r="L45" i="37"/>
  <c r="M45" i="37"/>
  <c r="N45" i="37"/>
  <c r="O45" i="37"/>
  <c r="P45" i="37"/>
  <c r="Q45" i="37"/>
  <c r="R45" i="37"/>
  <c r="S45" i="37"/>
  <c r="T45" i="37"/>
  <c r="U45" i="37"/>
  <c r="V45" i="37"/>
  <c r="W45" i="37"/>
  <c r="X45" i="37"/>
  <c r="Y45" i="37"/>
  <c r="Z45" i="37"/>
  <c r="AA45" i="37"/>
  <c r="BD43" i="37" s="1"/>
  <c r="AB45" i="37"/>
  <c r="AC45" i="37"/>
  <c r="AD45" i="37"/>
  <c r="AE45" i="37"/>
  <c r="AF45" i="37"/>
  <c r="AG45" i="37"/>
  <c r="AH45" i="37"/>
  <c r="AI45" i="37"/>
  <c r="AJ45" i="37"/>
  <c r="AK45" i="37"/>
  <c r="AL45" i="37"/>
  <c r="AM45" i="37"/>
  <c r="AN45" i="37"/>
  <c r="AO45" i="37"/>
  <c r="AP45" i="37"/>
  <c r="AQ45" i="37"/>
  <c r="AR45" i="37"/>
  <c r="AS45" i="37"/>
  <c r="E46" i="37"/>
  <c r="BF43" i="37" s="1"/>
  <c r="F46" i="37"/>
  <c r="G46" i="37"/>
  <c r="H46" i="37"/>
  <c r="I46" i="37"/>
  <c r="J46" i="37"/>
  <c r="K46" i="37"/>
  <c r="L46" i="37"/>
  <c r="M46" i="37"/>
  <c r="N46" i="37"/>
  <c r="O46" i="37"/>
  <c r="P46" i="37"/>
  <c r="D46" i="37" s="1"/>
  <c r="Q46" i="37"/>
  <c r="R46" i="37"/>
  <c r="S46" i="37"/>
  <c r="T46" i="37"/>
  <c r="U46" i="37"/>
  <c r="V46" i="37"/>
  <c r="W46" i="37"/>
  <c r="X46" i="37"/>
  <c r="BJ43" i="37" s="1"/>
  <c r="Y46" i="37"/>
  <c r="Z46" i="37"/>
  <c r="AA46" i="37"/>
  <c r="AB46" i="37"/>
  <c r="AC46" i="37"/>
  <c r="AD46" i="37"/>
  <c r="AE46" i="37"/>
  <c r="AF46" i="37"/>
  <c r="AG46" i="37"/>
  <c r="AH46" i="37"/>
  <c r="AI46" i="37"/>
  <c r="AJ46" i="37"/>
  <c r="AK46" i="37"/>
  <c r="AL46" i="37"/>
  <c r="AM46" i="37"/>
  <c r="AN46" i="37"/>
  <c r="AO46" i="37"/>
  <c r="AP46" i="37"/>
  <c r="AQ46" i="37"/>
  <c r="AR46" i="37"/>
  <c r="AS46" i="37"/>
  <c r="E47" i="37"/>
  <c r="F47" i="37"/>
  <c r="G47" i="37"/>
  <c r="BA44" i="37" s="1"/>
  <c r="H47" i="37"/>
  <c r="I47" i="37"/>
  <c r="J47" i="37"/>
  <c r="K47" i="37"/>
  <c r="L47" i="37"/>
  <c r="M47" i="37"/>
  <c r="N47" i="37"/>
  <c r="O47" i="37"/>
  <c r="P47" i="37"/>
  <c r="Q47" i="37"/>
  <c r="R47" i="37"/>
  <c r="S47" i="37"/>
  <c r="T47" i="37"/>
  <c r="U47" i="37"/>
  <c r="V47" i="37"/>
  <c r="W47" i="37"/>
  <c r="X47" i="37"/>
  <c r="Y47" i="37"/>
  <c r="Z47" i="37"/>
  <c r="AA47" i="37"/>
  <c r="AB47" i="37"/>
  <c r="AC47" i="37"/>
  <c r="AD47" i="37"/>
  <c r="AE47" i="37"/>
  <c r="AF47" i="37"/>
  <c r="AG47" i="37"/>
  <c r="AH47" i="37"/>
  <c r="AI47" i="37"/>
  <c r="AJ47" i="37"/>
  <c r="AK47" i="37"/>
  <c r="AL47" i="37"/>
  <c r="AM47" i="37"/>
  <c r="AN47" i="37"/>
  <c r="AO47" i="37"/>
  <c r="AP47" i="37"/>
  <c r="AQ47" i="37"/>
  <c r="AR47" i="37"/>
  <c r="AS47" i="37"/>
  <c r="E49" i="37"/>
  <c r="F49" i="37"/>
  <c r="G49" i="37"/>
  <c r="H49" i="37"/>
  <c r="I49" i="37"/>
  <c r="J49" i="37"/>
  <c r="K49" i="37"/>
  <c r="L49" i="37"/>
  <c r="M49" i="37"/>
  <c r="N49" i="37"/>
  <c r="O49" i="37"/>
  <c r="D49" i="37" s="1"/>
  <c r="AW42" i="37" s="1"/>
  <c r="P49" i="37"/>
  <c r="Q49" i="37"/>
  <c r="R49" i="37"/>
  <c r="S49" i="37"/>
  <c r="T49" i="37"/>
  <c r="U49" i="37"/>
  <c r="V49" i="37"/>
  <c r="W49" i="37"/>
  <c r="X49" i="37"/>
  <c r="Y49" i="37"/>
  <c r="Z49" i="37"/>
  <c r="AA49" i="37"/>
  <c r="AB49" i="37"/>
  <c r="AC49" i="37"/>
  <c r="AD49" i="37"/>
  <c r="AE49" i="37"/>
  <c r="AF49" i="37"/>
  <c r="AG49" i="37"/>
  <c r="AH49" i="37"/>
  <c r="AI49" i="37"/>
  <c r="AJ49" i="37"/>
  <c r="AK49" i="37"/>
  <c r="AL49" i="37"/>
  <c r="AM49" i="37"/>
  <c r="AN49" i="37"/>
  <c r="AO49" i="37"/>
  <c r="AP49" i="37"/>
  <c r="AQ49" i="37"/>
  <c r="AR49" i="37"/>
  <c r="AS49" i="37"/>
  <c r="E50" i="37"/>
  <c r="F50" i="37"/>
  <c r="G50" i="37"/>
  <c r="H50" i="37"/>
  <c r="I50" i="37"/>
  <c r="J50" i="37"/>
  <c r="K50" i="37"/>
  <c r="L50" i="37"/>
  <c r="M50" i="37"/>
  <c r="N50" i="37"/>
  <c r="O50" i="37"/>
  <c r="P50" i="37"/>
  <c r="Q50" i="37"/>
  <c r="R50" i="37"/>
  <c r="S50" i="37"/>
  <c r="T50" i="37"/>
  <c r="U50" i="37"/>
  <c r="V50" i="37"/>
  <c r="W50" i="37"/>
  <c r="X50" i="37"/>
  <c r="Y50" i="37"/>
  <c r="Z50" i="37"/>
  <c r="AA50" i="37"/>
  <c r="AB50" i="37"/>
  <c r="AC50" i="37"/>
  <c r="AD50" i="37"/>
  <c r="AE50" i="37"/>
  <c r="AF50" i="37"/>
  <c r="AG50" i="37"/>
  <c r="AH50" i="37"/>
  <c r="AI50" i="37"/>
  <c r="AJ50" i="37"/>
  <c r="AK50" i="37"/>
  <c r="AL50" i="37"/>
  <c r="AM50" i="37"/>
  <c r="AN50" i="37"/>
  <c r="AO50" i="37"/>
  <c r="AP50" i="37"/>
  <c r="AQ50" i="37"/>
  <c r="AR50" i="37"/>
  <c r="AS50" i="37"/>
  <c r="E51" i="37"/>
  <c r="F51" i="37"/>
  <c r="G51" i="37"/>
  <c r="H51" i="37"/>
  <c r="I51" i="37"/>
  <c r="J51" i="37"/>
  <c r="K51" i="37"/>
  <c r="L51" i="37"/>
  <c r="M51" i="37"/>
  <c r="N51" i="37"/>
  <c r="O51" i="37"/>
  <c r="D51" i="37" s="1"/>
  <c r="AY42" i="37" s="1"/>
  <c r="P51" i="37"/>
  <c r="Q51" i="37"/>
  <c r="R51" i="37"/>
  <c r="S51" i="37"/>
  <c r="T51" i="37"/>
  <c r="U51" i="37"/>
  <c r="V51" i="37"/>
  <c r="W51" i="37"/>
  <c r="X51" i="37"/>
  <c r="Y51" i="37"/>
  <c r="Z51" i="37"/>
  <c r="AA51" i="37"/>
  <c r="AB51" i="37"/>
  <c r="AC51" i="37"/>
  <c r="AD51" i="37"/>
  <c r="AE51" i="37"/>
  <c r="AF51" i="37"/>
  <c r="AG51" i="37"/>
  <c r="AH51" i="37"/>
  <c r="AI51" i="37"/>
  <c r="AJ51" i="37"/>
  <c r="AK51" i="37"/>
  <c r="AL51" i="37"/>
  <c r="AM51" i="37"/>
  <c r="AN51" i="37"/>
  <c r="AO51" i="37"/>
  <c r="AP51" i="37"/>
  <c r="AQ51" i="37"/>
  <c r="AR51" i="37"/>
  <c r="AS51" i="37"/>
  <c r="E52" i="37"/>
  <c r="F52" i="37"/>
  <c r="G52" i="37"/>
  <c r="H52" i="37"/>
  <c r="I52" i="37"/>
  <c r="J52" i="37"/>
  <c r="K52" i="37"/>
  <c r="L52" i="37"/>
  <c r="M52" i="37"/>
  <c r="N52" i="37"/>
  <c r="O52" i="37"/>
  <c r="D52" i="37" s="1"/>
  <c r="AU50" i="37" s="1"/>
  <c r="P52" i="37"/>
  <c r="Q52" i="37"/>
  <c r="R52" i="37"/>
  <c r="S52" i="37"/>
  <c r="T52" i="37"/>
  <c r="U52" i="37"/>
  <c r="V52" i="37"/>
  <c r="W52" i="37"/>
  <c r="X52" i="37"/>
  <c r="Y52" i="37"/>
  <c r="Z52" i="37"/>
  <c r="AA52" i="37"/>
  <c r="AB52" i="37"/>
  <c r="AC52" i="37"/>
  <c r="AD52" i="37"/>
  <c r="AE52" i="37"/>
  <c r="AF52" i="37"/>
  <c r="AG52" i="37"/>
  <c r="AH52" i="37"/>
  <c r="AI52" i="37"/>
  <c r="AJ52" i="37"/>
  <c r="AK52" i="37"/>
  <c r="AL52" i="37"/>
  <c r="AM52" i="37"/>
  <c r="AN52" i="37"/>
  <c r="AO52" i="37"/>
  <c r="AP52" i="37"/>
  <c r="AQ52" i="37"/>
  <c r="AR52" i="37"/>
  <c r="AS52" i="37"/>
  <c r="E53" i="37"/>
  <c r="F53" i="37"/>
  <c r="G53" i="37"/>
  <c r="H53" i="37"/>
  <c r="AW49" i="37" s="1"/>
  <c r="I53" i="37"/>
  <c r="J53" i="37"/>
  <c r="K53" i="37"/>
  <c r="L53" i="37"/>
  <c r="M53" i="37"/>
  <c r="N53" i="37"/>
  <c r="O53" i="37"/>
  <c r="D53" i="37" s="1"/>
  <c r="P53" i="37"/>
  <c r="Q53" i="37"/>
  <c r="R53" i="37"/>
  <c r="S53" i="37"/>
  <c r="T53" i="37"/>
  <c r="U53" i="37"/>
  <c r="V53" i="37"/>
  <c r="W53" i="37"/>
  <c r="X53" i="37"/>
  <c r="Y53" i="37"/>
  <c r="Z53" i="37"/>
  <c r="AA53" i="37"/>
  <c r="AB53" i="37"/>
  <c r="AC53" i="37"/>
  <c r="AD53" i="37"/>
  <c r="AE53" i="37"/>
  <c r="AF53" i="37"/>
  <c r="AG53" i="37"/>
  <c r="AH53" i="37"/>
  <c r="AI53" i="37"/>
  <c r="AJ53" i="37"/>
  <c r="AK53" i="37"/>
  <c r="AL53" i="37"/>
  <c r="AM53" i="37"/>
  <c r="AN53" i="37"/>
  <c r="AO53" i="37"/>
  <c r="AP53" i="37"/>
  <c r="AQ53" i="37"/>
  <c r="AR53" i="37"/>
  <c r="AS53" i="37"/>
  <c r="E54" i="37"/>
  <c r="F54" i="37"/>
  <c r="G54" i="37"/>
  <c r="H54" i="37"/>
  <c r="I54" i="37"/>
  <c r="J54" i="37"/>
  <c r="K54" i="37"/>
  <c r="L54" i="37"/>
  <c r="M54" i="37"/>
  <c r="N54" i="37"/>
  <c r="O54" i="37"/>
  <c r="P54" i="37"/>
  <c r="Q54" i="37"/>
  <c r="R54" i="37"/>
  <c r="S54" i="37"/>
  <c r="T54" i="37"/>
  <c r="U54" i="37"/>
  <c r="V54" i="37"/>
  <c r="W54" i="37"/>
  <c r="X54" i="37"/>
  <c r="Y54" i="37"/>
  <c r="Z54" i="37"/>
  <c r="AA54" i="37"/>
  <c r="AB54" i="37"/>
  <c r="AC54" i="37"/>
  <c r="AD54" i="37"/>
  <c r="AE54" i="37"/>
  <c r="AF54" i="37"/>
  <c r="AG54" i="37"/>
  <c r="AH54" i="37"/>
  <c r="AI54" i="37"/>
  <c r="AJ54" i="37"/>
  <c r="AK54" i="37"/>
  <c r="AL54" i="37"/>
  <c r="AM54" i="37"/>
  <c r="AN54" i="37"/>
  <c r="AO54" i="37"/>
  <c r="AP54" i="37"/>
  <c r="AQ54" i="37"/>
  <c r="AR54" i="37"/>
  <c r="AS54" i="37"/>
  <c r="E55" i="37"/>
  <c r="F55" i="37"/>
  <c r="G55" i="37"/>
  <c r="H55" i="37"/>
  <c r="AY49" i="37" s="1"/>
  <c r="I55" i="37"/>
  <c r="J55" i="37"/>
  <c r="K55" i="37"/>
  <c r="L55" i="37"/>
  <c r="M55" i="37"/>
  <c r="N55" i="37"/>
  <c r="O55" i="37"/>
  <c r="D55" i="37" s="1"/>
  <c r="BC42" i="37" s="1"/>
  <c r="P55" i="37"/>
  <c r="Q55" i="37"/>
  <c r="R55" i="37"/>
  <c r="S55" i="37"/>
  <c r="T55" i="37"/>
  <c r="U55" i="37"/>
  <c r="V55" i="37"/>
  <c r="W55" i="37"/>
  <c r="X55" i="37"/>
  <c r="Y55" i="37"/>
  <c r="Z55" i="37"/>
  <c r="AA55" i="37"/>
  <c r="AB55" i="37"/>
  <c r="AC55" i="37"/>
  <c r="AD55" i="37"/>
  <c r="AE55" i="37"/>
  <c r="AF55" i="37"/>
  <c r="AG55" i="37"/>
  <c r="AH55" i="37"/>
  <c r="AI55" i="37"/>
  <c r="AJ55" i="37"/>
  <c r="AK55" i="37"/>
  <c r="AL55" i="37"/>
  <c r="AM55" i="37"/>
  <c r="AN55" i="37"/>
  <c r="AO55" i="37"/>
  <c r="AP55" i="37"/>
  <c r="AQ55" i="37"/>
  <c r="AR55" i="37"/>
  <c r="AS55" i="37"/>
  <c r="E56" i="37"/>
  <c r="F56" i="37"/>
  <c r="G56" i="37"/>
  <c r="H56" i="37"/>
  <c r="AZ49" i="37" s="1"/>
  <c r="I56" i="37"/>
  <c r="J56" i="37"/>
  <c r="K56" i="37"/>
  <c r="L56" i="37"/>
  <c r="M56" i="37"/>
  <c r="N56" i="37"/>
  <c r="O56" i="37"/>
  <c r="P56" i="37"/>
  <c r="Q56" i="37"/>
  <c r="R56" i="37"/>
  <c r="S56" i="37"/>
  <c r="T56" i="37"/>
  <c r="U56" i="37"/>
  <c r="V56" i="37"/>
  <c r="W56" i="37"/>
  <c r="X56" i="37"/>
  <c r="Y56" i="37"/>
  <c r="Z56" i="37"/>
  <c r="AA56" i="37"/>
  <c r="AB56" i="37"/>
  <c r="AC56" i="37"/>
  <c r="AD56" i="37"/>
  <c r="AE56" i="37"/>
  <c r="AF56" i="37"/>
  <c r="AG56" i="37"/>
  <c r="AH56" i="37"/>
  <c r="AI56" i="37"/>
  <c r="AJ56" i="37"/>
  <c r="AK56" i="37"/>
  <c r="AL56" i="37"/>
  <c r="AM56" i="37"/>
  <c r="AN56" i="37"/>
  <c r="AO56" i="37"/>
  <c r="AP56" i="37"/>
  <c r="AQ56" i="37"/>
  <c r="AR56" i="37"/>
  <c r="AS56" i="37"/>
  <c r="E57" i="37"/>
  <c r="F57" i="37"/>
  <c r="G57" i="37"/>
  <c r="H57" i="37"/>
  <c r="I57" i="37"/>
  <c r="J57" i="37"/>
  <c r="K57" i="37"/>
  <c r="L57" i="37"/>
  <c r="M57" i="37"/>
  <c r="N57" i="37"/>
  <c r="O57" i="37"/>
  <c r="P57" i="37"/>
  <c r="D57" i="37" s="1"/>
  <c r="BE42" i="37" s="1"/>
  <c r="Q57" i="37"/>
  <c r="R57" i="37"/>
  <c r="S57" i="37"/>
  <c r="T57" i="37"/>
  <c r="U57" i="37"/>
  <c r="V57" i="37"/>
  <c r="W57" i="37"/>
  <c r="X57" i="37"/>
  <c r="Y57" i="37"/>
  <c r="Z57" i="37"/>
  <c r="AA57" i="37"/>
  <c r="AB57" i="37"/>
  <c r="AC57" i="37"/>
  <c r="AD57" i="37"/>
  <c r="AE57" i="37"/>
  <c r="AF57" i="37"/>
  <c r="AG57" i="37"/>
  <c r="AH57" i="37"/>
  <c r="AI57" i="37"/>
  <c r="AJ57" i="37"/>
  <c r="AK57" i="37"/>
  <c r="AL57" i="37"/>
  <c r="AM57" i="37"/>
  <c r="AN57" i="37"/>
  <c r="AO57" i="37"/>
  <c r="AP57" i="37"/>
  <c r="AQ57" i="37"/>
  <c r="AR57" i="37"/>
  <c r="AS57" i="37"/>
  <c r="E58" i="37"/>
  <c r="F58" i="37"/>
  <c r="G58" i="37"/>
  <c r="H58" i="37"/>
  <c r="I58" i="37"/>
  <c r="J58" i="37"/>
  <c r="K58" i="37"/>
  <c r="L58" i="37"/>
  <c r="M58" i="37"/>
  <c r="N58" i="37"/>
  <c r="O58" i="37"/>
  <c r="D58" i="37" s="1"/>
  <c r="BF42" i="37" s="1"/>
  <c r="P58" i="37"/>
  <c r="Q58" i="37"/>
  <c r="R58" i="37"/>
  <c r="S58" i="37"/>
  <c r="T58" i="37"/>
  <c r="U58" i="37"/>
  <c r="V58" i="37"/>
  <c r="W58" i="37"/>
  <c r="X58" i="37"/>
  <c r="Y58" i="37"/>
  <c r="Z58" i="37"/>
  <c r="AA58" i="37"/>
  <c r="AB58" i="37"/>
  <c r="AC58" i="37"/>
  <c r="AD58" i="37"/>
  <c r="AE58" i="37"/>
  <c r="AF58" i="37"/>
  <c r="AG58" i="37"/>
  <c r="AH58" i="37"/>
  <c r="AI58" i="37"/>
  <c r="AJ58" i="37"/>
  <c r="AK58" i="37"/>
  <c r="AL58" i="37"/>
  <c r="AM58" i="37"/>
  <c r="AN58" i="37"/>
  <c r="AO58" i="37"/>
  <c r="AP58" i="37"/>
  <c r="AQ58" i="37"/>
  <c r="AR58" i="37"/>
  <c r="AS58" i="37"/>
  <c r="E59" i="37"/>
  <c r="F59" i="37"/>
  <c r="G59" i="37"/>
  <c r="H59" i="37"/>
  <c r="BC49" i="37" s="1"/>
  <c r="I59" i="37"/>
  <c r="J59" i="37"/>
  <c r="K59" i="37"/>
  <c r="L59" i="37"/>
  <c r="M59" i="37"/>
  <c r="N59" i="37"/>
  <c r="O59" i="37"/>
  <c r="P59" i="37"/>
  <c r="Q59" i="37"/>
  <c r="R59" i="37"/>
  <c r="S59" i="37"/>
  <c r="T59" i="37"/>
  <c r="U59" i="37"/>
  <c r="V59" i="37"/>
  <c r="W59" i="37"/>
  <c r="X59" i="37"/>
  <c r="Y59" i="37"/>
  <c r="Z59" i="37"/>
  <c r="AA59" i="37"/>
  <c r="AB59" i="37"/>
  <c r="AC59" i="37"/>
  <c r="AD59" i="37"/>
  <c r="AE59" i="37"/>
  <c r="AF59" i="37"/>
  <c r="AG59" i="37"/>
  <c r="AH59" i="37"/>
  <c r="AI59" i="37"/>
  <c r="AJ59" i="37"/>
  <c r="AK59" i="37"/>
  <c r="AL59" i="37"/>
  <c r="AM59" i="37"/>
  <c r="AN59" i="37"/>
  <c r="AO59" i="37"/>
  <c r="AP59" i="37"/>
  <c r="AQ59" i="37"/>
  <c r="AR59" i="37"/>
  <c r="AS59" i="37"/>
  <c r="E60" i="37"/>
  <c r="F60" i="37"/>
  <c r="G60" i="37"/>
  <c r="BD49" i="37" s="1"/>
  <c r="H60" i="37"/>
  <c r="I60" i="37"/>
  <c r="J60" i="37"/>
  <c r="K60" i="37"/>
  <c r="L60" i="37"/>
  <c r="M60" i="37"/>
  <c r="N60" i="37"/>
  <c r="O60" i="37"/>
  <c r="D60" i="37" s="1"/>
  <c r="P60" i="37"/>
  <c r="Q60" i="37"/>
  <c r="R60" i="37"/>
  <c r="S60" i="37"/>
  <c r="T60" i="37"/>
  <c r="U60" i="37"/>
  <c r="V60" i="37"/>
  <c r="W60" i="37"/>
  <c r="X60" i="37"/>
  <c r="Y60" i="37"/>
  <c r="Z60" i="37"/>
  <c r="AA60" i="37"/>
  <c r="AB60" i="37"/>
  <c r="AC60" i="37"/>
  <c r="AD60" i="37"/>
  <c r="AE60" i="37"/>
  <c r="AF60" i="37"/>
  <c r="AG60" i="37"/>
  <c r="AH60" i="37"/>
  <c r="AI60" i="37"/>
  <c r="AJ60" i="37"/>
  <c r="AK60" i="37"/>
  <c r="AL60" i="37"/>
  <c r="AM60" i="37"/>
  <c r="AN60" i="37"/>
  <c r="AO60" i="37"/>
  <c r="AP60" i="37"/>
  <c r="AQ60" i="37"/>
  <c r="AR60" i="37"/>
  <c r="AS60" i="37"/>
  <c r="BH42" i="37" s="1"/>
  <c r="E61" i="37"/>
  <c r="F61" i="37"/>
  <c r="G61" i="37"/>
  <c r="H61" i="37"/>
  <c r="BE49" i="37" s="1"/>
  <c r="I61" i="37"/>
  <c r="J61" i="37"/>
  <c r="K61" i="37"/>
  <c r="L61" i="37"/>
  <c r="M61" i="37"/>
  <c r="N61" i="37"/>
  <c r="O61" i="37"/>
  <c r="P61" i="37"/>
  <c r="D61" i="37" s="1"/>
  <c r="Q61" i="37"/>
  <c r="R61" i="37"/>
  <c r="S61" i="37"/>
  <c r="T61" i="37"/>
  <c r="U61" i="37"/>
  <c r="V61" i="37"/>
  <c r="W61" i="37"/>
  <c r="X61" i="37"/>
  <c r="Y61" i="37"/>
  <c r="Z61" i="37"/>
  <c r="AA61" i="37"/>
  <c r="AB61" i="37"/>
  <c r="AC61" i="37"/>
  <c r="AD61" i="37"/>
  <c r="AE61" i="37"/>
  <c r="AF61" i="37"/>
  <c r="AG61" i="37"/>
  <c r="AH61" i="37"/>
  <c r="AI61" i="37"/>
  <c r="AJ61" i="37"/>
  <c r="AK61" i="37"/>
  <c r="AL61" i="37"/>
  <c r="AM61" i="37"/>
  <c r="AN61" i="37"/>
  <c r="AO61" i="37"/>
  <c r="AP61" i="37"/>
  <c r="AQ61" i="37"/>
  <c r="AR61" i="37"/>
  <c r="AS61" i="37"/>
  <c r="E62" i="37"/>
  <c r="F62" i="37"/>
  <c r="G62" i="37"/>
  <c r="H62" i="37"/>
  <c r="I62" i="37"/>
  <c r="J62" i="37"/>
  <c r="K62" i="37"/>
  <c r="L62" i="37"/>
  <c r="M62" i="37"/>
  <c r="N62" i="37"/>
  <c r="O62" i="37"/>
  <c r="D62" i="37" s="1"/>
  <c r="P62" i="37"/>
  <c r="Q62" i="37"/>
  <c r="R62" i="37"/>
  <c r="S62" i="37"/>
  <c r="T62" i="37"/>
  <c r="U62" i="37"/>
  <c r="V62" i="37"/>
  <c r="W62" i="37"/>
  <c r="X62" i="37"/>
  <c r="Y62" i="37"/>
  <c r="Z62" i="37"/>
  <c r="AA62" i="37"/>
  <c r="AB62" i="37"/>
  <c r="AC62" i="37"/>
  <c r="AD62" i="37"/>
  <c r="AE62" i="37"/>
  <c r="AF62" i="37"/>
  <c r="AG62" i="37"/>
  <c r="AH62" i="37"/>
  <c r="AI62" i="37"/>
  <c r="AJ62" i="37"/>
  <c r="AK62" i="37"/>
  <c r="AL62" i="37"/>
  <c r="AM62" i="37"/>
  <c r="AN62" i="37"/>
  <c r="AO62" i="37"/>
  <c r="AP62" i="37"/>
  <c r="AQ62" i="37"/>
  <c r="AR62" i="37"/>
  <c r="AS62" i="37"/>
  <c r="BJ42" i="37" s="1"/>
  <c r="E63" i="37"/>
  <c r="F63" i="37"/>
  <c r="G63" i="37"/>
  <c r="H63" i="37"/>
  <c r="I63" i="37"/>
  <c r="J63" i="37"/>
  <c r="K63" i="37"/>
  <c r="L63" i="37"/>
  <c r="M63" i="37"/>
  <c r="N63" i="37"/>
  <c r="O63" i="37"/>
  <c r="P63" i="37"/>
  <c r="Q63" i="37"/>
  <c r="R63" i="37"/>
  <c r="S63" i="37"/>
  <c r="T63" i="37"/>
  <c r="U63" i="37"/>
  <c r="V63" i="37"/>
  <c r="W63" i="37"/>
  <c r="X63" i="37"/>
  <c r="Y63" i="37"/>
  <c r="Z63" i="37"/>
  <c r="AA63" i="37"/>
  <c r="AB63" i="37"/>
  <c r="AC63" i="37"/>
  <c r="AD63" i="37"/>
  <c r="AE63" i="37"/>
  <c r="AF63" i="37"/>
  <c r="AG63" i="37"/>
  <c r="AH63" i="37"/>
  <c r="AI63" i="37"/>
  <c r="AJ63" i="37"/>
  <c r="AK63" i="37"/>
  <c r="AL63" i="37"/>
  <c r="AM63" i="37"/>
  <c r="AN63" i="37"/>
  <c r="AO63" i="37"/>
  <c r="AP63" i="37"/>
  <c r="AQ63" i="37"/>
  <c r="AR63" i="37"/>
  <c r="AS63" i="37"/>
  <c r="E65" i="37"/>
  <c r="F65" i="37"/>
  <c r="G65" i="37"/>
  <c r="H65" i="37"/>
  <c r="BI49" i="37" s="1"/>
  <c r="I65" i="37"/>
  <c r="J65" i="37"/>
  <c r="K65" i="37"/>
  <c r="L65" i="37"/>
  <c r="M65" i="37"/>
  <c r="N65" i="37"/>
  <c r="O65" i="37"/>
  <c r="P65" i="37"/>
  <c r="D65" i="37" s="1"/>
  <c r="Q65" i="37"/>
  <c r="R65" i="37"/>
  <c r="S65" i="37"/>
  <c r="T65" i="37"/>
  <c r="U65" i="37"/>
  <c r="V65" i="37"/>
  <c r="W65" i="37"/>
  <c r="X65" i="37"/>
  <c r="Y65" i="37"/>
  <c r="Z65" i="37"/>
  <c r="AA65" i="37"/>
  <c r="AB65" i="37"/>
  <c r="AC65" i="37"/>
  <c r="AD65" i="37"/>
  <c r="AE65" i="37"/>
  <c r="AF65" i="37"/>
  <c r="AG65" i="37"/>
  <c r="AH65" i="37"/>
  <c r="AI65" i="37"/>
  <c r="AJ65" i="37"/>
  <c r="AK65" i="37"/>
  <c r="AL65" i="37"/>
  <c r="AM65" i="37"/>
  <c r="AN65" i="37"/>
  <c r="AO65" i="37"/>
  <c r="AP65" i="37"/>
  <c r="AQ65" i="37"/>
  <c r="AR65" i="37"/>
  <c r="AS65" i="37"/>
  <c r="AV43" i="37" s="1"/>
  <c r="E66" i="37"/>
  <c r="F66" i="37"/>
  <c r="G66" i="37"/>
  <c r="H66" i="37"/>
  <c r="I66" i="37"/>
  <c r="J66" i="37"/>
  <c r="K66" i="37"/>
  <c r="L66" i="37"/>
  <c r="M66" i="37"/>
  <c r="N66" i="37"/>
  <c r="O66" i="37"/>
  <c r="P66" i="37"/>
  <c r="Q66" i="37"/>
  <c r="R66" i="37"/>
  <c r="S66" i="37"/>
  <c r="T66" i="37"/>
  <c r="U66" i="37"/>
  <c r="V66" i="37"/>
  <c r="W66" i="37"/>
  <c r="X66" i="37"/>
  <c r="Y66" i="37"/>
  <c r="Z66" i="37"/>
  <c r="AA66" i="37"/>
  <c r="AB66" i="37"/>
  <c r="AC66" i="37"/>
  <c r="AD66" i="37"/>
  <c r="AE66" i="37"/>
  <c r="AF66" i="37"/>
  <c r="AG66" i="37"/>
  <c r="AH66" i="37"/>
  <c r="AI66" i="37"/>
  <c r="AJ66" i="37"/>
  <c r="AK66" i="37"/>
  <c r="AL66" i="37"/>
  <c r="AM66" i="37"/>
  <c r="AN66" i="37"/>
  <c r="AO66" i="37"/>
  <c r="AP66" i="37"/>
  <c r="AQ66" i="37"/>
  <c r="AR66" i="37"/>
  <c r="AS66" i="37"/>
  <c r="E67" i="37"/>
  <c r="F67" i="37"/>
  <c r="G67" i="37"/>
  <c r="H67" i="37"/>
  <c r="I67" i="37"/>
  <c r="J67" i="37"/>
  <c r="K67" i="37"/>
  <c r="L67" i="37"/>
  <c r="M67" i="37"/>
  <c r="N67" i="37"/>
  <c r="O67" i="37"/>
  <c r="P67" i="37"/>
  <c r="Q67" i="37"/>
  <c r="R67" i="37"/>
  <c r="S67" i="37"/>
  <c r="T67" i="37"/>
  <c r="U67" i="37"/>
  <c r="V67" i="37"/>
  <c r="W67" i="37"/>
  <c r="X67" i="37"/>
  <c r="Y67" i="37"/>
  <c r="Z67" i="37"/>
  <c r="AA67" i="37"/>
  <c r="AB67" i="37"/>
  <c r="AC67" i="37"/>
  <c r="AD67" i="37"/>
  <c r="AE67" i="37"/>
  <c r="AF67" i="37"/>
  <c r="AG67" i="37"/>
  <c r="AH67" i="37"/>
  <c r="AI67" i="37"/>
  <c r="AJ67" i="37"/>
  <c r="AK67" i="37"/>
  <c r="AL67" i="37"/>
  <c r="AM67" i="37"/>
  <c r="AN67" i="37"/>
  <c r="AO67" i="37"/>
  <c r="AP67" i="37"/>
  <c r="AQ67" i="37"/>
  <c r="AR67" i="37"/>
  <c r="AS67" i="37"/>
  <c r="F13" i="37"/>
  <c r="BI14" i="37" s="1"/>
  <c r="G13" i="37"/>
  <c r="H13" i="37"/>
  <c r="I13" i="37"/>
  <c r="J13" i="37"/>
  <c r="K13" i="37"/>
  <c r="L13" i="37"/>
  <c r="M13" i="37"/>
  <c r="N13" i="37"/>
  <c r="BA13" i="37" s="1"/>
  <c r="O13" i="37"/>
  <c r="D13" i="37" s="1"/>
  <c r="BG14" i="37" s="1"/>
  <c r="P13" i="37"/>
  <c r="Q13" i="37"/>
  <c r="R13" i="37"/>
  <c r="S13" i="37"/>
  <c r="T13" i="37"/>
  <c r="BF15" i="37" s="1"/>
  <c r="U13" i="37"/>
  <c r="V13" i="37"/>
  <c r="W13" i="37"/>
  <c r="X13" i="37"/>
  <c r="BJ15" i="37" s="1"/>
  <c r="Y13" i="37"/>
  <c r="Z13" i="37"/>
  <c r="BH13" i="37" s="1"/>
  <c r="AA13" i="37"/>
  <c r="BI13" i="37" s="1"/>
  <c r="AB13" i="37"/>
  <c r="AC13" i="37"/>
  <c r="AD13" i="37"/>
  <c r="AE13" i="37"/>
  <c r="AF13" i="37"/>
  <c r="AG13" i="37"/>
  <c r="AH13" i="37"/>
  <c r="AI13" i="37"/>
  <c r="AJ13" i="37"/>
  <c r="AK13" i="37"/>
  <c r="AL13" i="37"/>
  <c r="AM13" i="37"/>
  <c r="AN13" i="37"/>
  <c r="AO13" i="37"/>
  <c r="AP13" i="37"/>
  <c r="AQ13" i="37"/>
  <c r="AR13" i="37"/>
  <c r="AS13" i="37"/>
  <c r="E13" i="37"/>
  <c r="D59" i="37"/>
  <c r="AX49" i="37"/>
  <c r="AV49" i="37"/>
  <c r="BJ48" i="37"/>
  <c r="BK48" i="37"/>
  <c r="BH48" i="37"/>
  <c r="BG48" i="37"/>
  <c r="D45" i="37"/>
  <c r="BA43" i="37" s="1"/>
  <c r="D44" i="37"/>
  <c r="BI41" i="37" s="1"/>
  <c r="BL43" i="37"/>
  <c r="D43" i="37"/>
  <c r="AZ42" i="37"/>
  <c r="BK41" i="37"/>
  <c r="D41" i="37"/>
  <c r="BF41" i="37" s="1"/>
  <c r="BA48" i="37"/>
  <c r="D40" i="37"/>
  <c r="D39" i="37"/>
  <c r="BI47" i="37"/>
  <c r="BF47" i="37"/>
  <c r="BE47" i="37"/>
  <c r="BC47" i="37"/>
  <c r="D25" i="37"/>
  <c r="BG40" i="37" s="1"/>
  <c r="BB47" i="37"/>
  <c r="AZ47" i="37"/>
  <c r="AY47" i="37"/>
  <c r="AW47" i="37"/>
  <c r="D18" i="37"/>
  <c r="BG65" i="37" s="1"/>
  <c r="D17" i="37"/>
  <c r="AV15" i="37"/>
  <c r="D15" i="37"/>
  <c r="BC14" i="37"/>
  <c r="BK14" i="37"/>
  <c r="BA67" i="37" l="1"/>
  <c r="AZ67" i="37"/>
  <c r="BJ69" i="37"/>
  <c r="BI40" i="37"/>
  <c r="AU68" i="37"/>
  <c r="BC40" i="37"/>
  <c r="BD66" i="37"/>
  <c r="BJ49" i="37"/>
  <c r="BG49" i="37"/>
  <c r="D56" i="37"/>
  <c r="BD42" i="37" s="1"/>
  <c r="BD48" i="37"/>
  <c r="BF49" i="37"/>
  <c r="D54" i="37"/>
  <c r="AX50" i="37"/>
  <c r="AZ48" i="37"/>
  <c r="BB49" i="37"/>
  <c r="BA49" i="37"/>
  <c r="D50" i="37"/>
  <c r="AX42" i="37" s="1"/>
  <c r="BF48" i="37"/>
  <c r="BH41" i="37"/>
  <c r="D67" i="37"/>
  <c r="AX43" i="37" s="1"/>
  <c r="D66" i="37"/>
  <c r="BE43" i="37"/>
  <c r="AW50" i="37"/>
  <c r="BF14" i="37"/>
  <c r="AY50" i="37"/>
  <c r="BI43" i="37"/>
  <c r="BH43" i="37"/>
  <c r="BD41" i="37"/>
  <c r="AU61" i="37"/>
  <c r="BE41" i="37"/>
  <c r="BJ13" i="37"/>
  <c r="BK49" i="37"/>
  <c r="BI42" i="37"/>
  <c r="BF61" i="37"/>
  <c r="AW43" i="37"/>
  <c r="AZ62" i="37"/>
  <c r="BG61" i="37"/>
  <c r="BJ60" i="37"/>
  <c r="D47" i="37"/>
  <c r="AW44" i="37" s="1"/>
  <c r="BK43" i="37"/>
  <c r="BG43" i="37"/>
  <c r="BJ41" i="37"/>
  <c r="BC43" i="37"/>
  <c r="AY43" i="37"/>
  <c r="BD14" i="37"/>
  <c r="BE67" i="37"/>
  <c r="BE36" i="37"/>
  <c r="BB43" i="37"/>
  <c r="D63" i="37"/>
  <c r="BB62" i="37" s="1"/>
  <c r="BD36" i="37"/>
  <c r="BB36" i="37"/>
  <c r="AZ36" i="37"/>
  <c r="D37" i="37"/>
  <c r="AU36" i="37" s="1"/>
  <c r="D36" i="37"/>
  <c r="BF13" i="37"/>
  <c r="BE14" i="37"/>
  <c r="AY36" i="37"/>
  <c r="BB60" i="37"/>
  <c r="BA42" i="37"/>
  <c r="AW61" i="37"/>
  <c r="BG42" i="37"/>
  <c r="BE61" i="37"/>
  <c r="AX60" i="37"/>
  <c r="AZ50" i="37"/>
  <c r="AV50" i="37"/>
  <c r="AU49" i="37"/>
  <c r="BB14" i="37"/>
  <c r="BA36" i="37"/>
  <c r="AZ60" i="37"/>
  <c r="AY41" i="37"/>
  <c r="AY33" i="37"/>
  <c r="BA14" i="37"/>
  <c r="BH14" i="37"/>
  <c r="BF65" i="37"/>
  <c r="AU69" i="37"/>
  <c r="BE69" i="37"/>
  <c r="AY60" i="37"/>
  <c r="BA60" i="37"/>
  <c r="BC60" i="37"/>
  <c r="BK60" i="37"/>
  <c r="AV61" i="37"/>
  <c r="AX61" i="37"/>
  <c r="AZ61" i="37"/>
  <c r="BB61" i="37"/>
  <c r="BD61" i="37"/>
  <c r="AU62" i="37"/>
  <c r="AW62" i="37"/>
  <c r="AY62" i="37"/>
  <c r="BI66" i="37"/>
  <c r="BJ68" i="37"/>
  <c r="BF69" i="37"/>
  <c r="BE60" i="37"/>
  <c r="BA61" i="37"/>
  <c r="BC61" i="37"/>
  <c r="AV62" i="37"/>
  <c r="AX62" i="37"/>
  <c r="AY13" i="37"/>
  <c r="AZ13" i="37"/>
  <c r="AY54" i="37"/>
  <c r="BA54" i="37"/>
  <c r="BC54" i="37"/>
  <c r="BE54" i="37"/>
  <c r="BG54" i="37"/>
  <c r="BI54" i="37"/>
  <c r="BJ54" i="37"/>
  <c r="AU59" i="37"/>
  <c r="AW59" i="37"/>
  <c r="AY59" i="37"/>
  <c r="BA59" i="37"/>
  <c r="BC59" i="37"/>
  <c r="BE59" i="37"/>
  <c r="BG59" i="37"/>
  <c r="BI59" i="37"/>
  <c r="BK59" i="37"/>
  <c r="AW60" i="37"/>
  <c r="AW40" i="37"/>
  <c r="AX15" i="37"/>
  <c r="AZ15" i="37"/>
  <c r="BB15" i="37"/>
  <c r="BD15" i="37"/>
  <c r="AU16" i="37"/>
  <c r="AW16" i="37"/>
  <c r="AY16" i="37"/>
  <c r="BA16" i="37"/>
  <c r="BA65" i="37"/>
  <c r="BB65" i="37"/>
  <c r="BC65" i="37"/>
  <c r="BD65" i="37"/>
  <c r="AY40" i="37"/>
  <c r="AV47" i="37"/>
  <c r="BJ65" i="37"/>
  <c r="BK65" i="37"/>
  <c r="AU65" i="37"/>
  <c r="AV65" i="37"/>
  <c r="AU66" i="37"/>
  <c r="AV66" i="37"/>
  <c r="AW65" i="37"/>
  <c r="AX65" i="37"/>
  <c r="AW66" i="37"/>
  <c r="AZ65" i="37"/>
  <c r="BA40" i="37"/>
  <c r="BA50" i="37"/>
  <c r="BC50" i="37"/>
  <c r="AU40" i="37"/>
  <c r="AV13" i="37"/>
  <c r="AX13" i="37"/>
  <c r="BB13" i="37"/>
  <c r="BH46" i="37"/>
  <c r="AU13" i="37"/>
  <c r="AW13" i="37"/>
  <c r="BC13" i="37"/>
  <c r="BK13" i="37"/>
  <c r="AZ54" i="37"/>
  <c r="BB54" i="37"/>
  <c r="BJ46" i="37"/>
  <c r="BD54" i="37"/>
  <c r="BF54" i="37"/>
  <c r="BH54" i="37"/>
  <c r="BK54" i="37"/>
  <c r="AV59" i="37"/>
  <c r="AX59" i="37"/>
  <c r="AZ59" i="37"/>
  <c r="BB59" i="37"/>
  <c r="BD59" i="37"/>
  <c r="BF59" i="37"/>
  <c r="BH59" i="37"/>
  <c r="BJ59" i="37"/>
  <c r="AU60" i="37"/>
  <c r="AV60" i="37"/>
  <c r="AU15" i="37"/>
  <c r="AW15" i="37"/>
  <c r="AY15" i="37"/>
  <c r="BA15" i="37"/>
  <c r="BC15" i="37"/>
  <c r="BE15" i="37"/>
  <c r="BG15" i="37"/>
  <c r="BI15" i="37"/>
  <c r="BK15" i="37"/>
  <c r="AV16" i="37"/>
  <c r="AX16" i="37"/>
  <c r="AZ16" i="37"/>
  <c r="BB16" i="37"/>
  <c r="BE65" i="37"/>
  <c r="BH65" i="37"/>
  <c r="BI65" i="37"/>
  <c r="AZ40" i="37"/>
  <c r="AX66" i="37"/>
  <c r="AY65" i="37"/>
  <c r="BB50" i="37"/>
  <c r="BD50" i="37"/>
  <c r="BF50" i="37"/>
  <c r="BH66" i="37"/>
  <c r="BJ66" i="37"/>
  <c r="BK66" i="37"/>
  <c r="BL66" i="37"/>
  <c r="BB67" i="37"/>
  <c r="BC67" i="37"/>
  <c r="BI67" i="37"/>
  <c r="AY68" i="37"/>
  <c r="AZ68" i="37"/>
  <c r="BA68" i="37"/>
  <c r="BB68" i="37"/>
  <c r="BC68" i="37"/>
  <c r="BN68" i="37"/>
  <c r="AV69" i="37"/>
  <c r="AW69" i="37"/>
  <c r="AX69" i="37"/>
  <c r="BG69" i="37"/>
  <c r="BH69" i="37"/>
  <c r="BN69" i="37"/>
  <c r="BH50" i="37"/>
  <c r="BJ50" i="37"/>
  <c r="AV51" i="37"/>
  <c r="AX51" i="37"/>
  <c r="AZ51" i="37"/>
  <c r="BB51" i="37"/>
  <c r="BD51" i="37"/>
  <c r="BF51" i="37"/>
  <c r="BH51" i="37"/>
  <c r="BJ51" i="37"/>
  <c r="AU52" i="37"/>
  <c r="AW52" i="37"/>
  <c r="AX52" i="37"/>
  <c r="BF40" i="37"/>
  <c r="AW48" i="37"/>
  <c r="BE66" i="37"/>
  <c r="BF66" i="37"/>
  <c r="BG66" i="37"/>
  <c r="BM66" i="37"/>
  <c r="BD67" i="37"/>
  <c r="BF67" i="37"/>
  <c r="BG67" i="37"/>
  <c r="BH67" i="37"/>
  <c r="AV68" i="37"/>
  <c r="AW68" i="37"/>
  <c r="AX68" i="37"/>
  <c r="BD68" i="37"/>
  <c r="BK68" i="37"/>
  <c r="BL68" i="37"/>
  <c r="BM68" i="37"/>
  <c r="AY69" i="37"/>
  <c r="BI69" i="37"/>
  <c r="BK69" i="37"/>
  <c r="BL69" i="37"/>
  <c r="BM69" i="37"/>
  <c r="BE50" i="37"/>
  <c r="BG50" i="37"/>
  <c r="BI50" i="37"/>
  <c r="BK50" i="37"/>
  <c r="AU51" i="37"/>
  <c r="AW51" i="37"/>
  <c r="AY51" i="37"/>
  <c r="BA51" i="37"/>
  <c r="BC51" i="37"/>
  <c r="BE51" i="37"/>
  <c r="BG51" i="37"/>
  <c r="BI51" i="37"/>
  <c r="BK51" i="37"/>
  <c r="AV52" i="37"/>
  <c r="AY52" i="37"/>
  <c r="BI61" i="37"/>
  <c r="BJ61" i="37"/>
  <c r="BH61" i="37"/>
  <c r="BK61" i="37"/>
  <c r="AY61" i="37" l="1"/>
  <c r="BB42" i="37"/>
  <c r="BH60" i="37"/>
  <c r="BD60" i="37"/>
  <c r="BD62" i="37"/>
  <c r="BF62" i="37"/>
  <c r="BF60" i="37"/>
  <c r="BI60" i="37"/>
  <c r="BG60" i="37"/>
  <c r="AW36" i="37"/>
  <c r="BA41" i="37"/>
  <c r="BJ32" i="37"/>
  <c r="AX33" i="37"/>
  <c r="BK32" i="37"/>
  <c r="AV33" i="37"/>
  <c r="BJ35" i="37"/>
  <c r="BK42" i="37"/>
  <c r="BA62" i="37"/>
  <c r="BE62" i="37"/>
  <c r="AU33" i="37"/>
  <c r="BC62" i="37"/>
  <c r="AW33" i="37"/>
  <c r="AY44" i="37"/>
  <c r="AU44" i="37"/>
  <c r="AU42" i="37"/>
  <c r="AX44" i="37"/>
  <c r="AV44" i="37"/>
  <c r="AZ44" i="37"/>
  <c r="BB41" i="37"/>
  <c r="BH35" i="37"/>
  <c r="BI35" i="37"/>
  <c r="AV36" i="37"/>
  <c r="BK35" i="37"/>
  <c r="D67" i="36"/>
  <c r="AX43" i="36" s="1"/>
  <c r="D66" i="36"/>
  <c r="AW43" i="36" s="1"/>
  <c r="D65" i="36"/>
  <c r="AV43" i="36" s="1"/>
  <c r="AS64" i="36"/>
  <c r="AR64" i="36"/>
  <c r="BI64" i="36" s="1"/>
  <c r="AQ64" i="36"/>
  <c r="AP64" i="36"/>
  <c r="AO64" i="36"/>
  <c r="AN64" i="36"/>
  <c r="AM64" i="36"/>
  <c r="AL64" i="36"/>
  <c r="BH64" i="36" s="1"/>
  <c r="AK64" i="36"/>
  <c r="BG64" i="36" s="1"/>
  <c r="AJ64" i="36"/>
  <c r="BF64" i="36" s="1"/>
  <c r="AI64" i="36"/>
  <c r="BE64" i="36" s="1"/>
  <c r="AH64" i="36"/>
  <c r="BD64" i="36" s="1"/>
  <c r="AG64" i="36"/>
  <c r="BC64" i="36" s="1"/>
  <c r="AF64" i="36"/>
  <c r="BB64" i="36" s="1"/>
  <c r="AE64" i="36"/>
  <c r="BA64" i="36" s="1"/>
  <c r="AD64" i="36"/>
  <c r="AZ64" i="36" s="1"/>
  <c r="AC64" i="36"/>
  <c r="AY64" i="36" s="1"/>
  <c r="AB64" i="36"/>
  <c r="AX64" i="36" s="1"/>
  <c r="AA64" i="36"/>
  <c r="Z64" i="36"/>
  <c r="AV64" i="36" s="1"/>
  <c r="Y64" i="36"/>
  <c r="AU64" i="36" s="1"/>
  <c r="X64" i="36"/>
  <c r="BK63" i="36" s="1"/>
  <c r="W64" i="36"/>
  <c r="V64" i="36"/>
  <c r="BI63" i="36" s="1"/>
  <c r="U64" i="36"/>
  <c r="T64" i="36"/>
  <c r="BG63" i="36" s="1"/>
  <c r="S64" i="36"/>
  <c r="BF63" i="36" s="1"/>
  <c r="R64" i="36"/>
  <c r="Q64" i="36"/>
  <c r="BE63" i="36" s="1"/>
  <c r="P64" i="36"/>
  <c r="O64" i="36"/>
  <c r="BC63" i="36" s="1"/>
  <c r="N64" i="36"/>
  <c r="BB63" i="36" s="1"/>
  <c r="M64" i="36"/>
  <c r="BA63" i="36" s="1"/>
  <c r="L64" i="36"/>
  <c r="AZ63" i="36" s="1"/>
  <c r="K64" i="36"/>
  <c r="J64" i="36"/>
  <c r="I64" i="36"/>
  <c r="H64" i="36"/>
  <c r="G64" i="36"/>
  <c r="F64" i="36"/>
  <c r="BG62" i="36" s="1"/>
  <c r="E64" i="36"/>
  <c r="AU63" i="36" s="1"/>
  <c r="D64" i="36"/>
  <c r="BJ63" i="36"/>
  <c r="BH63" i="36"/>
  <c r="AW63" i="36"/>
  <c r="D63" i="36"/>
  <c r="BF62" i="36"/>
  <c r="BD62" i="36"/>
  <c r="D62" i="36"/>
  <c r="D61" i="36"/>
  <c r="AW60" i="36"/>
  <c r="AV60" i="36"/>
  <c r="AU60" i="36"/>
  <c r="D60" i="36"/>
  <c r="BD61" i="36" s="1"/>
  <c r="BK59" i="36"/>
  <c r="BJ59" i="36"/>
  <c r="BI59" i="36"/>
  <c r="BH59" i="36"/>
  <c r="BG59" i="36"/>
  <c r="BF59" i="36"/>
  <c r="BE59" i="36"/>
  <c r="BD59" i="36"/>
  <c r="BC59" i="36"/>
  <c r="BB59" i="36"/>
  <c r="BA59" i="36"/>
  <c r="AZ59" i="36"/>
  <c r="AY59" i="36"/>
  <c r="AX59" i="36"/>
  <c r="AW59" i="36"/>
  <c r="AV59" i="36"/>
  <c r="AU59" i="36"/>
  <c r="D59" i="36"/>
  <c r="AX61" i="36" s="1"/>
  <c r="D58" i="36"/>
  <c r="D57" i="36"/>
  <c r="D56" i="36"/>
  <c r="D55" i="36"/>
  <c r="BK54" i="36"/>
  <c r="BJ54" i="36"/>
  <c r="BI54" i="36"/>
  <c r="BH54" i="36"/>
  <c r="BG54" i="36"/>
  <c r="BF54" i="36"/>
  <c r="BE54" i="36"/>
  <c r="BD54" i="36"/>
  <c r="BC54" i="36"/>
  <c r="BB54" i="36"/>
  <c r="BA54" i="36"/>
  <c r="AZ54" i="36"/>
  <c r="AY54" i="36"/>
  <c r="D54" i="36"/>
  <c r="BH60" i="36" s="1"/>
  <c r="D53" i="36"/>
  <c r="BB60" i="36" s="1"/>
  <c r="AY52" i="36"/>
  <c r="AX52" i="36"/>
  <c r="AW52" i="36"/>
  <c r="AV52" i="36"/>
  <c r="AU52" i="36"/>
  <c r="D52" i="36"/>
  <c r="AY50" i="36" s="1"/>
  <c r="BK51" i="36"/>
  <c r="BJ51" i="36"/>
  <c r="BI51" i="36"/>
  <c r="BH51" i="36"/>
  <c r="BG51" i="36"/>
  <c r="BF51" i="36"/>
  <c r="BE51" i="36"/>
  <c r="BD51" i="36"/>
  <c r="BC51" i="36"/>
  <c r="BB51" i="36"/>
  <c r="BA51" i="36"/>
  <c r="AZ51" i="36"/>
  <c r="AY51" i="36"/>
  <c r="AX51" i="36"/>
  <c r="AW51" i="36"/>
  <c r="AV51" i="36"/>
  <c r="AU51" i="36"/>
  <c r="D51" i="36"/>
  <c r="BK50" i="36"/>
  <c r="BJ50" i="36"/>
  <c r="BI50" i="36"/>
  <c r="BH50" i="36"/>
  <c r="BG50" i="36"/>
  <c r="BF50" i="36"/>
  <c r="BE50" i="36"/>
  <c r="BD50" i="36"/>
  <c r="BC50" i="36"/>
  <c r="BB50" i="36"/>
  <c r="BA50" i="36"/>
  <c r="AZ50" i="36"/>
  <c r="AX50" i="36"/>
  <c r="AW50" i="36"/>
  <c r="AV50" i="36"/>
  <c r="D50" i="36"/>
  <c r="BK49" i="36"/>
  <c r="BJ49" i="36"/>
  <c r="BI49" i="36"/>
  <c r="BG49" i="36"/>
  <c r="BF49" i="36"/>
  <c r="BE49" i="36"/>
  <c r="BD49" i="36"/>
  <c r="BC49" i="36"/>
  <c r="BB49" i="36"/>
  <c r="BA49" i="36"/>
  <c r="AZ49" i="36"/>
  <c r="AY49" i="36"/>
  <c r="AX49" i="36"/>
  <c r="AW49" i="36"/>
  <c r="AV49" i="36"/>
  <c r="AU49" i="36"/>
  <c r="D49" i="36"/>
  <c r="AW42" i="36" s="1"/>
  <c r="BK48" i="36"/>
  <c r="BJ48" i="36"/>
  <c r="BH48" i="36"/>
  <c r="BG48" i="36"/>
  <c r="BF48" i="36"/>
  <c r="BE48" i="36"/>
  <c r="BD48" i="36"/>
  <c r="BB48" i="36"/>
  <c r="BA48" i="36"/>
  <c r="AZ48" i="36"/>
  <c r="AX48" i="36"/>
  <c r="AW48" i="36"/>
  <c r="AU48" i="36"/>
  <c r="AS48" i="36"/>
  <c r="AZ46" i="36" s="1"/>
  <c r="AR48" i="36"/>
  <c r="AQ48" i="36"/>
  <c r="AP48" i="36"/>
  <c r="AO48" i="36"/>
  <c r="AN48" i="36"/>
  <c r="AM48" i="36"/>
  <c r="AL48" i="36"/>
  <c r="AK48" i="36"/>
  <c r="AW46" i="36" s="1"/>
  <c r="AJ48" i="36"/>
  <c r="AI48" i="36"/>
  <c r="AH48" i="36"/>
  <c r="AG48" i="36"/>
  <c r="AF48" i="36"/>
  <c r="AE48" i="36"/>
  <c r="AD48" i="36"/>
  <c r="AC48" i="36"/>
  <c r="AB48" i="36"/>
  <c r="BE45" i="36" s="1"/>
  <c r="AA48" i="36"/>
  <c r="BD45" i="36" s="1"/>
  <c r="Z48" i="36"/>
  <c r="BC45" i="36" s="1"/>
  <c r="Y48" i="36"/>
  <c r="BB45" i="36" s="1"/>
  <c r="X48" i="36"/>
  <c r="W48" i="36"/>
  <c r="AZ45" i="36" s="1"/>
  <c r="V48" i="36"/>
  <c r="AY45" i="36" s="1"/>
  <c r="U48" i="36"/>
  <c r="AX45" i="36" s="1"/>
  <c r="T48" i="36"/>
  <c r="AW45" i="36" s="1"/>
  <c r="S48" i="36"/>
  <c r="R48" i="36"/>
  <c r="Q48" i="36"/>
  <c r="P48" i="36"/>
  <c r="O48" i="36"/>
  <c r="N48" i="36"/>
  <c r="M48" i="36"/>
  <c r="L48" i="36"/>
  <c r="K48" i="36"/>
  <c r="J48" i="36"/>
  <c r="I48" i="36"/>
  <c r="H48" i="36"/>
  <c r="G48" i="36"/>
  <c r="BG46" i="36" s="1"/>
  <c r="F48" i="36"/>
  <c r="BC44" i="36" s="1"/>
  <c r="E48" i="36"/>
  <c r="BK47" i="36"/>
  <c r="BI47" i="36"/>
  <c r="BH47" i="36"/>
  <c r="BF47" i="36"/>
  <c r="BE47" i="36"/>
  <c r="BC47" i="36"/>
  <c r="BB47" i="36"/>
  <c r="AZ47" i="36"/>
  <c r="AY47" i="36"/>
  <c r="AW47" i="36"/>
  <c r="AV47" i="36"/>
  <c r="AU47" i="36"/>
  <c r="D47" i="36"/>
  <c r="AU42" i="36" s="1"/>
  <c r="BJ46" i="36"/>
  <c r="BH46" i="36"/>
  <c r="AY46" i="36"/>
  <c r="AX46" i="36"/>
  <c r="AV46" i="36"/>
  <c r="AU46" i="36"/>
  <c r="D46" i="36"/>
  <c r="BK45" i="36"/>
  <c r="BJ45" i="36"/>
  <c r="BI45" i="36"/>
  <c r="BH45" i="36"/>
  <c r="BG45" i="36"/>
  <c r="BF45" i="36"/>
  <c r="AV45" i="36"/>
  <c r="AU45" i="36"/>
  <c r="D45" i="36"/>
  <c r="BD43" i="36" s="1"/>
  <c r="BK44" i="36"/>
  <c r="BJ44" i="36"/>
  <c r="BI44" i="36"/>
  <c r="BH44" i="36"/>
  <c r="BG44" i="36"/>
  <c r="BF44" i="36"/>
  <c r="BE44" i="36"/>
  <c r="BA44" i="36"/>
  <c r="AX44" i="36"/>
  <c r="AW44" i="36"/>
  <c r="AV44" i="36"/>
  <c r="AU44" i="36"/>
  <c r="D44" i="36"/>
  <c r="BI41" i="36" s="1"/>
  <c r="BL43" i="36"/>
  <c r="BE43" i="36"/>
  <c r="BC43" i="36"/>
  <c r="BB43" i="36"/>
  <c r="BA43" i="36"/>
  <c r="D43" i="36"/>
  <c r="BH42" i="36"/>
  <c r="BG42" i="36"/>
  <c r="BF42" i="36"/>
  <c r="BE42" i="36"/>
  <c r="BD42" i="36"/>
  <c r="BC42" i="36"/>
  <c r="BA42" i="36"/>
  <c r="AZ42" i="36"/>
  <c r="AY42" i="36"/>
  <c r="AX42" i="36"/>
  <c r="AS42" i="36"/>
  <c r="AR42" i="36"/>
  <c r="AQ42" i="36"/>
  <c r="AP42" i="36"/>
  <c r="AO42" i="36"/>
  <c r="AN42" i="36"/>
  <c r="AM42" i="36"/>
  <c r="AL42" i="36"/>
  <c r="BB39" i="36" s="1"/>
  <c r="AK42" i="36"/>
  <c r="BA39" i="36" s="1"/>
  <c r="AJ42" i="36"/>
  <c r="AZ39" i="36" s="1"/>
  <c r="AI42" i="36"/>
  <c r="AI14" i="36" s="1"/>
  <c r="AH42" i="36"/>
  <c r="AX39" i="36" s="1"/>
  <c r="AG42" i="36"/>
  <c r="AF42" i="36"/>
  <c r="AV39" i="36" s="1"/>
  <c r="AE42" i="36"/>
  <c r="AE14" i="36" s="1"/>
  <c r="AD42" i="36"/>
  <c r="BK38" i="36" s="1"/>
  <c r="AC42" i="36"/>
  <c r="BJ38" i="36" s="1"/>
  <c r="AB42" i="36"/>
  <c r="AA42" i="36"/>
  <c r="Z42" i="36"/>
  <c r="BH37" i="36" s="1"/>
  <c r="Y42" i="36"/>
  <c r="X42" i="36"/>
  <c r="BF37" i="36" s="1"/>
  <c r="W42" i="36"/>
  <c r="V42" i="36"/>
  <c r="U42" i="36"/>
  <c r="T42" i="36"/>
  <c r="BB37" i="36" s="1"/>
  <c r="S42" i="36"/>
  <c r="R42" i="36"/>
  <c r="Q42" i="36"/>
  <c r="AY38" i="36" s="1"/>
  <c r="P42" i="36"/>
  <c r="AX38" i="36" s="1"/>
  <c r="O42" i="36"/>
  <c r="N42" i="36"/>
  <c r="M42" i="36"/>
  <c r="L42" i="36"/>
  <c r="K42" i="36"/>
  <c r="BK36" i="36" s="1"/>
  <c r="J42" i="36"/>
  <c r="I42" i="36"/>
  <c r="I14" i="36" s="1"/>
  <c r="H42" i="36"/>
  <c r="BC48" i="36" s="1"/>
  <c r="G42" i="36"/>
  <c r="F42" i="36"/>
  <c r="BH36" i="36" s="1"/>
  <c r="E42" i="36"/>
  <c r="BH41" i="36"/>
  <c r="D41" i="36"/>
  <c r="BF41" i="36" s="1"/>
  <c r="D40" i="36"/>
  <c r="BE41" i="36" s="1"/>
  <c r="BD39" i="36"/>
  <c r="BC39" i="36"/>
  <c r="AY39" i="36"/>
  <c r="AW39" i="36"/>
  <c r="D39" i="36"/>
  <c r="BD41" i="36" s="1"/>
  <c r="BH38" i="36"/>
  <c r="BG38" i="36"/>
  <c r="BF38" i="36"/>
  <c r="BE38" i="36"/>
  <c r="BD38" i="36"/>
  <c r="BC38" i="36"/>
  <c r="BB38" i="36"/>
  <c r="AZ38" i="36"/>
  <c r="AU38" i="36"/>
  <c r="AS38" i="36"/>
  <c r="AY35" i="36" s="1"/>
  <c r="AR38" i="36"/>
  <c r="AX35" i="36" s="1"/>
  <c r="AQ38" i="36"/>
  <c r="AP38" i="36"/>
  <c r="AO38" i="36"/>
  <c r="AN38" i="36"/>
  <c r="AM38" i="36"/>
  <c r="AL38" i="36"/>
  <c r="AK38" i="36"/>
  <c r="AV35" i="36" s="1"/>
  <c r="AJ38" i="36"/>
  <c r="AU35" i="36" s="1"/>
  <c r="AI38" i="36"/>
  <c r="BK34" i="36" s="1"/>
  <c r="AH38" i="36"/>
  <c r="BJ34" i="36" s="1"/>
  <c r="AG38" i="36"/>
  <c r="AF38" i="36"/>
  <c r="AE38" i="36"/>
  <c r="BG34" i="36" s="1"/>
  <c r="AD38" i="36"/>
  <c r="AC38" i="36"/>
  <c r="AB38" i="36"/>
  <c r="BD34" i="36" s="1"/>
  <c r="AA38" i="36"/>
  <c r="Z38" i="36"/>
  <c r="BB34" i="36" s="1"/>
  <c r="Y38" i="36"/>
  <c r="BA34" i="36" s="1"/>
  <c r="X38" i="36"/>
  <c r="BL13" i="36" s="1"/>
  <c r="W38" i="36"/>
  <c r="AY34" i="36" s="1"/>
  <c r="V38" i="36"/>
  <c r="V38" i="46" s="1"/>
  <c r="AX34" i="46" s="1"/>
  <c r="U38" i="36"/>
  <c r="AW34" i="36" s="1"/>
  <c r="T38" i="36"/>
  <c r="S38" i="36"/>
  <c r="AU34" i="36" s="1"/>
  <c r="R38" i="36"/>
  <c r="Q38" i="36"/>
  <c r="BK33" i="36" s="1"/>
  <c r="P38" i="36"/>
  <c r="BJ33" i="36" s="1"/>
  <c r="O38" i="36"/>
  <c r="BI33" i="36" s="1"/>
  <c r="N38" i="36"/>
  <c r="BH33" i="36" s="1"/>
  <c r="M38" i="36"/>
  <c r="L38" i="36"/>
  <c r="K38" i="36"/>
  <c r="BE33" i="36" s="1"/>
  <c r="J38" i="36"/>
  <c r="I38" i="36"/>
  <c r="H38" i="36"/>
  <c r="G38" i="36"/>
  <c r="F38" i="36"/>
  <c r="BB33" i="36" s="1"/>
  <c r="E38" i="36"/>
  <c r="D38" i="36"/>
  <c r="BI37" i="36"/>
  <c r="BG37" i="36"/>
  <c r="BE37" i="36"/>
  <c r="BD37" i="36"/>
  <c r="BC37" i="36"/>
  <c r="BA37" i="36"/>
  <c r="AZ37" i="36"/>
  <c r="AY37" i="36"/>
  <c r="AX37" i="36"/>
  <c r="AV37" i="36"/>
  <c r="AU37" i="36"/>
  <c r="D37" i="36"/>
  <c r="BJ36" i="36"/>
  <c r="BI36" i="36"/>
  <c r="BG36" i="36"/>
  <c r="BF36" i="36"/>
  <c r="BB36" i="36"/>
  <c r="BA36" i="36"/>
  <c r="AZ36" i="36"/>
  <c r="AY36" i="36"/>
  <c r="AX36" i="36"/>
  <c r="D36" i="36"/>
  <c r="AW33" i="36" s="1"/>
  <c r="BJ35" i="36"/>
  <c r="BF35" i="36"/>
  <c r="AW35" i="36"/>
  <c r="BF34" i="36"/>
  <c r="BE34" i="36"/>
  <c r="AV34" i="36"/>
  <c r="D34" i="36"/>
  <c r="BD33" i="36"/>
  <c r="BC33" i="36"/>
  <c r="AZ33" i="36"/>
  <c r="D33" i="36"/>
  <c r="BA32" i="36"/>
  <c r="AS32" i="36"/>
  <c r="AR32" i="36"/>
  <c r="AZ32" i="36" s="1"/>
  <c r="AQ32" i="36"/>
  <c r="AP32" i="36"/>
  <c r="AO32" i="36"/>
  <c r="AN32" i="36"/>
  <c r="AM32" i="36"/>
  <c r="AL32" i="36"/>
  <c r="AY32" i="36" s="1"/>
  <c r="AK32" i="36"/>
  <c r="AX32" i="36" s="1"/>
  <c r="AJ32" i="36"/>
  <c r="AW32" i="36" s="1"/>
  <c r="AI32" i="36"/>
  <c r="AV32" i="36" s="1"/>
  <c r="AH32" i="36"/>
  <c r="AU32" i="36" s="1"/>
  <c r="AG32" i="36"/>
  <c r="BK31" i="36" s="1"/>
  <c r="AF32" i="36"/>
  <c r="BJ31" i="36" s="1"/>
  <c r="AE32" i="36"/>
  <c r="BI31" i="36" s="1"/>
  <c r="AD32" i="36"/>
  <c r="BH31" i="36" s="1"/>
  <c r="AC32" i="36"/>
  <c r="BG31" i="36" s="1"/>
  <c r="AB32" i="36"/>
  <c r="AA32" i="36"/>
  <c r="BE31" i="36" s="1"/>
  <c r="Z32" i="36"/>
  <c r="BD31" i="36" s="1"/>
  <c r="Y32" i="36"/>
  <c r="X32" i="36"/>
  <c r="W32" i="36"/>
  <c r="V32" i="36"/>
  <c r="U32" i="36"/>
  <c r="T32" i="36"/>
  <c r="S32" i="36"/>
  <c r="R32" i="36"/>
  <c r="Q32" i="36"/>
  <c r="P32" i="36"/>
  <c r="AU31" i="36" s="1"/>
  <c r="O32" i="36"/>
  <c r="N32" i="36"/>
  <c r="BJ30" i="36" s="1"/>
  <c r="M32" i="36"/>
  <c r="BI30" i="36" s="1"/>
  <c r="L32" i="36"/>
  <c r="BH30" i="36" s="1"/>
  <c r="K32" i="36"/>
  <c r="BG30" i="36" s="1"/>
  <c r="J32" i="36"/>
  <c r="I32" i="36"/>
  <c r="H32" i="36"/>
  <c r="G32" i="36"/>
  <c r="BE30" i="36" s="1"/>
  <c r="F32" i="36"/>
  <c r="BD30" i="36" s="1"/>
  <c r="E32" i="36"/>
  <c r="BF31" i="36"/>
  <c r="BC31" i="36"/>
  <c r="BB31" i="36"/>
  <c r="BA31" i="36"/>
  <c r="AZ31" i="36"/>
  <c r="AY31" i="36"/>
  <c r="AX31" i="36"/>
  <c r="AW31" i="36"/>
  <c r="AV31" i="36"/>
  <c r="D31" i="36"/>
  <c r="BK30" i="36"/>
  <c r="BC30" i="36"/>
  <c r="D30" i="36"/>
  <c r="AS29" i="36"/>
  <c r="AR29" i="36"/>
  <c r="BK29" i="36" s="1"/>
  <c r="AQ29" i="36"/>
  <c r="AP29" i="36"/>
  <c r="AO29" i="36"/>
  <c r="AN29" i="36"/>
  <c r="AM29" i="36"/>
  <c r="AL29" i="36"/>
  <c r="BJ29" i="36" s="1"/>
  <c r="AK29" i="36"/>
  <c r="BI29" i="36" s="1"/>
  <c r="AJ29" i="36"/>
  <c r="BH29" i="36" s="1"/>
  <c r="AI29" i="36"/>
  <c r="BG29" i="36" s="1"/>
  <c r="AH29" i="36"/>
  <c r="BF29" i="36" s="1"/>
  <c r="AG29" i="36"/>
  <c r="BE29" i="36" s="1"/>
  <c r="AF29" i="36"/>
  <c r="BD29" i="36" s="1"/>
  <c r="AE29" i="36"/>
  <c r="BC29" i="36" s="1"/>
  <c r="AD29" i="36"/>
  <c r="BB29" i="36" s="1"/>
  <c r="AC29" i="36"/>
  <c r="BA29" i="36" s="1"/>
  <c r="AB29" i="36"/>
  <c r="AZ29" i="36" s="1"/>
  <c r="AA29" i="36"/>
  <c r="Z29" i="36"/>
  <c r="AX29" i="36" s="1"/>
  <c r="Y29" i="36"/>
  <c r="AW29" i="36" s="1"/>
  <c r="X29" i="36"/>
  <c r="W29" i="36"/>
  <c r="AU29" i="36" s="1"/>
  <c r="V29" i="36"/>
  <c r="BK28" i="36" s="1"/>
  <c r="U29" i="36"/>
  <c r="BJ28" i="36" s="1"/>
  <c r="T29" i="36"/>
  <c r="BI28" i="36" s="1"/>
  <c r="S29" i="36"/>
  <c r="R29" i="36"/>
  <c r="Q29" i="36"/>
  <c r="P29" i="36"/>
  <c r="BF28" i="36" s="1"/>
  <c r="O29" i="36"/>
  <c r="N29" i="36"/>
  <c r="M29" i="36"/>
  <c r="L29" i="36"/>
  <c r="K29" i="36"/>
  <c r="J29" i="36"/>
  <c r="I29" i="36"/>
  <c r="H29" i="36"/>
  <c r="G29" i="36"/>
  <c r="AY28" i="36" s="1"/>
  <c r="F29" i="36"/>
  <c r="AX28" i="36" s="1"/>
  <c r="E29" i="36"/>
  <c r="AW28" i="36" s="1"/>
  <c r="D29" i="36"/>
  <c r="BH28" i="36"/>
  <c r="BG28" i="36"/>
  <c r="BE28" i="36"/>
  <c r="BD28" i="36"/>
  <c r="BC28" i="36"/>
  <c r="BB28" i="36"/>
  <c r="BA28" i="36"/>
  <c r="D28" i="36"/>
  <c r="D27" i="36"/>
  <c r="AS26" i="36"/>
  <c r="AR26" i="36"/>
  <c r="BD27" i="36" s="1"/>
  <c r="AQ26" i="36"/>
  <c r="AP26" i="36"/>
  <c r="AO26" i="36"/>
  <c r="AN26" i="36"/>
  <c r="AM26" i="36"/>
  <c r="AL26" i="36"/>
  <c r="BC27" i="36" s="1"/>
  <c r="AK26" i="36"/>
  <c r="BB27" i="36" s="1"/>
  <c r="AJ26" i="36"/>
  <c r="BA27" i="36" s="1"/>
  <c r="AI26" i="36"/>
  <c r="AZ27" i="36" s="1"/>
  <c r="AH26" i="36"/>
  <c r="AY27" i="36" s="1"/>
  <c r="AG26" i="36"/>
  <c r="AX27" i="36" s="1"/>
  <c r="AF26" i="36"/>
  <c r="AW27" i="36" s="1"/>
  <c r="AE26" i="36"/>
  <c r="AV27" i="36" s="1"/>
  <c r="AD26" i="36"/>
  <c r="AU27" i="36" s="1"/>
  <c r="AC26" i="36"/>
  <c r="BK26" i="36" s="1"/>
  <c r="AB26" i="36"/>
  <c r="BJ26" i="36" s="1"/>
  <c r="AA26" i="36"/>
  <c r="Z26" i="36"/>
  <c r="BH26" i="36" s="1"/>
  <c r="Y26" i="36"/>
  <c r="BG26" i="36" s="1"/>
  <c r="X26" i="36"/>
  <c r="W26" i="36"/>
  <c r="BE26" i="36" s="1"/>
  <c r="V26" i="36"/>
  <c r="BD26" i="36" s="1"/>
  <c r="U26" i="36"/>
  <c r="BC26" i="36" s="1"/>
  <c r="T26" i="36"/>
  <c r="BB26" i="36" s="1"/>
  <c r="S26" i="36"/>
  <c r="BA26" i="36" s="1"/>
  <c r="R26" i="36"/>
  <c r="Q26" i="36"/>
  <c r="P26" i="36"/>
  <c r="AY26" i="36" s="1"/>
  <c r="O26" i="36"/>
  <c r="D26" i="36" s="1"/>
  <c r="N26" i="36"/>
  <c r="AW26" i="36" s="1"/>
  <c r="M26" i="36"/>
  <c r="AV26" i="36" s="1"/>
  <c r="L26" i="36"/>
  <c r="AU26" i="36" s="1"/>
  <c r="K26" i="36"/>
  <c r="J26" i="36"/>
  <c r="I26" i="36"/>
  <c r="H26" i="36"/>
  <c r="BJ25" i="36" s="1"/>
  <c r="G26" i="36"/>
  <c r="F26" i="36"/>
  <c r="E26" i="36"/>
  <c r="BK25" i="36"/>
  <c r="BI25" i="36"/>
  <c r="BH25" i="36"/>
  <c r="BG25" i="36"/>
  <c r="D25" i="36"/>
  <c r="D24" i="36"/>
  <c r="AS23" i="36"/>
  <c r="AR23" i="36"/>
  <c r="AW25" i="36" s="1"/>
  <c r="AQ23" i="36"/>
  <c r="AP23" i="36"/>
  <c r="AO23" i="36"/>
  <c r="AN23" i="36"/>
  <c r="AM23" i="36"/>
  <c r="AL23" i="36"/>
  <c r="AV25" i="36" s="1"/>
  <c r="AK23" i="36"/>
  <c r="AU25" i="36" s="1"/>
  <c r="AJ23" i="36"/>
  <c r="BK24" i="36" s="1"/>
  <c r="AI23" i="36"/>
  <c r="BJ24" i="36" s="1"/>
  <c r="AH23" i="36"/>
  <c r="BI24" i="36" s="1"/>
  <c r="AG23" i="36"/>
  <c r="BH24" i="36" s="1"/>
  <c r="AF23" i="36"/>
  <c r="BG24" i="36" s="1"/>
  <c r="AE23" i="36"/>
  <c r="BF24" i="36" s="1"/>
  <c r="AD23" i="36"/>
  <c r="BE24" i="36" s="1"/>
  <c r="AC23" i="36"/>
  <c r="BD24" i="36" s="1"/>
  <c r="AB23" i="36"/>
  <c r="BC24" i="36" s="1"/>
  <c r="AA23" i="36"/>
  <c r="Z23" i="36"/>
  <c r="BA24" i="36" s="1"/>
  <c r="Y23" i="36"/>
  <c r="AZ24" i="36" s="1"/>
  <c r="X23" i="36"/>
  <c r="W23" i="36"/>
  <c r="AX24" i="36" s="1"/>
  <c r="V23" i="36"/>
  <c r="AW24" i="36" s="1"/>
  <c r="U23" i="36"/>
  <c r="AV24" i="36" s="1"/>
  <c r="T23" i="36"/>
  <c r="AU24" i="36" s="1"/>
  <c r="S23" i="36"/>
  <c r="BK23" i="36" s="1"/>
  <c r="R23" i="36"/>
  <c r="Q23" i="36"/>
  <c r="P23" i="36"/>
  <c r="BI23" i="36" s="1"/>
  <c r="O23" i="36"/>
  <c r="N23" i="36"/>
  <c r="BG23" i="36" s="1"/>
  <c r="M23" i="36"/>
  <c r="BF23" i="36" s="1"/>
  <c r="L23" i="36"/>
  <c r="BE23" i="36" s="1"/>
  <c r="K23" i="36"/>
  <c r="BD23" i="36" s="1"/>
  <c r="J23" i="36"/>
  <c r="I23" i="36"/>
  <c r="H23" i="36"/>
  <c r="BA47" i="36" s="1"/>
  <c r="G23" i="36"/>
  <c r="F23" i="36"/>
  <c r="BA23" i="36" s="1"/>
  <c r="E23" i="36"/>
  <c r="D23" i="36"/>
  <c r="D22" i="36"/>
  <c r="D21" i="36"/>
  <c r="AS20" i="36"/>
  <c r="AR20" i="36"/>
  <c r="AQ20" i="36"/>
  <c r="AP20" i="36"/>
  <c r="AO20" i="36"/>
  <c r="AN20" i="36"/>
  <c r="AM20" i="36"/>
  <c r="AL20" i="36"/>
  <c r="BF22" i="36" s="1"/>
  <c r="AK20" i="36"/>
  <c r="AJ20" i="36"/>
  <c r="BD22" i="36" s="1"/>
  <c r="AI20" i="36"/>
  <c r="AH20" i="36"/>
  <c r="BB22" i="36" s="1"/>
  <c r="AG20" i="36"/>
  <c r="AF20" i="36"/>
  <c r="AZ22" i="36" s="1"/>
  <c r="AE20" i="36"/>
  <c r="AD20" i="36"/>
  <c r="AX22" i="36" s="1"/>
  <c r="AC20" i="36"/>
  <c r="AB20" i="36"/>
  <c r="AV22" i="36" s="1"/>
  <c r="AA20" i="36"/>
  <c r="Z20" i="36"/>
  <c r="Y20" i="36"/>
  <c r="X20" i="36"/>
  <c r="W20" i="36"/>
  <c r="V20" i="36"/>
  <c r="V20" i="46" s="1"/>
  <c r="BG21" i="46" s="1"/>
  <c r="U20" i="36"/>
  <c r="T20" i="36"/>
  <c r="S20" i="36"/>
  <c r="R20" i="36"/>
  <c r="Q20" i="36"/>
  <c r="P20" i="36"/>
  <c r="BB21" i="36" s="1"/>
  <c r="O20" i="36"/>
  <c r="D20" i="36" s="1"/>
  <c r="N20" i="36"/>
  <c r="AZ21" i="36" s="1"/>
  <c r="M20" i="36"/>
  <c r="L20" i="36"/>
  <c r="AX21" i="36" s="1"/>
  <c r="K20" i="36"/>
  <c r="J20" i="36"/>
  <c r="I20" i="36"/>
  <c r="H20" i="36"/>
  <c r="G20" i="36"/>
  <c r="F20" i="36"/>
  <c r="E20" i="36"/>
  <c r="D19" i="36"/>
  <c r="D18" i="36"/>
  <c r="D17" i="36"/>
  <c r="BB16" i="36"/>
  <c r="BA16" i="36"/>
  <c r="AZ16" i="36"/>
  <c r="AY16" i="36"/>
  <c r="AX16" i="36"/>
  <c r="AW16" i="36"/>
  <c r="AV16" i="36"/>
  <c r="AU16" i="36"/>
  <c r="AS16" i="36"/>
  <c r="AR16" i="36"/>
  <c r="AQ16" i="36"/>
  <c r="AP16" i="36"/>
  <c r="AP14" i="36" s="1"/>
  <c r="AO16" i="36"/>
  <c r="AN16" i="36"/>
  <c r="AN14" i="36" s="1"/>
  <c r="AM16" i="36"/>
  <c r="AL16" i="36"/>
  <c r="AL14" i="36" s="1"/>
  <c r="AK16" i="36"/>
  <c r="AJ16" i="36"/>
  <c r="AJ14" i="36" s="1"/>
  <c r="AI16" i="36"/>
  <c r="AV20" i="36" s="1"/>
  <c r="AH16" i="36"/>
  <c r="AG16" i="36"/>
  <c r="BK19" i="36" s="1"/>
  <c r="AF16" i="36"/>
  <c r="AE16" i="36"/>
  <c r="BI19" i="36" s="1"/>
  <c r="AD16" i="36"/>
  <c r="AC16" i="36"/>
  <c r="BG19" i="36" s="1"/>
  <c r="AB16" i="36"/>
  <c r="AA16" i="36"/>
  <c r="BE19" i="36" s="1"/>
  <c r="Z16" i="36"/>
  <c r="Z14" i="36" s="1"/>
  <c r="Y16" i="36"/>
  <c r="BC19" i="36" s="1"/>
  <c r="X16" i="36"/>
  <c r="W16" i="36"/>
  <c r="V16" i="36"/>
  <c r="V14" i="36" s="1"/>
  <c r="U16" i="36"/>
  <c r="AY19" i="36" s="1"/>
  <c r="T16" i="36"/>
  <c r="T14" i="36" s="1"/>
  <c r="S16" i="36"/>
  <c r="R16" i="36"/>
  <c r="R14" i="36" s="1"/>
  <c r="Q16" i="36"/>
  <c r="P16" i="36"/>
  <c r="P14" i="36" s="1"/>
  <c r="O16" i="36"/>
  <c r="N16" i="36"/>
  <c r="M16" i="36"/>
  <c r="L16" i="36"/>
  <c r="K16" i="36"/>
  <c r="J16" i="36"/>
  <c r="I16" i="36"/>
  <c r="H16" i="36"/>
  <c r="H14" i="36" s="1"/>
  <c r="G16" i="36"/>
  <c r="F16" i="36"/>
  <c r="F14" i="36" s="1"/>
  <c r="E16" i="36"/>
  <c r="BK15" i="36"/>
  <c r="BJ15" i="36"/>
  <c r="BI15" i="36"/>
  <c r="BH15" i="36"/>
  <c r="BG15" i="36"/>
  <c r="BF15" i="36"/>
  <c r="BE15" i="36"/>
  <c r="BD15" i="36"/>
  <c r="BC15" i="36"/>
  <c r="BB15" i="36"/>
  <c r="BA15" i="36"/>
  <c r="AZ15" i="36"/>
  <c r="AY15" i="36"/>
  <c r="AX15" i="36"/>
  <c r="AW15" i="36"/>
  <c r="AV15" i="36"/>
  <c r="AU15" i="36"/>
  <c r="D15" i="36"/>
  <c r="AW40" i="36" s="1"/>
  <c r="BK14" i="36"/>
  <c r="BJ14" i="36"/>
  <c r="BI14" i="36"/>
  <c r="BH14" i="36"/>
  <c r="BF14" i="36"/>
  <c r="BE14" i="36"/>
  <c r="BD14" i="36"/>
  <c r="BC14" i="36"/>
  <c r="BB14" i="36"/>
  <c r="BA14" i="36"/>
  <c r="BK13" i="36"/>
  <c r="BJ13" i="36"/>
  <c r="BI13" i="36"/>
  <c r="BH13" i="36"/>
  <c r="BG13" i="36"/>
  <c r="BF13" i="36"/>
  <c r="BC13" i="36"/>
  <c r="BA13" i="36"/>
  <c r="D13" i="36"/>
  <c r="AU40" i="36" s="1"/>
  <c r="D67" i="35"/>
  <c r="AX43" i="35" s="1"/>
  <c r="D66" i="35"/>
  <c r="AW43" i="35" s="1"/>
  <c r="D65" i="35"/>
  <c r="AV43" i="35" s="1"/>
  <c r="BI64" i="35"/>
  <c r="AS64" i="35"/>
  <c r="BJ64" i="35" s="1"/>
  <c r="AR64" i="35"/>
  <c r="AQ64" i="35"/>
  <c r="AP64" i="35"/>
  <c r="AO64" i="35"/>
  <c r="AN64" i="35"/>
  <c r="AM64" i="35"/>
  <c r="AL64" i="35"/>
  <c r="BH64" i="35" s="1"/>
  <c r="AK64" i="35"/>
  <c r="BG64" i="35" s="1"/>
  <c r="AJ64" i="35"/>
  <c r="BF64" i="35" s="1"/>
  <c r="AI64" i="35"/>
  <c r="BE64" i="35" s="1"/>
  <c r="AH64" i="35"/>
  <c r="BD64" i="35" s="1"/>
  <c r="AG64" i="35"/>
  <c r="BC64" i="35" s="1"/>
  <c r="AF64" i="35"/>
  <c r="BB64" i="35" s="1"/>
  <c r="AE64" i="35"/>
  <c r="BA64" i="35" s="1"/>
  <c r="AD64" i="35"/>
  <c r="AZ64" i="35" s="1"/>
  <c r="AC64" i="35"/>
  <c r="AY64" i="35" s="1"/>
  <c r="AB64" i="35"/>
  <c r="AX64" i="35" s="1"/>
  <c r="AA64" i="35"/>
  <c r="AW64" i="35" s="1"/>
  <c r="Z64" i="35"/>
  <c r="AV64" i="35" s="1"/>
  <c r="Y64" i="35"/>
  <c r="AU64" i="35" s="1"/>
  <c r="X64" i="35"/>
  <c r="W64" i="35"/>
  <c r="BJ63" i="35" s="1"/>
  <c r="V64" i="35"/>
  <c r="BI63" i="35" s="1"/>
  <c r="U64" i="35"/>
  <c r="BH63" i="35" s="1"/>
  <c r="T64" i="35"/>
  <c r="BG63" i="35" s="1"/>
  <c r="S64" i="35"/>
  <c r="R64" i="35"/>
  <c r="Q64" i="35"/>
  <c r="BE63" i="35" s="1"/>
  <c r="P64" i="35"/>
  <c r="O64" i="35"/>
  <c r="BC63" i="35" s="1"/>
  <c r="N64" i="35"/>
  <c r="BB63" i="35" s="1"/>
  <c r="M64" i="35"/>
  <c r="BA63" i="35" s="1"/>
  <c r="L64" i="35"/>
  <c r="AZ63" i="35" s="1"/>
  <c r="K64" i="35"/>
  <c r="AY63" i="35" s="1"/>
  <c r="J64" i="35"/>
  <c r="I64" i="35"/>
  <c r="H64" i="35"/>
  <c r="G64" i="35"/>
  <c r="AW63" i="35" s="1"/>
  <c r="F64" i="35"/>
  <c r="AV63" i="35" s="1"/>
  <c r="E64" i="35"/>
  <c r="AU63" i="35" s="1"/>
  <c r="BF63" i="35"/>
  <c r="BD63" i="35"/>
  <c r="D63" i="35"/>
  <c r="BD62" i="35" s="1"/>
  <c r="D62" i="35"/>
  <c r="AV62" i="35" s="1"/>
  <c r="AX61" i="35"/>
  <c r="D61" i="35"/>
  <c r="AW60" i="35"/>
  <c r="AV60" i="35"/>
  <c r="AU60" i="35"/>
  <c r="D60" i="35"/>
  <c r="BK59" i="35"/>
  <c r="BJ59" i="35"/>
  <c r="BI59" i="35"/>
  <c r="BH59" i="35"/>
  <c r="BG59" i="35"/>
  <c r="BF59" i="35"/>
  <c r="BE59" i="35"/>
  <c r="BD59" i="35"/>
  <c r="BC59" i="35"/>
  <c r="BB59" i="35"/>
  <c r="BA59" i="35"/>
  <c r="AZ59" i="35"/>
  <c r="AY59" i="35"/>
  <c r="AX59" i="35"/>
  <c r="AW59" i="35"/>
  <c r="AV59" i="35"/>
  <c r="AU59" i="35"/>
  <c r="D59" i="35"/>
  <c r="D58" i="35"/>
  <c r="BF42" i="35" s="1"/>
  <c r="D57" i="35"/>
  <c r="BE42" i="35" s="1"/>
  <c r="D56" i="35"/>
  <c r="D55" i="35"/>
  <c r="BC42" i="35" s="1"/>
  <c r="BK54" i="35"/>
  <c r="BJ54" i="35"/>
  <c r="BI54" i="35"/>
  <c r="BH54" i="35"/>
  <c r="BG54" i="35"/>
  <c r="BF54" i="35"/>
  <c r="BE54" i="35"/>
  <c r="BD54" i="35"/>
  <c r="BC54" i="35"/>
  <c r="BB54" i="35"/>
  <c r="BA54" i="35"/>
  <c r="AZ54" i="35"/>
  <c r="AY54" i="35"/>
  <c r="D54" i="35"/>
  <c r="BD60" i="35" s="1"/>
  <c r="D53" i="35"/>
  <c r="AY52" i="35"/>
  <c r="AX52" i="35"/>
  <c r="AW52" i="35"/>
  <c r="AV52" i="35"/>
  <c r="AU52" i="35"/>
  <c r="D52" i="35"/>
  <c r="BK51" i="35"/>
  <c r="BJ51" i="35"/>
  <c r="BI51" i="35"/>
  <c r="BH51" i="35"/>
  <c r="BG51" i="35"/>
  <c r="BF51" i="35"/>
  <c r="BE51" i="35"/>
  <c r="BD51" i="35"/>
  <c r="BC51" i="35"/>
  <c r="BB51" i="35"/>
  <c r="BA51" i="35"/>
  <c r="AZ51" i="35"/>
  <c r="AY51" i="35"/>
  <c r="AX51" i="35"/>
  <c r="AW51" i="35"/>
  <c r="AV51" i="35"/>
  <c r="AU51" i="35"/>
  <c r="D51" i="35"/>
  <c r="AY42" i="35" s="1"/>
  <c r="BK50" i="35"/>
  <c r="BJ50" i="35"/>
  <c r="BI50" i="35"/>
  <c r="BH50" i="35"/>
  <c r="BG50" i="35"/>
  <c r="BF50" i="35"/>
  <c r="BE50" i="35"/>
  <c r="BD50" i="35"/>
  <c r="BC50" i="35"/>
  <c r="BB50" i="35"/>
  <c r="BA50" i="35"/>
  <c r="D50" i="35"/>
  <c r="AX42" i="35" s="1"/>
  <c r="BK49" i="35"/>
  <c r="BJ49" i="35"/>
  <c r="BI49" i="35"/>
  <c r="BG49" i="35"/>
  <c r="BF49" i="35"/>
  <c r="BE49" i="35"/>
  <c r="BD49" i="35"/>
  <c r="BC49" i="35"/>
  <c r="BB49" i="35"/>
  <c r="BA49" i="35"/>
  <c r="AZ49" i="35"/>
  <c r="AY49" i="35"/>
  <c r="AX49" i="35"/>
  <c r="AW49" i="35"/>
  <c r="AV49" i="35"/>
  <c r="AU49" i="35"/>
  <c r="D49" i="35"/>
  <c r="AW42" i="35" s="1"/>
  <c r="BK48" i="35"/>
  <c r="BJ48" i="35"/>
  <c r="BH48" i="35"/>
  <c r="BG48" i="35"/>
  <c r="BF48" i="35"/>
  <c r="BE48" i="35"/>
  <c r="BD48" i="35"/>
  <c r="BB48" i="35"/>
  <c r="BA48" i="35"/>
  <c r="AZ48" i="35"/>
  <c r="AX48" i="35"/>
  <c r="AW48" i="35"/>
  <c r="AU48" i="35"/>
  <c r="AS48" i="35"/>
  <c r="AR48" i="35"/>
  <c r="AQ48" i="35"/>
  <c r="AP48" i="35"/>
  <c r="AO48" i="35"/>
  <c r="AN48" i="35"/>
  <c r="AM48" i="35"/>
  <c r="AL48" i="35"/>
  <c r="AK48" i="35"/>
  <c r="AW46" i="35" s="1"/>
  <c r="AJ48" i="35"/>
  <c r="AI48" i="35"/>
  <c r="AU46" i="35" s="1"/>
  <c r="AH48" i="35"/>
  <c r="BK45" i="35" s="1"/>
  <c r="AG48" i="35"/>
  <c r="BJ45" i="35" s="1"/>
  <c r="AF48" i="35"/>
  <c r="BI45" i="35" s="1"/>
  <c r="AE48" i="35"/>
  <c r="BH45" i="35" s="1"/>
  <c r="AD48" i="35"/>
  <c r="BG45" i="35" s="1"/>
  <c r="AC48" i="35"/>
  <c r="BF45" i="35" s="1"/>
  <c r="AB48" i="35"/>
  <c r="BE45" i="35" s="1"/>
  <c r="AA48" i="35"/>
  <c r="Z48" i="35"/>
  <c r="BC45" i="35" s="1"/>
  <c r="Y48" i="35"/>
  <c r="X48" i="35"/>
  <c r="W48" i="35"/>
  <c r="AZ45" i="35" s="1"/>
  <c r="V48" i="35"/>
  <c r="AY45" i="35" s="1"/>
  <c r="U48" i="35"/>
  <c r="T48" i="35"/>
  <c r="S48" i="35"/>
  <c r="R48" i="35"/>
  <c r="Q48" i="35"/>
  <c r="AU45" i="35" s="1"/>
  <c r="P48" i="35"/>
  <c r="BK44" i="35" s="1"/>
  <c r="O48" i="35"/>
  <c r="N48" i="35"/>
  <c r="M48" i="35"/>
  <c r="L48" i="35"/>
  <c r="BG44" i="35" s="1"/>
  <c r="K48" i="35"/>
  <c r="BF44" i="35" s="1"/>
  <c r="J48" i="35"/>
  <c r="I48" i="35"/>
  <c r="H48" i="35"/>
  <c r="BE44" i="35" s="1"/>
  <c r="G48" i="35"/>
  <c r="F48" i="35"/>
  <c r="E48" i="35"/>
  <c r="BK47" i="35"/>
  <c r="BI47" i="35"/>
  <c r="BH47" i="35"/>
  <c r="BF47" i="35"/>
  <c r="BE47" i="35"/>
  <c r="BC47" i="35"/>
  <c r="BB47" i="35"/>
  <c r="AZ47" i="35"/>
  <c r="AY47" i="35"/>
  <c r="AW47" i="35"/>
  <c r="AV47" i="35"/>
  <c r="AU47" i="35"/>
  <c r="D47" i="35"/>
  <c r="AW44" i="35" s="1"/>
  <c r="BJ46" i="35"/>
  <c r="BH46" i="35"/>
  <c r="AY46" i="35"/>
  <c r="AX46" i="35"/>
  <c r="AV46" i="35"/>
  <c r="D46" i="35"/>
  <c r="AW45" i="35"/>
  <c r="D45" i="35"/>
  <c r="BA43" i="35" s="1"/>
  <c r="BA44" i="35"/>
  <c r="D44" i="35"/>
  <c r="BL43" i="35"/>
  <c r="BJ43" i="35"/>
  <c r="BF43" i="35"/>
  <c r="BE43" i="35"/>
  <c r="D43" i="35"/>
  <c r="BH41" i="35" s="1"/>
  <c r="BJ42" i="35"/>
  <c r="BD42" i="35"/>
  <c r="AS42" i="35"/>
  <c r="BD39" i="35" s="1"/>
  <c r="AR42" i="35"/>
  <c r="AQ42" i="35"/>
  <c r="AP42" i="35"/>
  <c r="AO42" i="35"/>
  <c r="AN42" i="35"/>
  <c r="AM42" i="35"/>
  <c r="AL42" i="35"/>
  <c r="AL14" i="35" s="1"/>
  <c r="AV54" i="35" s="1"/>
  <c r="AK42" i="35"/>
  <c r="BA39" i="35" s="1"/>
  <c r="AJ42" i="35"/>
  <c r="AZ39" i="35" s="1"/>
  <c r="AI42" i="35"/>
  <c r="AY39" i="35" s="1"/>
  <c r="AH42" i="35"/>
  <c r="AG42" i="35"/>
  <c r="AW39" i="35" s="1"/>
  <c r="AF42" i="35"/>
  <c r="AV39" i="35" s="1"/>
  <c r="AE42" i="35"/>
  <c r="AU39" i="35" s="1"/>
  <c r="AD42" i="35"/>
  <c r="BK38" i="35" s="1"/>
  <c r="AC42" i="35"/>
  <c r="BJ38" i="35" s="1"/>
  <c r="AB42" i="35"/>
  <c r="BI38" i="35" s="1"/>
  <c r="AA42" i="35"/>
  <c r="BH38" i="35" s="1"/>
  <c r="Z42" i="35"/>
  <c r="BH37" i="35" s="1"/>
  <c r="Y42" i="35"/>
  <c r="X42" i="35"/>
  <c r="BF37" i="35" s="1"/>
  <c r="W42" i="35"/>
  <c r="BE37" i="35" s="1"/>
  <c r="V42" i="35"/>
  <c r="U42" i="35"/>
  <c r="BC37" i="35" s="1"/>
  <c r="T42" i="35"/>
  <c r="BB37" i="35" s="1"/>
  <c r="S42" i="35"/>
  <c r="R42" i="35"/>
  <c r="R14" i="35" s="1"/>
  <c r="Q42" i="35"/>
  <c r="P42" i="35"/>
  <c r="AX38" i="35" s="1"/>
  <c r="O42" i="35"/>
  <c r="N42" i="35"/>
  <c r="M42" i="35"/>
  <c r="AU38" i="35" s="1"/>
  <c r="L42" i="35"/>
  <c r="K42" i="35"/>
  <c r="BK36" i="35" s="1"/>
  <c r="J42" i="35"/>
  <c r="I42" i="35"/>
  <c r="H42" i="35"/>
  <c r="BJ36" i="35" s="1"/>
  <c r="G42" i="35"/>
  <c r="BI36" i="35" s="1"/>
  <c r="F42" i="35"/>
  <c r="E42" i="35"/>
  <c r="BG36" i="35" s="1"/>
  <c r="BJ41" i="35"/>
  <c r="BI41" i="35"/>
  <c r="D41" i="35"/>
  <c r="D40" i="35"/>
  <c r="BE41" i="35" s="1"/>
  <c r="BC39" i="35"/>
  <c r="AX39" i="35"/>
  <c r="D39" i="35"/>
  <c r="BD41" i="35" s="1"/>
  <c r="BG38" i="35"/>
  <c r="BE38" i="35"/>
  <c r="BD38" i="35"/>
  <c r="BB38" i="35"/>
  <c r="BA38" i="35"/>
  <c r="AV38" i="35"/>
  <c r="AS38" i="35"/>
  <c r="AR38" i="35"/>
  <c r="AX35" i="35" s="1"/>
  <c r="AQ38" i="35"/>
  <c r="AP38" i="35"/>
  <c r="AO38" i="35"/>
  <c r="AN38" i="35"/>
  <c r="AM38" i="35"/>
  <c r="AL38" i="35"/>
  <c r="AK38" i="35"/>
  <c r="AV35" i="35" s="1"/>
  <c r="AJ38" i="35"/>
  <c r="AU35" i="35" s="1"/>
  <c r="AI38" i="35"/>
  <c r="BK34" i="35" s="1"/>
  <c r="AH38" i="35"/>
  <c r="AG38" i="35"/>
  <c r="BI34" i="35" s="1"/>
  <c r="AF38" i="35"/>
  <c r="AE38" i="35"/>
  <c r="BG34" i="35" s="1"/>
  <c r="AD38" i="35"/>
  <c r="AC38" i="35"/>
  <c r="BE34" i="35" s="1"/>
  <c r="AB38" i="35"/>
  <c r="BD34" i="35" s="1"/>
  <c r="AA38" i="35"/>
  <c r="BC34" i="35" s="1"/>
  <c r="Z38" i="35"/>
  <c r="Y38" i="35"/>
  <c r="X38" i="35"/>
  <c r="AZ34" i="35" s="1"/>
  <c r="W38" i="35"/>
  <c r="V38" i="35"/>
  <c r="U38" i="35"/>
  <c r="T38" i="35"/>
  <c r="AV34" i="35" s="1"/>
  <c r="S38" i="35"/>
  <c r="R38" i="35"/>
  <c r="Q38" i="35"/>
  <c r="BK33" i="35" s="1"/>
  <c r="P38" i="35"/>
  <c r="O38" i="35"/>
  <c r="N38" i="35"/>
  <c r="M38" i="35"/>
  <c r="L38" i="35"/>
  <c r="K38" i="35"/>
  <c r="BE33" i="35" s="1"/>
  <c r="J38" i="35"/>
  <c r="I38" i="35"/>
  <c r="H38" i="35"/>
  <c r="BD33" i="35" s="1"/>
  <c r="G38" i="35"/>
  <c r="BC33" i="35" s="1"/>
  <c r="F38" i="35"/>
  <c r="BB33" i="35" s="1"/>
  <c r="E38" i="35"/>
  <c r="BK37" i="35"/>
  <c r="BJ37" i="35"/>
  <c r="BI37" i="35"/>
  <c r="AY37" i="35"/>
  <c r="AX37" i="35"/>
  <c r="AW37" i="35"/>
  <c r="AV37" i="35"/>
  <c r="AU37" i="35"/>
  <c r="D37" i="35"/>
  <c r="BH36" i="35"/>
  <c r="BF36" i="35"/>
  <c r="BE36" i="35"/>
  <c r="BD36" i="35"/>
  <c r="AX36" i="35"/>
  <c r="D36" i="35"/>
  <c r="AW33" i="35" s="1"/>
  <c r="AW35" i="35"/>
  <c r="BJ34" i="35"/>
  <c r="BF34" i="35"/>
  <c r="BB34" i="35"/>
  <c r="AX34" i="35"/>
  <c r="D34" i="35"/>
  <c r="BH33" i="35"/>
  <c r="AZ33" i="35"/>
  <c r="AX33" i="35"/>
  <c r="AV33" i="35"/>
  <c r="D33" i="35"/>
  <c r="AS32" i="35"/>
  <c r="BA32" i="35" s="1"/>
  <c r="AR32" i="35"/>
  <c r="AZ32" i="35" s="1"/>
  <c r="AQ32" i="35"/>
  <c r="AP32" i="35"/>
  <c r="AO32" i="35"/>
  <c r="AN32" i="35"/>
  <c r="AM32" i="35"/>
  <c r="AL32" i="35"/>
  <c r="AY32" i="35" s="1"/>
  <c r="AK32" i="35"/>
  <c r="AX32" i="35" s="1"/>
  <c r="AJ32" i="35"/>
  <c r="AW32" i="35" s="1"/>
  <c r="AI32" i="35"/>
  <c r="AV32" i="35" s="1"/>
  <c r="AH32" i="35"/>
  <c r="AU32" i="35" s="1"/>
  <c r="AG32" i="35"/>
  <c r="BK31" i="35" s="1"/>
  <c r="AF32" i="35"/>
  <c r="BJ31" i="35" s="1"/>
  <c r="AE32" i="35"/>
  <c r="BI31" i="35" s="1"/>
  <c r="AD32" i="35"/>
  <c r="BH31" i="35" s="1"/>
  <c r="AC32" i="35"/>
  <c r="BG31" i="35" s="1"/>
  <c r="AB32" i="35"/>
  <c r="AA32" i="35"/>
  <c r="Z32" i="35"/>
  <c r="Y32" i="35"/>
  <c r="BC31" i="35" s="1"/>
  <c r="X32" i="35"/>
  <c r="W32" i="35"/>
  <c r="BA31" i="35" s="1"/>
  <c r="V32" i="35"/>
  <c r="U32" i="35"/>
  <c r="AY31" i="35" s="1"/>
  <c r="T32" i="35"/>
  <c r="S32" i="35"/>
  <c r="AW31" i="35" s="1"/>
  <c r="R32" i="35"/>
  <c r="Q32" i="35"/>
  <c r="P32" i="35"/>
  <c r="AU31" i="35" s="1"/>
  <c r="O32" i="35"/>
  <c r="BK30" i="35" s="1"/>
  <c r="N32" i="35"/>
  <c r="M32" i="35"/>
  <c r="BI30" i="35" s="1"/>
  <c r="L32" i="35"/>
  <c r="K32" i="35"/>
  <c r="J32" i="35"/>
  <c r="I32" i="35"/>
  <c r="H32" i="35"/>
  <c r="G32" i="35"/>
  <c r="F32" i="35"/>
  <c r="BD30" i="35" s="1"/>
  <c r="E32" i="35"/>
  <c r="BC30" i="35" s="1"/>
  <c r="BF31" i="35"/>
  <c r="BD31" i="35"/>
  <c r="BB31" i="35"/>
  <c r="AZ31" i="35"/>
  <c r="AX31" i="35"/>
  <c r="D31" i="35"/>
  <c r="AY69" i="35" s="1"/>
  <c r="BJ30" i="35"/>
  <c r="BH30" i="35"/>
  <c r="BG30" i="35"/>
  <c r="BF30" i="35"/>
  <c r="BE30" i="35"/>
  <c r="D30" i="35"/>
  <c r="BM68" i="35" s="1"/>
  <c r="BL29" i="35"/>
  <c r="AS29" i="35"/>
  <c r="AR29" i="35"/>
  <c r="BK29" i="35" s="1"/>
  <c r="AQ29" i="35"/>
  <c r="AP29" i="35"/>
  <c r="AO29" i="35"/>
  <c r="AN29" i="35"/>
  <c r="AM29" i="35"/>
  <c r="AL29" i="35"/>
  <c r="BJ29" i="35" s="1"/>
  <c r="AK29" i="35"/>
  <c r="BI29" i="35" s="1"/>
  <c r="AJ29" i="35"/>
  <c r="BH29" i="35" s="1"/>
  <c r="AI29" i="35"/>
  <c r="BG29" i="35" s="1"/>
  <c r="AH29" i="35"/>
  <c r="BF29" i="35" s="1"/>
  <c r="AG29" i="35"/>
  <c r="BE29" i="35" s="1"/>
  <c r="AF29" i="35"/>
  <c r="BD29" i="35" s="1"/>
  <c r="AE29" i="35"/>
  <c r="BC29" i="35" s="1"/>
  <c r="AD29" i="35"/>
  <c r="BB29" i="35" s="1"/>
  <c r="AC29" i="35"/>
  <c r="BA29" i="35" s="1"/>
  <c r="AB29" i="35"/>
  <c r="AZ29" i="35" s="1"/>
  <c r="AA29" i="35"/>
  <c r="Z29" i="35"/>
  <c r="AX29" i="35" s="1"/>
  <c r="Y29" i="35"/>
  <c r="AW29" i="35" s="1"/>
  <c r="X29" i="35"/>
  <c r="AV29" i="35" s="1"/>
  <c r="W29" i="35"/>
  <c r="AU29" i="35" s="1"/>
  <c r="V29" i="35"/>
  <c r="BK28" i="35" s="1"/>
  <c r="U29" i="35"/>
  <c r="BJ28" i="35" s="1"/>
  <c r="T29" i="35"/>
  <c r="BI28" i="35" s="1"/>
  <c r="S29" i="35"/>
  <c r="BH28" i="35" s="1"/>
  <c r="R29" i="35"/>
  <c r="Q29" i="35"/>
  <c r="BG28" i="35" s="1"/>
  <c r="P29" i="35"/>
  <c r="BF28" i="35" s="1"/>
  <c r="O29" i="35"/>
  <c r="BE28" i="35" s="1"/>
  <c r="N29" i="35"/>
  <c r="BD28" i="35" s="1"/>
  <c r="M29" i="35"/>
  <c r="BC28" i="35" s="1"/>
  <c r="L29" i="35"/>
  <c r="BB28" i="35" s="1"/>
  <c r="K29" i="35"/>
  <c r="BA28" i="35" s="1"/>
  <c r="J29" i="35"/>
  <c r="I29" i="35"/>
  <c r="H29" i="35"/>
  <c r="G29" i="35"/>
  <c r="F29" i="35"/>
  <c r="AX28" i="35" s="1"/>
  <c r="E29" i="35"/>
  <c r="AY28" i="35"/>
  <c r="AW28" i="35"/>
  <c r="D28" i="35"/>
  <c r="BA27" i="35"/>
  <c r="AW27" i="35"/>
  <c r="D27" i="35"/>
  <c r="AW68" i="35" s="1"/>
  <c r="AS26" i="35"/>
  <c r="BE27" i="35" s="1"/>
  <c r="AR26" i="35"/>
  <c r="BD27" i="35" s="1"/>
  <c r="AQ26" i="35"/>
  <c r="AP26" i="35"/>
  <c r="AO26" i="35"/>
  <c r="AN26" i="35"/>
  <c r="AM26" i="35"/>
  <c r="AL26" i="35"/>
  <c r="BC27" i="35" s="1"/>
  <c r="AK26" i="35"/>
  <c r="BB27" i="35" s="1"/>
  <c r="AJ26" i="35"/>
  <c r="AI26" i="35"/>
  <c r="AZ27" i="35" s="1"/>
  <c r="AH26" i="35"/>
  <c r="AY27" i="35" s="1"/>
  <c r="AG26" i="35"/>
  <c r="AX27" i="35" s="1"/>
  <c r="AF26" i="35"/>
  <c r="AE26" i="35"/>
  <c r="AV27" i="35" s="1"/>
  <c r="AD26" i="35"/>
  <c r="AU27" i="35" s="1"/>
  <c r="AC26" i="35"/>
  <c r="BK26" i="35" s="1"/>
  <c r="AB26" i="35"/>
  <c r="BJ26" i="35" s="1"/>
  <c r="AA26" i="35"/>
  <c r="BI26" i="35" s="1"/>
  <c r="Z26" i="35"/>
  <c r="BH26" i="35" s="1"/>
  <c r="Y26" i="35"/>
  <c r="BG26" i="35" s="1"/>
  <c r="X26" i="35"/>
  <c r="W26" i="35"/>
  <c r="BE26" i="35" s="1"/>
  <c r="V26" i="35"/>
  <c r="BD26" i="35" s="1"/>
  <c r="U26" i="35"/>
  <c r="BC26" i="35" s="1"/>
  <c r="T26" i="35"/>
  <c r="BB26" i="35" s="1"/>
  <c r="S26" i="35"/>
  <c r="BA26" i="35" s="1"/>
  <c r="R26" i="35"/>
  <c r="Q26" i="35"/>
  <c r="P26" i="35"/>
  <c r="AY26" i="35" s="1"/>
  <c r="O26" i="35"/>
  <c r="D26" i="35" s="1"/>
  <c r="N26" i="35"/>
  <c r="AW26" i="35" s="1"/>
  <c r="M26" i="35"/>
  <c r="AV26" i="35" s="1"/>
  <c r="L26" i="35"/>
  <c r="K26" i="35"/>
  <c r="J26" i="35"/>
  <c r="I26" i="35"/>
  <c r="H26" i="35"/>
  <c r="BJ25" i="35" s="1"/>
  <c r="G26" i="35"/>
  <c r="F26" i="35"/>
  <c r="BH25" i="35" s="1"/>
  <c r="E26" i="35"/>
  <c r="BG25" i="35" s="1"/>
  <c r="BK25" i="35"/>
  <c r="BI25" i="35"/>
  <c r="D25" i="35"/>
  <c r="D24" i="35"/>
  <c r="AS23" i="35"/>
  <c r="AR23" i="35"/>
  <c r="AW25" i="35" s="1"/>
  <c r="AQ23" i="35"/>
  <c r="AP23" i="35"/>
  <c r="AO23" i="35"/>
  <c r="AN23" i="35"/>
  <c r="AM23" i="35"/>
  <c r="AL23" i="35"/>
  <c r="AV25" i="35" s="1"/>
  <c r="AK23" i="35"/>
  <c r="AU25" i="35" s="1"/>
  <c r="AJ23" i="35"/>
  <c r="BK24" i="35" s="1"/>
  <c r="AI23" i="35"/>
  <c r="BJ24" i="35" s="1"/>
  <c r="AH23" i="35"/>
  <c r="BI24" i="35" s="1"/>
  <c r="AG23" i="35"/>
  <c r="BH24" i="35" s="1"/>
  <c r="AF23" i="35"/>
  <c r="BG24" i="35" s="1"/>
  <c r="AE23" i="35"/>
  <c r="BF24" i="35" s="1"/>
  <c r="AD23" i="35"/>
  <c r="BE24" i="35" s="1"/>
  <c r="AC23" i="35"/>
  <c r="BD24" i="35" s="1"/>
  <c r="AB23" i="35"/>
  <c r="BC24" i="35" s="1"/>
  <c r="AA23" i="35"/>
  <c r="BB24" i="35" s="1"/>
  <c r="Z23" i="35"/>
  <c r="BA24" i="35" s="1"/>
  <c r="Y23" i="35"/>
  <c r="AZ24" i="35" s="1"/>
  <c r="X23" i="35"/>
  <c r="W23" i="35"/>
  <c r="AX24" i="35" s="1"/>
  <c r="V23" i="35"/>
  <c r="AW24" i="35" s="1"/>
  <c r="U23" i="35"/>
  <c r="AV24" i="35" s="1"/>
  <c r="T23" i="35"/>
  <c r="AU24" i="35" s="1"/>
  <c r="S23" i="35"/>
  <c r="BK23" i="35" s="1"/>
  <c r="R23" i="35"/>
  <c r="Q23" i="35"/>
  <c r="P23" i="35"/>
  <c r="BI23" i="35" s="1"/>
  <c r="O23" i="35"/>
  <c r="BH23" i="35" s="1"/>
  <c r="N23" i="35"/>
  <c r="BG23" i="35" s="1"/>
  <c r="M23" i="35"/>
  <c r="BF23" i="35" s="1"/>
  <c r="L23" i="35"/>
  <c r="BE23" i="35" s="1"/>
  <c r="K23" i="35"/>
  <c r="BD23" i="35" s="1"/>
  <c r="J23" i="35"/>
  <c r="I23" i="35"/>
  <c r="H23" i="35"/>
  <c r="BA47" i="35" s="1"/>
  <c r="G23" i="35"/>
  <c r="F23" i="35"/>
  <c r="BA23" i="35" s="1"/>
  <c r="E23" i="35"/>
  <c r="AZ23" i="35" s="1"/>
  <c r="D22" i="35"/>
  <c r="D21" i="35"/>
  <c r="BF66" i="35" s="1"/>
  <c r="AW20" i="35"/>
  <c r="AS20" i="35"/>
  <c r="AR20" i="35"/>
  <c r="AQ20" i="35"/>
  <c r="AP20" i="35"/>
  <c r="AO20" i="35"/>
  <c r="AN20" i="35"/>
  <c r="AM20" i="35"/>
  <c r="AL20" i="35"/>
  <c r="AK20" i="35"/>
  <c r="BE22" i="35" s="1"/>
  <c r="AJ20" i="35"/>
  <c r="AI20" i="35"/>
  <c r="BC22" i="35" s="1"/>
  <c r="AH20" i="35"/>
  <c r="AG20" i="35"/>
  <c r="BA22" i="35" s="1"/>
  <c r="AF20" i="35"/>
  <c r="AE20" i="35"/>
  <c r="AY22" i="35" s="1"/>
  <c r="AD20" i="35"/>
  <c r="AC20" i="35"/>
  <c r="AW22" i="35" s="1"/>
  <c r="AB20" i="35"/>
  <c r="AA20" i="35"/>
  <c r="AU22" i="35" s="1"/>
  <c r="Z20" i="35"/>
  <c r="Y20" i="35"/>
  <c r="X20" i="35"/>
  <c r="W20" i="35"/>
  <c r="V20" i="35"/>
  <c r="U20" i="35"/>
  <c r="T20" i="35"/>
  <c r="S20" i="35"/>
  <c r="R20" i="35"/>
  <c r="Q20" i="35"/>
  <c r="P20" i="35"/>
  <c r="O20" i="35"/>
  <c r="N20" i="35"/>
  <c r="M20" i="35"/>
  <c r="L20" i="35"/>
  <c r="K20" i="35"/>
  <c r="AW21" i="35" s="1"/>
  <c r="J20" i="35"/>
  <c r="I20" i="35"/>
  <c r="H20" i="35"/>
  <c r="G20" i="35"/>
  <c r="AU21" i="35" s="1"/>
  <c r="F20" i="35"/>
  <c r="E20" i="35"/>
  <c r="BJ19" i="35"/>
  <c r="BF19" i="35"/>
  <c r="D19" i="35"/>
  <c r="BA40" i="35" s="1"/>
  <c r="BJ18" i="35"/>
  <c r="D18" i="35"/>
  <c r="D17" i="35"/>
  <c r="BB16" i="35"/>
  <c r="BA16" i="35"/>
  <c r="AZ16" i="35"/>
  <c r="AY16" i="35"/>
  <c r="AX16" i="35"/>
  <c r="AW16" i="35"/>
  <c r="AV16" i="35"/>
  <c r="AU16" i="35"/>
  <c r="AS16" i="35"/>
  <c r="AR16" i="35"/>
  <c r="AQ16" i="35"/>
  <c r="AP16" i="35"/>
  <c r="AO16" i="35"/>
  <c r="AN16" i="35"/>
  <c r="AN14" i="35" s="1"/>
  <c r="AM16" i="35"/>
  <c r="AL16" i="35"/>
  <c r="AY20" i="35" s="1"/>
  <c r="AK16" i="35"/>
  <c r="AJ16" i="35"/>
  <c r="AJ14" i="35" s="1"/>
  <c r="AI16" i="35"/>
  <c r="AH16" i="35"/>
  <c r="AU20" i="35" s="1"/>
  <c r="AG16" i="35"/>
  <c r="AF16" i="35"/>
  <c r="AE16" i="35"/>
  <c r="AD16" i="35"/>
  <c r="AC16" i="35"/>
  <c r="AB16" i="35"/>
  <c r="AA16" i="35"/>
  <c r="Z16" i="35"/>
  <c r="Y16" i="35"/>
  <c r="X16" i="35"/>
  <c r="BB19" i="35" s="1"/>
  <c r="W16" i="35"/>
  <c r="V16" i="35"/>
  <c r="U16" i="35"/>
  <c r="T16" i="35"/>
  <c r="S16" i="35"/>
  <c r="R16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E16" i="35"/>
  <c r="BK15" i="35"/>
  <c r="BJ15" i="35"/>
  <c r="BI15" i="35"/>
  <c r="BH15" i="35"/>
  <c r="BG15" i="35"/>
  <c r="BF15" i="35"/>
  <c r="BE15" i="35"/>
  <c r="BD15" i="35"/>
  <c r="BC15" i="35"/>
  <c r="BB15" i="35"/>
  <c r="BA15" i="35"/>
  <c r="AZ15" i="35"/>
  <c r="AY15" i="35"/>
  <c r="AX15" i="35"/>
  <c r="AW15" i="35"/>
  <c r="AV15" i="35"/>
  <c r="AU15" i="35"/>
  <c r="D15" i="35"/>
  <c r="BD14" i="35" s="1"/>
  <c r="BK14" i="35"/>
  <c r="BJ14" i="35"/>
  <c r="BI14" i="35"/>
  <c r="BH14" i="35"/>
  <c r="BC14" i="35"/>
  <c r="BA14" i="35"/>
  <c r="AR14" i="35"/>
  <c r="BL13" i="35"/>
  <c r="BK13" i="35"/>
  <c r="BJ13" i="35"/>
  <c r="BI13" i="35"/>
  <c r="BH13" i="35"/>
  <c r="BG13" i="35"/>
  <c r="BC13" i="35"/>
  <c r="BA13" i="35"/>
  <c r="D13" i="35"/>
  <c r="D67" i="34"/>
  <c r="D66" i="34"/>
  <c r="D65" i="34"/>
  <c r="AV43" i="34" s="1"/>
  <c r="AS64" i="34"/>
  <c r="BJ64" i="34" s="1"/>
  <c r="AR64" i="34"/>
  <c r="BI64" i="34" s="1"/>
  <c r="AQ64" i="34"/>
  <c r="AP64" i="34"/>
  <c r="AO64" i="34"/>
  <c r="AN64" i="34"/>
  <c r="AM64" i="34"/>
  <c r="AL64" i="34"/>
  <c r="BH64" i="34" s="1"/>
  <c r="AK64" i="34"/>
  <c r="BG64" i="34" s="1"/>
  <c r="AJ64" i="34"/>
  <c r="BF64" i="34" s="1"/>
  <c r="AI64" i="34"/>
  <c r="BE64" i="34" s="1"/>
  <c r="AH64" i="34"/>
  <c r="BD64" i="34" s="1"/>
  <c r="AG64" i="34"/>
  <c r="BC64" i="34" s="1"/>
  <c r="AF64" i="34"/>
  <c r="BB64" i="34" s="1"/>
  <c r="AE64" i="34"/>
  <c r="BA64" i="34" s="1"/>
  <c r="AD64" i="34"/>
  <c r="AZ64" i="34" s="1"/>
  <c r="AC64" i="34"/>
  <c r="AY64" i="34" s="1"/>
  <c r="AB64" i="34"/>
  <c r="AX64" i="34" s="1"/>
  <c r="AA64" i="34"/>
  <c r="Z64" i="34"/>
  <c r="AV64" i="34" s="1"/>
  <c r="Y64" i="34"/>
  <c r="AU64" i="34" s="1"/>
  <c r="X64" i="34"/>
  <c r="W64" i="34"/>
  <c r="BJ63" i="34" s="1"/>
  <c r="V64" i="34"/>
  <c r="U64" i="34"/>
  <c r="BH63" i="34" s="1"/>
  <c r="T64" i="34"/>
  <c r="BG63" i="34" s="1"/>
  <c r="S64" i="34"/>
  <c r="BF63" i="34" s="1"/>
  <c r="R64" i="34"/>
  <c r="Q64" i="34"/>
  <c r="P64" i="34"/>
  <c r="O64" i="34"/>
  <c r="N64" i="34"/>
  <c r="BB63" i="34" s="1"/>
  <c r="M64" i="34"/>
  <c r="L64" i="34"/>
  <c r="K64" i="34"/>
  <c r="J64" i="34"/>
  <c r="I64" i="34"/>
  <c r="H64" i="34"/>
  <c r="G64" i="34"/>
  <c r="F64" i="34"/>
  <c r="AV63" i="34" s="1"/>
  <c r="E64" i="34"/>
  <c r="AU63" i="34" s="1"/>
  <c r="BK63" i="34"/>
  <c r="BI63" i="34"/>
  <c r="BD63" i="34"/>
  <c r="BA63" i="34"/>
  <c r="AZ63" i="34"/>
  <c r="AY63" i="34"/>
  <c r="AX63" i="34"/>
  <c r="D63" i="34"/>
  <c r="BF62" i="34" s="1"/>
  <c r="BE62" i="34"/>
  <c r="BD62" i="34"/>
  <c r="BC62" i="34"/>
  <c r="BB62" i="34"/>
  <c r="BA62" i="34"/>
  <c r="D62" i="34"/>
  <c r="D61" i="34"/>
  <c r="BJ61" i="34" s="1"/>
  <c r="AW60" i="34"/>
  <c r="AV60" i="34"/>
  <c r="AU60" i="34"/>
  <c r="D60" i="34"/>
  <c r="BK59" i="34"/>
  <c r="BJ59" i="34"/>
  <c r="BI59" i="34"/>
  <c r="BH59" i="34"/>
  <c r="BG59" i="34"/>
  <c r="BF59" i="34"/>
  <c r="BE59" i="34"/>
  <c r="BD59" i="34"/>
  <c r="BC59" i="34"/>
  <c r="BB59" i="34"/>
  <c r="BA59" i="34"/>
  <c r="AZ59" i="34"/>
  <c r="AY59" i="34"/>
  <c r="AX59" i="34"/>
  <c r="AW59" i="34"/>
  <c r="AV59" i="34"/>
  <c r="AU59" i="34"/>
  <c r="D59" i="34"/>
  <c r="AX61" i="34" s="1"/>
  <c r="D58" i="34"/>
  <c r="D57" i="34"/>
  <c r="BE42" i="34" s="1"/>
  <c r="D56" i="34"/>
  <c r="D55" i="34"/>
  <c r="BK54" i="34"/>
  <c r="BJ54" i="34"/>
  <c r="BI54" i="34"/>
  <c r="BH54" i="34"/>
  <c r="BG54" i="34"/>
  <c r="BF54" i="34"/>
  <c r="BE54" i="34"/>
  <c r="BD54" i="34"/>
  <c r="BC54" i="34"/>
  <c r="BB54" i="34"/>
  <c r="BA54" i="34"/>
  <c r="AZ54" i="34"/>
  <c r="AY54" i="34"/>
  <c r="D54" i="34"/>
  <c r="BH60" i="34" s="1"/>
  <c r="D53" i="34"/>
  <c r="BB60" i="34" s="1"/>
  <c r="AY52" i="34"/>
  <c r="AX52" i="34"/>
  <c r="AW52" i="34"/>
  <c r="AV52" i="34"/>
  <c r="AU52" i="34"/>
  <c r="D52" i="34"/>
  <c r="AU50" i="34" s="1"/>
  <c r="BK51" i="34"/>
  <c r="BJ51" i="34"/>
  <c r="BI51" i="34"/>
  <c r="BH51" i="34"/>
  <c r="BG51" i="34"/>
  <c r="BF51" i="34"/>
  <c r="BE51" i="34"/>
  <c r="BD51" i="34"/>
  <c r="BC51" i="34"/>
  <c r="BB51" i="34"/>
  <c r="BA51" i="34"/>
  <c r="AZ51" i="34"/>
  <c r="AY51" i="34"/>
  <c r="AX51" i="34"/>
  <c r="AW51" i="34"/>
  <c r="AV51" i="34"/>
  <c r="AU51" i="34"/>
  <c r="D51" i="34"/>
  <c r="AY42" i="34" s="1"/>
  <c r="BK50" i="34"/>
  <c r="BJ50" i="34"/>
  <c r="BI50" i="34"/>
  <c r="BH50" i="34"/>
  <c r="BG50" i="34"/>
  <c r="BF50" i="34"/>
  <c r="BE50" i="34"/>
  <c r="BD50" i="34"/>
  <c r="BC50" i="34"/>
  <c r="BB50" i="34"/>
  <c r="BA50" i="34"/>
  <c r="AY50" i="34"/>
  <c r="AX50" i="34"/>
  <c r="AV50" i="34"/>
  <c r="D50" i="34"/>
  <c r="BK49" i="34"/>
  <c r="BJ49" i="34"/>
  <c r="BI49" i="34"/>
  <c r="BG49" i="34"/>
  <c r="BF49" i="34"/>
  <c r="BE49" i="34"/>
  <c r="BD49" i="34"/>
  <c r="BC49" i="34"/>
  <c r="BB49" i="34"/>
  <c r="BA49" i="34"/>
  <c r="AZ49" i="34"/>
  <c r="AY49" i="34"/>
  <c r="AX49" i="34"/>
  <c r="AW49" i="34"/>
  <c r="AV49" i="34"/>
  <c r="AU49" i="34"/>
  <c r="D49" i="34"/>
  <c r="BK48" i="34"/>
  <c r="BJ48" i="34"/>
  <c r="BH48" i="34"/>
  <c r="BG48" i="34"/>
  <c r="BF48" i="34"/>
  <c r="BE48" i="34"/>
  <c r="BD48" i="34"/>
  <c r="BB48" i="34"/>
  <c r="BA48" i="34"/>
  <c r="AZ48" i="34"/>
  <c r="AX48" i="34"/>
  <c r="AW48" i="34"/>
  <c r="AU48" i="34"/>
  <c r="AS48" i="34"/>
  <c r="AR48" i="34"/>
  <c r="AQ48" i="34"/>
  <c r="AP48" i="34"/>
  <c r="AO48" i="34"/>
  <c r="AN48" i="34"/>
  <c r="AM48" i="34"/>
  <c r="AL48" i="34"/>
  <c r="AX46" i="34" s="1"/>
  <c r="AK48" i="34"/>
  <c r="AW46" i="34" s="1"/>
  <c r="AJ48" i="34"/>
  <c r="AV46" i="34" s="1"/>
  <c r="AI48" i="34"/>
  <c r="AU46" i="34" s="1"/>
  <c r="AH48" i="34"/>
  <c r="BK45" i="34" s="1"/>
  <c r="AG48" i="34"/>
  <c r="AF48" i="34"/>
  <c r="AE48" i="34"/>
  <c r="BH45" i="34" s="1"/>
  <c r="AD48" i="34"/>
  <c r="AC48" i="34"/>
  <c r="AB48" i="34"/>
  <c r="AA48" i="34"/>
  <c r="Z48" i="34"/>
  <c r="Y48" i="34"/>
  <c r="BB45" i="34" s="1"/>
  <c r="X48" i="34"/>
  <c r="BA45" i="34" s="1"/>
  <c r="W48" i="34"/>
  <c r="AZ45" i="34" s="1"/>
  <c r="V48" i="34"/>
  <c r="AY45" i="34" s="1"/>
  <c r="U48" i="34"/>
  <c r="AX45" i="34" s="1"/>
  <c r="T48" i="34"/>
  <c r="S48" i="34"/>
  <c r="AV45" i="34" s="1"/>
  <c r="R48" i="34"/>
  <c r="Q48" i="34"/>
  <c r="AU45" i="34" s="1"/>
  <c r="P48" i="34"/>
  <c r="O48" i="34"/>
  <c r="N48" i="34"/>
  <c r="BI44" i="34" s="1"/>
  <c r="M48" i="34"/>
  <c r="L48" i="34"/>
  <c r="K48" i="34"/>
  <c r="BF44" i="34" s="1"/>
  <c r="J48" i="34"/>
  <c r="I48" i="34"/>
  <c r="H48" i="34"/>
  <c r="G48" i="34"/>
  <c r="F48" i="34"/>
  <c r="E48" i="34"/>
  <c r="BK47" i="34"/>
  <c r="BI47" i="34"/>
  <c r="BH47" i="34"/>
  <c r="BF47" i="34"/>
  <c r="BE47" i="34"/>
  <c r="BC47" i="34"/>
  <c r="BB47" i="34"/>
  <c r="AZ47" i="34"/>
  <c r="AY47" i="34"/>
  <c r="AW47" i="34"/>
  <c r="AV47" i="34"/>
  <c r="AU47" i="34"/>
  <c r="D47" i="34"/>
  <c r="BJ46" i="34"/>
  <c r="BH46" i="34"/>
  <c r="BG46" i="34"/>
  <c r="AY46" i="34"/>
  <c r="D46" i="34"/>
  <c r="BI43" i="34" s="1"/>
  <c r="BJ45" i="34"/>
  <c r="BI45" i="34"/>
  <c r="BG45" i="34"/>
  <c r="BF45" i="34"/>
  <c r="BE45" i="34"/>
  <c r="BD45" i="34"/>
  <c r="BC45" i="34"/>
  <c r="D45" i="34"/>
  <c r="AY43" i="34" s="1"/>
  <c r="BK44" i="34"/>
  <c r="BJ44" i="34"/>
  <c r="BH44" i="34"/>
  <c r="BG44" i="34"/>
  <c r="BE44" i="34"/>
  <c r="BD44" i="34"/>
  <c r="BC44" i="34"/>
  <c r="BB44" i="34"/>
  <c r="BA44" i="34"/>
  <c r="D44" i="34"/>
  <c r="BL43" i="34"/>
  <c r="BJ43" i="34"/>
  <c r="BF43" i="34"/>
  <c r="BE43" i="34"/>
  <c r="AX43" i="34"/>
  <c r="AW43" i="34"/>
  <c r="D43" i="34"/>
  <c r="BH41" i="34" s="1"/>
  <c r="BK42" i="34"/>
  <c r="BI42" i="34"/>
  <c r="BF42" i="34"/>
  <c r="BD42" i="34"/>
  <c r="BC42" i="34"/>
  <c r="AX42" i="34"/>
  <c r="AW42" i="34"/>
  <c r="AS42" i="34"/>
  <c r="AS42" i="44" s="1"/>
  <c r="BD39" i="44" s="1"/>
  <c r="AR42" i="34"/>
  <c r="AQ42" i="34"/>
  <c r="AP42" i="34"/>
  <c r="AO42" i="34"/>
  <c r="AN42" i="34"/>
  <c r="AM42" i="34"/>
  <c r="AL42" i="34"/>
  <c r="BB39" i="34" s="1"/>
  <c r="AK42" i="34"/>
  <c r="BA39" i="34" s="1"/>
  <c r="AJ42" i="34"/>
  <c r="AI42" i="34"/>
  <c r="AY39" i="34" s="1"/>
  <c r="AH42" i="34"/>
  <c r="AG42" i="34"/>
  <c r="AW39" i="34" s="1"/>
  <c r="AF42" i="34"/>
  <c r="AV39" i="34" s="1"/>
  <c r="AE42" i="34"/>
  <c r="AU39" i="34" s="1"/>
  <c r="AD42" i="34"/>
  <c r="AC42" i="34"/>
  <c r="AB42" i="34"/>
  <c r="BI38" i="34" s="1"/>
  <c r="AA42" i="34"/>
  <c r="Z42" i="34"/>
  <c r="Y42" i="34"/>
  <c r="Y42" i="44" s="1"/>
  <c r="X42" i="34"/>
  <c r="X42" i="44" s="1"/>
  <c r="W42" i="34"/>
  <c r="W42" i="44" s="1"/>
  <c r="V42" i="34"/>
  <c r="U42" i="34"/>
  <c r="U42" i="44" s="1"/>
  <c r="T42" i="34"/>
  <c r="S42" i="34"/>
  <c r="R42" i="34"/>
  <c r="R42" i="44" s="1"/>
  <c r="Q42" i="34"/>
  <c r="P42" i="34"/>
  <c r="O42" i="34"/>
  <c r="N42" i="34"/>
  <c r="AV38" i="34" s="1"/>
  <c r="M42" i="34"/>
  <c r="L42" i="34"/>
  <c r="L42" i="44" s="1"/>
  <c r="K42" i="34"/>
  <c r="BK36" i="34" s="1"/>
  <c r="J42" i="34"/>
  <c r="I42" i="34"/>
  <c r="H42" i="34"/>
  <c r="G42" i="34"/>
  <c r="F42" i="34"/>
  <c r="F42" i="44" s="1"/>
  <c r="E42" i="34"/>
  <c r="E42" i="44" s="1"/>
  <c r="BG36" i="44" s="1"/>
  <c r="BI41" i="34"/>
  <c r="D41" i="34"/>
  <c r="BF41" i="34" s="1"/>
  <c r="D40" i="34"/>
  <c r="BE41" i="34" s="1"/>
  <c r="BC39" i="34"/>
  <c r="AZ39" i="34"/>
  <c r="AX39" i="34"/>
  <c r="D39" i="34"/>
  <c r="BD41" i="34" s="1"/>
  <c r="BK38" i="34"/>
  <c r="BH38" i="34"/>
  <c r="BG38" i="34"/>
  <c r="BF38" i="34"/>
  <c r="BD38" i="34"/>
  <c r="AS38" i="34"/>
  <c r="AS38" i="44" s="1"/>
  <c r="AY35" i="44" s="1"/>
  <c r="AR38" i="34"/>
  <c r="AQ38" i="34"/>
  <c r="AP38" i="34"/>
  <c r="AO38" i="34"/>
  <c r="AN38" i="34"/>
  <c r="AM38" i="34"/>
  <c r="AL38" i="34"/>
  <c r="AW35" i="34" s="1"/>
  <c r="AK38" i="34"/>
  <c r="AV35" i="34" s="1"/>
  <c r="AJ38" i="34"/>
  <c r="AI38" i="34"/>
  <c r="BK34" i="34" s="1"/>
  <c r="AH38" i="34"/>
  <c r="AG38" i="34"/>
  <c r="BI34" i="34" s="1"/>
  <c r="AF38" i="34"/>
  <c r="AE38" i="34"/>
  <c r="BG34" i="34" s="1"/>
  <c r="AD38" i="34"/>
  <c r="AC38" i="34"/>
  <c r="BE34" i="34" s="1"/>
  <c r="AB38" i="34"/>
  <c r="AA38" i="34"/>
  <c r="BC34" i="34" s="1"/>
  <c r="Z38" i="34"/>
  <c r="Y38" i="34"/>
  <c r="Y38" i="44" s="1"/>
  <c r="BA34" i="44" s="1"/>
  <c r="X38" i="34"/>
  <c r="BL13" i="34" s="1"/>
  <c r="W38" i="34"/>
  <c r="V38" i="34"/>
  <c r="U38" i="34"/>
  <c r="T38" i="34"/>
  <c r="S38" i="34"/>
  <c r="R38" i="34"/>
  <c r="Q38" i="34"/>
  <c r="BK33" i="34" s="1"/>
  <c r="P38" i="34"/>
  <c r="O38" i="34"/>
  <c r="O38" i="44" s="1"/>
  <c r="N38" i="34"/>
  <c r="N38" i="44" s="1"/>
  <c r="BH33" i="44" s="1"/>
  <c r="M38" i="34"/>
  <c r="L38" i="34"/>
  <c r="L38" i="44" s="1"/>
  <c r="BF33" i="44" s="1"/>
  <c r="K38" i="34"/>
  <c r="J38" i="34"/>
  <c r="I38" i="34"/>
  <c r="H38" i="34"/>
  <c r="BD33" i="34" s="1"/>
  <c r="G38" i="34"/>
  <c r="BC33" i="34" s="1"/>
  <c r="F38" i="34"/>
  <c r="F38" i="44" s="1"/>
  <c r="BB33" i="44" s="1"/>
  <c r="E38" i="34"/>
  <c r="E38" i="44" s="1"/>
  <c r="BJ37" i="34"/>
  <c r="BI37" i="34"/>
  <c r="BH37" i="34"/>
  <c r="D37" i="34"/>
  <c r="BB41" i="34" s="1"/>
  <c r="BI36" i="34"/>
  <c r="BF36" i="34"/>
  <c r="BE36" i="34"/>
  <c r="BC36" i="34"/>
  <c r="BA36" i="34"/>
  <c r="AY36" i="34"/>
  <c r="AX36" i="34"/>
  <c r="D36" i="34"/>
  <c r="BA41" i="34" s="1"/>
  <c r="AX35" i="34"/>
  <c r="AU35" i="34"/>
  <c r="BJ34" i="34"/>
  <c r="BH34" i="34"/>
  <c r="BF34" i="34"/>
  <c r="BD34" i="34"/>
  <c r="AZ34" i="34"/>
  <c r="D34" i="34"/>
  <c r="AZ33" i="34"/>
  <c r="D33" i="34"/>
  <c r="BK32" i="34"/>
  <c r="AS32" i="34"/>
  <c r="AR32" i="34"/>
  <c r="AZ32" i="34" s="1"/>
  <c r="AQ32" i="34"/>
  <c r="AP32" i="34"/>
  <c r="AO32" i="34"/>
  <c r="AN32" i="34"/>
  <c r="AM32" i="34"/>
  <c r="AL32" i="34"/>
  <c r="AY32" i="34" s="1"/>
  <c r="AK32" i="34"/>
  <c r="AX32" i="34" s="1"/>
  <c r="AJ32" i="34"/>
  <c r="AW32" i="34" s="1"/>
  <c r="AI32" i="34"/>
  <c r="AV32" i="34" s="1"/>
  <c r="AH32" i="34"/>
  <c r="AU32" i="34" s="1"/>
  <c r="AG32" i="34"/>
  <c r="BK31" i="34" s="1"/>
  <c r="AF32" i="34"/>
  <c r="AE32" i="34"/>
  <c r="BI31" i="34" s="1"/>
  <c r="AD32" i="34"/>
  <c r="AC32" i="34"/>
  <c r="BG31" i="34" s="1"/>
  <c r="AB32" i="34"/>
  <c r="BF31" i="34" s="1"/>
  <c r="AA32" i="34"/>
  <c r="BE31" i="34" s="1"/>
  <c r="Z32" i="34"/>
  <c r="BD31" i="34" s="1"/>
  <c r="Y32" i="34"/>
  <c r="BC31" i="34" s="1"/>
  <c r="X32" i="34"/>
  <c r="W32" i="34"/>
  <c r="BA31" i="34" s="1"/>
  <c r="V32" i="34"/>
  <c r="U32" i="34"/>
  <c r="AY31" i="34" s="1"/>
  <c r="T32" i="34"/>
  <c r="AX31" i="34" s="1"/>
  <c r="S32" i="34"/>
  <c r="AW31" i="34" s="1"/>
  <c r="R32" i="34"/>
  <c r="Q32" i="34"/>
  <c r="P32" i="34"/>
  <c r="O32" i="34"/>
  <c r="BK30" i="34" s="1"/>
  <c r="N32" i="34"/>
  <c r="M32" i="34"/>
  <c r="BI30" i="34" s="1"/>
  <c r="L32" i="34"/>
  <c r="K32" i="34"/>
  <c r="BG30" i="34" s="1"/>
  <c r="J32" i="34"/>
  <c r="I32" i="34"/>
  <c r="H32" i="34"/>
  <c r="BF30" i="34" s="1"/>
  <c r="G32" i="34"/>
  <c r="BE30" i="34" s="1"/>
  <c r="F32" i="34"/>
  <c r="BD30" i="34" s="1"/>
  <c r="E32" i="34"/>
  <c r="BC30" i="34" s="1"/>
  <c r="BJ31" i="34"/>
  <c r="BH31" i="34"/>
  <c r="BB31" i="34"/>
  <c r="AZ31" i="34"/>
  <c r="AV31" i="34"/>
  <c r="AU31" i="34"/>
  <c r="D31" i="34"/>
  <c r="BJ30" i="34"/>
  <c r="BH30" i="34"/>
  <c r="D30" i="34"/>
  <c r="AS29" i="34"/>
  <c r="AR29" i="34"/>
  <c r="BK29" i="34" s="1"/>
  <c r="AQ29" i="34"/>
  <c r="AP29" i="34"/>
  <c r="AO29" i="34"/>
  <c r="AN29" i="34"/>
  <c r="AM29" i="34"/>
  <c r="AL29" i="34"/>
  <c r="BJ29" i="34" s="1"/>
  <c r="AK29" i="34"/>
  <c r="BI29" i="34" s="1"/>
  <c r="AJ29" i="34"/>
  <c r="BH29" i="34" s="1"/>
  <c r="AI29" i="34"/>
  <c r="BG29" i="34" s="1"/>
  <c r="AH29" i="34"/>
  <c r="BF29" i="34" s="1"/>
  <c r="AG29" i="34"/>
  <c r="BE29" i="34" s="1"/>
  <c r="AF29" i="34"/>
  <c r="BD29" i="34" s="1"/>
  <c r="AE29" i="34"/>
  <c r="BC29" i="34" s="1"/>
  <c r="AD29" i="34"/>
  <c r="BB29" i="34" s="1"/>
  <c r="AC29" i="34"/>
  <c r="BA29" i="34" s="1"/>
  <c r="AB29" i="34"/>
  <c r="AZ29" i="34" s="1"/>
  <c r="AA29" i="34"/>
  <c r="Z29" i="34"/>
  <c r="AX29" i="34" s="1"/>
  <c r="Y29" i="34"/>
  <c r="AW29" i="34" s="1"/>
  <c r="X29" i="34"/>
  <c r="W29" i="34"/>
  <c r="AU29" i="34" s="1"/>
  <c r="V29" i="34"/>
  <c r="U29" i="34"/>
  <c r="BJ28" i="34" s="1"/>
  <c r="T29" i="34"/>
  <c r="BI28" i="34" s="1"/>
  <c r="S29" i="34"/>
  <c r="BH28" i="34" s="1"/>
  <c r="R29" i="34"/>
  <c r="Q29" i="34"/>
  <c r="P29" i="34"/>
  <c r="BF28" i="34" s="1"/>
  <c r="O29" i="34"/>
  <c r="BE28" i="34" s="1"/>
  <c r="N29" i="34"/>
  <c r="BD28" i="34" s="1"/>
  <c r="M29" i="34"/>
  <c r="L29" i="34"/>
  <c r="BB28" i="34" s="1"/>
  <c r="K29" i="34"/>
  <c r="J29" i="34"/>
  <c r="I29" i="34"/>
  <c r="H29" i="34"/>
  <c r="AZ28" i="34" s="1"/>
  <c r="G29" i="34"/>
  <c r="F29" i="34"/>
  <c r="AX28" i="34" s="1"/>
  <c r="E29" i="34"/>
  <c r="BK28" i="34"/>
  <c r="BG28" i="34"/>
  <c r="BC28" i="34"/>
  <c r="BA28" i="34"/>
  <c r="AY28" i="34"/>
  <c r="AW28" i="34"/>
  <c r="D28" i="34"/>
  <c r="D27" i="34"/>
  <c r="AS26" i="34"/>
  <c r="AR26" i="34"/>
  <c r="BD27" i="34" s="1"/>
  <c r="AQ26" i="34"/>
  <c r="AP26" i="34"/>
  <c r="AO26" i="34"/>
  <c r="AN26" i="34"/>
  <c r="AM26" i="34"/>
  <c r="AL26" i="34"/>
  <c r="BC27" i="34" s="1"/>
  <c r="AK26" i="34"/>
  <c r="BB27" i="34" s="1"/>
  <c r="AJ26" i="34"/>
  <c r="BA27" i="34" s="1"/>
  <c r="AI26" i="34"/>
  <c r="AZ27" i="34" s="1"/>
  <c r="AH26" i="34"/>
  <c r="AY27" i="34" s="1"/>
  <c r="AG26" i="34"/>
  <c r="AX27" i="34" s="1"/>
  <c r="AF26" i="34"/>
  <c r="AW27" i="34" s="1"/>
  <c r="AE26" i="34"/>
  <c r="AV27" i="34" s="1"/>
  <c r="AD26" i="34"/>
  <c r="AU27" i="34" s="1"/>
  <c r="AC26" i="34"/>
  <c r="BK26" i="34" s="1"/>
  <c r="AB26" i="34"/>
  <c r="BJ26" i="34" s="1"/>
  <c r="AA26" i="34"/>
  <c r="Z26" i="34"/>
  <c r="BH26" i="34" s="1"/>
  <c r="Y26" i="34"/>
  <c r="BG26" i="34" s="1"/>
  <c r="X26" i="34"/>
  <c r="W26" i="34"/>
  <c r="BE26" i="34" s="1"/>
  <c r="V26" i="34"/>
  <c r="BD26" i="34" s="1"/>
  <c r="U26" i="34"/>
  <c r="BC26" i="34" s="1"/>
  <c r="T26" i="34"/>
  <c r="BB26" i="34" s="1"/>
  <c r="S26" i="34"/>
  <c r="BA26" i="34" s="1"/>
  <c r="R26" i="34"/>
  <c r="Q26" i="34"/>
  <c r="P26" i="34"/>
  <c r="AY26" i="34" s="1"/>
  <c r="O26" i="34"/>
  <c r="D26" i="34" s="1"/>
  <c r="N26" i="34"/>
  <c r="AW26" i="34" s="1"/>
  <c r="M26" i="34"/>
  <c r="AV26" i="34" s="1"/>
  <c r="L26" i="34"/>
  <c r="AU26" i="34" s="1"/>
  <c r="K26" i="34"/>
  <c r="BK25" i="34" s="1"/>
  <c r="J26" i="34"/>
  <c r="I26" i="34"/>
  <c r="H26" i="34"/>
  <c r="BD47" i="34" s="1"/>
  <c r="G26" i="34"/>
  <c r="BI25" i="34" s="1"/>
  <c r="F26" i="34"/>
  <c r="BH25" i="34" s="1"/>
  <c r="E26" i="34"/>
  <c r="BG25" i="34" s="1"/>
  <c r="D25" i="34"/>
  <c r="D24" i="34"/>
  <c r="AS23" i="34"/>
  <c r="AR23" i="34"/>
  <c r="AW25" i="34" s="1"/>
  <c r="AQ23" i="34"/>
  <c r="AP23" i="34"/>
  <c r="AO23" i="34"/>
  <c r="AN23" i="34"/>
  <c r="AM23" i="34"/>
  <c r="AL23" i="34"/>
  <c r="AV25" i="34" s="1"/>
  <c r="AK23" i="34"/>
  <c r="AU25" i="34" s="1"/>
  <c r="AJ23" i="34"/>
  <c r="BK24" i="34" s="1"/>
  <c r="AI23" i="34"/>
  <c r="BJ24" i="34" s="1"/>
  <c r="AH23" i="34"/>
  <c r="BI24" i="34" s="1"/>
  <c r="AG23" i="34"/>
  <c r="BH24" i="34" s="1"/>
  <c r="AF23" i="34"/>
  <c r="BG24" i="34" s="1"/>
  <c r="AE23" i="34"/>
  <c r="BF24" i="34" s="1"/>
  <c r="AD23" i="34"/>
  <c r="BE24" i="34" s="1"/>
  <c r="AC23" i="34"/>
  <c r="BD24" i="34" s="1"/>
  <c r="AB23" i="34"/>
  <c r="BC24" i="34" s="1"/>
  <c r="AA23" i="34"/>
  <c r="Z23" i="34"/>
  <c r="BA24" i="34" s="1"/>
  <c r="Y23" i="34"/>
  <c r="AZ24" i="34" s="1"/>
  <c r="X23" i="34"/>
  <c r="W23" i="34"/>
  <c r="AX24" i="34" s="1"/>
  <c r="V23" i="34"/>
  <c r="AW24" i="34" s="1"/>
  <c r="U23" i="34"/>
  <c r="AV24" i="34" s="1"/>
  <c r="T23" i="34"/>
  <c r="AU24" i="34" s="1"/>
  <c r="S23" i="34"/>
  <c r="BK23" i="34" s="1"/>
  <c r="R23" i="34"/>
  <c r="Q23" i="34"/>
  <c r="P23" i="34"/>
  <c r="BI23" i="34" s="1"/>
  <c r="O23" i="34"/>
  <c r="N23" i="34"/>
  <c r="BG23" i="34" s="1"/>
  <c r="M23" i="34"/>
  <c r="BF23" i="34" s="1"/>
  <c r="L23" i="34"/>
  <c r="BE23" i="34" s="1"/>
  <c r="K23" i="34"/>
  <c r="BD23" i="34" s="1"/>
  <c r="J23" i="34"/>
  <c r="I23" i="34"/>
  <c r="H23" i="34"/>
  <c r="G23" i="34"/>
  <c r="F23" i="34"/>
  <c r="BA23" i="34" s="1"/>
  <c r="E23" i="34"/>
  <c r="D22" i="34"/>
  <c r="D21" i="34"/>
  <c r="AS20" i="34"/>
  <c r="AS20" i="44" s="1"/>
  <c r="BH22" i="44" s="1"/>
  <c r="AR20" i="34"/>
  <c r="AQ20" i="34"/>
  <c r="AP20" i="34"/>
  <c r="AO20" i="34"/>
  <c r="AN20" i="34"/>
  <c r="AM20" i="34"/>
  <c r="AL20" i="34"/>
  <c r="AK20" i="34"/>
  <c r="BE22" i="34" s="1"/>
  <c r="AJ20" i="34"/>
  <c r="AI20" i="34"/>
  <c r="BC22" i="34" s="1"/>
  <c r="AH20" i="34"/>
  <c r="AG20" i="34"/>
  <c r="BA22" i="34" s="1"/>
  <c r="AF20" i="34"/>
  <c r="AE20" i="34"/>
  <c r="AY22" i="34" s="1"/>
  <c r="AD20" i="34"/>
  <c r="AC20" i="34"/>
  <c r="AW22" i="34" s="1"/>
  <c r="AB20" i="34"/>
  <c r="AA20" i="34"/>
  <c r="AU22" i="34" s="1"/>
  <c r="Z20" i="34"/>
  <c r="Y20" i="34"/>
  <c r="Y20" i="44" s="1"/>
  <c r="BJ21" i="44" s="1"/>
  <c r="X20" i="34"/>
  <c r="X20" i="44" s="1"/>
  <c r="BI21" i="44" s="1"/>
  <c r="W20" i="34"/>
  <c r="W20" i="44" s="1"/>
  <c r="BH21" i="44" s="1"/>
  <c r="V20" i="34"/>
  <c r="V20" i="44" s="1"/>
  <c r="BG21" i="44" s="1"/>
  <c r="U20" i="34"/>
  <c r="U20" i="44" s="1"/>
  <c r="BF21" i="44" s="1"/>
  <c r="T20" i="34"/>
  <c r="T20" i="44" s="1"/>
  <c r="BE21" i="44" s="1"/>
  <c r="S20" i="34"/>
  <c r="S20" i="44" s="1"/>
  <c r="BD21" i="44" s="1"/>
  <c r="R20" i="34"/>
  <c r="Q20" i="34"/>
  <c r="P20" i="34"/>
  <c r="P20" i="44" s="1"/>
  <c r="BB21" i="44" s="1"/>
  <c r="O20" i="34"/>
  <c r="O20" i="44" s="1"/>
  <c r="N20" i="34"/>
  <c r="N20" i="44" s="1"/>
  <c r="AZ21" i="44" s="1"/>
  <c r="M20" i="34"/>
  <c r="L20" i="34"/>
  <c r="K20" i="34"/>
  <c r="AW21" i="34" s="1"/>
  <c r="J20" i="34"/>
  <c r="I20" i="34"/>
  <c r="H20" i="34"/>
  <c r="G20" i="34"/>
  <c r="AU21" i="34" s="1"/>
  <c r="F20" i="34"/>
  <c r="F20" i="44" s="1"/>
  <c r="BK20" i="44" s="1"/>
  <c r="E20" i="34"/>
  <c r="E20" i="44" s="1"/>
  <c r="BJ20" i="44" s="1"/>
  <c r="D19" i="34"/>
  <c r="D18" i="34"/>
  <c r="D17" i="34"/>
  <c r="BB16" i="34"/>
  <c r="BA16" i="34"/>
  <c r="AZ16" i="34"/>
  <c r="AY16" i="34"/>
  <c r="AX16" i="34"/>
  <c r="AW16" i="34"/>
  <c r="AV16" i="34"/>
  <c r="AU16" i="34"/>
  <c r="AS16" i="34"/>
  <c r="AS16" i="44" s="1"/>
  <c r="BA20" i="44" s="1"/>
  <c r="AR16" i="34"/>
  <c r="AQ16" i="34"/>
  <c r="AP16" i="34"/>
  <c r="AO16" i="34"/>
  <c r="AN16" i="34"/>
  <c r="AM16" i="34"/>
  <c r="AL16" i="34"/>
  <c r="AK16" i="34"/>
  <c r="AJ16" i="34"/>
  <c r="AW20" i="34" s="1"/>
  <c r="AI16" i="34"/>
  <c r="AH16" i="34"/>
  <c r="AU20" i="34" s="1"/>
  <c r="AG16" i="34"/>
  <c r="AF16" i="34"/>
  <c r="AE16" i="34"/>
  <c r="AD16" i="34"/>
  <c r="BH19" i="34" s="1"/>
  <c r="AC16" i="34"/>
  <c r="AB16" i="34"/>
  <c r="AA16" i="34"/>
  <c r="Z16" i="34"/>
  <c r="Y16" i="34"/>
  <c r="Y16" i="44" s="1"/>
  <c r="BC19" i="44" s="1"/>
  <c r="X16" i="34"/>
  <c r="X16" i="44" s="1"/>
  <c r="BB19" i="44" s="1"/>
  <c r="W16" i="34"/>
  <c r="W16" i="44" s="1"/>
  <c r="BA19" i="44" s="1"/>
  <c r="V16" i="34"/>
  <c r="V16" i="44" s="1"/>
  <c r="AZ19" i="44" s="1"/>
  <c r="U16" i="34"/>
  <c r="U16" i="44" s="1"/>
  <c r="AY19" i="44" s="1"/>
  <c r="T16" i="34"/>
  <c r="T16" i="44" s="1"/>
  <c r="AX19" i="44" s="1"/>
  <c r="S16" i="34"/>
  <c r="S16" i="44" s="1"/>
  <c r="AW19" i="44" s="1"/>
  <c r="R16" i="34"/>
  <c r="Q16" i="34"/>
  <c r="Q16" i="44" s="1"/>
  <c r="AV19" i="44" s="1"/>
  <c r="P16" i="34"/>
  <c r="P16" i="44" s="1"/>
  <c r="AU19" i="44" s="1"/>
  <c r="O16" i="34"/>
  <c r="N16" i="34"/>
  <c r="N16" i="44" s="1"/>
  <c r="BJ18" i="44" s="1"/>
  <c r="M16" i="34"/>
  <c r="M16" i="44" s="1"/>
  <c r="BI18" i="44" s="1"/>
  <c r="L16" i="34"/>
  <c r="L16" i="44" s="1"/>
  <c r="BH18" i="44" s="1"/>
  <c r="K16" i="34"/>
  <c r="K16" i="44" s="1"/>
  <c r="BG18" i="44" s="1"/>
  <c r="J16" i="34"/>
  <c r="I16" i="34"/>
  <c r="H16" i="34"/>
  <c r="H16" i="44" s="1"/>
  <c r="BF18" i="44" s="1"/>
  <c r="G16" i="34"/>
  <c r="F16" i="34"/>
  <c r="F16" i="44" s="1"/>
  <c r="BD18" i="44" s="1"/>
  <c r="E16" i="34"/>
  <c r="E16" i="44" s="1"/>
  <c r="BK15" i="34"/>
  <c r="BJ15" i="34"/>
  <c r="BI15" i="34"/>
  <c r="BH15" i="34"/>
  <c r="BG15" i="34"/>
  <c r="BF15" i="34"/>
  <c r="BE15" i="34"/>
  <c r="BD15" i="34"/>
  <c r="BC15" i="34"/>
  <c r="BB15" i="34"/>
  <c r="BA15" i="34"/>
  <c r="AZ15" i="34"/>
  <c r="AY15" i="34"/>
  <c r="AX15" i="34"/>
  <c r="AW15" i="34"/>
  <c r="AV15" i="34"/>
  <c r="AU15" i="34"/>
  <c r="D15" i="34"/>
  <c r="AW40" i="34" s="1"/>
  <c r="BK14" i="34"/>
  <c r="BJ14" i="34"/>
  <c r="BI14" i="34"/>
  <c r="BH14" i="34"/>
  <c r="BB14" i="34"/>
  <c r="BK13" i="34"/>
  <c r="BJ13" i="34"/>
  <c r="BI13" i="34"/>
  <c r="BH13" i="34"/>
  <c r="BG13" i="34"/>
  <c r="BF13" i="34"/>
  <c r="BC13" i="34"/>
  <c r="BA13" i="34"/>
  <c r="D13" i="34"/>
  <c r="AU40" i="34" s="1"/>
  <c r="D67" i="33"/>
  <c r="AX43" i="33" s="1"/>
  <c r="D66" i="33"/>
  <c r="AW43" i="33" s="1"/>
  <c r="D65" i="33"/>
  <c r="AS64" i="33"/>
  <c r="BJ64" i="33" s="1"/>
  <c r="AR64" i="33"/>
  <c r="BI64" i="33" s="1"/>
  <c r="AQ64" i="33"/>
  <c r="AP64" i="33"/>
  <c r="AO64" i="33"/>
  <c r="AN64" i="33"/>
  <c r="AM64" i="33"/>
  <c r="AL64" i="33"/>
  <c r="BH64" i="33" s="1"/>
  <c r="AK64" i="33"/>
  <c r="BG64" i="33" s="1"/>
  <c r="AJ64" i="33"/>
  <c r="BF64" i="33" s="1"/>
  <c r="AI64" i="33"/>
  <c r="BE64" i="33" s="1"/>
  <c r="AH64" i="33"/>
  <c r="BD64" i="33" s="1"/>
  <c r="AG64" i="33"/>
  <c r="BC64" i="33" s="1"/>
  <c r="AF64" i="33"/>
  <c r="BB64" i="33" s="1"/>
  <c r="AE64" i="33"/>
  <c r="BA64" i="33" s="1"/>
  <c r="AD64" i="33"/>
  <c r="AZ64" i="33" s="1"/>
  <c r="AC64" i="33"/>
  <c r="AY64" i="33" s="1"/>
  <c r="AB64" i="33"/>
  <c r="AX64" i="33" s="1"/>
  <c r="AA64" i="33"/>
  <c r="Z64" i="33"/>
  <c r="AV64" i="33" s="1"/>
  <c r="Y64" i="33"/>
  <c r="AU64" i="33" s="1"/>
  <c r="X64" i="33"/>
  <c r="BK63" i="33" s="1"/>
  <c r="W64" i="33"/>
  <c r="BJ63" i="33" s="1"/>
  <c r="V64" i="33"/>
  <c r="BI63" i="33" s="1"/>
  <c r="U64" i="33"/>
  <c r="BH63" i="33" s="1"/>
  <c r="T64" i="33"/>
  <c r="BG63" i="33" s="1"/>
  <c r="S64" i="33"/>
  <c r="BF63" i="33" s="1"/>
  <c r="R64" i="33"/>
  <c r="Q64" i="33"/>
  <c r="BE63" i="33" s="1"/>
  <c r="P64" i="33"/>
  <c r="BD63" i="33" s="1"/>
  <c r="O64" i="33"/>
  <c r="N64" i="33"/>
  <c r="BB63" i="33" s="1"/>
  <c r="M64" i="33"/>
  <c r="BA63" i="33" s="1"/>
  <c r="L64" i="33"/>
  <c r="K64" i="33"/>
  <c r="AY63" i="33" s="1"/>
  <c r="J64" i="33"/>
  <c r="I64" i="33"/>
  <c r="H64" i="33"/>
  <c r="AX63" i="33" s="1"/>
  <c r="G64" i="33"/>
  <c r="F64" i="33"/>
  <c r="E64" i="33"/>
  <c r="AZ63" i="33"/>
  <c r="AV63" i="33"/>
  <c r="AU63" i="33"/>
  <c r="D63" i="33"/>
  <c r="BE62" i="33"/>
  <c r="BD62" i="33"/>
  <c r="BB62" i="33"/>
  <c r="BA62" i="33"/>
  <c r="D62" i="33"/>
  <c r="AY62" i="33" s="1"/>
  <c r="D61" i="33"/>
  <c r="BK61" i="33" s="1"/>
  <c r="AW60" i="33"/>
  <c r="AV60" i="33"/>
  <c r="AU60" i="33"/>
  <c r="D60" i="33"/>
  <c r="BE61" i="33" s="1"/>
  <c r="BK59" i="33"/>
  <c r="BJ59" i="33"/>
  <c r="BI59" i="33"/>
  <c r="BH59" i="33"/>
  <c r="BG59" i="33"/>
  <c r="BF59" i="33"/>
  <c r="BE59" i="33"/>
  <c r="BD59" i="33"/>
  <c r="BC59" i="33"/>
  <c r="BB59" i="33"/>
  <c r="BA59" i="33"/>
  <c r="AZ59" i="33"/>
  <c r="AY59" i="33"/>
  <c r="AX59" i="33"/>
  <c r="AW59" i="33"/>
  <c r="AV59" i="33"/>
  <c r="AU59" i="33"/>
  <c r="D59" i="33"/>
  <c r="AW61" i="33" s="1"/>
  <c r="D58" i="33"/>
  <c r="D57" i="33"/>
  <c r="BE42" i="33" s="1"/>
  <c r="D56" i="33"/>
  <c r="D55" i="33"/>
  <c r="BC42" i="33" s="1"/>
  <c r="BK54" i="33"/>
  <c r="BJ54" i="33"/>
  <c r="BI54" i="33"/>
  <c r="BH54" i="33"/>
  <c r="BG54" i="33"/>
  <c r="BF54" i="33"/>
  <c r="BE54" i="33"/>
  <c r="BD54" i="33"/>
  <c r="BC54" i="33"/>
  <c r="BB54" i="33"/>
  <c r="BA54" i="33"/>
  <c r="AZ54" i="33"/>
  <c r="AY54" i="33"/>
  <c r="D54" i="33"/>
  <c r="AY61" i="33" s="1"/>
  <c r="D53" i="33"/>
  <c r="BC60" i="33" s="1"/>
  <c r="AY52" i="33"/>
  <c r="AX52" i="33"/>
  <c r="AW52" i="33"/>
  <c r="AV52" i="33"/>
  <c r="AU52" i="33"/>
  <c r="D52" i="33"/>
  <c r="AX50" i="33" s="1"/>
  <c r="BK51" i="33"/>
  <c r="BJ51" i="33"/>
  <c r="BI51" i="33"/>
  <c r="BH51" i="33"/>
  <c r="BG51" i="33"/>
  <c r="BF51" i="33"/>
  <c r="BE51" i="33"/>
  <c r="BD51" i="33"/>
  <c r="BC51" i="33"/>
  <c r="BB51" i="33"/>
  <c r="BA51" i="33"/>
  <c r="AZ51" i="33"/>
  <c r="AY51" i="33"/>
  <c r="AX51" i="33"/>
  <c r="AW51" i="33"/>
  <c r="AV51" i="33"/>
  <c r="AU51" i="33"/>
  <c r="D51" i="33"/>
  <c r="BK50" i="33"/>
  <c r="BJ50" i="33"/>
  <c r="BI50" i="33"/>
  <c r="BH50" i="33"/>
  <c r="BG50" i="33"/>
  <c r="BF50" i="33"/>
  <c r="BE50" i="33"/>
  <c r="BD50" i="33"/>
  <c r="BC50" i="33"/>
  <c r="BB50" i="33"/>
  <c r="BA50" i="33"/>
  <c r="AZ50" i="33"/>
  <c r="AY50" i="33"/>
  <c r="D50" i="33"/>
  <c r="BK49" i="33"/>
  <c r="BJ49" i="33"/>
  <c r="BI49" i="33"/>
  <c r="BG49" i="33"/>
  <c r="BF49" i="33"/>
  <c r="BE49" i="33"/>
  <c r="BD49" i="33"/>
  <c r="BC49" i="33"/>
  <c r="BB49" i="33"/>
  <c r="BA49" i="33"/>
  <c r="AZ49" i="33"/>
  <c r="AY49" i="33"/>
  <c r="AX49" i="33"/>
  <c r="AW49" i="33"/>
  <c r="AV49" i="33"/>
  <c r="AU49" i="33"/>
  <c r="D49" i="33"/>
  <c r="BK48" i="33"/>
  <c r="BJ48" i="33"/>
  <c r="BH48" i="33"/>
  <c r="BG48" i="33"/>
  <c r="BF48" i="33"/>
  <c r="BE48" i="33"/>
  <c r="BD48" i="33"/>
  <c r="BB48" i="33"/>
  <c r="BA48" i="33"/>
  <c r="AZ48" i="33"/>
  <c r="AX48" i="33"/>
  <c r="AW48" i="33"/>
  <c r="AU48" i="33"/>
  <c r="AS48" i="33"/>
  <c r="AR48" i="33"/>
  <c r="AQ48" i="33"/>
  <c r="AP48" i="33"/>
  <c r="AO48" i="33"/>
  <c r="AN48" i="33"/>
  <c r="AM48" i="33"/>
  <c r="AL48" i="33"/>
  <c r="AX46" i="33" s="1"/>
  <c r="AK48" i="33"/>
  <c r="AJ48" i="33"/>
  <c r="AV46" i="33" s="1"/>
  <c r="AI48" i="33"/>
  <c r="AH48" i="33"/>
  <c r="AG48" i="33"/>
  <c r="BJ45" i="33" s="1"/>
  <c r="AF48" i="33"/>
  <c r="BI45" i="33" s="1"/>
  <c r="AE48" i="33"/>
  <c r="BH45" i="33" s="1"/>
  <c r="AD48" i="33"/>
  <c r="BG45" i="33" s="1"/>
  <c r="AC48" i="33"/>
  <c r="BF45" i="33" s="1"/>
  <c r="AB48" i="33"/>
  <c r="AA48" i="33"/>
  <c r="Z48" i="33"/>
  <c r="BC45" i="33" s="1"/>
  <c r="Y48" i="33"/>
  <c r="Y14" i="33" s="1"/>
  <c r="X48" i="33"/>
  <c r="W48" i="33"/>
  <c r="V48" i="33"/>
  <c r="U48" i="33"/>
  <c r="T48" i="33"/>
  <c r="S48" i="33"/>
  <c r="R48" i="33"/>
  <c r="Q48" i="33"/>
  <c r="P48" i="33"/>
  <c r="O48" i="33"/>
  <c r="N48" i="33"/>
  <c r="M48" i="33"/>
  <c r="BH44" i="33" s="1"/>
  <c r="L48" i="33"/>
  <c r="BG44" i="33" s="1"/>
  <c r="K48" i="33"/>
  <c r="BF44" i="33" s="1"/>
  <c r="J48" i="33"/>
  <c r="I48" i="33"/>
  <c r="H48" i="33"/>
  <c r="G48" i="33"/>
  <c r="F48" i="33"/>
  <c r="E48" i="33"/>
  <c r="D48" i="33"/>
  <c r="BC46" i="33" s="1"/>
  <c r="BK47" i="33"/>
  <c r="BI47" i="33"/>
  <c r="BH47" i="33"/>
  <c r="BF47" i="33"/>
  <c r="BE47" i="33"/>
  <c r="BC47" i="33"/>
  <c r="BB47" i="33"/>
  <c r="AZ47" i="33"/>
  <c r="AY47" i="33"/>
  <c r="AW47" i="33"/>
  <c r="AV47" i="33"/>
  <c r="AU47" i="33"/>
  <c r="D47" i="33"/>
  <c r="AZ44" i="33" s="1"/>
  <c r="BJ46" i="33"/>
  <c r="BH46" i="33"/>
  <c r="BG46" i="33"/>
  <c r="BE46" i="33"/>
  <c r="AZ46" i="33"/>
  <c r="AY46" i="33"/>
  <c r="AW46" i="33"/>
  <c r="AU46" i="33"/>
  <c r="D46" i="33"/>
  <c r="BK45" i="33"/>
  <c r="BB45" i="33"/>
  <c r="BA45" i="33"/>
  <c r="AZ45" i="33"/>
  <c r="AY45" i="33"/>
  <c r="AX45" i="33"/>
  <c r="AW45" i="33"/>
  <c r="AV45" i="33"/>
  <c r="AU45" i="33"/>
  <c r="D45" i="33"/>
  <c r="BD43" i="33" s="1"/>
  <c r="BK44" i="33"/>
  <c r="BJ44" i="33"/>
  <c r="BI44" i="33"/>
  <c r="BA44" i="33"/>
  <c r="D44" i="33"/>
  <c r="BI41" i="33" s="1"/>
  <c r="BL43" i="33"/>
  <c r="BJ43" i="33"/>
  <c r="BI43" i="33"/>
  <c r="BE43" i="33"/>
  <c r="BA43" i="33"/>
  <c r="AZ43" i="33"/>
  <c r="AY43" i="33"/>
  <c r="AV43" i="33"/>
  <c r="D43" i="33"/>
  <c r="BH41" i="33" s="1"/>
  <c r="BJ42" i="33"/>
  <c r="BI42" i="33"/>
  <c r="BH42" i="33"/>
  <c r="BF42" i="33"/>
  <c r="BD42" i="33"/>
  <c r="BB42" i="33"/>
  <c r="BA42" i="33"/>
  <c r="AY42" i="33"/>
  <c r="AX42" i="33"/>
  <c r="AW42" i="33"/>
  <c r="AS42" i="33"/>
  <c r="AR42" i="33"/>
  <c r="AR14" i="33" s="1"/>
  <c r="AQ42" i="33"/>
  <c r="AP42" i="33"/>
  <c r="AO42" i="33"/>
  <c r="AN42" i="33"/>
  <c r="AM42" i="33"/>
  <c r="AL42" i="33"/>
  <c r="BB39" i="33" s="1"/>
  <c r="AK42" i="33"/>
  <c r="BA39" i="33" s="1"/>
  <c r="AJ42" i="33"/>
  <c r="AZ39" i="33" s="1"/>
  <c r="AI42" i="33"/>
  <c r="AY39" i="33" s="1"/>
  <c r="AH42" i="33"/>
  <c r="AX39" i="33" s="1"/>
  <c r="AG42" i="33"/>
  <c r="AW39" i="33" s="1"/>
  <c r="AF42" i="33"/>
  <c r="AE42" i="33"/>
  <c r="AU39" i="33" s="1"/>
  <c r="AD42" i="33"/>
  <c r="AC42" i="33"/>
  <c r="BJ38" i="33" s="1"/>
  <c r="AB42" i="33"/>
  <c r="AA42" i="33"/>
  <c r="BH38" i="33" s="1"/>
  <c r="Z42" i="33"/>
  <c r="BG38" i="33" s="1"/>
  <c r="Y42" i="33"/>
  <c r="BF38" i="33" s="1"/>
  <c r="X42" i="33"/>
  <c r="W42" i="33"/>
  <c r="BD38" i="33" s="1"/>
  <c r="V42" i="33"/>
  <c r="BC38" i="33" s="1"/>
  <c r="U42" i="33"/>
  <c r="T42" i="33"/>
  <c r="BA38" i="33" s="1"/>
  <c r="S42" i="33"/>
  <c r="AZ38" i="33" s="1"/>
  <c r="R42" i="33"/>
  <c r="Q42" i="33"/>
  <c r="P42" i="33"/>
  <c r="AX38" i="33" s="1"/>
  <c r="O42" i="33"/>
  <c r="AX37" i="33" s="1"/>
  <c r="N42" i="33"/>
  <c r="AV38" i="33" s="1"/>
  <c r="M42" i="33"/>
  <c r="AU38" i="33" s="1"/>
  <c r="L42" i="33"/>
  <c r="K42" i="33"/>
  <c r="J42" i="33"/>
  <c r="I42" i="33"/>
  <c r="H42" i="33"/>
  <c r="BJ36" i="33" s="1"/>
  <c r="G42" i="33"/>
  <c r="F42" i="33"/>
  <c r="BH36" i="33" s="1"/>
  <c r="E42" i="33"/>
  <c r="BG36" i="33" s="1"/>
  <c r="BK41" i="33"/>
  <c r="BJ41" i="33"/>
  <c r="BD41" i="33"/>
  <c r="D41" i="33"/>
  <c r="BC36" i="33" s="1"/>
  <c r="D40" i="33"/>
  <c r="BE41" i="33" s="1"/>
  <c r="BC39" i="33"/>
  <c r="D39" i="33"/>
  <c r="BK38" i="33"/>
  <c r="BI38" i="33"/>
  <c r="AS38" i="33"/>
  <c r="AR38" i="33"/>
  <c r="AQ38" i="33"/>
  <c r="AP38" i="33"/>
  <c r="AO38" i="33"/>
  <c r="AN38" i="33"/>
  <c r="AN14" i="33" s="1"/>
  <c r="AM38" i="33"/>
  <c r="AL38" i="33"/>
  <c r="AW35" i="33" s="1"/>
  <c r="AK38" i="33"/>
  <c r="AV35" i="33" s="1"/>
  <c r="AJ38" i="33"/>
  <c r="AU35" i="33" s="1"/>
  <c r="AI38" i="33"/>
  <c r="BK34" i="33" s="1"/>
  <c r="AH38" i="33"/>
  <c r="BJ34" i="33" s="1"/>
  <c r="AG38" i="33"/>
  <c r="BI34" i="33" s="1"/>
  <c r="AF38" i="33"/>
  <c r="AE38" i="33"/>
  <c r="BG34" i="33" s="1"/>
  <c r="AD38" i="33"/>
  <c r="BF34" i="33" s="1"/>
  <c r="AC38" i="33"/>
  <c r="AB38" i="33"/>
  <c r="BD34" i="33" s="1"/>
  <c r="AA38" i="33"/>
  <c r="BC34" i="33" s="1"/>
  <c r="Z38" i="33"/>
  <c r="BB34" i="33" s="1"/>
  <c r="Y38" i="33"/>
  <c r="X38" i="33"/>
  <c r="AZ34" i="33" s="1"/>
  <c r="W38" i="33"/>
  <c r="AY34" i="33" s="1"/>
  <c r="V38" i="33"/>
  <c r="AX34" i="33" s="1"/>
  <c r="U38" i="33"/>
  <c r="AW34" i="33" s="1"/>
  <c r="T38" i="33"/>
  <c r="T14" i="33" s="1"/>
  <c r="S38" i="33"/>
  <c r="AU34" i="33" s="1"/>
  <c r="R38" i="33"/>
  <c r="Q38" i="33"/>
  <c r="BK33" i="33" s="1"/>
  <c r="P38" i="33"/>
  <c r="BJ33" i="33" s="1"/>
  <c r="O38" i="33"/>
  <c r="BI33" i="33" s="1"/>
  <c r="N38" i="33"/>
  <c r="BH33" i="33" s="1"/>
  <c r="M38" i="33"/>
  <c r="BG33" i="33" s="1"/>
  <c r="L38" i="33"/>
  <c r="K38" i="33"/>
  <c r="BE33" i="33" s="1"/>
  <c r="J38" i="33"/>
  <c r="I38" i="33"/>
  <c r="H38" i="33"/>
  <c r="G38" i="33"/>
  <c r="F38" i="33"/>
  <c r="BB33" i="33" s="1"/>
  <c r="E38" i="33"/>
  <c r="BK37" i="33"/>
  <c r="BJ37" i="33"/>
  <c r="BI37" i="33"/>
  <c r="BH37" i="33"/>
  <c r="BG37" i="33"/>
  <c r="BD37" i="33"/>
  <c r="BA37" i="33"/>
  <c r="AY37" i="33"/>
  <c r="D37" i="33"/>
  <c r="AW36" i="33" s="1"/>
  <c r="BK36" i="33"/>
  <c r="BI36" i="33"/>
  <c r="BF36" i="33"/>
  <c r="BD36" i="33"/>
  <c r="BA36" i="33"/>
  <c r="AZ36" i="33"/>
  <c r="AX36" i="33"/>
  <c r="D36" i="33"/>
  <c r="BJ35" i="33"/>
  <c r="AY35" i="33"/>
  <c r="AX35" i="33"/>
  <c r="BE34" i="33"/>
  <c r="BA34" i="33"/>
  <c r="D34" i="33"/>
  <c r="BC33" i="33"/>
  <c r="BA33" i="33"/>
  <c r="AZ33" i="33"/>
  <c r="AW33" i="33"/>
  <c r="D33" i="33"/>
  <c r="AX41" i="33" s="1"/>
  <c r="AS32" i="33"/>
  <c r="AR32" i="33"/>
  <c r="AZ32" i="33" s="1"/>
  <c r="AQ32" i="33"/>
  <c r="AP32" i="33"/>
  <c r="AO32" i="33"/>
  <c r="AN32" i="33"/>
  <c r="AM32" i="33"/>
  <c r="AL32" i="33"/>
  <c r="AY32" i="33" s="1"/>
  <c r="AK32" i="33"/>
  <c r="AX32" i="33" s="1"/>
  <c r="AJ32" i="33"/>
  <c r="AW32" i="33" s="1"/>
  <c r="AI32" i="33"/>
  <c r="AV32" i="33" s="1"/>
  <c r="AH32" i="33"/>
  <c r="AU32" i="33" s="1"/>
  <c r="AG32" i="33"/>
  <c r="AF32" i="33"/>
  <c r="AE32" i="33"/>
  <c r="BI31" i="33" s="1"/>
  <c r="AD32" i="33"/>
  <c r="BH31" i="33" s="1"/>
  <c r="AC32" i="33"/>
  <c r="BG31" i="33" s="1"/>
  <c r="AB32" i="33"/>
  <c r="BF31" i="33" s="1"/>
  <c r="AA32" i="33"/>
  <c r="BE31" i="33" s="1"/>
  <c r="Z32" i="33"/>
  <c r="BD31" i="33" s="1"/>
  <c r="Y32" i="33"/>
  <c r="BC31" i="33" s="1"/>
  <c r="X32" i="33"/>
  <c r="BB31" i="33" s="1"/>
  <c r="W32" i="33"/>
  <c r="BA31" i="33" s="1"/>
  <c r="V32" i="33"/>
  <c r="AZ31" i="33" s="1"/>
  <c r="U32" i="33"/>
  <c r="T32" i="33"/>
  <c r="S32" i="33"/>
  <c r="R32" i="33"/>
  <c r="Q32" i="33"/>
  <c r="AV31" i="33" s="1"/>
  <c r="P32" i="33"/>
  <c r="AU31" i="33" s="1"/>
  <c r="O32" i="33"/>
  <c r="BK30" i="33" s="1"/>
  <c r="N32" i="33"/>
  <c r="M32" i="33"/>
  <c r="BI30" i="33" s="1"/>
  <c r="L32" i="33"/>
  <c r="K32" i="33"/>
  <c r="BG30" i="33" s="1"/>
  <c r="J32" i="33"/>
  <c r="I32" i="33"/>
  <c r="H32" i="33"/>
  <c r="G32" i="33"/>
  <c r="BE30" i="33" s="1"/>
  <c r="F32" i="33"/>
  <c r="BD30" i="33" s="1"/>
  <c r="E32" i="33"/>
  <c r="BC30" i="33" s="1"/>
  <c r="BK31" i="33"/>
  <c r="BJ31" i="33"/>
  <c r="AY31" i="33"/>
  <c r="AX31" i="33"/>
  <c r="AW31" i="33"/>
  <c r="D31" i="33"/>
  <c r="BJ30" i="33"/>
  <c r="BH30" i="33"/>
  <c r="BF30" i="33"/>
  <c r="D30" i="33"/>
  <c r="AY29" i="33"/>
  <c r="AW29" i="33"/>
  <c r="AS29" i="33"/>
  <c r="AR29" i="33"/>
  <c r="BK29" i="33" s="1"/>
  <c r="AQ29" i="33"/>
  <c r="AP29" i="33"/>
  <c r="AO29" i="33"/>
  <c r="AN29" i="33"/>
  <c r="AM29" i="33"/>
  <c r="AL29" i="33"/>
  <c r="BJ29" i="33" s="1"/>
  <c r="AK29" i="33"/>
  <c r="BI29" i="33" s="1"/>
  <c r="AJ29" i="33"/>
  <c r="BH29" i="33" s="1"/>
  <c r="AI29" i="33"/>
  <c r="BG29" i="33" s="1"/>
  <c r="AH29" i="33"/>
  <c r="BF29" i="33" s="1"/>
  <c r="AG29" i="33"/>
  <c r="BE29" i="33" s="1"/>
  <c r="AF29" i="33"/>
  <c r="BD29" i="33" s="1"/>
  <c r="AE29" i="33"/>
  <c r="BC29" i="33" s="1"/>
  <c r="AD29" i="33"/>
  <c r="BB29" i="33" s="1"/>
  <c r="AC29" i="33"/>
  <c r="BA29" i="33" s="1"/>
  <c r="AB29" i="33"/>
  <c r="AZ29" i="33" s="1"/>
  <c r="AA29" i="33"/>
  <c r="Z29" i="33"/>
  <c r="AX29" i="33" s="1"/>
  <c r="Y29" i="33"/>
  <c r="X29" i="33"/>
  <c r="W29" i="33"/>
  <c r="AU29" i="33" s="1"/>
  <c r="V29" i="33"/>
  <c r="BK28" i="33" s="1"/>
  <c r="U29" i="33"/>
  <c r="BJ28" i="33" s="1"/>
  <c r="T29" i="33"/>
  <c r="S29" i="33"/>
  <c r="BH28" i="33" s="1"/>
  <c r="R29" i="33"/>
  <c r="Q29" i="33"/>
  <c r="BG28" i="33" s="1"/>
  <c r="P29" i="33"/>
  <c r="O29" i="33"/>
  <c r="N29" i="33"/>
  <c r="M29" i="33"/>
  <c r="L29" i="33"/>
  <c r="BB28" i="33" s="1"/>
  <c r="K29" i="33"/>
  <c r="BA28" i="33" s="1"/>
  <c r="J29" i="33"/>
  <c r="I29" i="33"/>
  <c r="H29" i="33"/>
  <c r="G29" i="33"/>
  <c r="AY28" i="33" s="1"/>
  <c r="F29" i="33"/>
  <c r="E29" i="33"/>
  <c r="BF28" i="33"/>
  <c r="BD28" i="33"/>
  <c r="BC28" i="33"/>
  <c r="AZ28" i="33"/>
  <c r="AX28" i="33"/>
  <c r="AW28" i="33"/>
  <c r="D28" i="33"/>
  <c r="D27" i="33"/>
  <c r="BJ26" i="33"/>
  <c r="BH26" i="33"/>
  <c r="AS26" i="33"/>
  <c r="AR26" i="33"/>
  <c r="BD27" i="33" s="1"/>
  <c r="AQ26" i="33"/>
  <c r="AP26" i="33"/>
  <c r="AO26" i="33"/>
  <c r="AN26" i="33"/>
  <c r="AM26" i="33"/>
  <c r="AL26" i="33"/>
  <c r="BC27" i="33" s="1"/>
  <c r="AK26" i="33"/>
  <c r="BB27" i="33" s="1"/>
  <c r="AJ26" i="33"/>
  <c r="BA27" i="33" s="1"/>
  <c r="AI26" i="33"/>
  <c r="AZ27" i="33" s="1"/>
  <c r="AH26" i="33"/>
  <c r="AY27" i="33" s="1"/>
  <c r="AG26" i="33"/>
  <c r="AX27" i="33" s="1"/>
  <c r="AF26" i="33"/>
  <c r="AW27" i="33" s="1"/>
  <c r="AE26" i="33"/>
  <c r="AV27" i="33" s="1"/>
  <c r="AD26" i="33"/>
  <c r="AU27" i="33" s="1"/>
  <c r="AC26" i="33"/>
  <c r="BK26" i="33" s="1"/>
  <c r="AB26" i="33"/>
  <c r="AA26" i="33"/>
  <c r="Z26" i="33"/>
  <c r="Y26" i="33"/>
  <c r="BG26" i="33" s="1"/>
  <c r="X26" i="33"/>
  <c r="BF26" i="33" s="1"/>
  <c r="W26" i="33"/>
  <c r="BE26" i="33" s="1"/>
  <c r="V26" i="33"/>
  <c r="BD26" i="33" s="1"/>
  <c r="U26" i="33"/>
  <c r="BC26" i="33" s="1"/>
  <c r="T26" i="33"/>
  <c r="BB26" i="33" s="1"/>
  <c r="S26" i="33"/>
  <c r="BA26" i="33" s="1"/>
  <c r="R26" i="33"/>
  <c r="Q26" i="33"/>
  <c r="P26" i="33"/>
  <c r="AY26" i="33" s="1"/>
  <c r="O26" i="33"/>
  <c r="N26" i="33"/>
  <c r="AW26" i="33" s="1"/>
  <c r="M26" i="33"/>
  <c r="AV26" i="33" s="1"/>
  <c r="L26" i="33"/>
  <c r="AU26" i="33" s="1"/>
  <c r="K26" i="33"/>
  <c r="BK25" i="33" s="1"/>
  <c r="J26" i="33"/>
  <c r="I26" i="33"/>
  <c r="H26" i="33"/>
  <c r="BJ25" i="33" s="1"/>
  <c r="G26" i="33"/>
  <c r="F26" i="33"/>
  <c r="E26" i="33"/>
  <c r="BH25" i="33"/>
  <c r="D25" i="33"/>
  <c r="D24" i="33"/>
  <c r="BF40" i="33" s="1"/>
  <c r="AS23" i="33"/>
  <c r="AR23" i="33"/>
  <c r="AW25" i="33" s="1"/>
  <c r="AQ23" i="33"/>
  <c r="AP23" i="33"/>
  <c r="AO23" i="33"/>
  <c r="AN23" i="33"/>
  <c r="AM23" i="33"/>
  <c r="AL23" i="33"/>
  <c r="AV25" i="33" s="1"/>
  <c r="AK23" i="33"/>
  <c r="AU25" i="33" s="1"/>
  <c r="AJ23" i="33"/>
  <c r="BK24" i="33" s="1"/>
  <c r="AI23" i="33"/>
  <c r="BJ24" i="33" s="1"/>
  <c r="AH23" i="33"/>
  <c r="BI24" i="33" s="1"/>
  <c r="AG23" i="33"/>
  <c r="BH24" i="33" s="1"/>
  <c r="AF23" i="33"/>
  <c r="BG24" i="33" s="1"/>
  <c r="AE23" i="33"/>
  <c r="BF24" i="33" s="1"/>
  <c r="AD23" i="33"/>
  <c r="BE24" i="33" s="1"/>
  <c r="AC23" i="33"/>
  <c r="BD24" i="33" s="1"/>
  <c r="AB23" i="33"/>
  <c r="BC24" i="33" s="1"/>
  <c r="AA23" i="33"/>
  <c r="Z23" i="33"/>
  <c r="BA24" i="33" s="1"/>
  <c r="Y23" i="33"/>
  <c r="AZ24" i="33" s="1"/>
  <c r="X23" i="33"/>
  <c r="W23" i="33"/>
  <c r="AX24" i="33" s="1"/>
  <c r="V23" i="33"/>
  <c r="AW24" i="33" s="1"/>
  <c r="U23" i="33"/>
  <c r="AV24" i="33" s="1"/>
  <c r="T23" i="33"/>
  <c r="AU24" i="33" s="1"/>
  <c r="S23" i="33"/>
  <c r="BK23" i="33" s="1"/>
  <c r="R23" i="33"/>
  <c r="Q23" i="33"/>
  <c r="P23" i="33"/>
  <c r="O23" i="33"/>
  <c r="D23" i="33" s="1"/>
  <c r="BE25" i="33" s="1"/>
  <c r="N23" i="33"/>
  <c r="BG23" i="33" s="1"/>
  <c r="M23" i="33"/>
  <c r="BF23" i="33" s="1"/>
  <c r="L23" i="33"/>
  <c r="BE23" i="33" s="1"/>
  <c r="K23" i="33"/>
  <c r="BD23" i="33" s="1"/>
  <c r="J23" i="33"/>
  <c r="I23" i="33"/>
  <c r="H23" i="33"/>
  <c r="G23" i="33"/>
  <c r="F23" i="33"/>
  <c r="E23" i="33"/>
  <c r="D22" i="33"/>
  <c r="D21" i="33"/>
  <c r="AS20" i="33"/>
  <c r="AR20" i="33"/>
  <c r="AQ20" i="33"/>
  <c r="AP20" i="33"/>
  <c r="AO20" i="33"/>
  <c r="AN20" i="33"/>
  <c r="AM20" i="33"/>
  <c r="AL20" i="33"/>
  <c r="BF22" i="33" s="1"/>
  <c r="AK20" i="33"/>
  <c r="AJ20" i="33"/>
  <c r="AI20" i="33"/>
  <c r="AH20" i="33"/>
  <c r="BB22" i="33" s="1"/>
  <c r="AG20" i="33"/>
  <c r="AF20" i="33"/>
  <c r="AE20" i="33"/>
  <c r="AD20" i="33"/>
  <c r="AX22" i="33" s="1"/>
  <c r="AC20" i="33"/>
  <c r="AB20" i="33"/>
  <c r="AA20" i="33"/>
  <c r="Z20" i="33"/>
  <c r="Y20" i="33"/>
  <c r="X20" i="33"/>
  <c r="W20" i="33"/>
  <c r="V20" i="33"/>
  <c r="U20" i="33"/>
  <c r="T20" i="33"/>
  <c r="S20" i="33"/>
  <c r="R20" i="33"/>
  <c r="Q20" i="33"/>
  <c r="P20" i="33"/>
  <c r="BB21" i="33" s="1"/>
  <c r="O20" i="33"/>
  <c r="N20" i="33"/>
  <c r="AZ21" i="33" s="1"/>
  <c r="M20" i="33"/>
  <c r="L20" i="33"/>
  <c r="AX21" i="33" s="1"/>
  <c r="K20" i="33"/>
  <c r="J20" i="33"/>
  <c r="I20" i="33"/>
  <c r="H20" i="33"/>
  <c r="AV21" i="33" s="1"/>
  <c r="G20" i="33"/>
  <c r="F20" i="33"/>
  <c r="E20" i="33"/>
  <c r="D19" i="33"/>
  <c r="D18" i="33"/>
  <c r="D17" i="33"/>
  <c r="BB16" i="33"/>
  <c r="BA16" i="33"/>
  <c r="AZ16" i="33"/>
  <c r="AY16" i="33"/>
  <c r="AX16" i="33"/>
  <c r="AW16" i="33"/>
  <c r="AV16" i="33"/>
  <c r="AU16" i="33"/>
  <c r="AS16" i="33"/>
  <c r="AR16" i="33"/>
  <c r="AQ16" i="33"/>
  <c r="AP16" i="33"/>
  <c r="AO16" i="33"/>
  <c r="AN16" i="33"/>
  <c r="AM16" i="33"/>
  <c r="AM35" i="33" s="1"/>
  <c r="AL16" i="33"/>
  <c r="AK16" i="33"/>
  <c r="AX20" i="33" s="1"/>
  <c r="AJ16" i="33"/>
  <c r="AJ14" i="33" s="1"/>
  <c r="AI16" i="33"/>
  <c r="AH16" i="33"/>
  <c r="AG16" i="33"/>
  <c r="BK19" i="33" s="1"/>
  <c r="AF16" i="33"/>
  <c r="AE16" i="33"/>
  <c r="BI19" i="33" s="1"/>
  <c r="AD16" i="33"/>
  <c r="AC16" i="33"/>
  <c r="AB16" i="33"/>
  <c r="AA16" i="33"/>
  <c r="BE19" i="33" s="1"/>
  <c r="Z16" i="33"/>
  <c r="Z14" i="33" s="1"/>
  <c r="Y16" i="33"/>
  <c r="BC19" i="33" s="1"/>
  <c r="X16" i="33"/>
  <c r="W16" i="33"/>
  <c r="BA19" i="33" s="1"/>
  <c r="V16" i="33"/>
  <c r="U16" i="33"/>
  <c r="AY19" i="33" s="1"/>
  <c r="T16" i="33"/>
  <c r="S16" i="33"/>
  <c r="AW19" i="33" s="1"/>
  <c r="R16" i="33"/>
  <c r="Q16" i="33"/>
  <c r="P16" i="33"/>
  <c r="O16" i="33"/>
  <c r="N16" i="33"/>
  <c r="M16" i="33"/>
  <c r="BI18" i="33" s="1"/>
  <c r="L16" i="33"/>
  <c r="K16" i="33"/>
  <c r="BG18" i="33" s="1"/>
  <c r="J16" i="33"/>
  <c r="I16" i="33"/>
  <c r="H16" i="33"/>
  <c r="G16" i="33"/>
  <c r="BE18" i="33" s="1"/>
  <c r="F16" i="33"/>
  <c r="F14" i="33" s="1"/>
  <c r="E16" i="33"/>
  <c r="BK15" i="33"/>
  <c r="BJ15" i="33"/>
  <c r="BI15" i="33"/>
  <c r="BH15" i="33"/>
  <c r="BG15" i="33"/>
  <c r="BF15" i="33"/>
  <c r="BE15" i="33"/>
  <c r="BD15" i="33"/>
  <c r="BC15" i="33"/>
  <c r="BB15" i="33"/>
  <c r="BA15" i="33"/>
  <c r="AZ15" i="33"/>
  <c r="AY15" i="33"/>
  <c r="AX15" i="33"/>
  <c r="AW15" i="33"/>
  <c r="AV15" i="33"/>
  <c r="AU15" i="33"/>
  <c r="D15" i="33"/>
  <c r="AW40" i="33" s="1"/>
  <c r="BK14" i="33"/>
  <c r="BJ14" i="33"/>
  <c r="BI14" i="33"/>
  <c r="BH14" i="33"/>
  <c r="AQ14" i="33"/>
  <c r="AP14" i="33"/>
  <c r="AM14" i="33"/>
  <c r="W14" i="33"/>
  <c r="V14" i="33"/>
  <c r="S14" i="33"/>
  <c r="Q14" i="33"/>
  <c r="M14" i="33"/>
  <c r="BL13" i="33"/>
  <c r="BK13" i="33"/>
  <c r="BJ13" i="33"/>
  <c r="BI13" i="33"/>
  <c r="BH13" i="33"/>
  <c r="BG13" i="33"/>
  <c r="BC13" i="33"/>
  <c r="BA13" i="33"/>
  <c r="D13" i="33"/>
  <c r="AU40" i="33" s="1"/>
  <c r="D67" i="32"/>
  <c r="D66" i="32"/>
  <c r="D65" i="32"/>
  <c r="AV43" i="32" s="1"/>
  <c r="AS64" i="32"/>
  <c r="AR64" i="32"/>
  <c r="BI64" i="32" s="1"/>
  <c r="AQ64" i="32"/>
  <c r="AP64" i="32"/>
  <c r="AO64" i="32"/>
  <c r="AN64" i="32"/>
  <c r="AM64" i="32"/>
  <c r="AL64" i="32"/>
  <c r="BH64" i="32" s="1"/>
  <c r="AK64" i="32"/>
  <c r="BG64" i="32" s="1"/>
  <c r="AJ64" i="32"/>
  <c r="BF64" i="32" s="1"/>
  <c r="AI64" i="32"/>
  <c r="BE64" i="32" s="1"/>
  <c r="AH64" i="32"/>
  <c r="BD64" i="32" s="1"/>
  <c r="AG64" i="32"/>
  <c r="BC64" i="32" s="1"/>
  <c r="AF64" i="32"/>
  <c r="BB64" i="32" s="1"/>
  <c r="AE64" i="32"/>
  <c r="BA64" i="32" s="1"/>
  <c r="AD64" i="32"/>
  <c r="AZ64" i="32" s="1"/>
  <c r="AC64" i="32"/>
  <c r="AY64" i="32" s="1"/>
  <c r="AB64" i="32"/>
  <c r="AX64" i="32" s="1"/>
  <c r="AA64" i="32"/>
  <c r="AA14" i="32" s="1"/>
  <c r="Z64" i="32"/>
  <c r="AV64" i="32" s="1"/>
  <c r="Y64" i="32"/>
  <c r="X64" i="32"/>
  <c r="W64" i="32"/>
  <c r="V64" i="32"/>
  <c r="BI63" i="32" s="1"/>
  <c r="U64" i="32"/>
  <c r="T64" i="32"/>
  <c r="BG63" i="32" s="1"/>
  <c r="S64" i="32"/>
  <c r="R64" i="32"/>
  <c r="Q64" i="32"/>
  <c r="BE63" i="32" s="1"/>
  <c r="P64" i="32"/>
  <c r="BD63" i="32" s="1"/>
  <c r="O64" i="32"/>
  <c r="N64" i="32"/>
  <c r="M64" i="32"/>
  <c r="BA63" i="32" s="1"/>
  <c r="L64" i="32"/>
  <c r="K64" i="32"/>
  <c r="J64" i="32"/>
  <c r="I64" i="32"/>
  <c r="H64" i="32"/>
  <c r="G64" i="32"/>
  <c r="F64" i="32"/>
  <c r="E64" i="32"/>
  <c r="AU63" i="32" s="1"/>
  <c r="BJ63" i="32"/>
  <c r="BF63" i="32"/>
  <c r="BB63" i="32"/>
  <c r="AZ63" i="32"/>
  <c r="AY63" i="32"/>
  <c r="D63" i="32"/>
  <c r="BC62" i="32" s="1"/>
  <c r="BF62" i="32"/>
  <c r="BB62" i="32"/>
  <c r="D62" i="32"/>
  <c r="AY62" i="32" s="1"/>
  <c r="D61" i="32"/>
  <c r="BK61" i="32" s="1"/>
  <c r="AW60" i="32"/>
  <c r="AV60" i="32"/>
  <c r="AU60" i="32"/>
  <c r="D60" i="32"/>
  <c r="BE61" i="32" s="1"/>
  <c r="BK59" i="32"/>
  <c r="BJ59" i="32"/>
  <c r="BI59" i="32"/>
  <c r="BH59" i="32"/>
  <c r="BG59" i="32"/>
  <c r="BF59" i="32"/>
  <c r="BE59" i="32"/>
  <c r="BD59" i="32"/>
  <c r="BC59" i="32"/>
  <c r="BB59" i="32"/>
  <c r="BA59" i="32"/>
  <c r="AZ59" i="32"/>
  <c r="AY59" i="32"/>
  <c r="AX59" i="32"/>
  <c r="AW59" i="32"/>
  <c r="AV59" i="32"/>
  <c r="AU59" i="32"/>
  <c r="D59" i="32"/>
  <c r="AW61" i="32" s="1"/>
  <c r="D58" i="32"/>
  <c r="D57" i="32"/>
  <c r="D56" i="32"/>
  <c r="D55" i="32"/>
  <c r="BK54" i="32"/>
  <c r="BJ54" i="32"/>
  <c r="BI54" i="32"/>
  <c r="BH54" i="32"/>
  <c r="BG54" i="32"/>
  <c r="BF54" i="32"/>
  <c r="BE54" i="32"/>
  <c r="BD54" i="32"/>
  <c r="BC54" i="32"/>
  <c r="BB54" i="32"/>
  <c r="BA54" i="32"/>
  <c r="AZ54" i="32"/>
  <c r="AY54" i="32"/>
  <c r="D54" i="32"/>
  <c r="AY61" i="32" s="1"/>
  <c r="D53" i="32"/>
  <c r="BA42" i="32" s="1"/>
  <c r="AY52" i="32"/>
  <c r="AX52" i="32"/>
  <c r="AW52" i="32"/>
  <c r="AV52" i="32"/>
  <c r="AU52" i="32"/>
  <c r="D52" i="32"/>
  <c r="AW50" i="32" s="1"/>
  <c r="BK51" i="32"/>
  <c r="BJ51" i="32"/>
  <c r="BI51" i="32"/>
  <c r="BH51" i="32"/>
  <c r="BG51" i="32"/>
  <c r="BF51" i="32"/>
  <c r="BE51" i="32"/>
  <c r="BD51" i="32"/>
  <c r="BC51" i="32"/>
  <c r="BB51" i="32"/>
  <c r="BA51" i="32"/>
  <c r="AZ51" i="32"/>
  <c r="AY51" i="32"/>
  <c r="AX51" i="32"/>
  <c r="AW51" i="32"/>
  <c r="AV51" i="32"/>
  <c r="AU51" i="32"/>
  <c r="D51" i="32"/>
  <c r="BK50" i="32"/>
  <c r="BJ50" i="32"/>
  <c r="BI50" i="32"/>
  <c r="BH50" i="32"/>
  <c r="BG50" i="32"/>
  <c r="BF50" i="32"/>
  <c r="BE50" i="32"/>
  <c r="BD50" i="32"/>
  <c r="BC50" i="32"/>
  <c r="BB50" i="32"/>
  <c r="BA50" i="32"/>
  <c r="AZ50" i="32"/>
  <c r="AX50" i="32"/>
  <c r="AV50" i="32"/>
  <c r="D50" i="32"/>
  <c r="BK49" i="32"/>
  <c r="BJ49" i="32"/>
  <c r="BI49" i="32"/>
  <c r="BG49" i="32"/>
  <c r="BF49" i="32"/>
  <c r="BE49" i="32"/>
  <c r="BD49" i="32"/>
  <c r="BC49" i="32"/>
  <c r="BB49" i="32"/>
  <c r="BA49" i="32"/>
  <c r="AZ49" i="32"/>
  <c r="AY49" i="32"/>
  <c r="AX49" i="32"/>
  <c r="AW49" i="32"/>
  <c r="AV49" i="32"/>
  <c r="AU49" i="32"/>
  <c r="D49" i="32"/>
  <c r="AW42" i="32" s="1"/>
  <c r="BK48" i="32"/>
  <c r="BJ48" i="32"/>
  <c r="BH48" i="32"/>
  <c r="BG48" i="32"/>
  <c r="BF48" i="32"/>
  <c r="BE48" i="32"/>
  <c r="BD48" i="32"/>
  <c r="BB48" i="32"/>
  <c r="BA48" i="32"/>
  <c r="AZ48" i="32"/>
  <c r="AX48" i="32"/>
  <c r="AW48" i="32"/>
  <c r="AU48" i="32"/>
  <c r="AS48" i="32"/>
  <c r="AZ46" i="32" s="1"/>
  <c r="AR48" i="32"/>
  <c r="AY46" i="32" s="1"/>
  <c r="AQ48" i="32"/>
  <c r="AP48" i="32"/>
  <c r="AO48" i="32"/>
  <c r="AN48" i="32"/>
  <c r="AM48" i="32"/>
  <c r="AL48" i="32"/>
  <c r="AX46" i="32" s="1"/>
  <c r="AK48" i="32"/>
  <c r="AJ48" i="32"/>
  <c r="AV46" i="32" s="1"/>
  <c r="AI48" i="32"/>
  <c r="AU46" i="32" s="1"/>
  <c r="AH48" i="32"/>
  <c r="AG48" i="32"/>
  <c r="BJ45" i="32" s="1"/>
  <c r="AF48" i="32"/>
  <c r="AE48" i="32"/>
  <c r="BH45" i="32" s="1"/>
  <c r="AD48" i="32"/>
  <c r="AC48" i="32"/>
  <c r="BF45" i="32" s="1"/>
  <c r="AB48" i="32"/>
  <c r="AA48" i="32"/>
  <c r="BD45" i="32" s="1"/>
  <c r="Z48" i="32"/>
  <c r="Y48" i="32"/>
  <c r="BB45" i="32" s="1"/>
  <c r="X48" i="32"/>
  <c r="BA45" i="32" s="1"/>
  <c r="W48" i="32"/>
  <c r="AZ45" i="32" s="1"/>
  <c r="V48" i="32"/>
  <c r="U48" i="32"/>
  <c r="AX45" i="32" s="1"/>
  <c r="T48" i="32"/>
  <c r="S48" i="32"/>
  <c r="AV45" i="32" s="1"/>
  <c r="R48" i="32"/>
  <c r="Q48" i="32"/>
  <c r="AU45" i="32" s="1"/>
  <c r="P48" i="32"/>
  <c r="BK44" i="32" s="1"/>
  <c r="O48" i="32"/>
  <c r="D48" i="32" s="1"/>
  <c r="N48" i="32"/>
  <c r="M48" i="32"/>
  <c r="BH44" i="32" s="1"/>
  <c r="L48" i="32"/>
  <c r="K48" i="32"/>
  <c r="BF44" i="32" s="1"/>
  <c r="J48" i="32"/>
  <c r="I48" i="32"/>
  <c r="H48" i="32"/>
  <c r="G48" i="32"/>
  <c r="BD44" i="32" s="1"/>
  <c r="F48" i="32"/>
  <c r="BC44" i="32" s="1"/>
  <c r="E48" i="32"/>
  <c r="BB44" i="32" s="1"/>
  <c r="BK47" i="32"/>
  <c r="BI47" i="32"/>
  <c r="BH47" i="32"/>
  <c r="BF47" i="32"/>
  <c r="BE47" i="32"/>
  <c r="BC47" i="32"/>
  <c r="BB47" i="32"/>
  <c r="AZ47" i="32"/>
  <c r="AY47" i="32"/>
  <c r="AW47" i="32"/>
  <c r="AV47" i="32"/>
  <c r="AU47" i="32"/>
  <c r="D47" i="32"/>
  <c r="BJ46" i="32"/>
  <c r="BH46" i="32"/>
  <c r="AW46" i="32"/>
  <c r="D46" i="32"/>
  <c r="BG43" i="32" s="1"/>
  <c r="BK45" i="32"/>
  <c r="BI45" i="32"/>
  <c r="BG45" i="32"/>
  <c r="BE45" i="32"/>
  <c r="BC45" i="32"/>
  <c r="AY45" i="32"/>
  <c r="AW45" i="32"/>
  <c r="D45" i="32"/>
  <c r="BC43" i="32" s="1"/>
  <c r="BI44" i="32"/>
  <c r="BG44" i="32"/>
  <c r="BE44" i="32"/>
  <c r="BA44" i="32"/>
  <c r="AZ44" i="32"/>
  <c r="AY44" i="32"/>
  <c r="AX44" i="32"/>
  <c r="AW44" i="32"/>
  <c r="AV44" i="32"/>
  <c r="AU44" i="32"/>
  <c r="D44" i="32"/>
  <c r="BL43" i="32"/>
  <c r="BK43" i="32"/>
  <c r="BI43" i="32"/>
  <c r="BH43" i="32"/>
  <c r="BE43" i="32"/>
  <c r="BD43" i="32"/>
  <c r="BB43" i="32"/>
  <c r="AZ43" i="32"/>
  <c r="AY43" i="32"/>
  <c r="AX43" i="32"/>
  <c r="AW43" i="32"/>
  <c r="D43" i="32"/>
  <c r="BI42" i="32"/>
  <c r="BH42" i="32"/>
  <c r="BF42" i="32"/>
  <c r="BE42" i="32"/>
  <c r="BD42" i="32"/>
  <c r="BC42" i="32"/>
  <c r="AZ42" i="32"/>
  <c r="AY42" i="32"/>
  <c r="AX42" i="32"/>
  <c r="AU42" i="32"/>
  <c r="AS42" i="32"/>
  <c r="BD39" i="32" s="1"/>
  <c r="AR42" i="32"/>
  <c r="BC39" i="32" s="1"/>
  <c r="AQ42" i="32"/>
  <c r="AQ14" i="32" s="1"/>
  <c r="AP42" i="32"/>
  <c r="AO42" i="32"/>
  <c r="AN42" i="32"/>
  <c r="AM42" i="32"/>
  <c r="AL42" i="32"/>
  <c r="BB39" i="32" s="1"/>
  <c r="AK42" i="32"/>
  <c r="BA39" i="32" s="1"/>
  <c r="AJ42" i="32"/>
  <c r="AZ39" i="32" s="1"/>
  <c r="AI42" i="32"/>
  <c r="AY39" i="32" s="1"/>
  <c r="AH42" i="32"/>
  <c r="AG42" i="32"/>
  <c r="AF42" i="32"/>
  <c r="AE42" i="32"/>
  <c r="AD42" i="32"/>
  <c r="BK38" i="32" s="1"/>
  <c r="AC42" i="32"/>
  <c r="AB42" i="32"/>
  <c r="BI38" i="32" s="1"/>
  <c r="AA42" i="32"/>
  <c r="BI37" i="32" s="1"/>
  <c r="Z42" i="32"/>
  <c r="Y42" i="32"/>
  <c r="X42" i="32"/>
  <c r="BE38" i="32" s="1"/>
  <c r="W42" i="32"/>
  <c r="BD38" i="32" s="1"/>
  <c r="V42" i="32"/>
  <c r="U42" i="32"/>
  <c r="T42" i="32"/>
  <c r="BA38" i="32" s="1"/>
  <c r="S42" i="32"/>
  <c r="R42" i="32"/>
  <c r="Q42" i="32"/>
  <c r="AZ37" i="32" s="1"/>
  <c r="P42" i="32"/>
  <c r="O42" i="32"/>
  <c r="N42" i="32"/>
  <c r="AW37" i="32" s="1"/>
  <c r="M42" i="32"/>
  <c r="L42" i="32"/>
  <c r="K42" i="32"/>
  <c r="J42" i="32"/>
  <c r="I42" i="32"/>
  <c r="H42" i="32"/>
  <c r="BC48" i="32" s="1"/>
  <c r="G42" i="32"/>
  <c r="F42" i="32"/>
  <c r="E42" i="32"/>
  <c r="BG36" i="32" s="1"/>
  <c r="BK41" i="32"/>
  <c r="BJ41" i="32"/>
  <c r="BI41" i="32"/>
  <c r="BH41" i="32"/>
  <c r="D41" i="32"/>
  <c r="D40" i="32"/>
  <c r="BE41" i="32" s="1"/>
  <c r="BL39" i="32"/>
  <c r="AX39" i="32"/>
  <c r="AW39" i="32"/>
  <c r="AV39" i="32"/>
  <c r="AU39" i="32"/>
  <c r="D39" i="32"/>
  <c r="BD41" i="32" s="1"/>
  <c r="BJ38" i="32"/>
  <c r="BH38" i="32"/>
  <c r="BB38" i="32"/>
  <c r="AY38" i="32"/>
  <c r="AX38" i="32"/>
  <c r="AW38" i="32"/>
  <c r="AV38" i="32"/>
  <c r="AU38" i="32"/>
  <c r="AS38" i="32"/>
  <c r="AR38" i="32"/>
  <c r="AQ38" i="32"/>
  <c r="AP38" i="32"/>
  <c r="AO38" i="32"/>
  <c r="AN38" i="32"/>
  <c r="AM38" i="32"/>
  <c r="AL38" i="32"/>
  <c r="AK38" i="32"/>
  <c r="AV35" i="32" s="1"/>
  <c r="AJ38" i="32"/>
  <c r="AI38" i="32"/>
  <c r="BK34" i="32" s="1"/>
  <c r="AH38" i="32"/>
  <c r="AG38" i="32"/>
  <c r="BI34" i="32" s="1"/>
  <c r="AF38" i="32"/>
  <c r="AF14" i="32" s="1"/>
  <c r="AE38" i="32"/>
  <c r="BG34" i="32" s="1"/>
  <c r="AD38" i="32"/>
  <c r="AD14" i="32" s="1"/>
  <c r="AC38" i="32"/>
  <c r="AB38" i="32"/>
  <c r="AA38" i="32"/>
  <c r="BC34" i="32" s="1"/>
  <c r="Z38" i="32"/>
  <c r="Y38" i="32"/>
  <c r="X38" i="32"/>
  <c r="W38" i="32"/>
  <c r="AY34" i="32" s="1"/>
  <c r="V38" i="32"/>
  <c r="U38" i="32"/>
  <c r="T38" i="32"/>
  <c r="S38" i="32"/>
  <c r="R38" i="32"/>
  <c r="Q38" i="32"/>
  <c r="P38" i="32"/>
  <c r="O38" i="32"/>
  <c r="N38" i="32"/>
  <c r="M38" i="32"/>
  <c r="L38" i="32"/>
  <c r="K38" i="32"/>
  <c r="BE33" i="32" s="1"/>
  <c r="J38" i="32"/>
  <c r="I38" i="32"/>
  <c r="H38" i="32"/>
  <c r="G38" i="32"/>
  <c r="BG35" i="32" s="1"/>
  <c r="F38" i="32"/>
  <c r="E38" i="32"/>
  <c r="BK37" i="32"/>
  <c r="BF37" i="32"/>
  <c r="BC37" i="32"/>
  <c r="AX37" i="32"/>
  <c r="AV37" i="32"/>
  <c r="D37" i="32"/>
  <c r="BK36" i="32"/>
  <c r="BF36" i="32"/>
  <c r="AX36" i="32"/>
  <c r="AV36" i="32"/>
  <c r="D36" i="32"/>
  <c r="BH35" i="32"/>
  <c r="AY35" i="32"/>
  <c r="AX35" i="32"/>
  <c r="AW35" i="32"/>
  <c r="AU35" i="32"/>
  <c r="BJ34" i="32"/>
  <c r="BH34" i="32"/>
  <c r="BD34" i="32"/>
  <c r="BB34" i="32"/>
  <c r="AZ34" i="32"/>
  <c r="AX34" i="32"/>
  <c r="D34" i="32"/>
  <c r="BD33" i="32"/>
  <c r="BB33" i="32"/>
  <c r="AZ33" i="32"/>
  <c r="D33" i="32"/>
  <c r="AS32" i="32"/>
  <c r="BA32" i="32" s="1"/>
  <c r="AR32" i="32"/>
  <c r="AZ32" i="32" s="1"/>
  <c r="AQ32" i="32"/>
  <c r="AP32" i="32"/>
  <c r="AO32" i="32"/>
  <c r="AN32" i="32"/>
  <c r="AM32" i="32"/>
  <c r="AL32" i="32"/>
  <c r="AY32" i="32" s="1"/>
  <c r="AK32" i="32"/>
  <c r="AX32" i="32" s="1"/>
  <c r="AJ32" i="32"/>
  <c r="AW32" i="32" s="1"/>
  <c r="AI32" i="32"/>
  <c r="AV32" i="32" s="1"/>
  <c r="AH32" i="32"/>
  <c r="AU32" i="32" s="1"/>
  <c r="AG32" i="32"/>
  <c r="AF32" i="32"/>
  <c r="BJ31" i="32" s="1"/>
  <c r="AE32" i="32"/>
  <c r="BI31" i="32" s="1"/>
  <c r="AD32" i="32"/>
  <c r="BH31" i="32" s="1"/>
  <c r="AC32" i="32"/>
  <c r="AB32" i="32"/>
  <c r="BF31" i="32" s="1"/>
  <c r="AA32" i="32"/>
  <c r="BE31" i="32" s="1"/>
  <c r="Z32" i="32"/>
  <c r="BD31" i="32" s="1"/>
  <c r="Y32" i="32"/>
  <c r="BC31" i="32" s="1"/>
  <c r="X32" i="32"/>
  <c r="BB31" i="32" s="1"/>
  <c r="W32" i="32"/>
  <c r="BA31" i="32" s="1"/>
  <c r="V32" i="32"/>
  <c r="AZ31" i="32" s="1"/>
  <c r="U32" i="32"/>
  <c r="AY31" i="32" s="1"/>
  <c r="T32" i="32"/>
  <c r="AX31" i="32" s="1"/>
  <c r="S32" i="32"/>
  <c r="R32" i="32"/>
  <c r="Q32" i="32"/>
  <c r="AV31" i="32" s="1"/>
  <c r="P32" i="32"/>
  <c r="O32" i="32"/>
  <c r="N32" i="32"/>
  <c r="BJ30" i="32" s="1"/>
  <c r="M32" i="32"/>
  <c r="BI30" i="32" s="1"/>
  <c r="L32" i="32"/>
  <c r="BH30" i="32" s="1"/>
  <c r="K32" i="32"/>
  <c r="J32" i="32"/>
  <c r="I32" i="32"/>
  <c r="H32" i="32"/>
  <c r="G32" i="32"/>
  <c r="BE30" i="32" s="1"/>
  <c r="F32" i="32"/>
  <c r="BD30" i="32" s="1"/>
  <c r="E32" i="32"/>
  <c r="BC30" i="32" s="1"/>
  <c r="BK31" i="32"/>
  <c r="BG31" i="32"/>
  <c r="AW31" i="32"/>
  <c r="AU31" i="32"/>
  <c r="D31" i="32"/>
  <c r="BK30" i="32"/>
  <c r="BG30" i="32"/>
  <c r="D30" i="32"/>
  <c r="AU41" i="32" s="1"/>
  <c r="AS29" i="32"/>
  <c r="AR29" i="32"/>
  <c r="BK29" i="32" s="1"/>
  <c r="AQ29" i="32"/>
  <c r="AP29" i="32"/>
  <c r="AO29" i="32"/>
  <c r="AN29" i="32"/>
  <c r="AM29" i="32"/>
  <c r="AL29" i="32"/>
  <c r="BJ29" i="32" s="1"/>
  <c r="AK29" i="32"/>
  <c r="BI29" i="32" s="1"/>
  <c r="AJ29" i="32"/>
  <c r="BH29" i="32" s="1"/>
  <c r="AI29" i="32"/>
  <c r="BG29" i="32" s="1"/>
  <c r="AH29" i="32"/>
  <c r="BF29" i="32" s="1"/>
  <c r="AG29" i="32"/>
  <c r="BE29" i="32" s="1"/>
  <c r="AF29" i="32"/>
  <c r="BD29" i="32" s="1"/>
  <c r="AE29" i="32"/>
  <c r="BC29" i="32" s="1"/>
  <c r="AD29" i="32"/>
  <c r="BB29" i="32" s="1"/>
  <c r="AC29" i="32"/>
  <c r="BA29" i="32" s="1"/>
  <c r="AB29" i="32"/>
  <c r="AZ29" i="32" s="1"/>
  <c r="AA29" i="32"/>
  <c r="Z29" i="32"/>
  <c r="AX29" i="32" s="1"/>
  <c r="Y29" i="32"/>
  <c r="AW29" i="32" s="1"/>
  <c r="X29" i="32"/>
  <c r="W29" i="32"/>
  <c r="AU29" i="32" s="1"/>
  <c r="V29" i="32"/>
  <c r="BK28" i="32" s="1"/>
  <c r="U29" i="32"/>
  <c r="BJ28" i="32" s="1"/>
  <c r="T29" i="32"/>
  <c r="BI28" i="32" s="1"/>
  <c r="S29" i="32"/>
  <c r="BH28" i="32" s="1"/>
  <c r="R29" i="32"/>
  <c r="Q29" i="32"/>
  <c r="BG28" i="32" s="1"/>
  <c r="P29" i="32"/>
  <c r="O29" i="32"/>
  <c r="BE28" i="32" s="1"/>
  <c r="N29" i="32"/>
  <c r="M29" i="32"/>
  <c r="BC28" i="32" s="1"/>
  <c r="L29" i="32"/>
  <c r="K29" i="32"/>
  <c r="BA28" i="32" s="1"/>
  <c r="J29" i="32"/>
  <c r="I29" i="32"/>
  <c r="H29" i="32"/>
  <c r="AZ28" i="32" s="1"/>
  <c r="G29" i="32"/>
  <c r="AY28" i="32" s="1"/>
  <c r="F29" i="32"/>
  <c r="AX28" i="32" s="1"/>
  <c r="E29" i="32"/>
  <c r="AW28" i="32" s="1"/>
  <c r="BF28" i="32"/>
  <c r="BD28" i="32"/>
  <c r="BB28" i="32"/>
  <c r="D28" i="32"/>
  <c r="D27" i="32"/>
  <c r="BI40" i="32" s="1"/>
  <c r="AS26" i="32"/>
  <c r="AR26" i="32"/>
  <c r="BD27" i="32" s="1"/>
  <c r="AQ26" i="32"/>
  <c r="AP26" i="32"/>
  <c r="AO26" i="32"/>
  <c r="AN26" i="32"/>
  <c r="AM26" i="32"/>
  <c r="AL26" i="32"/>
  <c r="BC27" i="32" s="1"/>
  <c r="AK26" i="32"/>
  <c r="BB27" i="32" s="1"/>
  <c r="AJ26" i="32"/>
  <c r="BA27" i="32" s="1"/>
  <c r="AI26" i="32"/>
  <c r="AZ27" i="32" s="1"/>
  <c r="AH26" i="32"/>
  <c r="AY27" i="32" s="1"/>
  <c r="AG26" i="32"/>
  <c r="AX27" i="32" s="1"/>
  <c r="AF26" i="32"/>
  <c r="AW27" i="32" s="1"/>
  <c r="AE26" i="32"/>
  <c r="AV27" i="32" s="1"/>
  <c r="AD26" i="32"/>
  <c r="AU27" i="32" s="1"/>
  <c r="AC26" i="32"/>
  <c r="BK26" i="32" s="1"/>
  <c r="AB26" i="32"/>
  <c r="BJ26" i="32" s="1"/>
  <c r="AA26" i="32"/>
  <c r="Z26" i="32"/>
  <c r="BH26" i="32" s="1"/>
  <c r="Y26" i="32"/>
  <c r="BG26" i="32" s="1"/>
  <c r="X26" i="32"/>
  <c r="W26" i="32"/>
  <c r="BE26" i="32" s="1"/>
  <c r="V26" i="32"/>
  <c r="BD26" i="32" s="1"/>
  <c r="U26" i="32"/>
  <c r="BC26" i="32" s="1"/>
  <c r="T26" i="32"/>
  <c r="BB26" i="32" s="1"/>
  <c r="S26" i="32"/>
  <c r="BA26" i="32" s="1"/>
  <c r="R26" i="32"/>
  <c r="Q26" i="32"/>
  <c r="P26" i="32"/>
  <c r="AY26" i="32" s="1"/>
  <c r="O26" i="32"/>
  <c r="N26" i="32"/>
  <c r="AW26" i="32" s="1"/>
  <c r="M26" i="32"/>
  <c r="AV26" i="32" s="1"/>
  <c r="L26" i="32"/>
  <c r="AU26" i="32" s="1"/>
  <c r="K26" i="32"/>
  <c r="BK25" i="32" s="1"/>
  <c r="J26" i="32"/>
  <c r="I26" i="32"/>
  <c r="H26" i="32"/>
  <c r="BJ25" i="32" s="1"/>
  <c r="G26" i="32"/>
  <c r="F26" i="32"/>
  <c r="E26" i="32"/>
  <c r="BH25" i="32"/>
  <c r="BG25" i="32"/>
  <c r="D25" i="32"/>
  <c r="D24" i="32"/>
  <c r="AS23" i="32"/>
  <c r="AR23" i="32"/>
  <c r="AW25" i="32" s="1"/>
  <c r="AQ23" i="32"/>
  <c r="AP23" i="32"/>
  <c r="AO23" i="32"/>
  <c r="AN23" i="32"/>
  <c r="AM23" i="32"/>
  <c r="AL23" i="32"/>
  <c r="AV25" i="32" s="1"/>
  <c r="AK23" i="32"/>
  <c r="AU25" i="32" s="1"/>
  <c r="AJ23" i="32"/>
  <c r="BK24" i="32" s="1"/>
  <c r="AI23" i="32"/>
  <c r="BJ24" i="32" s="1"/>
  <c r="AH23" i="32"/>
  <c r="BI24" i="32" s="1"/>
  <c r="AG23" i="32"/>
  <c r="BH24" i="32" s="1"/>
  <c r="AF23" i="32"/>
  <c r="BG24" i="32" s="1"/>
  <c r="AE23" i="32"/>
  <c r="BF24" i="32" s="1"/>
  <c r="AD23" i="32"/>
  <c r="BE24" i="32" s="1"/>
  <c r="AC23" i="32"/>
  <c r="BD24" i="32" s="1"/>
  <c r="AB23" i="32"/>
  <c r="BC24" i="32" s="1"/>
  <c r="AA23" i="32"/>
  <c r="Z23" i="32"/>
  <c r="BA24" i="32" s="1"/>
  <c r="Y23" i="32"/>
  <c r="AZ24" i="32" s="1"/>
  <c r="X23" i="32"/>
  <c r="W23" i="32"/>
  <c r="AX24" i="32" s="1"/>
  <c r="V23" i="32"/>
  <c r="AW24" i="32" s="1"/>
  <c r="U23" i="32"/>
  <c r="AV24" i="32" s="1"/>
  <c r="T23" i="32"/>
  <c r="AU24" i="32" s="1"/>
  <c r="S23" i="32"/>
  <c r="BK23" i="32" s="1"/>
  <c r="R23" i="32"/>
  <c r="Q23" i="32"/>
  <c r="P23" i="32"/>
  <c r="BI23" i="32" s="1"/>
  <c r="O23" i="32"/>
  <c r="N23" i="32"/>
  <c r="BG23" i="32" s="1"/>
  <c r="M23" i="32"/>
  <c r="BF23" i="32" s="1"/>
  <c r="L23" i="32"/>
  <c r="BE23" i="32" s="1"/>
  <c r="K23" i="32"/>
  <c r="BD23" i="32" s="1"/>
  <c r="J23" i="32"/>
  <c r="I23" i="32"/>
  <c r="H23" i="32"/>
  <c r="BC23" i="32" s="1"/>
  <c r="G23" i="32"/>
  <c r="F23" i="32"/>
  <c r="BA23" i="32" s="1"/>
  <c r="E23" i="32"/>
  <c r="D23" i="32"/>
  <c r="D22" i="32"/>
  <c r="D21" i="32"/>
  <c r="BC40" i="32" s="1"/>
  <c r="AS20" i="32"/>
  <c r="AR20" i="32"/>
  <c r="AQ20" i="32"/>
  <c r="AP20" i="32"/>
  <c r="AO20" i="32"/>
  <c r="AN20" i="32"/>
  <c r="AM20" i="32"/>
  <c r="AL20" i="32"/>
  <c r="AK20" i="32"/>
  <c r="BE22" i="32" s="1"/>
  <c r="AJ20" i="32"/>
  <c r="AI20" i="32"/>
  <c r="BC22" i="32" s="1"/>
  <c r="AH20" i="32"/>
  <c r="AG20" i="32"/>
  <c r="BA22" i="32" s="1"/>
  <c r="AF20" i="32"/>
  <c r="AE20" i="32"/>
  <c r="AY22" i="32" s="1"/>
  <c r="AD20" i="32"/>
  <c r="AC20" i="32"/>
  <c r="AW22" i="32" s="1"/>
  <c r="AB20" i="32"/>
  <c r="AA20" i="32"/>
  <c r="AU22" i="32" s="1"/>
  <c r="Z20" i="32"/>
  <c r="Y20" i="32"/>
  <c r="X20" i="32"/>
  <c r="W20" i="32"/>
  <c r="V20" i="32"/>
  <c r="U20" i="32"/>
  <c r="T20" i="32"/>
  <c r="S20" i="32"/>
  <c r="R20" i="32"/>
  <c r="Q20" i="32"/>
  <c r="P20" i="32"/>
  <c r="O20" i="32"/>
  <c r="N20" i="32"/>
  <c r="M20" i="32"/>
  <c r="L20" i="32"/>
  <c r="K20" i="32"/>
  <c r="J20" i="32"/>
  <c r="I20" i="32"/>
  <c r="H20" i="32"/>
  <c r="G20" i="32"/>
  <c r="F20" i="32"/>
  <c r="E20" i="32"/>
  <c r="D19" i="32"/>
  <c r="D18" i="32"/>
  <c r="D17" i="32"/>
  <c r="BB16" i="32"/>
  <c r="BA16" i="32"/>
  <c r="AZ16" i="32"/>
  <c r="AY16" i="32"/>
  <c r="AX16" i="32"/>
  <c r="AW16" i="32"/>
  <c r="AV16" i="32"/>
  <c r="AU16" i="32"/>
  <c r="AS16" i="32"/>
  <c r="AR16" i="32"/>
  <c r="AQ16" i="32"/>
  <c r="AP16" i="32"/>
  <c r="AO16" i="32"/>
  <c r="AN16" i="32"/>
  <c r="AN35" i="32" s="1"/>
  <c r="AM16" i="32"/>
  <c r="AM14" i="32" s="1"/>
  <c r="AL16" i="32"/>
  <c r="AK16" i="32"/>
  <c r="AK14" i="32" s="1"/>
  <c r="AJ16" i="32"/>
  <c r="AJ14" i="32" s="1"/>
  <c r="AI16" i="32"/>
  <c r="AI14" i="32" s="1"/>
  <c r="AH16" i="32"/>
  <c r="AH14" i="32" s="1"/>
  <c r="AG16" i="32"/>
  <c r="AF16" i="32"/>
  <c r="AE16" i="32"/>
  <c r="AD16" i="32"/>
  <c r="AC16" i="32"/>
  <c r="BG19" i="32" s="1"/>
  <c r="AB16" i="32"/>
  <c r="AA16" i="32"/>
  <c r="BE19" i="32" s="1"/>
  <c r="Z16" i="32"/>
  <c r="Y16" i="32"/>
  <c r="BC19" i="32" s="1"/>
  <c r="X16" i="32"/>
  <c r="X14" i="32" s="1"/>
  <c r="W16" i="32"/>
  <c r="BA19" i="32" s="1"/>
  <c r="V16" i="32"/>
  <c r="V14" i="32" s="1"/>
  <c r="U16" i="32"/>
  <c r="AY19" i="32" s="1"/>
  <c r="T16" i="32"/>
  <c r="T14" i="32" s="1"/>
  <c r="S16" i="32"/>
  <c r="AW19" i="32" s="1"/>
  <c r="R16" i="32"/>
  <c r="Q16" i="32"/>
  <c r="Q14" i="32" s="1"/>
  <c r="P16" i="32"/>
  <c r="O16" i="32"/>
  <c r="BK18" i="32" s="1"/>
  <c r="N16" i="32"/>
  <c r="N14" i="32" s="1"/>
  <c r="M16" i="32"/>
  <c r="BI18" i="32" s="1"/>
  <c r="L16" i="32"/>
  <c r="K16" i="32"/>
  <c r="BG18" i="32" s="1"/>
  <c r="J16" i="32"/>
  <c r="I16" i="32"/>
  <c r="H16" i="32"/>
  <c r="G16" i="32"/>
  <c r="BE18" i="32" s="1"/>
  <c r="F16" i="32"/>
  <c r="E16" i="32"/>
  <c r="BC18" i="32" s="1"/>
  <c r="BK15" i="32"/>
  <c r="BJ15" i="32"/>
  <c r="BI15" i="32"/>
  <c r="BH15" i="32"/>
  <c r="BG15" i="32"/>
  <c r="BF15" i="32"/>
  <c r="BE15" i="32"/>
  <c r="BD15" i="32"/>
  <c r="BC15" i="32"/>
  <c r="BB15" i="32"/>
  <c r="BA15" i="32"/>
  <c r="AZ15" i="32"/>
  <c r="AY15" i="32"/>
  <c r="AX15" i="32"/>
  <c r="AW15" i="32"/>
  <c r="AV15" i="32"/>
  <c r="AU15" i="32"/>
  <c r="D15" i="32"/>
  <c r="AW40" i="32" s="1"/>
  <c r="BK14" i="32"/>
  <c r="BJ14" i="32"/>
  <c r="BI14" i="32"/>
  <c r="BH14" i="32"/>
  <c r="BA14" i="32"/>
  <c r="AR14" i="32"/>
  <c r="AO14" i="32"/>
  <c r="AL14" i="32"/>
  <c r="AE14" i="32"/>
  <c r="AB14" i="32"/>
  <c r="P14" i="32"/>
  <c r="BL13" i="32"/>
  <c r="BK13" i="32"/>
  <c r="BJ13" i="32"/>
  <c r="BI13" i="32"/>
  <c r="BH13" i="32"/>
  <c r="BG13" i="32"/>
  <c r="BF13" i="32"/>
  <c r="BC13" i="32"/>
  <c r="BA13" i="32"/>
  <c r="D13" i="32"/>
  <c r="AU40" i="32" s="1"/>
  <c r="D67" i="31"/>
  <c r="AX43" i="31" s="1"/>
  <c r="D66" i="31"/>
  <c r="D65" i="31"/>
  <c r="AS64" i="31"/>
  <c r="BJ64" i="31" s="1"/>
  <c r="AR64" i="31"/>
  <c r="BI64" i="31" s="1"/>
  <c r="AQ64" i="31"/>
  <c r="AP64" i="31"/>
  <c r="AO64" i="31"/>
  <c r="AN64" i="31"/>
  <c r="AM64" i="31"/>
  <c r="AL64" i="31"/>
  <c r="BH64" i="31" s="1"/>
  <c r="AK64" i="31"/>
  <c r="BG64" i="31" s="1"/>
  <c r="AJ64" i="31"/>
  <c r="BF64" i="31" s="1"/>
  <c r="AI64" i="31"/>
  <c r="BE64" i="31" s="1"/>
  <c r="AH64" i="31"/>
  <c r="BD64" i="31" s="1"/>
  <c r="AG64" i="31"/>
  <c r="BC64" i="31" s="1"/>
  <c r="AF64" i="31"/>
  <c r="BB64" i="31" s="1"/>
  <c r="AE64" i="31"/>
  <c r="BA64" i="31" s="1"/>
  <c r="AD64" i="31"/>
  <c r="AZ64" i="31" s="1"/>
  <c r="AC64" i="31"/>
  <c r="AY64" i="31" s="1"/>
  <c r="AB64" i="31"/>
  <c r="AX64" i="31" s="1"/>
  <c r="AA64" i="31"/>
  <c r="Z64" i="31"/>
  <c r="AV64" i="31" s="1"/>
  <c r="Y64" i="31"/>
  <c r="AU64" i="31" s="1"/>
  <c r="X64" i="31"/>
  <c r="W64" i="31"/>
  <c r="BJ63" i="31" s="1"/>
  <c r="V64" i="31"/>
  <c r="BI63" i="31" s="1"/>
  <c r="U64" i="31"/>
  <c r="T64" i="31"/>
  <c r="BG63" i="31" s="1"/>
  <c r="S64" i="31"/>
  <c r="BF63" i="31" s="1"/>
  <c r="R64" i="31"/>
  <c r="Q64" i="31"/>
  <c r="P64" i="31"/>
  <c r="D64" i="31" s="1"/>
  <c r="BJ62" i="31" s="1"/>
  <c r="O64" i="31"/>
  <c r="N64" i="31"/>
  <c r="BB63" i="31" s="1"/>
  <c r="M64" i="31"/>
  <c r="BA63" i="31" s="1"/>
  <c r="L64" i="31"/>
  <c r="K64" i="31"/>
  <c r="AY63" i="31" s="1"/>
  <c r="J64" i="31"/>
  <c r="I64" i="31"/>
  <c r="H64" i="31"/>
  <c r="G64" i="31"/>
  <c r="F64" i="31"/>
  <c r="E64" i="31"/>
  <c r="BH63" i="31"/>
  <c r="BE63" i="31"/>
  <c r="BC63" i="31"/>
  <c r="AW63" i="31"/>
  <c r="AV63" i="31"/>
  <c r="AU63" i="31"/>
  <c r="D63" i="31"/>
  <c r="BC62" i="31" s="1"/>
  <c r="BF62" i="31"/>
  <c r="BB62" i="31"/>
  <c r="D62" i="31"/>
  <c r="AY62" i="31" s="1"/>
  <c r="D61" i="31"/>
  <c r="BK61" i="31" s="1"/>
  <c r="AW60" i="31"/>
  <c r="AV60" i="31"/>
  <c r="AU60" i="31"/>
  <c r="D60" i="31"/>
  <c r="BE61" i="31" s="1"/>
  <c r="BK59" i="31"/>
  <c r="BJ59" i="31"/>
  <c r="BI59" i="31"/>
  <c r="BH59" i="31"/>
  <c r="BG59" i="31"/>
  <c r="BF59" i="31"/>
  <c r="BE59" i="31"/>
  <c r="BD59" i="31"/>
  <c r="BC59" i="31"/>
  <c r="BB59" i="31"/>
  <c r="BA59" i="31"/>
  <c r="AZ59" i="31"/>
  <c r="AY59" i="31"/>
  <c r="AX59" i="31"/>
  <c r="AW59" i="31"/>
  <c r="AV59" i="31"/>
  <c r="AU59" i="31"/>
  <c r="D59" i="31"/>
  <c r="AW61" i="31" s="1"/>
  <c r="D58" i="31"/>
  <c r="D57" i="31"/>
  <c r="D56" i="31"/>
  <c r="BD42" i="31" s="1"/>
  <c r="D55" i="31"/>
  <c r="BC42" i="31" s="1"/>
  <c r="BK54" i="31"/>
  <c r="BJ54" i="31"/>
  <c r="BI54" i="31"/>
  <c r="BH54" i="31"/>
  <c r="BG54" i="31"/>
  <c r="BF54" i="31"/>
  <c r="BE54" i="31"/>
  <c r="BD54" i="31"/>
  <c r="BC54" i="31"/>
  <c r="BB54" i="31"/>
  <c r="BA54" i="31"/>
  <c r="AZ54" i="31"/>
  <c r="AY54" i="31"/>
  <c r="D54" i="31"/>
  <c r="AY61" i="31" s="1"/>
  <c r="D53" i="31"/>
  <c r="BA42" i="31" s="1"/>
  <c r="AY52" i="31"/>
  <c r="AX52" i="31"/>
  <c r="AW52" i="31"/>
  <c r="AV52" i="31"/>
  <c r="AU52" i="31"/>
  <c r="D52" i="31"/>
  <c r="AW50" i="31" s="1"/>
  <c r="BK51" i="31"/>
  <c r="BJ51" i="31"/>
  <c r="BI51" i="31"/>
  <c r="BH51" i="31"/>
  <c r="BG51" i="31"/>
  <c r="BF51" i="31"/>
  <c r="BE51" i="31"/>
  <c r="BD51" i="31"/>
  <c r="BC51" i="31"/>
  <c r="BB51" i="31"/>
  <c r="BA51" i="31"/>
  <c r="AZ51" i="31"/>
  <c r="AY51" i="31"/>
  <c r="AX51" i="31"/>
  <c r="AW51" i="31"/>
  <c r="AV51" i="31"/>
  <c r="AU51" i="31"/>
  <c r="D51" i="31"/>
  <c r="BK50" i="31"/>
  <c r="BJ50" i="31"/>
  <c r="BI50" i="31"/>
  <c r="BH50" i="31"/>
  <c r="BG50" i="31"/>
  <c r="BF50" i="31"/>
  <c r="BE50" i="31"/>
  <c r="BD50" i="31"/>
  <c r="BC50" i="31"/>
  <c r="BB50" i="31"/>
  <c r="BA50" i="31"/>
  <c r="AZ50" i="31"/>
  <c r="AX50" i="31"/>
  <c r="AV50" i="31"/>
  <c r="D50" i="31"/>
  <c r="AX42" i="31" s="1"/>
  <c r="BK49" i="31"/>
  <c r="BJ49" i="31"/>
  <c r="BI49" i="31"/>
  <c r="BG49" i="31"/>
  <c r="BF49" i="31"/>
  <c r="BE49" i="31"/>
  <c r="BD49" i="31"/>
  <c r="BC49" i="31"/>
  <c r="BB49" i="31"/>
  <c r="BA49" i="31"/>
  <c r="AZ49" i="31"/>
  <c r="AY49" i="31"/>
  <c r="AX49" i="31"/>
  <c r="AW49" i="31"/>
  <c r="AV49" i="31"/>
  <c r="AU49" i="31"/>
  <c r="D49" i="31"/>
  <c r="AW42" i="31" s="1"/>
  <c r="BK48" i="31"/>
  <c r="BJ48" i="31"/>
  <c r="BH48" i="31"/>
  <c r="BG48" i="31"/>
  <c r="BF48" i="31"/>
  <c r="BE48" i="31"/>
  <c r="BD48" i="31"/>
  <c r="BB48" i="31"/>
  <c r="BA48" i="31"/>
  <c r="AZ48" i="31"/>
  <c r="AX48" i="31"/>
  <c r="AW48" i="31"/>
  <c r="AU48" i="31"/>
  <c r="AS48" i="31"/>
  <c r="AR48" i="31"/>
  <c r="AY46" i="31" s="1"/>
  <c r="AQ48" i="31"/>
  <c r="AP48" i="31"/>
  <c r="AO48" i="31"/>
  <c r="AN48" i="31"/>
  <c r="AM48" i="31"/>
  <c r="AL48" i="31"/>
  <c r="AX46" i="31" s="1"/>
  <c r="AK48" i="31"/>
  <c r="AW46" i="31" s="1"/>
  <c r="AJ48" i="31"/>
  <c r="AV46" i="31" s="1"/>
  <c r="AI48" i="31"/>
  <c r="AU46" i="31" s="1"/>
  <c r="AH48" i="31"/>
  <c r="AG48" i="31"/>
  <c r="AF48" i="31"/>
  <c r="AE48" i="31"/>
  <c r="AD48" i="31"/>
  <c r="AC48" i="31"/>
  <c r="AB48" i="31"/>
  <c r="AA48" i="31"/>
  <c r="BD45" i="31" s="1"/>
  <c r="Z48" i="31"/>
  <c r="Y48" i="31"/>
  <c r="X48" i="31"/>
  <c r="BA45" i="31" s="1"/>
  <c r="W48" i="31"/>
  <c r="AZ45" i="31" s="1"/>
  <c r="V48" i="31"/>
  <c r="AY45" i="31" s="1"/>
  <c r="U48" i="31"/>
  <c r="AX45" i="31" s="1"/>
  <c r="T48" i="31"/>
  <c r="AW45" i="31" s="1"/>
  <c r="S48" i="31"/>
  <c r="AV45" i="31" s="1"/>
  <c r="R48" i="31"/>
  <c r="Q48" i="31"/>
  <c r="AU45" i="31" s="1"/>
  <c r="P48" i="31"/>
  <c r="BK44" i="31" s="1"/>
  <c r="O48" i="31"/>
  <c r="N48" i="31"/>
  <c r="M48" i="31"/>
  <c r="L48" i="31"/>
  <c r="K48" i="31"/>
  <c r="J48" i="31"/>
  <c r="I48" i="31"/>
  <c r="H48" i="31"/>
  <c r="G48" i="31"/>
  <c r="BG46" i="31" s="1"/>
  <c r="F48" i="31"/>
  <c r="E48" i="31"/>
  <c r="BK47" i="31"/>
  <c r="BI47" i="31"/>
  <c r="BH47" i="31"/>
  <c r="BF47" i="31"/>
  <c r="BE47" i="31"/>
  <c r="BC47" i="31"/>
  <c r="BB47" i="31"/>
  <c r="AZ47" i="31"/>
  <c r="AY47" i="31"/>
  <c r="AW47" i="31"/>
  <c r="AV47" i="31"/>
  <c r="AU47" i="31"/>
  <c r="D47" i="31"/>
  <c r="AY44" i="31" s="1"/>
  <c r="BJ46" i="31"/>
  <c r="BH46" i="31"/>
  <c r="D46" i="31"/>
  <c r="BK45" i="31"/>
  <c r="BJ45" i="31"/>
  <c r="BI45" i="31"/>
  <c r="BH45" i="31"/>
  <c r="BG45" i="31"/>
  <c r="BF45" i="31"/>
  <c r="BE45" i="31"/>
  <c r="BC45" i="31"/>
  <c r="BB45" i="31"/>
  <c r="D45" i="31"/>
  <c r="BB43" i="31" s="1"/>
  <c r="BI44" i="31"/>
  <c r="BH44" i="31"/>
  <c r="BG44" i="31"/>
  <c r="BF44" i="31"/>
  <c r="BE44" i="31"/>
  <c r="BC44" i="31"/>
  <c r="BB44" i="31"/>
  <c r="BA44" i="31"/>
  <c r="AZ44" i="31"/>
  <c r="AX44" i="31"/>
  <c r="AV44" i="31"/>
  <c r="D44" i="31"/>
  <c r="BI41" i="31" s="1"/>
  <c r="BL43" i="31"/>
  <c r="BE43" i="31"/>
  <c r="BC43" i="31"/>
  <c r="BA43" i="31"/>
  <c r="AY43" i="31"/>
  <c r="AW43" i="31"/>
  <c r="AV43" i="31"/>
  <c r="D43" i="31"/>
  <c r="BK42" i="31"/>
  <c r="BI42" i="31"/>
  <c r="BH42" i="31"/>
  <c r="BG42" i="31"/>
  <c r="BF42" i="31"/>
  <c r="BE42" i="31"/>
  <c r="AY42" i="31"/>
  <c r="AU42" i="31"/>
  <c r="AS42" i="31"/>
  <c r="AR42" i="31"/>
  <c r="BC39" i="31" s="1"/>
  <c r="AQ42" i="31"/>
  <c r="AP42" i="31"/>
  <c r="AO42" i="31"/>
  <c r="AN42" i="31"/>
  <c r="AM42" i="31"/>
  <c r="AL42" i="31"/>
  <c r="BB39" i="31" s="1"/>
  <c r="AK42" i="31"/>
  <c r="BA39" i="31" s="1"/>
  <c r="AJ42" i="31"/>
  <c r="AZ39" i="31" s="1"/>
  <c r="AI42" i="31"/>
  <c r="AY39" i="31" s="1"/>
  <c r="AH42" i="31"/>
  <c r="AX39" i="31" s="1"/>
  <c r="AG42" i="31"/>
  <c r="AF42" i="31"/>
  <c r="AE42" i="31"/>
  <c r="AD42" i="31"/>
  <c r="BK38" i="31" s="1"/>
  <c r="AC42" i="31"/>
  <c r="AB42" i="31"/>
  <c r="BI38" i="31" s="1"/>
  <c r="AA42" i="31"/>
  <c r="BI37" i="31" s="1"/>
  <c r="Z42" i="31"/>
  <c r="BH37" i="31" s="1"/>
  <c r="Y42" i="31"/>
  <c r="BG37" i="31" s="1"/>
  <c r="X42" i="31"/>
  <c r="W42" i="31"/>
  <c r="V42" i="31"/>
  <c r="BD37" i="31" s="1"/>
  <c r="U42" i="31"/>
  <c r="BC37" i="31" s="1"/>
  <c r="T42" i="31"/>
  <c r="BA38" i="31" s="1"/>
  <c r="S42" i="31"/>
  <c r="R42" i="31"/>
  <c r="Q42" i="31"/>
  <c r="P42" i="31"/>
  <c r="O42" i="31"/>
  <c r="AX37" i="31" s="1"/>
  <c r="N42" i="31"/>
  <c r="AV38" i="31" s="1"/>
  <c r="M42" i="31"/>
  <c r="L42" i="31"/>
  <c r="K42" i="31"/>
  <c r="J42" i="31"/>
  <c r="I42" i="31"/>
  <c r="H42" i="31"/>
  <c r="BC48" i="31" s="1"/>
  <c r="G42" i="31"/>
  <c r="F42" i="31"/>
  <c r="E42" i="31"/>
  <c r="BJ41" i="31"/>
  <c r="BH41" i="31"/>
  <c r="D41" i="31"/>
  <c r="D40" i="31"/>
  <c r="BE41" i="31" s="1"/>
  <c r="BD39" i="31"/>
  <c r="AW39" i="31"/>
  <c r="AV39" i="31"/>
  <c r="AU39" i="31"/>
  <c r="D39" i="31"/>
  <c r="BD41" i="31" s="1"/>
  <c r="BJ38" i="31"/>
  <c r="BH38" i="31"/>
  <c r="BF38" i="31"/>
  <c r="AZ38" i="31"/>
  <c r="AX38" i="31"/>
  <c r="AU38" i="31"/>
  <c r="AS38" i="31"/>
  <c r="AR38" i="31"/>
  <c r="AQ38" i="31"/>
  <c r="AP38" i="31"/>
  <c r="AO38" i="31"/>
  <c r="AN38" i="31"/>
  <c r="AM38" i="31"/>
  <c r="AL38" i="31"/>
  <c r="AK38" i="31"/>
  <c r="AV35" i="31" s="1"/>
  <c r="AJ38" i="31"/>
  <c r="AU35" i="31" s="1"/>
  <c r="AI38" i="31"/>
  <c r="BK34" i="31" s="1"/>
  <c r="AH38" i="31"/>
  <c r="BJ34" i="31" s="1"/>
  <c r="AG38" i="31"/>
  <c r="BI34" i="31" s="1"/>
  <c r="AF38" i="31"/>
  <c r="BH34" i="31" s="1"/>
  <c r="AE38" i="31"/>
  <c r="BG34" i="31" s="1"/>
  <c r="AD38" i="31"/>
  <c r="AC38" i="31"/>
  <c r="BE34" i="31" s="1"/>
  <c r="AB38" i="31"/>
  <c r="AA38" i="31"/>
  <c r="BC34" i="31" s="1"/>
  <c r="Z38" i="31"/>
  <c r="Z14" i="31" s="1"/>
  <c r="Y38" i="31"/>
  <c r="X38" i="31"/>
  <c r="W38" i="31"/>
  <c r="V38" i="31"/>
  <c r="U38" i="31"/>
  <c r="AW34" i="31" s="1"/>
  <c r="T38" i="31"/>
  <c r="S38" i="31"/>
  <c r="R38" i="31"/>
  <c r="Q38" i="31"/>
  <c r="BK33" i="31" s="1"/>
  <c r="P38" i="31"/>
  <c r="O38" i="31"/>
  <c r="N38" i="31"/>
  <c r="BH33" i="31" s="1"/>
  <c r="M38" i="31"/>
  <c r="L38" i="31"/>
  <c r="K38" i="31"/>
  <c r="BE33" i="31" s="1"/>
  <c r="J38" i="31"/>
  <c r="I38" i="31"/>
  <c r="H38" i="31"/>
  <c r="G38" i="31"/>
  <c r="BC33" i="31" s="1"/>
  <c r="F38" i="31"/>
  <c r="E38" i="31"/>
  <c r="BK37" i="31"/>
  <c r="BA37" i="31"/>
  <c r="AY37" i="31"/>
  <c r="AV37" i="31"/>
  <c r="D37" i="31"/>
  <c r="BK36" i="31"/>
  <c r="BI36" i="31"/>
  <c r="BG36" i="31"/>
  <c r="BF36" i="31"/>
  <c r="BC36" i="31"/>
  <c r="BA36" i="31"/>
  <c r="AX36" i="31"/>
  <c r="D36" i="31"/>
  <c r="BA41" i="31" s="1"/>
  <c r="BG35" i="31"/>
  <c r="AX35" i="31"/>
  <c r="AW35" i="31"/>
  <c r="BF34" i="31"/>
  <c r="BD34" i="31"/>
  <c r="BB34" i="31"/>
  <c r="AZ34" i="31"/>
  <c r="AX34" i="31"/>
  <c r="AV34" i="31"/>
  <c r="D34" i="31"/>
  <c r="AZ33" i="31"/>
  <c r="AX33" i="31"/>
  <c r="AW33" i="31"/>
  <c r="AV33" i="31"/>
  <c r="AU33" i="31"/>
  <c r="D33" i="31"/>
  <c r="BK32" i="31"/>
  <c r="BJ32" i="31"/>
  <c r="AS32" i="31"/>
  <c r="BA32" i="31" s="1"/>
  <c r="AR32" i="31"/>
  <c r="AZ32" i="31" s="1"/>
  <c r="AQ32" i="31"/>
  <c r="AP32" i="31"/>
  <c r="AO32" i="31"/>
  <c r="AN32" i="31"/>
  <c r="AM32" i="31"/>
  <c r="AL32" i="31"/>
  <c r="AY32" i="31" s="1"/>
  <c r="AK32" i="31"/>
  <c r="AX32" i="31" s="1"/>
  <c r="AJ32" i="31"/>
  <c r="AW32" i="31" s="1"/>
  <c r="AI32" i="31"/>
  <c r="AV32" i="31" s="1"/>
  <c r="AH32" i="31"/>
  <c r="AU32" i="31" s="1"/>
  <c r="AG32" i="31"/>
  <c r="BK31" i="31" s="1"/>
  <c r="AF32" i="31"/>
  <c r="BJ31" i="31" s="1"/>
  <c r="AE32" i="31"/>
  <c r="BI31" i="31" s="1"/>
  <c r="AD32" i="31"/>
  <c r="BH31" i="31" s="1"/>
  <c r="AC32" i="31"/>
  <c r="BG31" i="31" s="1"/>
  <c r="AB32" i="31"/>
  <c r="BF31" i="31" s="1"/>
  <c r="AA32" i="31"/>
  <c r="BE31" i="31" s="1"/>
  <c r="Z32" i="31"/>
  <c r="BD31" i="31" s="1"/>
  <c r="Y32" i="31"/>
  <c r="X32" i="31"/>
  <c r="BB31" i="31" s="1"/>
  <c r="W32" i="31"/>
  <c r="V32" i="31"/>
  <c r="U32" i="31"/>
  <c r="T32" i="31"/>
  <c r="S32" i="31"/>
  <c r="R32" i="31"/>
  <c r="Q32" i="31"/>
  <c r="AV31" i="31" s="1"/>
  <c r="P32" i="31"/>
  <c r="AU31" i="31" s="1"/>
  <c r="O32" i="31"/>
  <c r="N32" i="31"/>
  <c r="BJ30" i="31" s="1"/>
  <c r="M32" i="31"/>
  <c r="BI30" i="31" s="1"/>
  <c r="L32" i="31"/>
  <c r="BH30" i="31" s="1"/>
  <c r="K32" i="31"/>
  <c r="BG30" i="31" s="1"/>
  <c r="J32" i="31"/>
  <c r="I32" i="31"/>
  <c r="H32" i="31"/>
  <c r="G32" i="31"/>
  <c r="BE30" i="31" s="1"/>
  <c r="F32" i="31"/>
  <c r="BD30" i="31" s="1"/>
  <c r="E32" i="31"/>
  <c r="BC30" i="31" s="1"/>
  <c r="D32" i="31"/>
  <c r="BC31" i="31"/>
  <c r="BA31" i="31"/>
  <c r="AZ31" i="31"/>
  <c r="AY31" i="31"/>
  <c r="AX31" i="31"/>
  <c r="AW31" i="31"/>
  <c r="D31" i="31"/>
  <c r="BK30" i="31"/>
  <c r="D30" i="31"/>
  <c r="AU41" i="31" s="1"/>
  <c r="AS29" i="31"/>
  <c r="AR29" i="31"/>
  <c r="BK29" i="31" s="1"/>
  <c r="AQ29" i="31"/>
  <c r="AP29" i="31"/>
  <c r="AO29" i="31"/>
  <c r="AN29" i="31"/>
  <c r="AM29" i="31"/>
  <c r="AL29" i="31"/>
  <c r="BJ29" i="31" s="1"/>
  <c r="AK29" i="31"/>
  <c r="BI29" i="31" s="1"/>
  <c r="AJ29" i="31"/>
  <c r="BH29" i="31" s="1"/>
  <c r="AI29" i="31"/>
  <c r="BG29" i="31" s="1"/>
  <c r="AH29" i="31"/>
  <c r="BF29" i="31" s="1"/>
  <c r="AG29" i="31"/>
  <c r="BE29" i="31" s="1"/>
  <c r="AF29" i="31"/>
  <c r="BD29" i="31" s="1"/>
  <c r="AE29" i="31"/>
  <c r="BC29" i="31" s="1"/>
  <c r="AD29" i="31"/>
  <c r="BB29" i="31" s="1"/>
  <c r="AC29" i="31"/>
  <c r="BA29" i="31" s="1"/>
  <c r="AB29" i="31"/>
  <c r="AZ29" i="31" s="1"/>
  <c r="AA29" i="31"/>
  <c r="Z29" i="31"/>
  <c r="AX29" i="31" s="1"/>
  <c r="Y29" i="31"/>
  <c r="AW29" i="31" s="1"/>
  <c r="X29" i="31"/>
  <c r="W29" i="31"/>
  <c r="AU29" i="31" s="1"/>
  <c r="V29" i="31"/>
  <c r="BK28" i="31" s="1"/>
  <c r="U29" i="31"/>
  <c r="BJ28" i="31" s="1"/>
  <c r="T29" i="31"/>
  <c r="BI28" i="31" s="1"/>
  <c r="S29" i="31"/>
  <c r="R29" i="31"/>
  <c r="Q29" i="31"/>
  <c r="P29" i="31"/>
  <c r="BF28" i="31" s="1"/>
  <c r="O29" i="31"/>
  <c r="D29" i="31" s="1"/>
  <c r="N29" i="31"/>
  <c r="M29" i="31"/>
  <c r="BC28" i="31" s="1"/>
  <c r="L29" i="31"/>
  <c r="BB28" i="31" s="1"/>
  <c r="K29" i="31"/>
  <c r="J29" i="31"/>
  <c r="I29" i="31"/>
  <c r="H29" i="31"/>
  <c r="BB30" i="31" s="1"/>
  <c r="G29" i="31"/>
  <c r="F29" i="31"/>
  <c r="E29" i="31"/>
  <c r="AW28" i="31" s="1"/>
  <c r="BH28" i="31"/>
  <c r="BG28" i="31"/>
  <c r="BE28" i="31"/>
  <c r="BD28" i="31"/>
  <c r="BA28" i="31"/>
  <c r="AZ28" i="31"/>
  <c r="AY28" i="31"/>
  <c r="AX28" i="31"/>
  <c r="D28" i="31"/>
  <c r="D27" i="31"/>
  <c r="BI40" i="31" s="1"/>
  <c r="AS26" i="31"/>
  <c r="AR26" i="31"/>
  <c r="BD27" i="31" s="1"/>
  <c r="AQ26" i="31"/>
  <c r="AP26" i="31"/>
  <c r="AO26" i="31"/>
  <c r="AN26" i="31"/>
  <c r="AM26" i="31"/>
  <c r="AL26" i="31"/>
  <c r="BC27" i="31" s="1"/>
  <c r="AK26" i="31"/>
  <c r="BB27" i="31" s="1"/>
  <c r="AJ26" i="31"/>
  <c r="BA27" i="31" s="1"/>
  <c r="AI26" i="31"/>
  <c r="AZ27" i="31" s="1"/>
  <c r="AH26" i="31"/>
  <c r="AY27" i="31" s="1"/>
  <c r="AG26" i="31"/>
  <c r="AX27" i="31" s="1"/>
  <c r="AF26" i="31"/>
  <c r="AW27" i="31" s="1"/>
  <c r="AE26" i="31"/>
  <c r="AV27" i="31" s="1"/>
  <c r="AD26" i="31"/>
  <c r="AU27" i="31" s="1"/>
  <c r="AC26" i="31"/>
  <c r="BK26" i="31" s="1"/>
  <c r="AB26" i="31"/>
  <c r="BJ26" i="31" s="1"/>
  <c r="AA26" i="31"/>
  <c r="Z26" i="31"/>
  <c r="BH26" i="31" s="1"/>
  <c r="Y26" i="31"/>
  <c r="BG26" i="31" s="1"/>
  <c r="X26" i="31"/>
  <c r="W26" i="31"/>
  <c r="BE26" i="31" s="1"/>
  <c r="V26" i="31"/>
  <c r="BD26" i="31" s="1"/>
  <c r="U26" i="31"/>
  <c r="BC26" i="31" s="1"/>
  <c r="T26" i="31"/>
  <c r="BB26" i="31" s="1"/>
  <c r="S26" i="31"/>
  <c r="BA26" i="31" s="1"/>
  <c r="R26" i="31"/>
  <c r="Q26" i="31"/>
  <c r="P26" i="31"/>
  <c r="AY26" i="31" s="1"/>
  <c r="O26" i="31"/>
  <c r="N26" i="31"/>
  <c r="AW26" i="31" s="1"/>
  <c r="M26" i="31"/>
  <c r="AV26" i="31" s="1"/>
  <c r="L26" i="31"/>
  <c r="AU26" i="31" s="1"/>
  <c r="K26" i="31"/>
  <c r="BK25" i="31" s="1"/>
  <c r="J26" i="31"/>
  <c r="I26" i="31"/>
  <c r="H26" i="31"/>
  <c r="G26" i="31"/>
  <c r="F26" i="31"/>
  <c r="E26" i="31"/>
  <c r="BJ25" i="31"/>
  <c r="BI25" i="31"/>
  <c r="BH25" i="31"/>
  <c r="D25" i="31"/>
  <c r="D24" i="31"/>
  <c r="AS23" i="31"/>
  <c r="AR23" i="31"/>
  <c r="AW25" i="31" s="1"/>
  <c r="AQ23" i="31"/>
  <c r="AP23" i="31"/>
  <c r="AO23" i="31"/>
  <c r="AN23" i="31"/>
  <c r="AM23" i="31"/>
  <c r="AL23" i="31"/>
  <c r="AV25" i="31" s="1"/>
  <c r="AK23" i="31"/>
  <c r="AU25" i="31" s="1"/>
  <c r="AJ23" i="31"/>
  <c r="BK24" i="31" s="1"/>
  <c r="AI23" i="31"/>
  <c r="BJ24" i="31" s="1"/>
  <c r="AH23" i="31"/>
  <c r="BI24" i="31" s="1"/>
  <c r="AG23" i="31"/>
  <c r="BH24" i="31" s="1"/>
  <c r="AF23" i="31"/>
  <c r="BG24" i="31" s="1"/>
  <c r="AE23" i="31"/>
  <c r="BF24" i="31" s="1"/>
  <c r="AD23" i="31"/>
  <c r="BE24" i="31" s="1"/>
  <c r="AC23" i="31"/>
  <c r="BD24" i="31" s="1"/>
  <c r="AB23" i="31"/>
  <c r="BC24" i="31" s="1"/>
  <c r="AA23" i="31"/>
  <c r="Z23" i="31"/>
  <c r="BA24" i="31" s="1"/>
  <c r="Y23" i="31"/>
  <c r="AZ24" i="31" s="1"/>
  <c r="X23" i="31"/>
  <c r="W23" i="31"/>
  <c r="AX24" i="31" s="1"/>
  <c r="V23" i="31"/>
  <c r="AW24" i="31" s="1"/>
  <c r="U23" i="31"/>
  <c r="AV24" i="31" s="1"/>
  <c r="T23" i="31"/>
  <c r="AU24" i="31" s="1"/>
  <c r="S23" i="31"/>
  <c r="BK23" i="31" s="1"/>
  <c r="R23" i="31"/>
  <c r="Q23" i="31"/>
  <c r="P23" i="31"/>
  <c r="O23" i="31"/>
  <c r="N23" i="31"/>
  <c r="BG23" i="31" s="1"/>
  <c r="M23" i="31"/>
  <c r="BF23" i="31" s="1"/>
  <c r="L23" i="31"/>
  <c r="BE23" i="31" s="1"/>
  <c r="K23" i="31"/>
  <c r="BD23" i="31" s="1"/>
  <c r="J23" i="31"/>
  <c r="I23" i="31"/>
  <c r="H23" i="31"/>
  <c r="BC23" i="31" s="1"/>
  <c r="G23" i="31"/>
  <c r="F23" i="31"/>
  <c r="BA23" i="31" s="1"/>
  <c r="E23" i="31"/>
  <c r="D22" i="31"/>
  <c r="D21" i="31"/>
  <c r="BC40" i="31" s="1"/>
  <c r="AS20" i="31"/>
  <c r="AR20" i="31"/>
  <c r="AQ20" i="31"/>
  <c r="AP20" i="31"/>
  <c r="AO20" i="31"/>
  <c r="AN20" i="31"/>
  <c r="AM20" i="31"/>
  <c r="AL20" i="31"/>
  <c r="AK20" i="31"/>
  <c r="BE22" i="31" s="1"/>
  <c r="AJ20" i="31"/>
  <c r="AI20" i="31"/>
  <c r="BC22" i="31" s="1"/>
  <c r="AH20" i="31"/>
  <c r="AG20" i="31"/>
  <c r="BA22" i="31" s="1"/>
  <c r="AF20" i="31"/>
  <c r="AE20" i="31"/>
  <c r="AY22" i="31" s="1"/>
  <c r="AD20" i="31"/>
  <c r="AC20" i="31"/>
  <c r="AW22" i="31" s="1"/>
  <c r="AB20" i="31"/>
  <c r="AA20" i="31"/>
  <c r="AU22" i="31" s="1"/>
  <c r="Z20" i="31"/>
  <c r="Y20" i="31"/>
  <c r="X20" i="31"/>
  <c r="W20" i="31"/>
  <c r="V20" i="31"/>
  <c r="U20" i="31"/>
  <c r="T20" i="31"/>
  <c r="S20" i="31"/>
  <c r="R20" i="31"/>
  <c r="Q20" i="31"/>
  <c r="P20" i="31"/>
  <c r="O20" i="31"/>
  <c r="N20" i="31"/>
  <c r="M20" i="31"/>
  <c r="L20" i="31"/>
  <c r="K20" i="31"/>
  <c r="AW21" i="31" s="1"/>
  <c r="J20" i="31"/>
  <c r="I20" i="31"/>
  <c r="H20" i="31"/>
  <c r="G20" i="31"/>
  <c r="AU21" i="31" s="1"/>
  <c r="F20" i="31"/>
  <c r="E20" i="31"/>
  <c r="D19" i="31"/>
  <c r="D18" i="31"/>
  <c r="D17" i="31"/>
  <c r="BB16" i="31"/>
  <c r="BA16" i="31"/>
  <c r="AZ16" i="31"/>
  <c r="AY16" i="31"/>
  <c r="AX16" i="31"/>
  <c r="AW16" i="31"/>
  <c r="AV16" i="31"/>
  <c r="AU16" i="31"/>
  <c r="AS16" i="31"/>
  <c r="AR16" i="31"/>
  <c r="AQ16" i="31"/>
  <c r="AP16" i="31"/>
  <c r="AP14" i="31" s="1"/>
  <c r="AO16" i="31"/>
  <c r="AO35" i="31" s="1"/>
  <c r="AN16" i="31"/>
  <c r="AM16" i="31"/>
  <c r="AM35" i="31" s="1"/>
  <c r="AL16" i="31"/>
  <c r="AK16" i="31"/>
  <c r="AJ16" i="31"/>
  <c r="AI16" i="31"/>
  <c r="AH16" i="31"/>
  <c r="AG16" i="31"/>
  <c r="AG14" i="31" s="1"/>
  <c r="AF16" i="31"/>
  <c r="AE16" i="31"/>
  <c r="AD16" i="31"/>
  <c r="AC16" i="31"/>
  <c r="BG19" i="31" s="1"/>
  <c r="AB16" i="31"/>
  <c r="AA16" i="31"/>
  <c r="BE19" i="31" s="1"/>
  <c r="Z16" i="31"/>
  <c r="Y16" i="31"/>
  <c r="X16" i="31"/>
  <c r="W16" i="31"/>
  <c r="V16" i="31"/>
  <c r="V14" i="31" s="1"/>
  <c r="U16" i="31"/>
  <c r="T16" i="31"/>
  <c r="S16" i="31"/>
  <c r="R16" i="31"/>
  <c r="Q16" i="31"/>
  <c r="P16" i="31"/>
  <c r="O16" i="31"/>
  <c r="N16" i="31"/>
  <c r="M16" i="31"/>
  <c r="L16" i="31"/>
  <c r="K16" i="31"/>
  <c r="J16" i="31"/>
  <c r="I16" i="31"/>
  <c r="H16" i="31"/>
  <c r="G16" i="31"/>
  <c r="F16" i="31"/>
  <c r="E16" i="31"/>
  <c r="BK15" i="31"/>
  <c r="BJ15" i="31"/>
  <c r="BI15" i="31"/>
  <c r="BH15" i="31"/>
  <c r="BG15" i="31"/>
  <c r="BF15" i="31"/>
  <c r="BE15" i="31"/>
  <c r="BD15" i="31"/>
  <c r="BC15" i="31"/>
  <c r="BB15" i="31"/>
  <c r="BA15" i="31"/>
  <c r="AZ15" i="31"/>
  <c r="AY15" i="31"/>
  <c r="AX15" i="31"/>
  <c r="AW15" i="31"/>
  <c r="AV15" i="31"/>
  <c r="AU15" i="31"/>
  <c r="D15" i="31"/>
  <c r="AW40" i="31" s="1"/>
  <c r="BK14" i="31"/>
  <c r="BJ14" i="31"/>
  <c r="BI14" i="31"/>
  <c r="BH14" i="31"/>
  <c r="BD14" i="31"/>
  <c r="AR14" i="31"/>
  <c r="AN14" i="31"/>
  <c r="AL14" i="31"/>
  <c r="AD14" i="31"/>
  <c r="AB14" i="31"/>
  <c r="J14" i="31"/>
  <c r="BL13" i="31"/>
  <c r="BK13" i="31"/>
  <c r="BJ13" i="31"/>
  <c r="BI13" i="31"/>
  <c r="BH13" i="31"/>
  <c r="BG13" i="31"/>
  <c r="BF13" i="31"/>
  <c r="BC13" i="31"/>
  <c r="BA13" i="31"/>
  <c r="D13" i="31"/>
  <c r="D67" i="30"/>
  <c r="AX43" i="30" s="1"/>
  <c r="D66" i="30"/>
  <c r="AW43" i="30" s="1"/>
  <c r="D65" i="30"/>
  <c r="AW64" i="30"/>
  <c r="AS64" i="30"/>
  <c r="BJ64" i="30" s="1"/>
  <c r="AR64" i="30"/>
  <c r="BI64" i="30" s="1"/>
  <c r="AQ64" i="30"/>
  <c r="AP64" i="30"/>
  <c r="AO64" i="30"/>
  <c r="AN64" i="30"/>
  <c r="AM64" i="30"/>
  <c r="AL64" i="30"/>
  <c r="BH64" i="30" s="1"/>
  <c r="AK64" i="30"/>
  <c r="BG64" i="30" s="1"/>
  <c r="AJ64" i="30"/>
  <c r="BF64" i="30" s="1"/>
  <c r="AI64" i="30"/>
  <c r="BE64" i="30" s="1"/>
  <c r="AH64" i="30"/>
  <c r="BD64" i="30" s="1"/>
  <c r="AG64" i="30"/>
  <c r="BC64" i="30" s="1"/>
  <c r="AF64" i="30"/>
  <c r="BB64" i="30" s="1"/>
  <c r="AE64" i="30"/>
  <c r="BA64" i="30" s="1"/>
  <c r="AD64" i="30"/>
  <c r="AZ64" i="30" s="1"/>
  <c r="AC64" i="30"/>
  <c r="AY64" i="30" s="1"/>
  <c r="AB64" i="30"/>
  <c r="AX64" i="30" s="1"/>
  <c r="AA64" i="30"/>
  <c r="Z64" i="30"/>
  <c r="AV64" i="30" s="1"/>
  <c r="Y64" i="30"/>
  <c r="AU64" i="30" s="1"/>
  <c r="X64" i="30"/>
  <c r="W64" i="30"/>
  <c r="V64" i="30"/>
  <c r="BI63" i="30" s="1"/>
  <c r="U64" i="30"/>
  <c r="BH63" i="30" s="1"/>
  <c r="T64" i="30"/>
  <c r="BG63" i="30" s="1"/>
  <c r="S64" i="30"/>
  <c r="BF63" i="30" s="1"/>
  <c r="R64" i="30"/>
  <c r="Q64" i="30"/>
  <c r="P64" i="30"/>
  <c r="BD63" i="30" s="1"/>
  <c r="O64" i="30"/>
  <c r="N64" i="30"/>
  <c r="BB63" i="30" s="1"/>
  <c r="M64" i="30"/>
  <c r="BA63" i="30" s="1"/>
  <c r="L64" i="30"/>
  <c r="K64" i="30"/>
  <c r="AY63" i="30" s="1"/>
  <c r="J64" i="30"/>
  <c r="I64" i="30"/>
  <c r="H64" i="30"/>
  <c r="AX63" i="30" s="1"/>
  <c r="G64" i="30"/>
  <c r="AW63" i="30" s="1"/>
  <c r="F64" i="30"/>
  <c r="E64" i="30"/>
  <c r="AU63" i="30" s="1"/>
  <c r="BJ63" i="30"/>
  <c r="AZ63" i="30"/>
  <c r="AV63" i="30"/>
  <c r="D63" i="30"/>
  <c r="BD62" i="30" s="1"/>
  <c r="D62" i="30"/>
  <c r="D61" i="30"/>
  <c r="AW60" i="30"/>
  <c r="AV60" i="30"/>
  <c r="AU60" i="30"/>
  <c r="D60" i="30"/>
  <c r="BK59" i="30"/>
  <c r="BJ59" i="30"/>
  <c r="BI59" i="30"/>
  <c r="BH59" i="30"/>
  <c r="BG59" i="30"/>
  <c r="BF59" i="30"/>
  <c r="BE59" i="30"/>
  <c r="BD59" i="30"/>
  <c r="BC59" i="30"/>
  <c r="BB59" i="30"/>
  <c r="BA59" i="30"/>
  <c r="AZ59" i="30"/>
  <c r="AY59" i="30"/>
  <c r="AX59" i="30"/>
  <c r="AW59" i="30"/>
  <c r="AV59" i="30"/>
  <c r="AU59" i="30"/>
  <c r="D59" i="30"/>
  <c r="AX61" i="30" s="1"/>
  <c r="D58" i="30"/>
  <c r="D57" i="30"/>
  <c r="BE42" i="30" s="1"/>
  <c r="D56" i="30"/>
  <c r="BD42" i="30" s="1"/>
  <c r="D55" i="30"/>
  <c r="BC42" i="30" s="1"/>
  <c r="BK54" i="30"/>
  <c r="BJ54" i="30"/>
  <c r="BI54" i="30"/>
  <c r="BH54" i="30"/>
  <c r="BG54" i="30"/>
  <c r="BF54" i="30"/>
  <c r="BE54" i="30"/>
  <c r="BD54" i="30"/>
  <c r="BC54" i="30"/>
  <c r="BB54" i="30"/>
  <c r="BA54" i="30"/>
  <c r="AZ54" i="30"/>
  <c r="AY54" i="30"/>
  <c r="D54" i="30"/>
  <c r="BD60" i="30" s="1"/>
  <c r="D53" i="30"/>
  <c r="AY52" i="30"/>
  <c r="AX52" i="30"/>
  <c r="AW52" i="30"/>
  <c r="AV52" i="30"/>
  <c r="AU52" i="30"/>
  <c r="D52" i="30"/>
  <c r="AV50" i="30" s="1"/>
  <c r="BK51" i="30"/>
  <c r="BJ51" i="30"/>
  <c r="BI51" i="30"/>
  <c r="BH51" i="30"/>
  <c r="BG51" i="30"/>
  <c r="BF51" i="30"/>
  <c r="BE51" i="30"/>
  <c r="BD51" i="30"/>
  <c r="BC51" i="30"/>
  <c r="BB51" i="30"/>
  <c r="BA51" i="30"/>
  <c r="AZ51" i="30"/>
  <c r="AY51" i="30"/>
  <c r="AX51" i="30"/>
  <c r="AW51" i="30"/>
  <c r="AV51" i="30"/>
  <c r="AU51" i="30"/>
  <c r="D51" i="30"/>
  <c r="AY42" i="30" s="1"/>
  <c r="BK50" i="30"/>
  <c r="BJ50" i="30"/>
  <c r="BI50" i="30"/>
  <c r="BH50" i="30"/>
  <c r="BG50" i="30"/>
  <c r="BF50" i="30"/>
  <c r="BE50" i="30"/>
  <c r="BD50" i="30"/>
  <c r="BC50" i="30"/>
  <c r="BB50" i="30"/>
  <c r="BA50" i="30"/>
  <c r="AZ50" i="30"/>
  <c r="D50" i="30"/>
  <c r="AX42" i="30" s="1"/>
  <c r="BK49" i="30"/>
  <c r="BJ49" i="30"/>
  <c r="BI49" i="30"/>
  <c r="BH49" i="30"/>
  <c r="BG49" i="30"/>
  <c r="BF49" i="30"/>
  <c r="BE49" i="30"/>
  <c r="BD49" i="30"/>
  <c r="BC49" i="30"/>
  <c r="BB49" i="30"/>
  <c r="BA49" i="30"/>
  <c r="AZ49" i="30"/>
  <c r="AY49" i="30"/>
  <c r="AX49" i="30"/>
  <c r="AW49" i="30"/>
  <c r="AV49" i="30"/>
  <c r="AU49" i="30"/>
  <c r="D49" i="30"/>
  <c r="AW42" i="30" s="1"/>
  <c r="BK48" i="30"/>
  <c r="BJ48" i="30"/>
  <c r="BH48" i="30"/>
  <c r="BG48" i="30"/>
  <c r="BF48" i="30"/>
  <c r="BE48" i="30"/>
  <c r="BD48" i="30"/>
  <c r="BB48" i="30"/>
  <c r="BA48" i="30"/>
  <c r="AZ48" i="30"/>
  <c r="AX48" i="30"/>
  <c r="AW48" i="30"/>
  <c r="AU48" i="30"/>
  <c r="AS48" i="30"/>
  <c r="AR48" i="30"/>
  <c r="AY46" i="30" s="1"/>
  <c r="AQ48" i="30"/>
  <c r="AP48" i="30"/>
  <c r="AO48" i="30"/>
  <c r="AN48" i="30"/>
  <c r="AM48" i="30"/>
  <c r="AL48" i="30"/>
  <c r="AX46" i="30" s="1"/>
  <c r="AK48" i="30"/>
  <c r="AW46" i="30" s="1"/>
  <c r="AJ48" i="30"/>
  <c r="AV46" i="30" s="1"/>
  <c r="AI48" i="30"/>
  <c r="AU46" i="30" s="1"/>
  <c r="AH48" i="30"/>
  <c r="BK45" i="30" s="1"/>
  <c r="AG48" i="30"/>
  <c r="BJ45" i="30" s="1"/>
  <c r="AF48" i="30"/>
  <c r="AE48" i="30"/>
  <c r="BH45" i="30" s="1"/>
  <c r="AD48" i="30"/>
  <c r="BG45" i="30" s="1"/>
  <c r="AC48" i="30"/>
  <c r="BF45" i="30" s="1"/>
  <c r="AB48" i="30"/>
  <c r="AA48" i="30"/>
  <c r="Z48" i="30"/>
  <c r="Y48" i="30"/>
  <c r="BB45" i="30" s="1"/>
  <c r="X48" i="30"/>
  <c r="W48" i="30"/>
  <c r="V48" i="30"/>
  <c r="U48" i="30"/>
  <c r="AX45" i="30" s="1"/>
  <c r="T48" i="30"/>
  <c r="AW45" i="30" s="1"/>
  <c r="S48" i="30"/>
  <c r="AV45" i="30" s="1"/>
  <c r="R48" i="30"/>
  <c r="Q48" i="30"/>
  <c r="P48" i="30"/>
  <c r="O48" i="30"/>
  <c r="N48" i="30"/>
  <c r="BI44" i="30" s="1"/>
  <c r="M48" i="30"/>
  <c r="BH44" i="30" s="1"/>
  <c r="L48" i="30"/>
  <c r="K48" i="30"/>
  <c r="BF44" i="30" s="1"/>
  <c r="J48" i="30"/>
  <c r="I48" i="30"/>
  <c r="H48" i="30"/>
  <c r="G48" i="30"/>
  <c r="F48" i="30"/>
  <c r="E48" i="30"/>
  <c r="BK47" i="30"/>
  <c r="BI47" i="30"/>
  <c r="BH47" i="30"/>
  <c r="BF47" i="30"/>
  <c r="BE47" i="30"/>
  <c r="BC47" i="30"/>
  <c r="BB47" i="30"/>
  <c r="AZ47" i="30"/>
  <c r="AY47" i="30"/>
  <c r="AW47" i="30"/>
  <c r="AV47" i="30"/>
  <c r="AU47" i="30"/>
  <c r="D47" i="30"/>
  <c r="AY44" i="30" s="1"/>
  <c r="BJ46" i="30"/>
  <c r="BH46" i="30"/>
  <c r="D46" i="30"/>
  <c r="BI45" i="30"/>
  <c r="BE45" i="30"/>
  <c r="BC45" i="30"/>
  <c r="BA45" i="30"/>
  <c r="AY45" i="30"/>
  <c r="AU45" i="30"/>
  <c r="D45" i="30"/>
  <c r="BG44" i="30"/>
  <c r="BE44" i="30"/>
  <c r="BC44" i="30"/>
  <c r="BA44" i="30"/>
  <c r="AZ44" i="30"/>
  <c r="D44" i="30"/>
  <c r="BL43" i="30"/>
  <c r="BK43" i="30"/>
  <c r="BJ43" i="30"/>
  <c r="BI43" i="30"/>
  <c r="BH43" i="30"/>
  <c r="BG43" i="30"/>
  <c r="BF43" i="30"/>
  <c r="BE43" i="30"/>
  <c r="BC43" i="30"/>
  <c r="AZ43" i="30"/>
  <c r="AY43" i="30"/>
  <c r="AV43" i="30"/>
  <c r="D43" i="30"/>
  <c r="BH41" i="30" s="1"/>
  <c r="BF42" i="30"/>
  <c r="AU42" i="30"/>
  <c r="AS42" i="30"/>
  <c r="AR42" i="30"/>
  <c r="BC39" i="30" s="1"/>
  <c r="AQ42" i="30"/>
  <c r="AP42" i="30"/>
  <c r="AO42" i="30"/>
  <c r="AN42" i="30"/>
  <c r="AM42" i="30"/>
  <c r="AL42" i="30"/>
  <c r="BB39" i="30" s="1"/>
  <c r="AK42" i="30"/>
  <c r="BA39" i="30" s="1"/>
  <c r="AJ42" i="30"/>
  <c r="AZ39" i="30" s="1"/>
  <c r="AI42" i="30"/>
  <c r="AY39" i="30" s="1"/>
  <c r="AH42" i="30"/>
  <c r="AX39" i="30" s="1"/>
  <c r="AG42" i="30"/>
  <c r="AW39" i="30" s="1"/>
  <c r="AF42" i="30"/>
  <c r="AE42" i="30"/>
  <c r="AU39" i="30" s="1"/>
  <c r="AD42" i="30"/>
  <c r="AC42" i="30"/>
  <c r="BJ38" i="30" s="1"/>
  <c r="AB42" i="30"/>
  <c r="AA42" i="30"/>
  <c r="BH38" i="30" s="1"/>
  <c r="Z42" i="30"/>
  <c r="BG38" i="30" s="1"/>
  <c r="Y42" i="30"/>
  <c r="X42" i="30"/>
  <c r="BF37" i="30" s="1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BK41" i="30"/>
  <c r="BI41" i="30"/>
  <c r="D41" i="30"/>
  <c r="D40" i="30"/>
  <c r="BE41" i="30" s="1"/>
  <c r="BL39" i="30"/>
  <c r="AV39" i="30"/>
  <c r="D39" i="30"/>
  <c r="BD41" i="30" s="1"/>
  <c r="BK38" i="30"/>
  <c r="BI38" i="30"/>
  <c r="BD38" i="30"/>
  <c r="BC38" i="30"/>
  <c r="BB38" i="30"/>
  <c r="BA38" i="30"/>
  <c r="AZ38" i="30"/>
  <c r="AX38" i="30"/>
  <c r="AS38" i="30"/>
  <c r="AR38" i="30"/>
  <c r="AX35" i="30" s="1"/>
  <c r="AQ38" i="30"/>
  <c r="AP38" i="30"/>
  <c r="AO38" i="30"/>
  <c r="AN38" i="30"/>
  <c r="AM38" i="30"/>
  <c r="AL38" i="30"/>
  <c r="AK38" i="30"/>
  <c r="AV35" i="30" s="1"/>
  <c r="AJ38" i="30"/>
  <c r="AI38" i="30"/>
  <c r="BK34" i="30" s="1"/>
  <c r="AH38" i="30"/>
  <c r="AG38" i="30"/>
  <c r="BI34" i="30" s="1"/>
  <c r="AF38" i="30"/>
  <c r="AE38" i="30"/>
  <c r="BG34" i="30" s="1"/>
  <c r="AD38" i="30"/>
  <c r="BF34" i="30" s="1"/>
  <c r="AC38" i="30"/>
  <c r="BE34" i="30" s="1"/>
  <c r="AB38" i="30"/>
  <c r="AA38" i="30"/>
  <c r="BC34" i="30" s="1"/>
  <c r="Z38" i="30"/>
  <c r="BB34" i="30" s="1"/>
  <c r="Y38" i="30"/>
  <c r="X38" i="30"/>
  <c r="W38" i="30"/>
  <c r="V38" i="30"/>
  <c r="U38" i="30"/>
  <c r="T38" i="30"/>
  <c r="S38" i="30"/>
  <c r="R38" i="30"/>
  <c r="Q38" i="30"/>
  <c r="BK33" i="30" s="1"/>
  <c r="P38" i="30"/>
  <c r="O38" i="30"/>
  <c r="N38" i="30"/>
  <c r="M38" i="30"/>
  <c r="L38" i="30"/>
  <c r="K38" i="30"/>
  <c r="BE33" i="30" s="1"/>
  <c r="J38" i="30"/>
  <c r="I38" i="30"/>
  <c r="H38" i="30"/>
  <c r="BD33" i="30" s="1"/>
  <c r="G38" i="30"/>
  <c r="BC33" i="30" s="1"/>
  <c r="F38" i="30"/>
  <c r="E38" i="30"/>
  <c r="BK37" i="30"/>
  <c r="BJ37" i="30"/>
  <c r="BI37" i="30"/>
  <c r="AW37" i="30"/>
  <c r="D37" i="30"/>
  <c r="BK36" i="30"/>
  <c r="BI36" i="30"/>
  <c r="BF36" i="30"/>
  <c r="BE36" i="30"/>
  <c r="BC36" i="30"/>
  <c r="BB36" i="30"/>
  <c r="AZ36" i="30"/>
  <c r="AY36" i="30"/>
  <c r="AX36" i="30"/>
  <c r="D36" i="30"/>
  <c r="BA41" i="30" s="1"/>
  <c r="AW35" i="30"/>
  <c r="AU35" i="30"/>
  <c r="BJ34" i="30"/>
  <c r="BH34" i="30"/>
  <c r="BD34" i="30"/>
  <c r="AX34" i="30"/>
  <c r="D34" i="30"/>
  <c r="BJ33" i="30"/>
  <c r="BH33" i="30"/>
  <c r="BF33" i="30"/>
  <c r="AZ33" i="30"/>
  <c r="AX33" i="30"/>
  <c r="AW33" i="30"/>
  <c r="AV33" i="30"/>
  <c r="AU33" i="30"/>
  <c r="D33" i="30"/>
  <c r="BK32" i="30"/>
  <c r="BJ32" i="30"/>
  <c r="AS32" i="30"/>
  <c r="BA32" i="30" s="1"/>
  <c r="AR32" i="30"/>
  <c r="AZ32" i="30" s="1"/>
  <c r="AQ32" i="30"/>
  <c r="AP32" i="30"/>
  <c r="AO32" i="30"/>
  <c r="AN32" i="30"/>
  <c r="AM32" i="30"/>
  <c r="AL32" i="30"/>
  <c r="AY32" i="30" s="1"/>
  <c r="AK32" i="30"/>
  <c r="AX32" i="30" s="1"/>
  <c r="AJ32" i="30"/>
  <c r="AW32" i="30" s="1"/>
  <c r="AI32" i="30"/>
  <c r="AV32" i="30" s="1"/>
  <c r="AH32" i="30"/>
  <c r="AU32" i="30" s="1"/>
  <c r="AG32" i="30"/>
  <c r="BK31" i="30" s="1"/>
  <c r="AF32" i="30"/>
  <c r="AE32" i="30"/>
  <c r="BI31" i="30" s="1"/>
  <c r="AD32" i="30"/>
  <c r="BH31" i="30" s="1"/>
  <c r="AC32" i="30"/>
  <c r="BG31" i="30" s="1"/>
  <c r="AB32" i="30"/>
  <c r="AA32" i="30"/>
  <c r="Z32" i="30"/>
  <c r="BD31" i="30" s="1"/>
  <c r="Y32" i="30"/>
  <c r="BC31" i="30" s="1"/>
  <c r="X32" i="30"/>
  <c r="BB31" i="30" s="1"/>
  <c r="W32" i="30"/>
  <c r="BA31" i="30" s="1"/>
  <c r="V32" i="30"/>
  <c r="AZ31" i="30" s="1"/>
  <c r="U32" i="30"/>
  <c r="AY31" i="30" s="1"/>
  <c r="T32" i="30"/>
  <c r="S32" i="30"/>
  <c r="AW31" i="30" s="1"/>
  <c r="R32" i="30"/>
  <c r="Q32" i="30"/>
  <c r="P32" i="30"/>
  <c r="AU31" i="30" s="1"/>
  <c r="O32" i="30"/>
  <c r="N32" i="30"/>
  <c r="M32" i="30"/>
  <c r="L32" i="30"/>
  <c r="K32" i="30"/>
  <c r="J32" i="30"/>
  <c r="I32" i="30"/>
  <c r="H32" i="30"/>
  <c r="G32" i="30"/>
  <c r="BE30" i="30" s="1"/>
  <c r="F32" i="30"/>
  <c r="BD30" i="30" s="1"/>
  <c r="E32" i="30"/>
  <c r="BC30" i="30" s="1"/>
  <c r="BJ31" i="30"/>
  <c r="BF31" i="30"/>
  <c r="AX31" i="30"/>
  <c r="D31" i="30"/>
  <c r="AY69" i="30" s="1"/>
  <c r="BK30" i="30"/>
  <c r="BJ30" i="30"/>
  <c r="BI30" i="30"/>
  <c r="BH30" i="30"/>
  <c r="BG30" i="30"/>
  <c r="BF30" i="30"/>
  <c r="D30" i="30"/>
  <c r="BM68" i="30" s="1"/>
  <c r="BB29" i="30"/>
  <c r="AS29" i="30"/>
  <c r="BL29" i="30" s="1"/>
  <c r="AR29" i="30"/>
  <c r="BK29" i="30" s="1"/>
  <c r="AQ29" i="30"/>
  <c r="AP29" i="30"/>
  <c r="AO29" i="30"/>
  <c r="AN29" i="30"/>
  <c r="AM29" i="30"/>
  <c r="AL29" i="30"/>
  <c r="BJ29" i="30" s="1"/>
  <c r="AK29" i="30"/>
  <c r="BI29" i="30" s="1"/>
  <c r="AJ29" i="30"/>
  <c r="BH29" i="30" s="1"/>
  <c r="AI29" i="30"/>
  <c r="BG29" i="30" s="1"/>
  <c r="AH29" i="30"/>
  <c r="BF29" i="30" s="1"/>
  <c r="AG29" i="30"/>
  <c r="BE29" i="30" s="1"/>
  <c r="AF29" i="30"/>
  <c r="BD29" i="30" s="1"/>
  <c r="AE29" i="30"/>
  <c r="BC29" i="30" s="1"/>
  <c r="AD29" i="30"/>
  <c r="AC29" i="30"/>
  <c r="BA29" i="30" s="1"/>
  <c r="AB29" i="30"/>
  <c r="AZ29" i="30" s="1"/>
  <c r="AA29" i="30"/>
  <c r="Z29" i="30"/>
  <c r="AX29" i="30" s="1"/>
  <c r="Y29" i="30"/>
  <c r="AW29" i="30" s="1"/>
  <c r="X29" i="30"/>
  <c r="AV29" i="30" s="1"/>
  <c r="W29" i="30"/>
  <c r="AU29" i="30" s="1"/>
  <c r="V29" i="30"/>
  <c r="U29" i="30"/>
  <c r="BJ28" i="30" s="1"/>
  <c r="T29" i="30"/>
  <c r="S29" i="30"/>
  <c r="BH28" i="30" s="1"/>
  <c r="R29" i="30"/>
  <c r="Q29" i="30"/>
  <c r="BG28" i="30" s="1"/>
  <c r="P29" i="30"/>
  <c r="BF28" i="30" s="1"/>
  <c r="O29" i="30"/>
  <c r="BE28" i="30" s="1"/>
  <c r="N29" i="30"/>
  <c r="M29" i="30"/>
  <c r="BC28" i="30" s="1"/>
  <c r="L29" i="30"/>
  <c r="K29" i="30"/>
  <c r="BA28" i="30" s="1"/>
  <c r="J29" i="30"/>
  <c r="I29" i="30"/>
  <c r="H29" i="30"/>
  <c r="G29" i="30"/>
  <c r="AY28" i="30" s="1"/>
  <c r="F29" i="30"/>
  <c r="E29" i="30"/>
  <c r="AW28" i="30" s="1"/>
  <c r="BK28" i="30"/>
  <c r="BI28" i="30"/>
  <c r="BD28" i="30"/>
  <c r="BB28" i="30"/>
  <c r="AZ28" i="30"/>
  <c r="AX28" i="30"/>
  <c r="D28" i="30"/>
  <c r="BE27" i="30"/>
  <c r="D27" i="30"/>
  <c r="AW68" i="30" s="1"/>
  <c r="AS26" i="30"/>
  <c r="AR26" i="30"/>
  <c r="BD27" i="30" s="1"/>
  <c r="AQ26" i="30"/>
  <c r="AP26" i="30"/>
  <c r="AO26" i="30"/>
  <c r="AN26" i="30"/>
  <c r="AM26" i="30"/>
  <c r="AL26" i="30"/>
  <c r="BC27" i="30" s="1"/>
  <c r="AK26" i="30"/>
  <c r="BB27" i="30" s="1"/>
  <c r="AJ26" i="30"/>
  <c r="BA27" i="30" s="1"/>
  <c r="AI26" i="30"/>
  <c r="AZ27" i="30" s="1"/>
  <c r="AH26" i="30"/>
  <c r="AY27" i="30" s="1"/>
  <c r="AG26" i="30"/>
  <c r="AX27" i="30" s="1"/>
  <c r="AF26" i="30"/>
  <c r="AW27" i="30" s="1"/>
  <c r="AE26" i="30"/>
  <c r="AV27" i="30" s="1"/>
  <c r="AD26" i="30"/>
  <c r="AU27" i="30" s="1"/>
  <c r="AC26" i="30"/>
  <c r="BK26" i="30" s="1"/>
  <c r="AB26" i="30"/>
  <c r="BJ26" i="30" s="1"/>
  <c r="AA26" i="30"/>
  <c r="BI26" i="30" s="1"/>
  <c r="Z26" i="30"/>
  <c r="BH26" i="30" s="1"/>
  <c r="Y26" i="30"/>
  <c r="BG26" i="30" s="1"/>
  <c r="X26" i="30"/>
  <c r="W26" i="30"/>
  <c r="BE26" i="30" s="1"/>
  <c r="V26" i="30"/>
  <c r="BD26" i="30" s="1"/>
  <c r="U26" i="30"/>
  <c r="BC26" i="30" s="1"/>
  <c r="T26" i="30"/>
  <c r="BB26" i="30" s="1"/>
  <c r="S26" i="30"/>
  <c r="BA26" i="30" s="1"/>
  <c r="R26" i="30"/>
  <c r="Q26" i="30"/>
  <c r="P26" i="30"/>
  <c r="AY26" i="30" s="1"/>
  <c r="O26" i="30"/>
  <c r="D26" i="30" s="1"/>
  <c r="AU28" i="30" s="1"/>
  <c r="N26" i="30"/>
  <c r="AW26" i="30" s="1"/>
  <c r="M26" i="30"/>
  <c r="AV26" i="30" s="1"/>
  <c r="L26" i="30"/>
  <c r="K26" i="30"/>
  <c r="BK25" i="30" s="1"/>
  <c r="J26" i="30"/>
  <c r="I26" i="30"/>
  <c r="H26" i="30"/>
  <c r="BJ25" i="30" s="1"/>
  <c r="G26" i="30"/>
  <c r="F26" i="30"/>
  <c r="E26" i="30"/>
  <c r="BI25" i="30"/>
  <c r="BH25" i="30"/>
  <c r="BG25" i="30"/>
  <c r="AV25" i="30"/>
  <c r="D25" i="30"/>
  <c r="BJ24" i="30"/>
  <c r="D24" i="30"/>
  <c r="AS23" i="30"/>
  <c r="AR23" i="30"/>
  <c r="AW25" i="30" s="1"/>
  <c r="AQ23" i="30"/>
  <c r="AP23" i="30"/>
  <c r="AO23" i="30"/>
  <c r="AN23" i="30"/>
  <c r="AM23" i="30"/>
  <c r="AL23" i="30"/>
  <c r="AK23" i="30"/>
  <c r="AU25" i="30" s="1"/>
  <c r="AJ23" i="30"/>
  <c r="BK24" i="30" s="1"/>
  <c r="AI23" i="30"/>
  <c r="AH23" i="30"/>
  <c r="BI24" i="30" s="1"/>
  <c r="AG23" i="30"/>
  <c r="BH24" i="30" s="1"/>
  <c r="AF23" i="30"/>
  <c r="BG24" i="30" s="1"/>
  <c r="AE23" i="30"/>
  <c r="BF24" i="30" s="1"/>
  <c r="AD23" i="30"/>
  <c r="BE24" i="30" s="1"/>
  <c r="AC23" i="30"/>
  <c r="BD24" i="30" s="1"/>
  <c r="AB23" i="30"/>
  <c r="BC24" i="30" s="1"/>
  <c r="AA23" i="30"/>
  <c r="BB24" i="30" s="1"/>
  <c r="Z23" i="30"/>
  <c r="BA24" i="30" s="1"/>
  <c r="Y23" i="30"/>
  <c r="AZ24" i="30" s="1"/>
  <c r="X23" i="30"/>
  <c r="W23" i="30"/>
  <c r="AX24" i="30" s="1"/>
  <c r="V23" i="30"/>
  <c r="AW24" i="30" s="1"/>
  <c r="U23" i="30"/>
  <c r="AV24" i="30" s="1"/>
  <c r="T23" i="30"/>
  <c r="AU24" i="30" s="1"/>
  <c r="S23" i="30"/>
  <c r="BK23" i="30" s="1"/>
  <c r="R23" i="30"/>
  <c r="Q23" i="30"/>
  <c r="P23" i="30"/>
  <c r="BI23" i="30" s="1"/>
  <c r="O23" i="30"/>
  <c r="BH23" i="30" s="1"/>
  <c r="N23" i="30"/>
  <c r="BG23" i="30" s="1"/>
  <c r="M23" i="30"/>
  <c r="BF23" i="30" s="1"/>
  <c r="L23" i="30"/>
  <c r="BE23" i="30" s="1"/>
  <c r="K23" i="30"/>
  <c r="BD23" i="30" s="1"/>
  <c r="J23" i="30"/>
  <c r="I23" i="30"/>
  <c r="H23" i="30"/>
  <c r="G23" i="30"/>
  <c r="F23" i="30"/>
  <c r="BA23" i="30" s="1"/>
  <c r="E23" i="30"/>
  <c r="AZ23" i="30" s="1"/>
  <c r="AY22" i="30"/>
  <c r="AU22" i="30"/>
  <c r="D22" i="30"/>
  <c r="D21" i="30"/>
  <c r="BF66" i="30" s="1"/>
  <c r="AS20" i="30"/>
  <c r="AR20" i="30"/>
  <c r="AQ20" i="30"/>
  <c r="AP20" i="30"/>
  <c r="AO20" i="30"/>
  <c r="AN20" i="30"/>
  <c r="AM20" i="30"/>
  <c r="AL20" i="30"/>
  <c r="AK20" i="30"/>
  <c r="BE22" i="30" s="1"/>
  <c r="AJ20" i="30"/>
  <c r="AI20" i="30"/>
  <c r="BC22" i="30" s="1"/>
  <c r="AH20" i="30"/>
  <c r="AG20" i="30"/>
  <c r="BA22" i="30" s="1"/>
  <c r="AF20" i="30"/>
  <c r="AE20" i="30"/>
  <c r="AD20" i="30"/>
  <c r="AC20" i="30"/>
  <c r="AW22" i="30" s="1"/>
  <c r="AB20" i="30"/>
  <c r="AA20" i="30"/>
  <c r="Z20" i="30"/>
  <c r="Y20" i="30"/>
  <c r="X20" i="30"/>
  <c r="W20" i="30"/>
  <c r="V20" i="30"/>
  <c r="U20" i="30"/>
  <c r="T20" i="30"/>
  <c r="S20" i="30"/>
  <c r="R20" i="30"/>
  <c r="Q20" i="30"/>
  <c r="P20" i="30"/>
  <c r="O20" i="30"/>
  <c r="D20" i="30" s="1"/>
  <c r="N20" i="30"/>
  <c r="M20" i="30"/>
  <c r="L20" i="30"/>
  <c r="K20" i="30"/>
  <c r="AW21" i="30" s="1"/>
  <c r="J20" i="30"/>
  <c r="I20" i="30"/>
  <c r="H20" i="30"/>
  <c r="G20" i="30"/>
  <c r="AU21" i="30" s="1"/>
  <c r="F20" i="30"/>
  <c r="E20" i="30"/>
  <c r="D19" i="30"/>
  <c r="BA40" i="30" s="1"/>
  <c r="D18" i="30"/>
  <c r="D17" i="30"/>
  <c r="BB16" i="30"/>
  <c r="BA16" i="30"/>
  <c r="AZ16" i="30"/>
  <c r="AY16" i="30"/>
  <c r="AX16" i="30"/>
  <c r="AW16" i="30"/>
  <c r="AV16" i="30"/>
  <c r="AU16" i="30"/>
  <c r="AS16" i="30"/>
  <c r="AR16" i="30"/>
  <c r="AQ16" i="30"/>
  <c r="AP16" i="30"/>
  <c r="AP14" i="30" s="1"/>
  <c r="AO16" i="30"/>
  <c r="AN16" i="30"/>
  <c r="AN14" i="30" s="1"/>
  <c r="AM16" i="30"/>
  <c r="AL16" i="30"/>
  <c r="AK16" i="30"/>
  <c r="AJ16" i="30"/>
  <c r="AI16" i="30"/>
  <c r="AI14" i="30" s="1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V14" i="30" s="1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H14" i="30" s="1"/>
  <c r="G16" i="30"/>
  <c r="F16" i="30"/>
  <c r="E16" i="30"/>
  <c r="BK15" i="30"/>
  <c r="BJ15" i="30"/>
  <c r="BI15" i="30"/>
  <c r="BH15" i="30"/>
  <c r="BG15" i="30"/>
  <c r="BF15" i="30"/>
  <c r="BE15" i="30"/>
  <c r="BD15" i="30"/>
  <c r="BC15" i="30"/>
  <c r="BB15" i="30"/>
  <c r="BA15" i="30"/>
  <c r="AZ15" i="30"/>
  <c r="AY15" i="30"/>
  <c r="AX15" i="30"/>
  <c r="AW15" i="30"/>
  <c r="AV15" i="30"/>
  <c r="AU15" i="30"/>
  <c r="D15" i="30"/>
  <c r="AW40" i="30" s="1"/>
  <c r="BK14" i="30"/>
  <c r="BJ14" i="30"/>
  <c r="BI14" i="30"/>
  <c r="BH14" i="30"/>
  <c r="BD14" i="30"/>
  <c r="BC14" i="30"/>
  <c r="BB14" i="30"/>
  <c r="BA14" i="30"/>
  <c r="BK13" i="30"/>
  <c r="BJ13" i="30"/>
  <c r="BI13" i="30"/>
  <c r="BH13" i="30"/>
  <c r="BG13" i="30"/>
  <c r="BC13" i="30"/>
  <c r="BA13" i="30"/>
  <c r="D13" i="30"/>
  <c r="D67" i="29"/>
  <c r="D66" i="29"/>
  <c r="AW43" i="29" s="1"/>
  <c r="D65" i="29"/>
  <c r="AV43" i="29" s="1"/>
  <c r="AS64" i="29"/>
  <c r="AR64" i="29"/>
  <c r="BI64" i="29" s="1"/>
  <c r="AQ64" i="29"/>
  <c r="AP64" i="29"/>
  <c r="AO64" i="29"/>
  <c r="AN64" i="29"/>
  <c r="AM64" i="29"/>
  <c r="AL64" i="29"/>
  <c r="BH64" i="29" s="1"/>
  <c r="AK64" i="29"/>
  <c r="BG64" i="29" s="1"/>
  <c r="AJ64" i="29"/>
  <c r="BF64" i="29" s="1"/>
  <c r="AI64" i="29"/>
  <c r="BE64" i="29" s="1"/>
  <c r="AH64" i="29"/>
  <c r="BD64" i="29" s="1"/>
  <c r="AG64" i="29"/>
  <c r="BC64" i="29" s="1"/>
  <c r="AF64" i="29"/>
  <c r="BB64" i="29" s="1"/>
  <c r="AE64" i="29"/>
  <c r="BA64" i="29" s="1"/>
  <c r="AD64" i="29"/>
  <c r="AZ64" i="29" s="1"/>
  <c r="AC64" i="29"/>
  <c r="AY64" i="29" s="1"/>
  <c r="AB64" i="29"/>
  <c r="AX64" i="29" s="1"/>
  <c r="AA64" i="29"/>
  <c r="Z64" i="29"/>
  <c r="AV64" i="29" s="1"/>
  <c r="Y64" i="29"/>
  <c r="AU64" i="29" s="1"/>
  <c r="X64" i="29"/>
  <c r="W64" i="29"/>
  <c r="V64" i="29"/>
  <c r="BI63" i="29" s="1"/>
  <c r="U64" i="29"/>
  <c r="T64" i="29"/>
  <c r="BG63" i="29" s="1"/>
  <c r="S64" i="29"/>
  <c r="BF63" i="29" s="1"/>
  <c r="R64" i="29"/>
  <c r="Q64" i="29"/>
  <c r="P64" i="29"/>
  <c r="O64" i="29"/>
  <c r="BC63" i="29" s="1"/>
  <c r="N64" i="29"/>
  <c r="M64" i="29"/>
  <c r="BA63" i="29" s="1"/>
  <c r="L64" i="29"/>
  <c r="K64" i="29"/>
  <c r="AY63" i="29" s="1"/>
  <c r="J64" i="29"/>
  <c r="I64" i="29"/>
  <c r="H64" i="29"/>
  <c r="AX63" i="29" s="1"/>
  <c r="G64" i="29"/>
  <c r="AW63" i="29" s="1"/>
  <c r="F64" i="29"/>
  <c r="E64" i="29"/>
  <c r="D64" i="29"/>
  <c r="BJ63" i="29"/>
  <c r="BH63" i="29"/>
  <c r="BE63" i="29"/>
  <c r="BD63" i="29"/>
  <c r="BB63" i="29"/>
  <c r="AZ63" i="29"/>
  <c r="AV63" i="29"/>
  <c r="AU63" i="29"/>
  <c r="D63" i="29"/>
  <c r="BD62" i="29" s="1"/>
  <c r="BH62" i="29"/>
  <c r="D62" i="29"/>
  <c r="AZ62" i="29" s="1"/>
  <c r="D61" i="29"/>
  <c r="BJ61" i="29" s="1"/>
  <c r="AW60" i="29"/>
  <c r="AV60" i="29"/>
  <c r="AU60" i="29"/>
  <c r="D60" i="29"/>
  <c r="BK59" i="29"/>
  <c r="BJ59" i="29"/>
  <c r="BI59" i="29"/>
  <c r="BH59" i="29"/>
  <c r="BG59" i="29"/>
  <c r="BF59" i="29"/>
  <c r="BE59" i="29"/>
  <c r="BD59" i="29"/>
  <c r="BC59" i="29"/>
  <c r="BB59" i="29"/>
  <c r="BA59" i="29"/>
  <c r="AZ59" i="29"/>
  <c r="AY59" i="29"/>
  <c r="AX59" i="29"/>
  <c r="AW59" i="29"/>
  <c r="AV59" i="29"/>
  <c r="AU59" i="29"/>
  <c r="D59" i="29"/>
  <c r="AX61" i="29" s="1"/>
  <c r="D58" i="29"/>
  <c r="BF42" i="29" s="1"/>
  <c r="D57" i="29"/>
  <c r="D56" i="29"/>
  <c r="BD42" i="29" s="1"/>
  <c r="D55" i="29"/>
  <c r="BK54" i="29"/>
  <c r="BJ54" i="29"/>
  <c r="BI54" i="29"/>
  <c r="BH54" i="29"/>
  <c r="BG54" i="29"/>
  <c r="BF54" i="29"/>
  <c r="BE54" i="29"/>
  <c r="BD54" i="29"/>
  <c r="BC54" i="29"/>
  <c r="BB54" i="29"/>
  <c r="BA54" i="29"/>
  <c r="AZ54" i="29"/>
  <c r="AY54" i="29"/>
  <c r="D54" i="29"/>
  <c r="BH60" i="29" s="1"/>
  <c r="D53" i="29"/>
  <c r="BB60" i="29" s="1"/>
  <c r="AY52" i="29"/>
  <c r="AX52" i="29"/>
  <c r="AW52" i="29"/>
  <c r="AV52" i="29"/>
  <c r="AU52" i="29"/>
  <c r="D52" i="29"/>
  <c r="AW50" i="29" s="1"/>
  <c r="BK51" i="29"/>
  <c r="BJ51" i="29"/>
  <c r="BI51" i="29"/>
  <c r="BH51" i="29"/>
  <c r="BG51" i="29"/>
  <c r="BF51" i="29"/>
  <c r="BE51" i="29"/>
  <c r="BD51" i="29"/>
  <c r="BC51" i="29"/>
  <c r="BB51" i="29"/>
  <c r="BA51" i="29"/>
  <c r="AZ51" i="29"/>
  <c r="AY51" i="29"/>
  <c r="AX51" i="29"/>
  <c r="AW51" i="29"/>
  <c r="AV51" i="29"/>
  <c r="AU51" i="29"/>
  <c r="D51" i="29"/>
  <c r="AY42" i="29" s="1"/>
  <c r="BK50" i="29"/>
  <c r="BJ50" i="29"/>
  <c r="BI50" i="29"/>
  <c r="BH50" i="29"/>
  <c r="BG50" i="29"/>
  <c r="BF50" i="29"/>
  <c r="BE50" i="29"/>
  <c r="BD50" i="29"/>
  <c r="BC50" i="29"/>
  <c r="BB50" i="29"/>
  <c r="BA50" i="29"/>
  <c r="AZ50" i="29"/>
  <c r="D50" i="29"/>
  <c r="AX42" i="29" s="1"/>
  <c r="BK49" i="29"/>
  <c r="BJ49" i="29"/>
  <c r="BI49" i="29"/>
  <c r="BH49" i="29"/>
  <c r="BG49" i="29"/>
  <c r="BF49" i="29"/>
  <c r="BE49" i="29"/>
  <c r="BD49" i="29"/>
  <c r="BC49" i="29"/>
  <c r="BB49" i="29"/>
  <c r="BA49" i="29"/>
  <c r="AZ49" i="29"/>
  <c r="AY49" i="29"/>
  <c r="AX49" i="29"/>
  <c r="AW49" i="29"/>
  <c r="AV49" i="29"/>
  <c r="AU49" i="29"/>
  <c r="D49" i="29"/>
  <c r="AW42" i="29" s="1"/>
  <c r="BK48" i="29"/>
  <c r="BJ48" i="29"/>
  <c r="BH48" i="29"/>
  <c r="BG48" i="29"/>
  <c r="BF48" i="29"/>
  <c r="BE48" i="29"/>
  <c r="BD48" i="29"/>
  <c r="BB48" i="29"/>
  <c r="BA48" i="29"/>
  <c r="AZ48" i="29"/>
  <c r="AX48" i="29"/>
  <c r="AW48" i="29"/>
  <c r="AU48" i="29"/>
  <c r="AS48" i="29"/>
  <c r="AR48" i="29"/>
  <c r="AY46" i="29" s="1"/>
  <c r="AQ48" i="29"/>
  <c r="AP48" i="29"/>
  <c r="AO48" i="29"/>
  <c r="AN48" i="29"/>
  <c r="AM48" i="29"/>
  <c r="AL48" i="29"/>
  <c r="AX46" i="29" s="1"/>
  <c r="AK48" i="29"/>
  <c r="AW46" i="29" s="1"/>
  <c r="AJ48" i="29"/>
  <c r="AV46" i="29" s="1"/>
  <c r="AI48" i="29"/>
  <c r="AU46" i="29" s="1"/>
  <c r="AH48" i="29"/>
  <c r="BK45" i="29" s="1"/>
  <c r="AG48" i="29"/>
  <c r="BJ45" i="29" s="1"/>
  <c r="AF48" i="29"/>
  <c r="AE48" i="29"/>
  <c r="AD48" i="29"/>
  <c r="AC48" i="29"/>
  <c r="AB48" i="29"/>
  <c r="AA48" i="29"/>
  <c r="Z48" i="29"/>
  <c r="Y48" i="29"/>
  <c r="X48" i="29"/>
  <c r="W48" i="29"/>
  <c r="V48" i="29"/>
  <c r="AY45" i="29" s="1"/>
  <c r="U48" i="29"/>
  <c r="AX45" i="29" s="1"/>
  <c r="T48" i="29"/>
  <c r="AW45" i="29" s="1"/>
  <c r="S48" i="29"/>
  <c r="AV45" i="29" s="1"/>
  <c r="R48" i="29"/>
  <c r="Q48" i="29"/>
  <c r="AU45" i="29" s="1"/>
  <c r="P48" i="29"/>
  <c r="BK44" i="29" s="1"/>
  <c r="O48" i="29"/>
  <c r="BJ44" i="29" s="1"/>
  <c r="N48" i="29"/>
  <c r="M48" i="29"/>
  <c r="L48" i="29"/>
  <c r="BG44" i="29" s="1"/>
  <c r="K48" i="29"/>
  <c r="J48" i="29"/>
  <c r="I48" i="29"/>
  <c r="H48" i="29"/>
  <c r="G48" i="29"/>
  <c r="BG46" i="29" s="1"/>
  <c r="F48" i="29"/>
  <c r="E48" i="29"/>
  <c r="BK47" i="29"/>
  <c r="BI47" i="29"/>
  <c r="BH47" i="29"/>
  <c r="BF47" i="29"/>
  <c r="BE47" i="29"/>
  <c r="BC47" i="29"/>
  <c r="BB47" i="29"/>
  <c r="AZ47" i="29"/>
  <c r="AY47" i="29"/>
  <c r="AW47" i="29"/>
  <c r="AV47" i="29"/>
  <c r="AU47" i="29"/>
  <c r="D47" i="29"/>
  <c r="AY44" i="29" s="1"/>
  <c r="BJ46" i="29"/>
  <c r="BH46" i="29"/>
  <c r="AZ46" i="29"/>
  <c r="D46" i="29"/>
  <c r="BJ43" i="29" s="1"/>
  <c r="BI45" i="29"/>
  <c r="BH45" i="29"/>
  <c r="BG45" i="29"/>
  <c r="BF45" i="29"/>
  <c r="BE45" i="29"/>
  <c r="BD45" i="29"/>
  <c r="BC45" i="29"/>
  <c r="BB45" i="29"/>
  <c r="BA45" i="29"/>
  <c r="AZ45" i="29"/>
  <c r="D45" i="29"/>
  <c r="BB43" i="29" s="1"/>
  <c r="BF44" i="29"/>
  <c r="BE44" i="29"/>
  <c r="BD44" i="29"/>
  <c r="BB44" i="29"/>
  <c r="BA44" i="29"/>
  <c r="AZ44" i="29"/>
  <c r="AX44" i="29"/>
  <c r="AV44" i="29"/>
  <c r="D44" i="29"/>
  <c r="BI41" i="29" s="1"/>
  <c r="BL43" i="29"/>
  <c r="BK43" i="29"/>
  <c r="BI43" i="29"/>
  <c r="BG43" i="29"/>
  <c r="BE43" i="29"/>
  <c r="AX43" i="29"/>
  <c r="D43" i="29"/>
  <c r="BH41" i="29" s="1"/>
  <c r="BI42" i="29"/>
  <c r="BG42" i="29"/>
  <c r="BE42" i="29"/>
  <c r="BC42" i="29"/>
  <c r="BB42" i="29"/>
  <c r="BA42" i="29"/>
  <c r="AU42" i="29"/>
  <c r="AS42" i="29"/>
  <c r="AR42" i="29"/>
  <c r="BC39" i="29" s="1"/>
  <c r="AQ42" i="29"/>
  <c r="AP42" i="29"/>
  <c r="AO42" i="29"/>
  <c r="AN42" i="29"/>
  <c r="AM42" i="29"/>
  <c r="AL42" i="29"/>
  <c r="BB39" i="29" s="1"/>
  <c r="AK42" i="29"/>
  <c r="BA39" i="29" s="1"/>
  <c r="AJ42" i="29"/>
  <c r="AI42" i="29"/>
  <c r="AY39" i="29" s="1"/>
  <c r="AH42" i="29"/>
  <c r="AX39" i="29" s="1"/>
  <c r="AG42" i="29"/>
  <c r="AW39" i="29" s="1"/>
  <c r="AF42" i="29"/>
  <c r="AV39" i="29" s="1"/>
  <c r="AE42" i="29"/>
  <c r="AD42" i="29"/>
  <c r="BK38" i="29" s="1"/>
  <c r="AC42" i="29"/>
  <c r="AB42" i="29"/>
  <c r="BI38" i="29" s="1"/>
  <c r="AA42" i="29"/>
  <c r="BI37" i="29" s="1"/>
  <c r="Z42" i="29"/>
  <c r="BH37" i="29" s="1"/>
  <c r="Y42" i="29"/>
  <c r="BF38" i="29" s="1"/>
  <c r="X42" i="29"/>
  <c r="AU37" i="29" s="1"/>
  <c r="W42" i="29"/>
  <c r="BE37" i="29" s="1"/>
  <c r="V42" i="29"/>
  <c r="BD37" i="29" s="1"/>
  <c r="U42" i="29"/>
  <c r="T42" i="29"/>
  <c r="BA38" i="29" s="1"/>
  <c r="S42" i="29"/>
  <c r="AZ38" i="29" s="1"/>
  <c r="R42" i="29"/>
  <c r="Q42" i="29"/>
  <c r="AY38" i="29" s="1"/>
  <c r="P42" i="29"/>
  <c r="O42" i="29"/>
  <c r="N42" i="29"/>
  <c r="AV38" i="29" s="1"/>
  <c r="M42" i="29"/>
  <c r="AV37" i="29" s="1"/>
  <c r="L42" i="29"/>
  <c r="K42" i="29"/>
  <c r="J42" i="29"/>
  <c r="I42" i="29"/>
  <c r="H42" i="29"/>
  <c r="G42" i="29"/>
  <c r="BI36" i="29" s="1"/>
  <c r="F42" i="29"/>
  <c r="E42" i="29"/>
  <c r="D41" i="29"/>
  <c r="BF41" i="29" s="1"/>
  <c r="D40" i="29"/>
  <c r="BE41" i="29" s="1"/>
  <c r="BL39" i="29"/>
  <c r="BD39" i="29"/>
  <c r="AZ39" i="29"/>
  <c r="AU39" i="29"/>
  <c r="D39" i="29"/>
  <c r="BD41" i="29" s="1"/>
  <c r="BJ38" i="29"/>
  <c r="BH38" i="29"/>
  <c r="BD38" i="29"/>
  <c r="AX38" i="29"/>
  <c r="AS38" i="29"/>
  <c r="AR38" i="29"/>
  <c r="AX35" i="29" s="1"/>
  <c r="AQ38" i="29"/>
  <c r="AP38" i="29"/>
  <c r="AO38" i="29"/>
  <c r="AN38" i="29"/>
  <c r="AM38" i="29"/>
  <c r="AL38" i="29"/>
  <c r="AK38" i="29"/>
  <c r="AV35" i="29" s="1"/>
  <c r="AJ38" i="29"/>
  <c r="AI38" i="29"/>
  <c r="BK34" i="29" s="1"/>
  <c r="AH38" i="29"/>
  <c r="AG38" i="29"/>
  <c r="BI34" i="29" s="1"/>
  <c r="AF38" i="29"/>
  <c r="AE38" i="29"/>
  <c r="BG34" i="29" s="1"/>
  <c r="AD38" i="29"/>
  <c r="BF34" i="29" s="1"/>
  <c r="AC38" i="29"/>
  <c r="BE34" i="29" s="1"/>
  <c r="AB38" i="29"/>
  <c r="BD34" i="29" s="1"/>
  <c r="AA38" i="29"/>
  <c r="BC34" i="29" s="1"/>
  <c r="Z38" i="29"/>
  <c r="BB34" i="29" s="1"/>
  <c r="Y38" i="29"/>
  <c r="X38" i="29"/>
  <c r="W38" i="29"/>
  <c r="V38" i="29"/>
  <c r="U38" i="29"/>
  <c r="T38" i="29"/>
  <c r="S38" i="29"/>
  <c r="AU34" i="29" s="1"/>
  <c r="R38" i="29"/>
  <c r="Q38" i="29"/>
  <c r="BK33" i="29" s="1"/>
  <c r="P38" i="29"/>
  <c r="O38" i="29"/>
  <c r="N38" i="29"/>
  <c r="M38" i="29"/>
  <c r="L38" i="29"/>
  <c r="K38" i="29"/>
  <c r="J38" i="29"/>
  <c r="I38" i="29"/>
  <c r="H38" i="29"/>
  <c r="BG35" i="29" s="1"/>
  <c r="G38" i="29"/>
  <c r="BC33" i="29" s="1"/>
  <c r="F38" i="29"/>
  <c r="E38" i="29"/>
  <c r="BK37" i="29"/>
  <c r="BA37" i="29"/>
  <c r="AZ37" i="29"/>
  <c r="AY37" i="29"/>
  <c r="D37" i="29"/>
  <c r="BB41" i="29" s="1"/>
  <c r="BK36" i="29"/>
  <c r="BG36" i="29"/>
  <c r="BF36" i="29"/>
  <c r="BE36" i="29"/>
  <c r="BC36" i="29"/>
  <c r="BA36" i="29"/>
  <c r="AY36" i="29"/>
  <c r="AX36" i="29"/>
  <c r="AW36" i="29"/>
  <c r="AU36" i="29"/>
  <c r="D36" i="29"/>
  <c r="BK35" i="29"/>
  <c r="BJ35" i="29"/>
  <c r="BI35" i="29"/>
  <c r="AW35" i="29"/>
  <c r="AU35" i="29"/>
  <c r="BJ34" i="29"/>
  <c r="BH34" i="29"/>
  <c r="AZ34" i="29"/>
  <c r="AX34" i="29"/>
  <c r="AV34" i="29"/>
  <c r="D34" i="29"/>
  <c r="BJ33" i="29"/>
  <c r="BF33" i="29"/>
  <c r="AZ33" i="29"/>
  <c r="D33" i="29"/>
  <c r="AS32" i="29"/>
  <c r="BA32" i="29" s="1"/>
  <c r="AR32" i="29"/>
  <c r="AZ32" i="29" s="1"/>
  <c r="AQ32" i="29"/>
  <c r="AP32" i="29"/>
  <c r="AO32" i="29"/>
  <c r="AN32" i="29"/>
  <c r="AM32" i="29"/>
  <c r="AL32" i="29"/>
  <c r="AY32" i="29" s="1"/>
  <c r="AK32" i="29"/>
  <c r="AX32" i="29" s="1"/>
  <c r="AJ32" i="29"/>
  <c r="AW32" i="29" s="1"/>
  <c r="AI32" i="29"/>
  <c r="AV32" i="29" s="1"/>
  <c r="AH32" i="29"/>
  <c r="AU32" i="29" s="1"/>
  <c r="AG32" i="29"/>
  <c r="AF32" i="29"/>
  <c r="AE32" i="29"/>
  <c r="AD32" i="29"/>
  <c r="AC32" i="29"/>
  <c r="AB32" i="29"/>
  <c r="BF31" i="29" s="1"/>
  <c r="AA32" i="29"/>
  <c r="Z32" i="29"/>
  <c r="Y32" i="29"/>
  <c r="X32" i="29"/>
  <c r="W32" i="29"/>
  <c r="BA31" i="29" s="1"/>
  <c r="V32" i="29"/>
  <c r="AZ31" i="29" s="1"/>
  <c r="U32" i="29"/>
  <c r="AY31" i="29" s="1"/>
  <c r="T32" i="29"/>
  <c r="AX31" i="29" s="1"/>
  <c r="S32" i="29"/>
  <c r="AW31" i="29" s="1"/>
  <c r="R32" i="29"/>
  <c r="Q32" i="29"/>
  <c r="P32" i="29"/>
  <c r="AU31" i="29" s="1"/>
  <c r="O32" i="29"/>
  <c r="D32" i="29" s="1"/>
  <c r="N32" i="29"/>
  <c r="M32" i="29"/>
  <c r="L32" i="29"/>
  <c r="K32" i="29"/>
  <c r="J32" i="29"/>
  <c r="I32" i="29"/>
  <c r="H32" i="29"/>
  <c r="BJ47" i="29" s="1"/>
  <c r="G32" i="29"/>
  <c r="F32" i="29"/>
  <c r="E32" i="29"/>
  <c r="BC30" i="29" s="1"/>
  <c r="BK31" i="29"/>
  <c r="BJ31" i="29"/>
  <c r="BI31" i="29"/>
  <c r="BH31" i="29"/>
  <c r="BG31" i="29"/>
  <c r="BE31" i="29"/>
  <c r="BD31" i="29"/>
  <c r="BC31" i="29"/>
  <c r="BB31" i="29"/>
  <c r="AV31" i="29"/>
  <c r="D31" i="29"/>
  <c r="BK30" i="29"/>
  <c r="BJ30" i="29"/>
  <c r="BI30" i="29"/>
  <c r="BH30" i="29"/>
  <c r="BG30" i="29"/>
  <c r="BE30" i="29"/>
  <c r="BD30" i="29"/>
  <c r="D30" i="29"/>
  <c r="AS29" i="29"/>
  <c r="AR29" i="29"/>
  <c r="BK29" i="29" s="1"/>
  <c r="AQ29" i="29"/>
  <c r="AP29" i="29"/>
  <c r="AO29" i="29"/>
  <c r="AN29" i="29"/>
  <c r="AM29" i="29"/>
  <c r="AL29" i="29"/>
  <c r="BJ29" i="29" s="1"/>
  <c r="AK29" i="29"/>
  <c r="BI29" i="29" s="1"/>
  <c r="AJ29" i="29"/>
  <c r="BH29" i="29" s="1"/>
  <c r="AI29" i="29"/>
  <c r="BG29" i="29" s="1"/>
  <c r="AH29" i="29"/>
  <c r="BF29" i="29" s="1"/>
  <c r="AG29" i="29"/>
  <c r="BE29" i="29" s="1"/>
  <c r="AF29" i="29"/>
  <c r="BD29" i="29" s="1"/>
  <c r="AE29" i="29"/>
  <c r="BC29" i="29" s="1"/>
  <c r="AD29" i="29"/>
  <c r="BB29" i="29" s="1"/>
  <c r="AC29" i="29"/>
  <c r="BA29" i="29" s="1"/>
  <c r="AB29" i="29"/>
  <c r="AZ29" i="29" s="1"/>
  <c r="AA29" i="29"/>
  <c r="Z29" i="29"/>
  <c r="AX29" i="29" s="1"/>
  <c r="Y29" i="29"/>
  <c r="AW29" i="29" s="1"/>
  <c r="X29" i="29"/>
  <c r="W29" i="29"/>
  <c r="AU29" i="29" s="1"/>
  <c r="V29" i="29"/>
  <c r="BK28" i="29" s="1"/>
  <c r="U29" i="29"/>
  <c r="T29" i="29"/>
  <c r="BI28" i="29" s="1"/>
  <c r="S29" i="29"/>
  <c r="BH28" i="29" s="1"/>
  <c r="R29" i="29"/>
  <c r="Q29" i="29"/>
  <c r="BG28" i="29" s="1"/>
  <c r="P29" i="29"/>
  <c r="O29" i="29"/>
  <c r="BE28" i="29" s="1"/>
  <c r="N29" i="29"/>
  <c r="BD28" i="29" s="1"/>
  <c r="M29" i="29"/>
  <c r="BC28" i="29" s="1"/>
  <c r="L29" i="29"/>
  <c r="BB28" i="29" s="1"/>
  <c r="K29" i="29"/>
  <c r="BA28" i="29" s="1"/>
  <c r="J29" i="29"/>
  <c r="I29" i="29"/>
  <c r="H29" i="29"/>
  <c r="G29" i="29"/>
  <c r="F29" i="29"/>
  <c r="E29" i="29"/>
  <c r="BJ28" i="29"/>
  <c r="BF28" i="29"/>
  <c r="AZ28" i="29"/>
  <c r="AY28" i="29"/>
  <c r="AX28" i="29"/>
  <c r="AW28" i="29"/>
  <c r="D28" i="29"/>
  <c r="D27" i="29"/>
  <c r="AS26" i="29"/>
  <c r="AR26" i="29"/>
  <c r="BD27" i="29" s="1"/>
  <c r="AQ26" i="29"/>
  <c r="AP26" i="29"/>
  <c r="AO26" i="29"/>
  <c r="AN26" i="29"/>
  <c r="AM26" i="29"/>
  <c r="AL26" i="29"/>
  <c r="BC27" i="29" s="1"/>
  <c r="AK26" i="29"/>
  <c r="BB27" i="29" s="1"/>
  <c r="AJ26" i="29"/>
  <c r="BA27" i="29" s="1"/>
  <c r="AI26" i="29"/>
  <c r="AZ27" i="29" s="1"/>
  <c r="AH26" i="29"/>
  <c r="AY27" i="29" s="1"/>
  <c r="AG26" i="29"/>
  <c r="AX27" i="29" s="1"/>
  <c r="AF26" i="29"/>
  <c r="AW27" i="29" s="1"/>
  <c r="AE26" i="29"/>
  <c r="AV27" i="29" s="1"/>
  <c r="AD26" i="29"/>
  <c r="AU27" i="29" s="1"/>
  <c r="AC26" i="29"/>
  <c r="BK26" i="29" s="1"/>
  <c r="AB26" i="29"/>
  <c r="BJ26" i="29" s="1"/>
  <c r="AA26" i="29"/>
  <c r="Z26" i="29"/>
  <c r="BH26" i="29" s="1"/>
  <c r="Y26" i="29"/>
  <c r="BG26" i="29" s="1"/>
  <c r="X26" i="29"/>
  <c r="W26" i="29"/>
  <c r="BE26" i="29" s="1"/>
  <c r="V26" i="29"/>
  <c r="BD26" i="29" s="1"/>
  <c r="U26" i="29"/>
  <c r="BC26" i="29" s="1"/>
  <c r="T26" i="29"/>
  <c r="BB26" i="29" s="1"/>
  <c r="S26" i="29"/>
  <c r="BA26" i="29" s="1"/>
  <c r="R26" i="29"/>
  <c r="Q26" i="29"/>
  <c r="P26" i="29"/>
  <c r="AY26" i="29" s="1"/>
  <c r="O26" i="29"/>
  <c r="N26" i="29"/>
  <c r="AW26" i="29" s="1"/>
  <c r="M26" i="29"/>
  <c r="AV26" i="29" s="1"/>
  <c r="L26" i="29"/>
  <c r="AU26" i="29" s="1"/>
  <c r="K26" i="29"/>
  <c r="BK25" i="29" s="1"/>
  <c r="J26" i="29"/>
  <c r="I26" i="29"/>
  <c r="H26" i="29"/>
  <c r="G26" i="29"/>
  <c r="BI25" i="29" s="1"/>
  <c r="F26" i="29"/>
  <c r="BH25" i="29" s="1"/>
  <c r="E26" i="29"/>
  <c r="BG25" i="29" s="1"/>
  <c r="D25" i="29"/>
  <c r="D24" i="29"/>
  <c r="AS23" i="29"/>
  <c r="AR23" i="29"/>
  <c r="AW25" i="29" s="1"/>
  <c r="AQ23" i="29"/>
  <c r="AP23" i="29"/>
  <c r="AO23" i="29"/>
  <c r="AN23" i="29"/>
  <c r="AM23" i="29"/>
  <c r="AL23" i="29"/>
  <c r="AV25" i="29" s="1"/>
  <c r="AK23" i="29"/>
  <c r="AU25" i="29" s="1"/>
  <c r="AJ23" i="29"/>
  <c r="BK24" i="29" s="1"/>
  <c r="AI23" i="29"/>
  <c r="BJ24" i="29" s="1"/>
  <c r="AH23" i="29"/>
  <c r="BI24" i="29" s="1"/>
  <c r="AG23" i="29"/>
  <c r="BH24" i="29" s="1"/>
  <c r="AF23" i="29"/>
  <c r="BG24" i="29" s="1"/>
  <c r="AE23" i="29"/>
  <c r="BF24" i="29" s="1"/>
  <c r="AD23" i="29"/>
  <c r="BE24" i="29" s="1"/>
  <c r="AC23" i="29"/>
  <c r="BD24" i="29" s="1"/>
  <c r="AB23" i="29"/>
  <c r="BC24" i="29" s="1"/>
  <c r="AA23" i="29"/>
  <c r="Z23" i="29"/>
  <c r="BA24" i="29" s="1"/>
  <c r="Y23" i="29"/>
  <c r="AZ24" i="29" s="1"/>
  <c r="X23" i="29"/>
  <c r="W23" i="29"/>
  <c r="AX24" i="29" s="1"/>
  <c r="V23" i="29"/>
  <c r="AW24" i="29" s="1"/>
  <c r="U23" i="29"/>
  <c r="AV24" i="29" s="1"/>
  <c r="T23" i="29"/>
  <c r="AU24" i="29" s="1"/>
  <c r="S23" i="29"/>
  <c r="BK23" i="29" s="1"/>
  <c r="R23" i="29"/>
  <c r="Q23" i="29"/>
  <c r="P23" i="29"/>
  <c r="BI23" i="29" s="1"/>
  <c r="O23" i="29"/>
  <c r="D23" i="29" s="1"/>
  <c r="N23" i="29"/>
  <c r="BG23" i="29" s="1"/>
  <c r="M23" i="29"/>
  <c r="BF23" i="29" s="1"/>
  <c r="L23" i="29"/>
  <c r="BE23" i="29" s="1"/>
  <c r="K23" i="29"/>
  <c r="BD23" i="29" s="1"/>
  <c r="J23" i="29"/>
  <c r="I23" i="29"/>
  <c r="H23" i="29"/>
  <c r="G23" i="29"/>
  <c r="F23" i="29"/>
  <c r="BA23" i="29" s="1"/>
  <c r="E23" i="29"/>
  <c r="D22" i="29"/>
  <c r="D21" i="29"/>
  <c r="AS20" i="29"/>
  <c r="AR20" i="29"/>
  <c r="AQ20" i="29"/>
  <c r="AP20" i="29"/>
  <c r="AO20" i="29"/>
  <c r="AN20" i="29"/>
  <c r="AM20" i="29"/>
  <c r="AL20" i="29"/>
  <c r="BF22" i="29" s="1"/>
  <c r="AK20" i="29"/>
  <c r="AJ20" i="29"/>
  <c r="BD22" i="29" s="1"/>
  <c r="AI20" i="29"/>
  <c r="AH20" i="29"/>
  <c r="BB22" i="29" s="1"/>
  <c r="AG20" i="29"/>
  <c r="AF20" i="29"/>
  <c r="AZ22" i="29" s="1"/>
  <c r="AE20" i="29"/>
  <c r="AD20" i="29"/>
  <c r="AX22" i="29" s="1"/>
  <c r="AC20" i="29"/>
  <c r="AB20" i="29"/>
  <c r="AV22" i="29" s="1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AX21" i="29" s="1"/>
  <c r="K20" i="29"/>
  <c r="J20" i="29"/>
  <c r="I20" i="29"/>
  <c r="H20" i="29"/>
  <c r="G20" i="29"/>
  <c r="F20" i="29"/>
  <c r="E20" i="29"/>
  <c r="D19" i="29"/>
  <c r="D18" i="29"/>
  <c r="D17" i="29"/>
  <c r="BB16" i="29"/>
  <c r="BA16" i="29"/>
  <c r="AZ16" i="29"/>
  <c r="AY16" i="29"/>
  <c r="AX16" i="29"/>
  <c r="AW16" i="29"/>
  <c r="AV16" i="29"/>
  <c r="AU16" i="29"/>
  <c r="AS16" i="29"/>
  <c r="AR16" i="29"/>
  <c r="AR14" i="29" s="1"/>
  <c r="AQ16" i="29"/>
  <c r="AP16" i="29"/>
  <c r="AO16" i="29"/>
  <c r="AN16" i="29"/>
  <c r="AM16" i="29"/>
  <c r="AL16" i="29"/>
  <c r="AK16" i="29"/>
  <c r="AJ16" i="29"/>
  <c r="AI16" i="29"/>
  <c r="AH16" i="29"/>
  <c r="AH14" i="29" s="1"/>
  <c r="AG16" i="29"/>
  <c r="AF16" i="29"/>
  <c r="AF14" i="29" s="1"/>
  <c r="AE16" i="29"/>
  <c r="AD16" i="29"/>
  <c r="AC16" i="29"/>
  <c r="AC14" i="29" s="1"/>
  <c r="AB16" i="29"/>
  <c r="AA16" i="29"/>
  <c r="Z16" i="29"/>
  <c r="Y16" i="29"/>
  <c r="Y14" i="29" s="1"/>
  <c r="X16" i="29"/>
  <c r="W16" i="29"/>
  <c r="W14" i="29" s="1"/>
  <c r="V16" i="29"/>
  <c r="U16" i="29"/>
  <c r="T16" i="29"/>
  <c r="S16" i="29"/>
  <c r="R16" i="29"/>
  <c r="Q16" i="29"/>
  <c r="Q14" i="29" s="1"/>
  <c r="P16" i="29"/>
  <c r="O16" i="29"/>
  <c r="O14" i="29" s="1"/>
  <c r="N16" i="29"/>
  <c r="M16" i="29"/>
  <c r="M14" i="29" s="1"/>
  <c r="L16" i="29"/>
  <c r="K16" i="29"/>
  <c r="J16" i="29"/>
  <c r="I16" i="29"/>
  <c r="H16" i="29"/>
  <c r="G16" i="29"/>
  <c r="F16" i="29"/>
  <c r="E16" i="29"/>
  <c r="BK15" i="29"/>
  <c r="BJ15" i="29"/>
  <c r="BI15" i="29"/>
  <c r="BH15" i="29"/>
  <c r="BG15" i="29"/>
  <c r="BF15" i="29"/>
  <c r="BE15" i="29"/>
  <c r="BD15" i="29"/>
  <c r="BC15" i="29"/>
  <c r="BB15" i="29"/>
  <c r="BA15" i="29"/>
  <c r="AZ15" i="29"/>
  <c r="AY15" i="29"/>
  <c r="AX15" i="29"/>
  <c r="AW15" i="29"/>
  <c r="AV15" i="29"/>
  <c r="AU15" i="29"/>
  <c r="D15" i="29"/>
  <c r="BK14" i="29"/>
  <c r="BJ14" i="29"/>
  <c r="BI14" i="29"/>
  <c r="BH14" i="29"/>
  <c r="BL13" i="29"/>
  <c r="BK13" i="29"/>
  <c r="BJ13" i="29"/>
  <c r="BI13" i="29"/>
  <c r="BH13" i="29"/>
  <c r="BG13" i="29"/>
  <c r="BC13" i="29"/>
  <c r="BA13" i="29"/>
  <c r="D13" i="29"/>
  <c r="AU40" i="29" s="1"/>
  <c r="D67" i="28"/>
  <c r="D66" i="28"/>
  <c r="D65" i="28"/>
  <c r="AV43" i="28" s="1"/>
  <c r="AS64" i="28"/>
  <c r="BJ64" i="28" s="1"/>
  <c r="AR64" i="28"/>
  <c r="BI64" i="28" s="1"/>
  <c r="AQ64" i="28"/>
  <c r="AP64" i="28"/>
  <c r="AO64" i="28"/>
  <c r="AN64" i="28"/>
  <c r="AM64" i="28"/>
  <c r="AL64" i="28"/>
  <c r="BH64" i="28" s="1"/>
  <c r="AK64" i="28"/>
  <c r="BG64" i="28" s="1"/>
  <c r="AJ64" i="28"/>
  <c r="BF64" i="28" s="1"/>
  <c r="AI64" i="28"/>
  <c r="BE64" i="28" s="1"/>
  <c r="AH64" i="28"/>
  <c r="BD64" i="28" s="1"/>
  <c r="AG64" i="28"/>
  <c r="BC64" i="28" s="1"/>
  <c r="AF64" i="28"/>
  <c r="BB64" i="28" s="1"/>
  <c r="AE64" i="28"/>
  <c r="BA64" i="28" s="1"/>
  <c r="AD64" i="28"/>
  <c r="AZ64" i="28" s="1"/>
  <c r="AC64" i="28"/>
  <c r="AY64" i="28" s="1"/>
  <c r="AB64" i="28"/>
  <c r="AX64" i="28" s="1"/>
  <c r="AA64" i="28"/>
  <c r="Z64" i="28"/>
  <c r="AV64" i="28" s="1"/>
  <c r="Y64" i="28"/>
  <c r="AU64" i="28" s="1"/>
  <c r="X64" i="28"/>
  <c r="W64" i="28"/>
  <c r="BJ63" i="28" s="1"/>
  <c r="V64" i="28"/>
  <c r="BI63" i="28" s="1"/>
  <c r="U64" i="28"/>
  <c r="BH63" i="28" s="1"/>
  <c r="T64" i="28"/>
  <c r="S64" i="28"/>
  <c r="BF63" i="28" s="1"/>
  <c r="R64" i="28"/>
  <c r="Q64" i="28"/>
  <c r="P64" i="28"/>
  <c r="BD63" i="28" s="1"/>
  <c r="O64" i="28"/>
  <c r="BC63" i="28" s="1"/>
  <c r="N64" i="28"/>
  <c r="M64" i="28"/>
  <c r="L64" i="28"/>
  <c r="K64" i="28"/>
  <c r="J64" i="28"/>
  <c r="I64" i="28"/>
  <c r="H64" i="28"/>
  <c r="AX63" i="28" s="1"/>
  <c r="G64" i="28"/>
  <c r="AW63" i="28" s="1"/>
  <c r="F64" i="28"/>
  <c r="AV63" i="28" s="1"/>
  <c r="E64" i="28"/>
  <c r="AU63" i="28" s="1"/>
  <c r="BK63" i="28"/>
  <c r="BG63" i="28"/>
  <c r="BE63" i="28"/>
  <c r="BB63" i="28"/>
  <c r="BA63" i="28"/>
  <c r="AZ63" i="28"/>
  <c r="AY63" i="28"/>
  <c r="D63" i="28"/>
  <c r="BF62" i="28"/>
  <c r="BE62" i="28"/>
  <c r="BD62" i="28"/>
  <c r="BC62" i="28"/>
  <c r="BB62" i="28"/>
  <c r="BA62" i="28"/>
  <c r="D62" i="28"/>
  <c r="AZ62" i="28" s="1"/>
  <c r="D61" i="28"/>
  <c r="BJ61" i="28" s="1"/>
  <c r="AW60" i="28"/>
  <c r="AV60" i="28"/>
  <c r="AU60" i="28"/>
  <c r="D60" i="28"/>
  <c r="BD61" i="28" s="1"/>
  <c r="BK59" i="28"/>
  <c r="BJ59" i="28"/>
  <c r="BI59" i="28"/>
  <c r="BH59" i="28"/>
  <c r="BG59" i="28"/>
  <c r="BF59" i="28"/>
  <c r="BE59" i="28"/>
  <c r="BD59" i="28"/>
  <c r="BC59" i="28"/>
  <c r="BB59" i="28"/>
  <c r="BA59" i="28"/>
  <c r="AZ59" i="28"/>
  <c r="AY59" i="28"/>
  <c r="AX59" i="28"/>
  <c r="AW59" i="28"/>
  <c r="AV59" i="28"/>
  <c r="AU59" i="28"/>
  <c r="D59" i="28"/>
  <c r="AX61" i="28" s="1"/>
  <c r="D58" i="28"/>
  <c r="D57" i="28"/>
  <c r="D56" i="28"/>
  <c r="D55" i="28"/>
  <c r="BK54" i="28"/>
  <c r="BJ54" i="28"/>
  <c r="BI54" i="28"/>
  <c r="BH54" i="28"/>
  <c r="BG54" i="28"/>
  <c r="BF54" i="28"/>
  <c r="BE54" i="28"/>
  <c r="BD54" i="28"/>
  <c r="BC54" i="28"/>
  <c r="BB54" i="28"/>
  <c r="BA54" i="28"/>
  <c r="AZ54" i="28"/>
  <c r="AY54" i="28"/>
  <c r="D54" i="28"/>
  <c r="BH60" i="28" s="1"/>
  <c r="D53" i="28"/>
  <c r="BB60" i="28" s="1"/>
  <c r="AY52" i="28"/>
  <c r="AX52" i="28"/>
  <c r="AW52" i="28"/>
  <c r="AV52" i="28"/>
  <c r="AU52" i="28"/>
  <c r="D52" i="28"/>
  <c r="AU50" i="28" s="1"/>
  <c r="BK51" i="28"/>
  <c r="BJ51" i="28"/>
  <c r="BI51" i="28"/>
  <c r="BH51" i="28"/>
  <c r="BG51" i="28"/>
  <c r="BF51" i="28"/>
  <c r="BE51" i="28"/>
  <c r="BD51" i="28"/>
  <c r="BC51" i="28"/>
  <c r="BB51" i="28"/>
  <c r="BA51" i="28"/>
  <c r="AZ51" i="28"/>
  <c r="AY51" i="28"/>
  <c r="AX51" i="28"/>
  <c r="AW51" i="28"/>
  <c r="AV51" i="28"/>
  <c r="AU51" i="28"/>
  <c r="D51" i="28"/>
  <c r="AY42" i="28" s="1"/>
  <c r="BK50" i="28"/>
  <c r="BJ50" i="28"/>
  <c r="BI50" i="28"/>
  <c r="BH50" i="28"/>
  <c r="BG50" i="28"/>
  <c r="BF50" i="28"/>
  <c r="BE50" i="28"/>
  <c r="BD50" i="28"/>
  <c r="BC50" i="28"/>
  <c r="BB50" i="28"/>
  <c r="BA50" i="28"/>
  <c r="D50" i="28"/>
  <c r="BK49" i="28"/>
  <c r="BJ49" i="28"/>
  <c r="BI49" i="28"/>
  <c r="BG49" i="28"/>
  <c r="BF49" i="28"/>
  <c r="BE49" i="28"/>
  <c r="BD49" i="28"/>
  <c r="BC49" i="28"/>
  <c r="BB49" i="28"/>
  <c r="BA49" i="28"/>
  <c r="AZ49" i="28"/>
  <c r="AY49" i="28"/>
  <c r="AX49" i="28"/>
  <c r="AW49" i="28"/>
  <c r="AV49" i="28"/>
  <c r="AU49" i="28"/>
  <c r="D49" i="28"/>
  <c r="AW42" i="28" s="1"/>
  <c r="BK48" i="28"/>
  <c r="BJ48" i="28"/>
  <c r="BH48" i="28"/>
  <c r="BG48" i="28"/>
  <c r="BF48" i="28"/>
  <c r="BE48" i="28"/>
  <c r="BD48" i="28"/>
  <c r="BB48" i="28"/>
  <c r="BA48" i="28"/>
  <c r="AZ48" i="28"/>
  <c r="AX48" i="28"/>
  <c r="AW48" i="28"/>
  <c r="AU48" i="28"/>
  <c r="AS48" i="28"/>
  <c r="AR48" i="28"/>
  <c r="AY46" i="28" s="1"/>
  <c r="AQ48" i="28"/>
  <c r="AP48" i="28"/>
  <c r="AO48" i="28"/>
  <c r="AN48" i="28"/>
  <c r="AM48" i="28"/>
  <c r="AL48" i="28"/>
  <c r="AX46" i="28" s="1"/>
  <c r="AK48" i="28"/>
  <c r="AJ48" i="28"/>
  <c r="AV46" i="28" s="1"/>
  <c r="AI48" i="28"/>
  <c r="AU46" i="28" s="1"/>
  <c r="AH48" i="28"/>
  <c r="BK45" i="28" s="1"/>
  <c r="AG48" i="28"/>
  <c r="BJ45" i="28" s="1"/>
  <c r="AF48" i="28"/>
  <c r="AE48" i="28"/>
  <c r="BH45" i="28" s="1"/>
  <c r="AD48" i="28"/>
  <c r="AC48" i="28"/>
  <c r="AB48" i="28"/>
  <c r="AA48" i="28"/>
  <c r="Z48" i="28"/>
  <c r="Y48" i="28"/>
  <c r="X48" i="28"/>
  <c r="W48" i="28"/>
  <c r="V48" i="28"/>
  <c r="AY45" i="28" s="1"/>
  <c r="U48" i="28"/>
  <c r="T48" i="28"/>
  <c r="AW45" i="28" s="1"/>
  <c r="S48" i="28"/>
  <c r="R48" i="28"/>
  <c r="Q48" i="28"/>
  <c r="P48" i="28"/>
  <c r="BK44" i="28" s="1"/>
  <c r="O48" i="28"/>
  <c r="BJ44" i="28" s="1"/>
  <c r="N48" i="28"/>
  <c r="BI44" i="28" s="1"/>
  <c r="M48" i="28"/>
  <c r="BH44" i="28" s="1"/>
  <c r="L48" i="28"/>
  <c r="BG44" i="28" s="1"/>
  <c r="K48" i="28"/>
  <c r="BF44" i="28" s="1"/>
  <c r="J48" i="28"/>
  <c r="I48" i="28"/>
  <c r="H48" i="28"/>
  <c r="BI48" i="28" s="1"/>
  <c r="G48" i="28"/>
  <c r="F48" i="28"/>
  <c r="E48" i="28"/>
  <c r="BK47" i="28"/>
  <c r="BI47" i="28"/>
  <c r="BH47" i="28"/>
  <c r="BF47" i="28"/>
  <c r="BE47" i="28"/>
  <c r="BC47" i="28"/>
  <c r="BB47" i="28"/>
  <c r="AZ47" i="28"/>
  <c r="AY47" i="28"/>
  <c r="AW47" i="28"/>
  <c r="AV47" i="28"/>
  <c r="AU47" i="28"/>
  <c r="D47" i="28"/>
  <c r="AZ44" i="28" s="1"/>
  <c r="BJ46" i="28"/>
  <c r="BH46" i="28"/>
  <c r="AW46" i="28"/>
  <c r="D46" i="28"/>
  <c r="BF43" i="28" s="1"/>
  <c r="BI45" i="28"/>
  <c r="BG45" i="28"/>
  <c r="BF45" i="28"/>
  <c r="BE45" i="28"/>
  <c r="BD45" i="28"/>
  <c r="BC45" i="28"/>
  <c r="BB45" i="28"/>
  <c r="AZ45" i="28"/>
  <c r="AX45" i="28"/>
  <c r="AU45" i="28"/>
  <c r="D45" i="28"/>
  <c r="BD43" i="28" s="1"/>
  <c r="BE44" i="28"/>
  <c r="BD44" i="28"/>
  <c r="BC44" i="28"/>
  <c r="BB44" i="28"/>
  <c r="BA44" i="28"/>
  <c r="AY44" i="28"/>
  <c r="AW44" i="28"/>
  <c r="D44" i="28"/>
  <c r="BI41" i="28" s="1"/>
  <c r="BL43" i="28"/>
  <c r="BK43" i="28"/>
  <c r="BJ43" i="28"/>
  <c r="BI43" i="28"/>
  <c r="BH43" i="28"/>
  <c r="BG43" i="28"/>
  <c r="BE43" i="28"/>
  <c r="AX43" i="28"/>
  <c r="AW43" i="28"/>
  <c r="D43" i="28"/>
  <c r="BH41" i="28" s="1"/>
  <c r="BK42" i="28"/>
  <c r="BI42" i="28"/>
  <c r="BG42" i="28"/>
  <c r="BF42" i="28"/>
  <c r="BE42" i="28"/>
  <c r="BD42" i="28"/>
  <c r="BC42" i="28"/>
  <c r="BA42" i="28"/>
  <c r="AX42" i="28"/>
  <c r="AS42" i="28"/>
  <c r="AR42" i="28"/>
  <c r="AQ42" i="28"/>
  <c r="AP42" i="28"/>
  <c r="AO42" i="28"/>
  <c r="AN42" i="28"/>
  <c r="AM42" i="28"/>
  <c r="AL42" i="28"/>
  <c r="BB39" i="28" s="1"/>
  <c r="AK42" i="28"/>
  <c r="BA39" i="28" s="1"/>
  <c r="AJ42" i="28"/>
  <c r="AI42" i="28"/>
  <c r="AY39" i="28" s="1"/>
  <c r="AH42" i="28"/>
  <c r="AX39" i="28" s="1"/>
  <c r="AG42" i="28"/>
  <c r="AW39" i="28" s="1"/>
  <c r="AF42" i="28"/>
  <c r="AV39" i="28" s="1"/>
  <c r="AE42" i="28"/>
  <c r="AU39" i="28" s="1"/>
  <c r="AD42" i="28"/>
  <c r="BK38" i="28" s="1"/>
  <c r="AC42" i="28"/>
  <c r="BK37" i="28" s="1"/>
  <c r="AB42" i="28"/>
  <c r="BI38" i="28" s="1"/>
  <c r="AA42" i="28"/>
  <c r="BI37" i="28" s="1"/>
  <c r="Z42" i="28"/>
  <c r="Y42" i="28"/>
  <c r="BG37" i="28" s="1"/>
  <c r="X42" i="28"/>
  <c r="BE38" i="28" s="1"/>
  <c r="W42" i="28"/>
  <c r="BE37" i="28" s="1"/>
  <c r="V42" i="28"/>
  <c r="BC38" i="28" s="1"/>
  <c r="U42" i="28"/>
  <c r="BC37" i="28" s="1"/>
  <c r="T42" i="28"/>
  <c r="BA38" i="28" s="1"/>
  <c r="S42" i="28"/>
  <c r="BA37" i="28" s="1"/>
  <c r="R42" i="28"/>
  <c r="Q42" i="28"/>
  <c r="AY38" i="28" s="1"/>
  <c r="P42" i="28"/>
  <c r="AX38" i="28" s="1"/>
  <c r="O42" i="28"/>
  <c r="AW38" i="28" s="1"/>
  <c r="N42" i="28"/>
  <c r="AW37" i="28" s="1"/>
  <c r="M42" i="28"/>
  <c r="AV37" i="28" s="1"/>
  <c r="L42" i="28"/>
  <c r="K42" i="28"/>
  <c r="BK36" i="28" s="1"/>
  <c r="J42" i="28"/>
  <c r="I42" i="28"/>
  <c r="H42" i="28"/>
  <c r="G42" i="28"/>
  <c r="BL39" i="28" s="1"/>
  <c r="F42" i="28"/>
  <c r="E42" i="28"/>
  <c r="BG36" i="28" s="1"/>
  <c r="BK41" i="28"/>
  <c r="D41" i="28"/>
  <c r="BF41" i="28" s="1"/>
  <c r="D40" i="28"/>
  <c r="BE41" i="28" s="1"/>
  <c r="BD39" i="28"/>
  <c r="BC39" i="28"/>
  <c r="AZ39" i="28"/>
  <c r="D39" i="28"/>
  <c r="BD41" i="28" s="1"/>
  <c r="BJ38" i="28"/>
  <c r="BG38" i="28"/>
  <c r="BF38" i="28"/>
  <c r="BD38" i="28"/>
  <c r="BB38" i="28"/>
  <c r="AS38" i="28"/>
  <c r="AY35" i="28" s="1"/>
  <c r="AR38" i="28"/>
  <c r="AX35" i="28" s="1"/>
  <c r="AQ38" i="28"/>
  <c r="AP38" i="28"/>
  <c r="AO38" i="28"/>
  <c r="AN38" i="28"/>
  <c r="AM38" i="28"/>
  <c r="AL38" i="28"/>
  <c r="AW35" i="28" s="1"/>
  <c r="AK38" i="28"/>
  <c r="AV35" i="28" s="1"/>
  <c r="AJ38" i="28"/>
  <c r="AI38" i="28"/>
  <c r="BK34" i="28" s="1"/>
  <c r="AH38" i="28"/>
  <c r="AG38" i="28"/>
  <c r="BI34" i="28" s="1"/>
  <c r="AF38" i="28"/>
  <c r="AE38" i="28"/>
  <c r="BG34" i="28" s="1"/>
  <c r="AD38" i="28"/>
  <c r="AC38" i="28"/>
  <c r="BE34" i="28" s="1"/>
  <c r="AB38" i="28"/>
  <c r="AA38" i="28"/>
  <c r="BC34" i="28" s="1"/>
  <c r="Z38" i="28"/>
  <c r="BB34" i="28" s="1"/>
  <c r="Y38" i="28"/>
  <c r="X38" i="28"/>
  <c r="W38" i="28"/>
  <c r="V38" i="28"/>
  <c r="AX34" i="28" s="1"/>
  <c r="U38" i="28"/>
  <c r="T38" i="28"/>
  <c r="S38" i="28"/>
  <c r="AU34" i="28" s="1"/>
  <c r="R38" i="28"/>
  <c r="Q38" i="28"/>
  <c r="BK33" i="28" s="1"/>
  <c r="P38" i="28"/>
  <c r="O38" i="28"/>
  <c r="N38" i="28"/>
  <c r="M38" i="28"/>
  <c r="L38" i="28"/>
  <c r="K38" i="28"/>
  <c r="J38" i="28"/>
  <c r="I38" i="28"/>
  <c r="H38" i="28"/>
  <c r="G38" i="28"/>
  <c r="BG35" i="28" s="1"/>
  <c r="F38" i="28"/>
  <c r="E38" i="28"/>
  <c r="BJ37" i="28"/>
  <c r="BH37" i="28"/>
  <c r="BF37" i="28"/>
  <c r="BB37" i="28"/>
  <c r="AZ37" i="28"/>
  <c r="AY37" i="28"/>
  <c r="D37" i="28"/>
  <c r="BB41" i="28" s="1"/>
  <c r="BJ36" i="28"/>
  <c r="BI36" i="28"/>
  <c r="BF36" i="28"/>
  <c r="BD36" i="28"/>
  <c r="BC36" i="28"/>
  <c r="BB36" i="28"/>
  <c r="BA36" i="28"/>
  <c r="AZ36" i="28"/>
  <c r="AY36" i="28"/>
  <c r="AX36" i="28"/>
  <c r="AW36" i="28"/>
  <c r="AV36" i="28"/>
  <c r="AU36" i="28"/>
  <c r="D36" i="28"/>
  <c r="BA41" i="28" s="1"/>
  <c r="BK35" i="28"/>
  <c r="BJ35" i="28"/>
  <c r="BI35" i="28"/>
  <c r="BH35" i="28"/>
  <c r="AU35" i="28"/>
  <c r="BJ34" i="28"/>
  <c r="BH34" i="28"/>
  <c r="BF34" i="28"/>
  <c r="BD34" i="28"/>
  <c r="AZ34" i="28"/>
  <c r="D34" i="28"/>
  <c r="BJ33" i="28"/>
  <c r="BF33" i="28"/>
  <c r="BD33" i="28"/>
  <c r="BB33" i="28"/>
  <c r="AZ33" i="28"/>
  <c r="D33" i="28"/>
  <c r="AS32" i="28"/>
  <c r="AR32" i="28"/>
  <c r="AZ32" i="28" s="1"/>
  <c r="AQ32" i="28"/>
  <c r="AP32" i="28"/>
  <c r="AO32" i="28"/>
  <c r="AN32" i="28"/>
  <c r="AM32" i="28"/>
  <c r="AL32" i="28"/>
  <c r="AY32" i="28" s="1"/>
  <c r="AK32" i="28"/>
  <c r="AX32" i="28" s="1"/>
  <c r="AJ32" i="28"/>
  <c r="AW32" i="28" s="1"/>
  <c r="AI32" i="28"/>
  <c r="AV32" i="28" s="1"/>
  <c r="AH32" i="28"/>
  <c r="AU32" i="28" s="1"/>
  <c r="AG32" i="28"/>
  <c r="AF32" i="28"/>
  <c r="BJ31" i="28" s="1"/>
  <c r="AE32" i="28"/>
  <c r="AD32" i="28"/>
  <c r="BH31" i="28" s="1"/>
  <c r="AC32" i="28"/>
  <c r="AB32" i="28"/>
  <c r="BF31" i="28" s="1"/>
  <c r="AA32" i="28"/>
  <c r="Z32" i="28"/>
  <c r="BD31" i="28" s="1"/>
  <c r="Y32" i="28"/>
  <c r="X32" i="28"/>
  <c r="BB31" i="28" s="1"/>
  <c r="W32" i="28"/>
  <c r="V32" i="28"/>
  <c r="AZ31" i="28" s="1"/>
  <c r="U32" i="28"/>
  <c r="T32" i="28"/>
  <c r="AX31" i="28" s="1"/>
  <c r="S32" i="28"/>
  <c r="R32" i="28"/>
  <c r="Q32" i="28"/>
  <c r="P32" i="28"/>
  <c r="AU31" i="28" s="1"/>
  <c r="O32" i="28"/>
  <c r="N32" i="28"/>
  <c r="BJ30" i="28" s="1"/>
  <c r="M32" i="28"/>
  <c r="L32" i="28"/>
  <c r="BH30" i="28" s="1"/>
  <c r="K32" i="28"/>
  <c r="J32" i="28"/>
  <c r="I32" i="28"/>
  <c r="H32" i="28"/>
  <c r="BF30" i="28" s="1"/>
  <c r="G32" i="28"/>
  <c r="F32" i="28"/>
  <c r="BD30" i="28" s="1"/>
  <c r="E32" i="28"/>
  <c r="BC30" i="28" s="1"/>
  <c r="BK31" i="28"/>
  <c r="BI31" i="28"/>
  <c r="BG31" i="28"/>
  <c r="BE31" i="28"/>
  <c r="BC31" i="28"/>
  <c r="BA31" i="28"/>
  <c r="AY31" i="28"/>
  <c r="AW31" i="28"/>
  <c r="AV31" i="28"/>
  <c r="D31" i="28"/>
  <c r="BK30" i="28"/>
  <c r="BI30" i="28"/>
  <c r="BG30" i="28"/>
  <c r="BE30" i="28"/>
  <c r="D30" i="28"/>
  <c r="BB29" i="28"/>
  <c r="AS29" i="28"/>
  <c r="AR29" i="28"/>
  <c r="BK29" i="28" s="1"/>
  <c r="AQ29" i="28"/>
  <c r="AP29" i="28"/>
  <c r="AO29" i="28"/>
  <c r="AN29" i="28"/>
  <c r="AM29" i="28"/>
  <c r="AL29" i="28"/>
  <c r="BJ29" i="28" s="1"/>
  <c r="AK29" i="28"/>
  <c r="BI29" i="28" s="1"/>
  <c r="AJ29" i="28"/>
  <c r="BH29" i="28" s="1"/>
  <c r="AI29" i="28"/>
  <c r="BG29" i="28" s="1"/>
  <c r="AH29" i="28"/>
  <c r="BF29" i="28" s="1"/>
  <c r="AG29" i="28"/>
  <c r="BE29" i="28" s="1"/>
  <c r="AF29" i="28"/>
  <c r="BD29" i="28" s="1"/>
  <c r="AE29" i="28"/>
  <c r="BC29" i="28" s="1"/>
  <c r="AD29" i="28"/>
  <c r="AC29" i="28"/>
  <c r="BA29" i="28" s="1"/>
  <c r="AB29" i="28"/>
  <c r="AZ29" i="28" s="1"/>
  <c r="AA29" i="28"/>
  <c r="Z29" i="28"/>
  <c r="AX29" i="28" s="1"/>
  <c r="Y29" i="28"/>
  <c r="AW29" i="28" s="1"/>
  <c r="X29" i="28"/>
  <c r="AV29" i="28" s="1"/>
  <c r="W29" i="28"/>
  <c r="AU29" i="28" s="1"/>
  <c r="V29" i="28"/>
  <c r="BK28" i="28" s="1"/>
  <c r="U29" i="28"/>
  <c r="BJ28" i="28" s="1"/>
  <c r="T29" i="28"/>
  <c r="BI28" i="28" s="1"/>
  <c r="S29" i="28"/>
  <c r="BH28" i="28" s="1"/>
  <c r="R29" i="28"/>
  <c r="Q29" i="28"/>
  <c r="BG28" i="28" s="1"/>
  <c r="P29" i="28"/>
  <c r="BF28" i="28" s="1"/>
  <c r="O29" i="28"/>
  <c r="BE28" i="28" s="1"/>
  <c r="N29" i="28"/>
  <c r="BD28" i="28" s="1"/>
  <c r="M29" i="28"/>
  <c r="BC28" i="28" s="1"/>
  <c r="L29" i="28"/>
  <c r="K29" i="28"/>
  <c r="BA28" i="28" s="1"/>
  <c r="J29" i="28"/>
  <c r="I29" i="28"/>
  <c r="H29" i="28"/>
  <c r="G29" i="28"/>
  <c r="AY28" i="28" s="1"/>
  <c r="F29" i="28"/>
  <c r="E29" i="28"/>
  <c r="AW28" i="28" s="1"/>
  <c r="BB28" i="28"/>
  <c r="AZ28" i="28"/>
  <c r="AX28" i="28"/>
  <c r="D28" i="28"/>
  <c r="D27" i="28"/>
  <c r="BE26" i="28"/>
  <c r="AS26" i="28"/>
  <c r="BE27" i="28" s="1"/>
  <c r="AR26" i="28"/>
  <c r="BD27" i="28" s="1"/>
  <c r="AQ26" i="28"/>
  <c r="AP26" i="28"/>
  <c r="AO26" i="28"/>
  <c r="AN26" i="28"/>
  <c r="AM26" i="28"/>
  <c r="AL26" i="28"/>
  <c r="BC27" i="28" s="1"/>
  <c r="AK26" i="28"/>
  <c r="BB27" i="28" s="1"/>
  <c r="AJ26" i="28"/>
  <c r="BA27" i="28" s="1"/>
  <c r="AI26" i="28"/>
  <c r="AZ27" i="28" s="1"/>
  <c r="AH26" i="28"/>
  <c r="AY27" i="28" s="1"/>
  <c r="AG26" i="28"/>
  <c r="AX27" i="28" s="1"/>
  <c r="AF26" i="28"/>
  <c r="AE26" i="28"/>
  <c r="AV27" i="28" s="1"/>
  <c r="AD26" i="28"/>
  <c r="AU27" i="28" s="1"/>
  <c r="AC26" i="28"/>
  <c r="BK26" i="28" s="1"/>
  <c r="AB26" i="28"/>
  <c r="BJ26" i="28" s="1"/>
  <c r="AA26" i="28"/>
  <c r="BI26" i="28" s="1"/>
  <c r="Z26" i="28"/>
  <c r="BH26" i="28" s="1"/>
  <c r="Y26" i="28"/>
  <c r="BG26" i="28" s="1"/>
  <c r="X26" i="28"/>
  <c r="W26" i="28"/>
  <c r="V26" i="28"/>
  <c r="BD26" i="28" s="1"/>
  <c r="U26" i="28"/>
  <c r="BC26" i="28" s="1"/>
  <c r="T26" i="28"/>
  <c r="BB26" i="28" s="1"/>
  <c r="S26" i="28"/>
  <c r="BA26" i="28" s="1"/>
  <c r="R26" i="28"/>
  <c r="Q26" i="28"/>
  <c r="P26" i="28"/>
  <c r="AY26" i="28" s="1"/>
  <c r="O26" i="28"/>
  <c r="D26" i="28" s="1"/>
  <c r="AU28" i="28" s="1"/>
  <c r="N26" i="28"/>
  <c r="AW26" i="28" s="1"/>
  <c r="M26" i="28"/>
  <c r="AV26" i="28" s="1"/>
  <c r="L26" i="28"/>
  <c r="K26" i="28"/>
  <c r="BK25" i="28" s="1"/>
  <c r="J26" i="28"/>
  <c r="I26" i="28"/>
  <c r="H26" i="28"/>
  <c r="G26" i="28"/>
  <c r="BI25" i="28" s="1"/>
  <c r="F26" i="28"/>
  <c r="E26" i="28"/>
  <c r="BG25" i="28" s="1"/>
  <c r="BH25" i="28"/>
  <c r="D25" i="28"/>
  <c r="D24" i="28"/>
  <c r="AS23" i="28"/>
  <c r="AR23" i="28"/>
  <c r="AW25" i="28" s="1"/>
  <c r="AQ23" i="28"/>
  <c r="AP23" i="28"/>
  <c r="AO23" i="28"/>
  <c r="AN23" i="28"/>
  <c r="AM23" i="28"/>
  <c r="AL23" i="28"/>
  <c r="AV25" i="28" s="1"/>
  <c r="AK23" i="28"/>
  <c r="AU25" i="28" s="1"/>
  <c r="AJ23" i="28"/>
  <c r="BK24" i="28" s="1"/>
  <c r="AI23" i="28"/>
  <c r="BJ24" i="28" s="1"/>
  <c r="AH23" i="28"/>
  <c r="BI24" i="28" s="1"/>
  <c r="AG23" i="28"/>
  <c r="BH24" i="28" s="1"/>
  <c r="AF23" i="28"/>
  <c r="BG24" i="28" s="1"/>
  <c r="AE23" i="28"/>
  <c r="BF24" i="28" s="1"/>
  <c r="AD23" i="28"/>
  <c r="BE24" i="28" s="1"/>
  <c r="AC23" i="28"/>
  <c r="BD24" i="28" s="1"/>
  <c r="AB23" i="28"/>
  <c r="BC24" i="28" s="1"/>
  <c r="AA23" i="28"/>
  <c r="Z23" i="28"/>
  <c r="BA24" i="28" s="1"/>
  <c r="Y23" i="28"/>
  <c r="AZ24" i="28" s="1"/>
  <c r="X23" i="28"/>
  <c r="W23" i="28"/>
  <c r="AX24" i="28" s="1"/>
  <c r="V23" i="28"/>
  <c r="AW24" i="28" s="1"/>
  <c r="U23" i="28"/>
  <c r="AV24" i="28" s="1"/>
  <c r="T23" i="28"/>
  <c r="AU24" i="28" s="1"/>
  <c r="S23" i="28"/>
  <c r="BK23" i="28" s="1"/>
  <c r="R23" i="28"/>
  <c r="Q23" i="28"/>
  <c r="P23" i="28"/>
  <c r="BI23" i="28" s="1"/>
  <c r="O23" i="28"/>
  <c r="N23" i="28"/>
  <c r="BG23" i="28" s="1"/>
  <c r="M23" i="28"/>
  <c r="BF23" i="28" s="1"/>
  <c r="L23" i="28"/>
  <c r="BE23" i="28" s="1"/>
  <c r="K23" i="28"/>
  <c r="BD23" i="28" s="1"/>
  <c r="J23" i="28"/>
  <c r="I23" i="28"/>
  <c r="H23" i="28"/>
  <c r="G23" i="28"/>
  <c r="F23" i="28"/>
  <c r="BA23" i="28" s="1"/>
  <c r="E23" i="28"/>
  <c r="BE22" i="28"/>
  <c r="BA22" i="28"/>
  <c r="D22" i="28"/>
  <c r="AW21" i="28"/>
  <c r="D21" i="28"/>
  <c r="AS20" i="28"/>
  <c r="AR20" i="28"/>
  <c r="AQ20" i="28"/>
  <c r="AP20" i="28"/>
  <c r="AO20" i="28"/>
  <c r="AN20" i="28"/>
  <c r="AM20" i="28"/>
  <c r="AL20" i="28"/>
  <c r="AK20" i="28"/>
  <c r="AJ20" i="28"/>
  <c r="AI20" i="28"/>
  <c r="BC22" i="28" s="1"/>
  <c r="AH20" i="28"/>
  <c r="AG20" i="28"/>
  <c r="AF20" i="28"/>
  <c r="AE20" i="28"/>
  <c r="AY22" i="28" s="1"/>
  <c r="AD20" i="28"/>
  <c r="AC20" i="28"/>
  <c r="AW22" i="28" s="1"/>
  <c r="AB20" i="28"/>
  <c r="AA20" i="28"/>
  <c r="AU22" i="28" s="1"/>
  <c r="Z20" i="28"/>
  <c r="Y20" i="28"/>
  <c r="X20" i="28"/>
  <c r="W20" i="28"/>
  <c r="V20" i="28"/>
  <c r="U20" i="28"/>
  <c r="T20" i="28"/>
  <c r="S20" i="28"/>
  <c r="R20" i="28"/>
  <c r="Q20" i="28"/>
  <c r="BC21" i="28" s="1"/>
  <c r="P20" i="28"/>
  <c r="O20" i="28"/>
  <c r="BA21" i="28" s="1"/>
  <c r="N20" i="28"/>
  <c r="M20" i="28"/>
  <c r="AY21" i="28" s="1"/>
  <c r="L20" i="28"/>
  <c r="K20" i="28"/>
  <c r="J20" i="28"/>
  <c r="I20" i="28"/>
  <c r="H20" i="28"/>
  <c r="G20" i="28"/>
  <c r="AU21" i="28" s="1"/>
  <c r="F20" i="28"/>
  <c r="E20" i="28"/>
  <c r="D19" i="28"/>
  <c r="D18" i="28"/>
  <c r="D17" i="28"/>
  <c r="BB16" i="28"/>
  <c r="BA16" i="28"/>
  <c r="AZ16" i="28"/>
  <c r="AY16" i="28"/>
  <c r="AX16" i="28"/>
  <c r="AW16" i="28"/>
  <c r="AV16" i="28"/>
  <c r="AU16" i="28"/>
  <c r="AS16" i="28"/>
  <c r="AS14" i="28" s="1"/>
  <c r="AR16" i="28"/>
  <c r="AQ16" i="28"/>
  <c r="AP16" i="28"/>
  <c r="AO16" i="28"/>
  <c r="AO14" i="28" s="1"/>
  <c r="AN16" i="28"/>
  <c r="AM16" i="28"/>
  <c r="AM14" i="28" s="1"/>
  <c r="AL16" i="28"/>
  <c r="AK16" i="28"/>
  <c r="AK14" i="28" s="1"/>
  <c r="AJ16" i="28"/>
  <c r="AI16" i="28"/>
  <c r="AH16" i="28"/>
  <c r="AG16" i="28"/>
  <c r="AG14" i="28" s="1"/>
  <c r="AF16" i="28"/>
  <c r="AE16" i="28"/>
  <c r="AD16" i="28"/>
  <c r="AC16" i="28"/>
  <c r="AB16" i="28"/>
  <c r="AA16" i="28"/>
  <c r="Z16" i="28"/>
  <c r="Y16" i="28"/>
  <c r="Y14" i="28" s="1"/>
  <c r="X16" i="28"/>
  <c r="W16" i="28"/>
  <c r="V16" i="28"/>
  <c r="U16" i="28"/>
  <c r="U14" i="28" s="1"/>
  <c r="T16" i="28"/>
  <c r="S16" i="28"/>
  <c r="S14" i="28" s="1"/>
  <c r="R16" i="28"/>
  <c r="Q16" i="28"/>
  <c r="Q14" i="28" s="1"/>
  <c r="P16" i="28"/>
  <c r="O16" i="28"/>
  <c r="N16" i="28"/>
  <c r="N14" i="28" s="1"/>
  <c r="M16" i="28"/>
  <c r="M14" i="28" s="1"/>
  <c r="L16" i="28"/>
  <c r="K16" i="28"/>
  <c r="J16" i="28"/>
  <c r="I16" i="28"/>
  <c r="H16" i="28"/>
  <c r="G16" i="28"/>
  <c r="F16" i="28"/>
  <c r="E16" i="28"/>
  <c r="E14" i="28" s="1"/>
  <c r="BK15" i="28"/>
  <c r="BJ15" i="28"/>
  <c r="BI15" i="28"/>
  <c r="BH15" i="28"/>
  <c r="BG15" i="28"/>
  <c r="BF15" i="28"/>
  <c r="BE15" i="28"/>
  <c r="BD15" i="28"/>
  <c r="BC15" i="28"/>
  <c r="BB15" i="28"/>
  <c r="BA15" i="28"/>
  <c r="AZ15" i="28"/>
  <c r="AY15" i="28"/>
  <c r="AX15" i="28"/>
  <c r="AW15" i="28"/>
  <c r="AV15" i="28"/>
  <c r="AU15" i="28"/>
  <c r="D15" i="28"/>
  <c r="AW40" i="28" s="1"/>
  <c r="BK14" i="28"/>
  <c r="BJ14" i="28"/>
  <c r="BI14" i="28"/>
  <c r="BH14" i="28"/>
  <c r="BE14" i="28"/>
  <c r="BC14" i="28"/>
  <c r="BA14" i="28"/>
  <c r="BL13" i="28"/>
  <c r="BK13" i="28"/>
  <c r="BJ13" i="28"/>
  <c r="BI13" i="28"/>
  <c r="BH13" i="28"/>
  <c r="BG13" i="28"/>
  <c r="BC13" i="28"/>
  <c r="BA13" i="28"/>
  <c r="D13" i="28"/>
  <c r="AU40" i="28" s="1"/>
  <c r="D67" i="27"/>
  <c r="AX43" i="27" s="1"/>
  <c r="D66" i="27"/>
  <c r="D65" i="27"/>
  <c r="AV43" i="27" s="1"/>
  <c r="AS64" i="27"/>
  <c r="AR64" i="27"/>
  <c r="BI64" i="27" s="1"/>
  <c r="AQ64" i="27"/>
  <c r="AP64" i="27"/>
  <c r="AO64" i="27"/>
  <c r="AN64" i="27"/>
  <c r="AM64" i="27"/>
  <c r="AL64" i="27"/>
  <c r="BH64" i="27" s="1"/>
  <c r="AK64" i="27"/>
  <c r="BG64" i="27" s="1"/>
  <c r="AJ64" i="27"/>
  <c r="BF64" i="27" s="1"/>
  <c r="AI64" i="27"/>
  <c r="BE64" i="27" s="1"/>
  <c r="AH64" i="27"/>
  <c r="BD64" i="27" s="1"/>
  <c r="AG64" i="27"/>
  <c r="BC64" i="27" s="1"/>
  <c r="AF64" i="27"/>
  <c r="BB64" i="27" s="1"/>
  <c r="AE64" i="27"/>
  <c r="BA64" i="27" s="1"/>
  <c r="AD64" i="27"/>
  <c r="AZ64" i="27" s="1"/>
  <c r="AC64" i="27"/>
  <c r="AY64" i="27" s="1"/>
  <c r="AB64" i="27"/>
  <c r="AX64" i="27" s="1"/>
  <c r="AA64" i="27"/>
  <c r="Z64" i="27"/>
  <c r="AV64" i="27" s="1"/>
  <c r="Y64" i="27"/>
  <c r="X64" i="27"/>
  <c r="W64" i="27"/>
  <c r="V64" i="27"/>
  <c r="BI63" i="27" s="1"/>
  <c r="U64" i="27"/>
  <c r="T64" i="27"/>
  <c r="S64" i="27"/>
  <c r="BF63" i="27" s="1"/>
  <c r="R64" i="27"/>
  <c r="Q64" i="27"/>
  <c r="P64" i="27"/>
  <c r="O64" i="27"/>
  <c r="BC63" i="27" s="1"/>
  <c r="N64" i="27"/>
  <c r="BB63" i="27" s="1"/>
  <c r="M64" i="27"/>
  <c r="BA63" i="27" s="1"/>
  <c r="L64" i="27"/>
  <c r="K64" i="27"/>
  <c r="J64" i="27"/>
  <c r="I64" i="27"/>
  <c r="H64" i="27"/>
  <c r="AX63" i="27" s="1"/>
  <c r="G64" i="27"/>
  <c r="AW63" i="27" s="1"/>
  <c r="F64" i="27"/>
  <c r="AV63" i="27" s="1"/>
  <c r="E64" i="27"/>
  <c r="AU63" i="27" s="1"/>
  <c r="BK63" i="27"/>
  <c r="BJ63" i="27"/>
  <c r="BH63" i="27"/>
  <c r="BG63" i="27"/>
  <c r="BE63" i="27"/>
  <c r="AZ63" i="27"/>
  <c r="AY63" i="27"/>
  <c r="D63" i="27"/>
  <c r="BE62" i="27" s="1"/>
  <c r="BC62" i="27"/>
  <c r="D62" i="27"/>
  <c r="AZ62" i="27" s="1"/>
  <c r="D61" i="27"/>
  <c r="BJ61" i="27" s="1"/>
  <c r="AW60" i="27"/>
  <c r="AV60" i="27"/>
  <c r="AU60" i="27"/>
  <c r="D60" i="27"/>
  <c r="BD61" i="27" s="1"/>
  <c r="BK59" i="27"/>
  <c r="BJ59" i="27"/>
  <c r="BI59" i="27"/>
  <c r="BH59" i="27"/>
  <c r="BG59" i="27"/>
  <c r="BF59" i="27"/>
  <c r="BE59" i="27"/>
  <c r="BD59" i="27"/>
  <c r="BC59" i="27"/>
  <c r="BB59" i="27"/>
  <c r="BA59" i="27"/>
  <c r="AZ59" i="27"/>
  <c r="AY59" i="27"/>
  <c r="AX59" i="27"/>
  <c r="AW59" i="27"/>
  <c r="AV59" i="27"/>
  <c r="AU59" i="27"/>
  <c r="D59" i="27"/>
  <c r="AX61" i="27" s="1"/>
  <c r="D58" i="27"/>
  <c r="BF42" i="27" s="1"/>
  <c r="D57" i="27"/>
  <c r="BE42" i="27" s="1"/>
  <c r="D56" i="27"/>
  <c r="BD42" i="27" s="1"/>
  <c r="D55" i="27"/>
  <c r="BC42" i="27" s="1"/>
  <c r="BK54" i="27"/>
  <c r="BJ54" i="27"/>
  <c r="BI54" i="27"/>
  <c r="BH54" i="27"/>
  <c r="BG54" i="27"/>
  <c r="BF54" i="27"/>
  <c r="BE54" i="27"/>
  <c r="BD54" i="27"/>
  <c r="BC54" i="27"/>
  <c r="BB54" i="27"/>
  <c r="BA54" i="27"/>
  <c r="AZ54" i="27"/>
  <c r="AY54" i="27"/>
  <c r="D54" i="27"/>
  <c r="BH60" i="27" s="1"/>
  <c r="D53" i="27"/>
  <c r="BB60" i="27" s="1"/>
  <c r="AY52" i="27"/>
  <c r="AX52" i="27"/>
  <c r="AW52" i="27"/>
  <c r="AV52" i="27"/>
  <c r="AU52" i="27"/>
  <c r="D52" i="27"/>
  <c r="AZ50" i="27" s="1"/>
  <c r="BK51" i="27"/>
  <c r="BJ51" i="27"/>
  <c r="BI51" i="27"/>
  <c r="BH51" i="27"/>
  <c r="BG51" i="27"/>
  <c r="BF51" i="27"/>
  <c r="BE51" i="27"/>
  <c r="BD51" i="27"/>
  <c r="BC51" i="27"/>
  <c r="BB51" i="27"/>
  <c r="BA51" i="27"/>
  <c r="AZ51" i="27"/>
  <c r="AY51" i="27"/>
  <c r="AX51" i="27"/>
  <c r="AW51" i="27"/>
  <c r="AV51" i="27"/>
  <c r="AU51" i="27"/>
  <c r="D51" i="27"/>
  <c r="AY42" i="27" s="1"/>
  <c r="BK50" i="27"/>
  <c r="BJ50" i="27"/>
  <c r="BI50" i="27"/>
  <c r="BH50" i="27"/>
  <c r="BG50" i="27"/>
  <c r="BF50" i="27"/>
  <c r="BE50" i="27"/>
  <c r="BD50" i="27"/>
  <c r="BC50" i="27"/>
  <c r="BB50" i="27"/>
  <c r="BA50" i="27"/>
  <c r="D50" i="27"/>
  <c r="BK49" i="27"/>
  <c r="BJ49" i="27"/>
  <c r="BI49" i="27"/>
  <c r="BG49" i="27"/>
  <c r="BF49" i="27"/>
  <c r="BE49" i="27"/>
  <c r="BD49" i="27"/>
  <c r="BC49" i="27"/>
  <c r="BB49" i="27"/>
  <c r="BA49" i="27"/>
  <c r="AZ49" i="27"/>
  <c r="AY49" i="27"/>
  <c r="AX49" i="27"/>
  <c r="AW49" i="27"/>
  <c r="AV49" i="27"/>
  <c r="AU49" i="27"/>
  <c r="D49" i="27"/>
  <c r="BK48" i="27"/>
  <c r="BJ48" i="27"/>
  <c r="BH48" i="27"/>
  <c r="BG48" i="27"/>
  <c r="BF48" i="27"/>
  <c r="BE48" i="27"/>
  <c r="BD48" i="27"/>
  <c r="BB48" i="27"/>
  <c r="BA48" i="27"/>
  <c r="AZ48" i="27"/>
  <c r="AX48" i="27"/>
  <c r="AW48" i="27"/>
  <c r="AU48" i="27"/>
  <c r="AS48" i="27"/>
  <c r="AR48" i="27"/>
  <c r="AY46" i="27" s="1"/>
  <c r="AQ48" i="27"/>
  <c r="AP48" i="27"/>
  <c r="AO48" i="27"/>
  <c r="AN48" i="27"/>
  <c r="AM48" i="27"/>
  <c r="AL48" i="27"/>
  <c r="AK48" i="27"/>
  <c r="AW46" i="27" s="1"/>
  <c r="AJ48" i="27"/>
  <c r="AI48" i="27"/>
  <c r="AH48" i="27"/>
  <c r="BK45" i="27" s="1"/>
  <c r="AG48" i="27"/>
  <c r="BJ45" i="27" s="1"/>
  <c r="AF48" i="27"/>
  <c r="BI45" i="27" s="1"/>
  <c r="AE48" i="27"/>
  <c r="BH45" i="27" s="1"/>
  <c r="AD48" i="27"/>
  <c r="BG45" i="27" s="1"/>
  <c r="AC48" i="27"/>
  <c r="BF45" i="27" s="1"/>
  <c r="AB48" i="27"/>
  <c r="BE45" i="27" s="1"/>
  <c r="AA48" i="27"/>
  <c r="BD45" i="27" s="1"/>
  <c r="Z48" i="27"/>
  <c r="BC45" i="27" s="1"/>
  <c r="Y48" i="27"/>
  <c r="X48" i="27"/>
  <c r="W48" i="27"/>
  <c r="V48" i="27"/>
  <c r="AY45" i="27" s="1"/>
  <c r="U48" i="27"/>
  <c r="T48" i="27"/>
  <c r="S48" i="27"/>
  <c r="AV45" i="27" s="1"/>
  <c r="R48" i="27"/>
  <c r="Q48" i="27"/>
  <c r="AU45" i="27" s="1"/>
  <c r="P48" i="27"/>
  <c r="O48" i="27"/>
  <c r="N48" i="27"/>
  <c r="M48" i="27"/>
  <c r="BH44" i="27" s="1"/>
  <c r="L48" i="27"/>
  <c r="K48" i="27"/>
  <c r="J48" i="27"/>
  <c r="I48" i="27"/>
  <c r="H48" i="27"/>
  <c r="G48" i="27"/>
  <c r="BD44" i="27" s="1"/>
  <c r="F48" i="27"/>
  <c r="E48" i="27"/>
  <c r="BB44" i="27" s="1"/>
  <c r="BK47" i="27"/>
  <c r="BI47" i="27"/>
  <c r="BH47" i="27"/>
  <c r="BF47" i="27"/>
  <c r="BE47" i="27"/>
  <c r="BC47" i="27"/>
  <c r="BB47" i="27"/>
  <c r="AZ47" i="27"/>
  <c r="AY47" i="27"/>
  <c r="AW47" i="27"/>
  <c r="AV47" i="27"/>
  <c r="AU47" i="27"/>
  <c r="D47" i="27"/>
  <c r="AY44" i="27" s="1"/>
  <c r="BJ46" i="27"/>
  <c r="BH46" i="27"/>
  <c r="AZ46" i="27"/>
  <c r="AX46" i="27"/>
  <c r="AV46" i="27"/>
  <c r="AU46" i="27"/>
  <c r="D46" i="27"/>
  <c r="BJ43" i="27" s="1"/>
  <c r="AZ45" i="27"/>
  <c r="D45" i="27"/>
  <c r="BD43" i="27" s="1"/>
  <c r="BJ44" i="27"/>
  <c r="BA44" i="27"/>
  <c r="AZ44" i="27"/>
  <c r="D44" i="27"/>
  <c r="BI41" i="27" s="1"/>
  <c r="BL43" i="27"/>
  <c r="BK43" i="27"/>
  <c r="BE43" i="27"/>
  <c r="AY43" i="27"/>
  <c r="AW43" i="27"/>
  <c r="D43" i="27"/>
  <c r="BH41" i="27" s="1"/>
  <c r="AX42" i="27"/>
  <c r="AW42" i="27"/>
  <c r="AS42" i="27"/>
  <c r="AR42" i="27"/>
  <c r="AQ42" i="27"/>
  <c r="AP42" i="27"/>
  <c r="AO42" i="27"/>
  <c r="AN42" i="27"/>
  <c r="AM42" i="27"/>
  <c r="AL42" i="27"/>
  <c r="BB39" i="27" s="1"/>
  <c r="AK42" i="27"/>
  <c r="BA39" i="27" s="1"/>
  <c r="AJ42" i="27"/>
  <c r="AZ39" i="27" s="1"/>
  <c r="AI42" i="27"/>
  <c r="AY39" i="27" s="1"/>
  <c r="AH42" i="27"/>
  <c r="AX39" i="27" s="1"/>
  <c r="AG42" i="27"/>
  <c r="AF42" i="27"/>
  <c r="AE42" i="27"/>
  <c r="AU39" i="27" s="1"/>
  <c r="AD42" i="27"/>
  <c r="BK38" i="27" s="1"/>
  <c r="AC42" i="27"/>
  <c r="BK37" i="27" s="1"/>
  <c r="AB42" i="27"/>
  <c r="BI38" i="27" s="1"/>
  <c r="AA42" i="27"/>
  <c r="BI37" i="27" s="1"/>
  <c r="Z42" i="27"/>
  <c r="BG38" i="27" s="1"/>
  <c r="Y42" i="27"/>
  <c r="BG37" i="27" s="1"/>
  <c r="X42" i="27"/>
  <c r="AU37" i="27" s="1"/>
  <c r="W42" i="27"/>
  <c r="BD38" i="27" s="1"/>
  <c r="V42" i="27"/>
  <c r="BC38" i="27" s="1"/>
  <c r="U42" i="27"/>
  <c r="BB38" i="27" s="1"/>
  <c r="T42" i="27"/>
  <c r="BB37" i="27" s="1"/>
  <c r="S42" i="27"/>
  <c r="BA37" i="27" s="1"/>
  <c r="R42" i="27"/>
  <c r="Q42" i="27"/>
  <c r="AY38" i="27" s="1"/>
  <c r="P42" i="27"/>
  <c r="AX38" i="27" s="1"/>
  <c r="O42" i="27"/>
  <c r="D42" i="27" s="1"/>
  <c r="N42" i="27"/>
  <c r="AV38" i="27" s="1"/>
  <c r="M42" i="27"/>
  <c r="L42" i="27"/>
  <c r="K42" i="27"/>
  <c r="BK36" i="27" s="1"/>
  <c r="J42" i="27"/>
  <c r="I42" i="27"/>
  <c r="H42" i="27"/>
  <c r="BJ36" i="27" s="1"/>
  <c r="G42" i="27"/>
  <c r="BI36" i="27" s="1"/>
  <c r="F42" i="27"/>
  <c r="BH36" i="27" s="1"/>
  <c r="E42" i="27"/>
  <c r="BG36" i="27" s="1"/>
  <c r="BJ41" i="27"/>
  <c r="D41" i="27"/>
  <c r="BE36" i="27" s="1"/>
  <c r="D40" i="27"/>
  <c r="BE41" i="27" s="1"/>
  <c r="BD39" i="27"/>
  <c r="BC39" i="27"/>
  <c r="AW39" i="27"/>
  <c r="D39" i="27"/>
  <c r="BD41" i="27" s="1"/>
  <c r="BA38" i="27"/>
  <c r="AU38" i="27"/>
  <c r="AS38" i="27"/>
  <c r="AR38" i="27"/>
  <c r="AX35" i="27" s="1"/>
  <c r="AQ38" i="27"/>
  <c r="AP38" i="27"/>
  <c r="AO38" i="27"/>
  <c r="AN38" i="27"/>
  <c r="AM38" i="27"/>
  <c r="AL38" i="27"/>
  <c r="AW35" i="27" s="1"/>
  <c r="AK38" i="27"/>
  <c r="AV35" i="27" s="1"/>
  <c r="AJ38" i="27"/>
  <c r="AU35" i="27" s="1"/>
  <c r="AI38" i="27"/>
  <c r="AH38" i="27"/>
  <c r="BJ34" i="27" s="1"/>
  <c r="AG38" i="27"/>
  <c r="AF38" i="27"/>
  <c r="AE38" i="27"/>
  <c r="AD38" i="27"/>
  <c r="BF34" i="27" s="1"/>
  <c r="AC38" i="27"/>
  <c r="BE34" i="27" s="1"/>
  <c r="AB38" i="27"/>
  <c r="BD34" i="27" s="1"/>
  <c r="AA38" i="27"/>
  <c r="BC34" i="27" s="1"/>
  <c r="Z38" i="27"/>
  <c r="BB34" i="27" s="1"/>
  <c r="Y38" i="27"/>
  <c r="BA34" i="27" s="1"/>
  <c r="X38" i="27"/>
  <c r="AZ34" i="27" s="1"/>
  <c r="W38" i="27"/>
  <c r="V38" i="27"/>
  <c r="AX34" i="27" s="1"/>
  <c r="U38" i="27"/>
  <c r="AW34" i="27" s="1"/>
  <c r="T38" i="27"/>
  <c r="S38" i="27"/>
  <c r="R38" i="27"/>
  <c r="Q38" i="27"/>
  <c r="P38" i="27"/>
  <c r="O38" i="27"/>
  <c r="N38" i="27"/>
  <c r="BH33" i="27" s="1"/>
  <c r="M38" i="27"/>
  <c r="L38" i="27"/>
  <c r="K38" i="27"/>
  <c r="BE33" i="27" s="1"/>
  <c r="J38" i="27"/>
  <c r="I38" i="27"/>
  <c r="H38" i="27"/>
  <c r="G38" i="27"/>
  <c r="BC33" i="27" s="1"/>
  <c r="F38" i="27"/>
  <c r="E38" i="27"/>
  <c r="D38" i="27"/>
  <c r="BJ37" i="27"/>
  <c r="BE37" i="27"/>
  <c r="AV37" i="27"/>
  <c r="D37" i="27"/>
  <c r="BF36" i="27"/>
  <c r="AX36" i="27"/>
  <c r="D36" i="27"/>
  <c r="AY33" i="27" s="1"/>
  <c r="BH35" i="27"/>
  <c r="BF35" i="27"/>
  <c r="AY35" i="27"/>
  <c r="BK34" i="27"/>
  <c r="BI34" i="27"/>
  <c r="BG34" i="27"/>
  <c r="D34" i="27"/>
  <c r="BK33" i="27"/>
  <c r="BI33" i="27"/>
  <c r="AZ33" i="27"/>
  <c r="D33" i="27"/>
  <c r="AX41" i="27" s="1"/>
  <c r="AS32" i="27"/>
  <c r="AR32" i="27"/>
  <c r="AZ32" i="27" s="1"/>
  <c r="AQ32" i="27"/>
  <c r="AP32" i="27"/>
  <c r="AO32" i="27"/>
  <c r="AN32" i="27"/>
  <c r="AM32" i="27"/>
  <c r="AL32" i="27"/>
  <c r="AY32" i="27" s="1"/>
  <c r="AK32" i="27"/>
  <c r="AX32" i="27" s="1"/>
  <c r="AJ32" i="27"/>
  <c r="AW32" i="27" s="1"/>
  <c r="AI32" i="27"/>
  <c r="AV32" i="27" s="1"/>
  <c r="AH32" i="27"/>
  <c r="AU32" i="27" s="1"/>
  <c r="AG32" i="27"/>
  <c r="AF32" i="27"/>
  <c r="BJ31" i="27" s="1"/>
  <c r="AE32" i="27"/>
  <c r="AD32" i="27"/>
  <c r="BH31" i="27" s="1"/>
  <c r="AC32" i="27"/>
  <c r="AB32" i="27"/>
  <c r="BF31" i="27" s="1"/>
  <c r="AA32" i="27"/>
  <c r="BE31" i="27" s="1"/>
  <c r="Z32" i="27"/>
  <c r="BD31" i="27" s="1"/>
  <c r="Y32" i="27"/>
  <c r="X32" i="27"/>
  <c r="BB31" i="27" s="1"/>
  <c r="W32" i="27"/>
  <c r="BA31" i="27" s="1"/>
  <c r="V32" i="27"/>
  <c r="AZ31" i="27" s="1"/>
  <c r="U32" i="27"/>
  <c r="T32" i="27"/>
  <c r="AX31" i="27" s="1"/>
  <c r="S32" i="27"/>
  <c r="AW31" i="27" s="1"/>
  <c r="R32" i="27"/>
  <c r="Q32" i="27"/>
  <c r="P32" i="27"/>
  <c r="AU31" i="27" s="1"/>
  <c r="O32" i="27"/>
  <c r="N32" i="27"/>
  <c r="M32" i="27"/>
  <c r="L32" i="27"/>
  <c r="K32" i="27"/>
  <c r="J32" i="27"/>
  <c r="I32" i="27"/>
  <c r="H32" i="27"/>
  <c r="G32" i="27"/>
  <c r="BE30" i="27" s="1"/>
  <c r="F32" i="27"/>
  <c r="BD30" i="27" s="1"/>
  <c r="E32" i="27"/>
  <c r="BC30" i="27" s="1"/>
  <c r="BK31" i="27"/>
  <c r="BI31" i="27"/>
  <c r="BG31" i="27"/>
  <c r="BC31" i="27"/>
  <c r="AY31" i="27"/>
  <c r="D31" i="27"/>
  <c r="BK30" i="27"/>
  <c r="BJ30" i="27"/>
  <c r="BI30" i="27"/>
  <c r="BH30" i="27"/>
  <c r="BG30" i="27"/>
  <c r="BF30" i="27"/>
  <c r="D30" i="27"/>
  <c r="AS29" i="27"/>
  <c r="AR29" i="27"/>
  <c r="BK29" i="27" s="1"/>
  <c r="AQ29" i="27"/>
  <c r="AP29" i="27"/>
  <c r="AO29" i="27"/>
  <c r="AN29" i="27"/>
  <c r="AM29" i="27"/>
  <c r="AL29" i="27"/>
  <c r="BJ29" i="27" s="1"/>
  <c r="AK29" i="27"/>
  <c r="BI29" i="27" s="1"/>
  <c r="AJ29" i="27"/>
  <c r="BH29" i="27" s="1"/>
  <c r="AI29" i="27"/>
  <c r="BG29" i="27" s="1"/>
  <c r="AH29" i="27"/>
  <c r="BF29" i="27" s="1"/>
  <c r="AG29" i="27"/>
  <c r="BE29" i="27" s="1"/>
  <c r="AF29" i="27"/>
  <c r="BD29" i="27" s="1"/>
  <c r="AE29" i="27"/>
  <c r="BC29" i="27" s="1"/>
  <c r="AD29" i="27"/>
  <c r="BB29" i="27" s="1"/>
  <c r="AC29" i="27"/>
  <c r="BA29" i="27" s="1"/>
  <c r="AB29" i="27"/>
  <c r="AZ29" i="27" s="1"/>
  <c r="AA29" i="27"/>
  <c r="Z29" i="27"/>
  <c r="AX29" i="27" s="1"/>
  <c r="Y29" i="27"/>
  <c r="AW29" i="27" s="1"/>
  <c r="X29" i="27"/>
  <c r="AV29" i="27" s="1"/>
  <c r="W29" i="27"/>
  <c r="AU29" i="27" s="1"/>
  <c r="V29" i="27"/>
  <c r="BK28" i="27" s="1"/>
  <c r="U29" i="27"/>
  <c r="BJ28" i="27" s="1"/>
  <c r="T29" i="27"/>
  <c r="BI28" i="27" s="1"/>
  <c r="S29" i="27"/>
  <c r="BH28" i="27" s="1"/>
  <c r="R29" i="27"/>
  <c r="Q29" i="27"/>
  <c r="BG28" i="27" s="1"/>
  <c r="P29" i="27"/>
  <c r="BF28" i="27" s="1"/>
  <c r="O29" i="27"/>
  <c r="N29" i="27"/>
  <c r="BD28" i="27" s="1"/>
  <c r="M29" i="27"/>
  <c r="L29" i="27"/>
  <c r="BB28" i="27" s="1"/>
  <c r="K29" i="27"/>
  <c r="J29" i="27"/>
  <c r="I29" i="27"/>
  <c r="H29" i="27"/>
  <c r="AZ28" i="27" s="1"/>
  <c r="G29" i="27"/>
  <c r="F29" i="27"/>
  <c r="AX28" i="27" s="1"/>
  <c r="E29" i="27"/>
  <c r="AW28" i="27" s="1"/>
  <c r="BE28" i="27"/>
  <c r="BC28" i="27"/>
  <c r="BA28" i="27"/>
  <c r="AY28" i="27"/>
  <c r="D28" i="27"/>
  <c r="D27" i="27"/>
  <c r="AS26" i="27"/>
  <c r="BE27" i="27" s="1"/>
  <c r="AR26" i="27"/>
  <c r="BD27" i="27" s="1"/>
  <c r="AQ26" i="27"/>
  <c r="AP26" i="27"/>
  <c r="AO26" i="27"/>
  <c r="AN26" i="27"/>
  <c r="AM26" i="27"/>
  <c r="AL26" i="27"/>
  <c r="BC27" i="27" s="1"/>
  <c r="AK26" i="27"/>
  <c r="BB27" i="27" s="1"/>
  <c r="AJ26" i="27"/>
  <c r="BA27" i="27" s="1"/>
  <c r="AI26" i="27"/>
  <c r="AZ27" i="27" s="1"/>
  <c r="AH26" i="27"/>
  <c r="AY27" i="27" s="1"/>
  <c r="AG26" i="27"/>
  <c r="AX27" i="27" s="1"/>
  <c r="AF26" i="27"/>
  <c r="AE26" i="27"/>
  <c r="AV27" i="27" s="1"/>
  <c r="AD26" i="27"/>
  <c r="AU27" i="27" s="1"/>
  <c r="AC26" i="27"/>
  <c r="BK26" i="27" s="1"/>
  <c r="AB26" i="27"/>
  <c r="BJ26" i="27" s="1"/>
  <c r="AA26" i="27"/>
  <c r="BI26" i="27" s="1"/>
  <c r="Z26" i="27"/>
  <c r="BH26" i="27" s="1"/>
  <c r="Y26" i="27"/>
  <c r="BG26" i="27" s="1"/>
  <c r="X26" i="27"/>
  <c r="W26" i="27"/>
  <c r="BE26" i="27" s="1"/>
  <c r="V26" i="27"/>
  <c r="BD26" i="27" s="1"/>
  <c r="U26" i="27"/>
  <c r="BC26" i="27" s="1"/>
  <c r="T26" i="27"/>
  <c r="BB26" i="27" s="1"/>
  <c r="S26" i="27"/>
  <c r="BA26" i="27" s="1"/>
  <c r="R26" i="27"/>
  <c r="Q26" i="27"/>
  <c r="P26" i="27"/>
  <c r="AY26" i="27" s="1"/>
  <c r="O26" i="27"/>
  <c r="D26" i="27" s="1"/>
  <c r="AU28" i="27" s="1"/>
  <c r="N26" i="27"/>
  <c r="AW26" i="27" s="1"/>
  <c r="M26" i="27"/>
  <c r="AV26" i="27" s="1"/>
  <c r="L26" i="27"/>
  <c r="K26" i="27"/>
  <c r="BK25" i="27" s="1"/>
  <c r="J26" i="27"/>
  <c r="I26" i="27"/>
  <c r="H26" i="27"/>
  <c r="BJ25" i="27" s="1"/>
  <c r="G26" i="27"/>
  <c r="BI25" i="27" s="1"/>
  <c r="F26" i="27"/>
  <c r="BH25" i="27" s="1"/>
  <c r="E26" i="27"/>
  <c r="BG25" i="27" s="1"/>
  <c r="D25" i="27"/>
  <c r="D24" i="27"/>
  <c r="AS23" i="27"/>
  <c r="AR23" i="27"/>
  <c r="AW25" i="27" s="1"/>
  <c r="AQ23" i="27"/>
  <c r="AP23" i="27"/>
  <c r="AO23" i="27"/>
  <c r="AN23" i="27"/>
  <c r="AM23" i="27"/>
  <c r="AL23" i="27"/>
  <c r="AV25" i="27" s="1"/>
  <c r="AK23" i="27"/>
  <c r="AU25" i="27" s="1"/>
  <c r="AJ23" i="27"/>
  <c r="BK24" i="27" s="1"/>
  <c r="AI23" i="27"/>
  <c r="BJ24" i="27" s="1"/>
  <c r="AH23" i="27"/>
  <c r="BI24" i="27" s="1"/>
  <c r="AG23" i="27"/>
  <c r="BH24" i="27" s="1"/>
  <c r="AF23" i="27"/>
  <c r="BG24" i="27" s="1"/>
  <c r="AE23" i="27"/>
  <c r="BF24" i="27" s="1"/>
  <c r="AD23" i="27"/>
  <c r="BE24" i="27" s="1"/>
  <c r="AC23" i="27"/>
  <c r="BD24" i="27" s="1"/>
  <c r="AB23" i="27"/>
  <c r="BC24" i="27" s="1"/>
  <c r="AA23" i="27"/>
  <c r="Z23" i="27"/>
  <c r="BA24" i="27" s="1"/>
  <c r="Y23" i="27"/>
  <c r="AZ24" i="27" s="1"/>
  <c r="X23" i="27"/>
  <c r="W23" i="27"/>
  <c r="AX24" i="27" s="1"/>
  <c r="V23" i="27"/>
  <c r="AW24" i="27" s="1"/>
  <c r="U23" i="27"/>
  <c r="AV24" i="27" s="1"/>
  <c r="T23" i="27"/>
  <c r="AU24" i="27" s="1"/>
  <c r="S23" i="27"/>
  <c r="BK23" i="27" s="1"/>
  <c r="R23" i="27"/>
  <c r="Q23" i="27"/>
  <c r="P23" i="27"/>
  <c r="BI23" i="27" s="1"/>
  <c r="O23" i="27"/>
  <c r="N23" i="27"/>
  <c r="BG23" i="27" s="1"/>
  <c r="M23" i="27"/>
  <c r="BF23" i="27" s="1"/>
  <c r="L23" i="27"/>
  <c r="BE23" i="27" s="1"/>
  <c r="K23" i="27"/>
  <c r="BD23" i="27" s="1"/>
  <c r="J23" i="27"/>
  <c r="I23" i="27"/>
  <c r="H23" i="27"/>
  <c r="G23" i="27"/>
  <c r="F23" i="27"/>
  <c r="BA23" i="27" s="1"/>
  <c r="E23" i="27"/>
  <c r="D22" i="27"/>
  <c r="D21" i="27"/>
  <c r="AS20" i="27"/>
  <c r="AR20" i="27"/>
  <c r="AQ20" i="27"/>
  <c r="AP20" i="27"/>
  <c r="AO20" i="27"/>
  <c r="AN20" i="27"/>
  <c r="AM20" i="27"/>
  <c r="AL20" i="27"/>
  <c r="AK20" i="27"/>
  <c r="BE22" i="27" s="1"/>
  <c r="AJ20" i="27"/>
  <c r="AI20" i="27"/>
  <c r="BC22" i="27" s="1"/>
  <c r="AH20" i="27"/>
  <c r="AG20" i="27"/>
  <c r="BA22" i="27" s="1"/>
  <c r="AF20" i="27"/>
  <c r="AE20" i="27"/>
  <c r="AY22" i="27" s="1"/>
  <c r="AD20" i="27"/>
  <c r="AC20" i="27"/>
  <c r="AW22" i="27" s="1"/>
  <c r="AB20" i="27"/>
  <c r="AA20" i="27"/>
  <c r="AU22" i="27" s="1"/>
  <c r="Z20" i="27"/>
  <c r="Y20" i="27"/>
  <c r="X20" i="27"/>
  <c r="W20" i="27"/>
  <c r="V20" i="27"/>
  <c r="U20" i="27"/>
  <c r="T20" i="27"/>
  <c r="S20" i="27"/>
  <c r="R20" i="27"/>
  <c r="Q20" i="27"/>
  <c r="BC21" i="27" s="1"/>
  <c r="P20" i="27"/>
  <c r="O20" i="27"/>
  <c r="N20" i="27"/>
  <c r="M20" i="27"/>
  <c r="AY21" i="27" s="1"/>
  <c r="L20" i="27"/>
  <c r="K20" i="27"/>
  <c r="AW21" i="27" s="1"/>
  <c r="J20" i="27"/>
  <c r="I20" i="27"/>
  <c r="H20" i="27"/>
  <c r="G20" i="27"/>
  <c r="AU21" i="27" s="1"/>
  <c r="F20" i="27"/>
  <c r="E20" i="27"/>
  <c r="BD19" i="27"/>
  <c r="D19" i="27"/>
  <c r="D18" i="27"/>
  <c r="D17" i="27"/>
  <c r="BB16" i="27"/>
  <c r="BA16" i="27"/>
  <c r="AZ16" i="27"/>
  <c r="AY16" i="27"/>
  <c r="AX16" i="27"/>
  <c r="AW16" i="27"/>
  <c r="AV16" i="27"/>
  <c r="AU16" i="27"/>
  <c r="AS16" i="27"/>
  <c r="AR16" i="27"/>
  <c r="AQ16" i="27"/>
  <c r="AP16" i="27"/>
  <c r="AO16" i="27"/>
  <c r="AN16" i="27"/>
  <c r="AM16" i="27"/>
  <c r="AL16" i="27"/>
  <c r="AK16" i="27"/>
  <c r="AK14" i="27" s="1"/>
  <c r="AJ16" i="27"/>
  <c r="AI16" i="27"/>
  <c r="AI14" i="27" s="1"/>
  <c r="AH16" i="27"/>
  <c r="AG16" i="27"/>
  <c r="AG14" i="27" s="1"/>
  <c r="AF16" i="27"/>
  <c r="AF14" i="27" s="1"/>
  <c r="AE16" i="27"/>
  <c r="AD16" i="27"/>
  <c r="AC16" i="27"/>
  <c r="AB16" i="27"/>
  <c r="AA16" i="27"/>
  <c r="Z16" i="27"/>
  <c r="Y16" i="27"/>
  <c r="X16" i="27"/>
  <c r="W16" i="27"/>
  <c r="V16" i="27"/>
  <c r="U16" i="27"/>
  <c r="T16" i="27"/>
  <c r="S16" i="27"/>
  <c r="R16" i="27"/>
  <c r="R14" i="27" s="1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BK15" i="27"/>
  <c r="BJ15" i="27"/>
  <c r="BI15" i="27"/>
  <c r="BH15" i="27"/>
  <c r="BG15" i="27"/>
  <c r="BF15" i="27"/>
  <c r="BE15" i="27"/>
  <c r="BD15" i="27"/>
  <c r="BC15" i="27"/>
  <c r="BB15" i="27"/>
  <c r="BA15" i="27"/>
  <c r="AZ15" i="27"/>
  <c r="AY15" i="27"/>
  <c r="AX15" i="27"/>
  <c r="AW15" i="27"/>
  <c r="AV15" i="27"/>
  <c r="AU15" i="27"/>
  <c r="D15" i="27"/>
  <c r="AW40" i="27" s="1"/>
  <c r="BK14" i="27"/>
  <c r="BJ14" i="27"/>
  <c r="BI14" i="27"/>
  <c r="BH14" i="27"/>
  <c r="BD14" i="27"/>
  <c r="BB14" i="27"/>
  <c r="BK13" i="27"/>
  <c r="BJ13" i="27"/>
  <c r="BI13" i="27"/>
  <c r="BH13" i="27"/>
  <c r="BG13" i="27"/>
  <c r="BC13" i="27"/>
  <c r="BA13" i="27"/>
  <c r="D13" i="27"/>
  <c r="AU40" i="27" s="1"/>
  <c r="AD14" i="36" l="1"/>
  <c r="N14" i="36"/>
  <c r="J14" i="36"/>
  <c r="BM13" i="36" s="1"/>
  <c r="AS14" i="36"/>
  <c r="BB18" i="36" s="1"/>
  <c r="AX34" i="36"/>
  <c r="BC35" i="36"/>
  <c r="AZ35" i="36"/>
  <c r="BD35" i="36"/>
  <c r="BA33" i="36"/>
  <c r="AU33" i="36"/>
  <c r="BE14" i="35"/>
  <c r="W20" i="46"/>
  <c r="BH21" i="46" s="1"/>
  <c r="W20" i="45"/>
  <c r="BH21" i="45" s="1"/>
  <c r="T20" i="46"/>
  <c r="BE21" i="46" s="1"/>
  <c r="T20" i="45"/>
  <c r="BE21" i="45" s="1"/>
  <c r="S20" i="46"/>
  <c r="BD21" i="46" s="1"/>
  <c r="S20" i="45"/>
  <c r="BD21" i="45" s="1"/>
  <c r="R20" i="46"/>
  <c r="R20" i="45"/>
  <c r="BC21" i="35"/>
  <c r="Q20" i="46"/>
  <c r="BC21" i="46" s="1"/>
  <c r="Q20" i="45"/>
  <c r="BC21" i="45" s="1"/>
  <c r="X20" i="45"/>
  <c r="BI21" i="45" s="1"/>
  <c r="X20" i="46"/>
  <c r="BI21" i="46" s="1"/>
  <c r="E20" i="45"/>
  <c r="BJ20" i="45" s="1"/>
  <c r="E20" i="46"/>
  <c r="BJ20" i="46" s="1"/>
  <c r="AS20" i="46"/>
  <c r="BH22" i="46" s="1"/>
  <c r="AS20" i="45"/>
  <c r="BH22" i="45" s="1"/>
  <c r="Y20" i="46"/>
  <c r="BJ21" i="46" s="1"/>
  <c r="Y20" i="45"/>
  <c r="BJ21" i="45" s="1"/>
  <c r="U20" i="46"/>
  <c r="BF21" i="46" s="1"/>
  <c r="U20" i="45"/>
  <c r="BF21" i="45" s="1"/>
  <c r="F20" i="45"/>
  <c r="BK20" i="45" s="1"/>
  <c r="F20" i="46"/>
  <c r="BK20" i="46" s="1"/>
  <c r="P20" i="46"/>
  <c r="BB21" i="46" s="1"/>
  <c r="P20" i="45"/>
  <c r="BB21" i="45" s="1"/>
  <c r="BA21" i="35"/>
  <c r="O20" i="46"/>
  <c r="O20" i="45"/>
  <c r="N20" i="46"/>
  <c r="AZ21" i="46" s="1"/>
  <c r="N20" i="45"/>
  <c r="AZ21" i="45" s="1"/>
  <c r="AY21" i="35"/>
  <c r="M20" i="46"/>
  <c r="M20" i="45"/>
  <c r="J16" i="46"/>
  <c r="J16" i="45"/>
  <c r="J14" i="35"/>
  <c r="AS16" i="45"/>
  <c r="BA20" i="45" s="1"/>
  <c r="AS16" i="46"/>
  <c r="BA20" i="46" s="1"/>
  <c r="BH19" i="35"/>
  <c r="AD16" i="45"/>
  <c r="AD16" i="46"/>
  <c r="AC16" i="46"/>
  <c r="AC16" i="45"/>
  <c r="AA16" i="46"/>
  <c r="AA16" i="45"/>
  <c r="Y16" i="45"/>
  <c r="BC19" i="45" s="1"/>
  <c r="Y16" i="46"/>
  <c r="BC19" i="46" s="1"/>
  <c r="X14" i="35"/>
  <c r="BC17" i="35" s="1"/>
  <c r="X16" i="45"/>
  <c r="BB19" i="45" s="1"/>
  <c r="X16" i="46"/>
  <c r="BB19" i="46" s="1"/>
  <c r="W16" i="45"/>
  <c r="BA19" i="45" s="1"/>
  <c r="W16" i="46"/>
  <c r="BA19" i="46" s="1"/>
  <c r="V16" i="45"/>
  <c r="V16" i="46"/>
  <c r="U16" i="46"/>
  <c r="AY19" i="46" s="1"/>
  <c r="U16" i="45"/>
  <c r="AY19" i="45" s="1"/>
  <c r="T16" i="45"/>
  <c r="T16" i="46"/>
  <c r="S16" i="45"/>
  <c r="S16" i="46"/>
  <c r="AW19" i="46" s="1"/>
  <c r="R16" i="46"/>
  <c r="R16" i="45"/>
  <c r="R14" i="46"/>
  <c r="R14" i="45"/>
  <c r="Q16" i="46"/>
  <c r="Q16" i="45"/>
  <c r="P16" i="46"/>
  <c r="AU19" i="46" s="1"/>
  <c r="P16" i="45"/>
  <c r="AU19" i="45" s="1"/>
  <c r="P14" i="35"/>
  <c r="P14" i="45" s="1"/>
  <c r="AV17" i="45" s="1"/>
  <c r="O16" i="46"/>
  <c r="O16" i="45"/>
  <c r="N16" i="46"/>
  <c r="BJ18" i="46" s="1"/>
  <c r="N16" i="45"/>
  <c r="BJ18" i="45" s="1"/>
  <c r="M16" i="46"/>
  <c r="BI18" i="46" s="1"/>
  <c r="M16" i="45"/>
  <c r="BI18" i="45" s="1"/>
  <c r="BH18" i="35"/>
  <c r="L16" i="46"/>
  <c r="BH18" i="46" s="1"/>
  <c r="L16" i="45"/>
  <c r="BH18" i="45" s="1"/>
  <c r="K16" i="46"/>
  <c r="K16" i="45"/>
  <c r="I16" i="46"/>
  <c r="I16" i="45"/>
  <c r="BF18" i="35"/>
  <c r="H16" i="46"/>
  <c r="H16" i="45"/>
  <c r="G16" i="46"/>
  <c r="G16" i="45"/>
  <c r="BD18" i="35"/>
  <c r="F16" i="46"/>
  <c r="BD18" i="46" s="1"/>
  <c r="F16" i="45"/>
  <c r="BD18" i="45" s="1"/>
  <c r="E16" i="45"/>
  <c r="E16" i="46"/>
  <c r="AZ46" i="35"/>
  <c r="AS48" i="45"/>
  <c r="AZ46" i="45" s="1"/>
  <c r="AS48" i="46"/>
  <c r="AZ46" i="46" s="1"/>
  <c r="BB45" i="35"/>
  <c r="Y48" i="46"/>
  <c r="BB45" i="46" s="1"/>
  <c r="Y48" i="45"/>
  <c r="BB45" i="45" s="1"/>
  <c r="X48" i="46"/>
  <c r="X48" i="45"/>
  <c r="BA45" i="35"/>
  <c r="AX45" i="35"/>
  <c r="U48" i="46"/>
  <c r="AX45" i="46" s="1"/>
  <c r="U48" i="45"/>
  <c r="AX45" i="45" s="1"/>
  <c r="AV45" i="35"/>
  <c r="S48" i="46"/>
  <c r="AV45" i="46" s="1"/>
  <c r="S48" i="45"/>
  <c r="AV45" i="45" s="1"/>
  <c r="O48" i="46"/>
  <c r="O48" i="45"/>
  <c r="N48" i="45"/>
  <c r="N48" i="46"/>
  <c r="BH44" i="35"/>
  <c r="M48" i="46"/>
  <c r="M48" i="45"/>
  <c r="BC44" i="35"/>
  <c r="F48" i="46"/>
  <c r="F48" i="45"/>
  <c r="AY34" i="35"/>
  <c r="W38" i="45"/>
  <c r="W38" i="46"/>
  <c r="AW34" i="35"/>
  <c r="U38" i="45"/>
  <c r="U38" i="46"/>
  <c r="AU34" i="35"/>
  <c r="S38" i="46"/>
  <c r="S38" i="45"/>
  <c r="AY35" i="35"/>
  <c r="AS38" i="46"/>
  <c r="AS38" i="45"/>
  <c r="Y38" i="46"/>
  <c r="Y38" i="45"/>
  <c r="BJ33" i="35"/>
  <c r="P38" i="45"/>
  <c r="P38" i="46"/>
  <c r="O38" i="45"/>
  <c r="O38" i="46"/>
  <c r="BG33" i="35"/>
  <c r="M38" i="45"/>
  <c r="M38" i="46"/>
  <c r="BF33" i="35"/>
  <c r="L38" i="46"/>
  <c r="L38" i="45"/>
  <c r="E38" i="45"/>
  <c r="E38" i="46"/>
  <c r="AV33" i="34"/>
  <c r="AU36" i="34"/>
  <c r="AV36" i="34"/>
  <c r="AW36" i="34"/>
  <c r="BJ32" i="34"/>
  <c r="AU33" i="34"/>
  <c r="AW33" i="34"/>
  <c r="AX33" i="34"/>
  <c r="AY33" i="34"/>
  <c r="BC21" i="34"/>
  <c r="Q20" i="44"/>
  <c r="BC21" i="44" s="1"/>
  <c r="D20" i="44"/>
  <c r="BA66" i="44"/>
  <c r="BK22" i="44"/>
  <c r="BA21" i="44"/>
  <c r="D20" i="34"/>
  <c r="BI22" i="34" s="1"/>
  <c r="AY21" i="34"/>
  <c r="M20" i="44"/>
  <c r="AC14" i="44"/>
  <c r="AC16" i="44"/>
  <c r="J14" i="44"/>
  <c r="J16" i="44"/>
  <c r="G14" i="44"/>
  <c r="BB52" i="44" s="1"/>
  <c r="G16" i="44"/>
  <c r="D16" i="34"/>
  <c r="AX40" i="34" s="1"/>
  <c r="O16" i="44"/>
  <c r="I35" i="34"/>
  <c r="I35" i="44" s="1"/>
  <c r="I16" i="44"/>
  <c r="BC18" i="44"/>
  <c r="AY34" i="34"/>
  <c r="W38" i="44"/>
  <c r="AY34" i="44" s="1"/>
  <c r="AX34" i="34"/>
  <c r="V38" i="44"/>
  <c r="AX34" i="44" s="1"/>
  <c r="AW34" i="34"/>
  <c r="U38" i="44"/>
  <c r="AW34" i="44" s="1"/>
  <c r="AV34" i="34"/>
  <c r="T38" i="44"/>
  <c r="AV34" i="44" s="1"/>
  <c r="AU34" i="34"/>
  <c r="S38" i="44"/>
  <c r="AU34" i="44" s="1"/>
  <c r="BJ33" i="34"/>
  <c r="P38" i="44"/>
  <c r="BJ33" i="44" s="1"/>
  <c r="D38" i="44"/>
  <c r="BI33" i="44"/>
  <c r="BH33" i="34"/>
  <c r="BG33" i="34"/>
  <c r="M38" i="44"/>
  <c r="BG33" i="44" s="1"/>
  <c r="L14" i="44"/>
  <c r="BI16" i="44" s="1"/>
  <c r="BF33" i="34"/>
  <c r="BE33" i="34"/>
  <c r="K38" i="44"/>
  <c r="AZ35" i="44"/>
  <c r="BA33" i="44"/>
  <c r="BD39" i="34"/>
  <c r="BG36" i="34"/>
  <c r="BD43" i="34"/>
  <c r="BF38" i="44"/>
  <c r="BG37" i="44"/>
  <c r="BG37" i="34"/>
  <c r="BF37" i="34"/>
  <c r="BE37" i="44"/>
  <c r="BD38" i="44"/>
  <c r="BE37" i="34"/>
  <c r="BC38" i="34"/>
  <c r="V42" i="44"/>
  <c r="BD37" i="34"/>
  <c r="BB38" i="34"/>
  <c r="BC37" i="44"/>
  <c r="BB38" i="44"/>
  <c r="BC37" i="34"/>
  <c r="BB37" i="34"/>
  <c r="T42" i="44"/>
  <c r="AZ37" i="34"/>
  <c r="Q42" i="44"/>
  <c r="AY37" i="34"/>
  <c r="P42" i="44"/>
  <c r="AW37" i="34"/>
  <c r="N42" i="44"/>
  <c r="AV37" i="34"/>
  <c r="M42" i="44"/>
  <c r="M14" i="44"/>
  <c r="BJ16" i="44" s="1"/>
  <c r="BH36" i="34"/>
  <c r="AZ43" i="34"/>
  <c r="BA43" i="34"/>
  <c r="BB43" i="34"/>
  <c r="BC43" i="34"/>
  <c r="AU37" i="34"/>
  <c r="X14" i="44"/>
  <c r="AY53" i="44" s="1"/>
  <c r="BF37" i="44"/>
  <c r="BE38" i="44"/>
  <c r="AU37" i="44"/>
  <c r="BE38" i="34"/>
  <c r="BA37" i="34"/>
  <c r="S42" i="44"/>
  <c r="AZ38" i="34"/>
  <c r="D42" i="34"/>
  <c r="BE39" i="34" s="1"/>
  <c r="O42" i="44"/>
  <c r="BH36" i="44"/>
  <c r="AZ42" i="34"/>
  <c r="E14" i="29"/>
  <c r="AS14" i="29"/>
  <c r="BA41" i="29"/>
  <c r="AY33" i="29"/>
  <c r="AX33" i="29"/>
  <c r="AW33" i="29"/>
  <c r="AV33" i="29"/>
  <c r="AU33" i="29"/>
  <c r="BK32" i="29"/>
  <c r="BG36" i="30"/>
  <c r="BF38" i="30"/>
  <c r="BF33" i="31"/>
  <c r="AX63" i="31"/>
  <c r="BH49" i="31"/>
  <c r="BE37" i="32"/>
  <c r="BA37" i="32"/>
  <c r="AZ38" i="32"/>
  <c r="AY44" i="33"/>
  <c r="T14" i="44"/>
  <c r="BG37" i="35"/>
  <c r="BF38" i="35"/>
  <c r="AH14" i="36"/>
  <c r="BI53" i="36" s="1"/>
  <c r="BA35" i="36"/>
  <c r="BF33" i="36"/>
  <c r="BE35" i="36"/>
  <c r="BH34" i="36"/>
  <c r="BH43" i="36"/>
  <c r="BK41" i="36"/>
  <c r="BK43" i="36"/>
  <c r="BG43" i="36"/>
  <c r="BB44" i="36"/>
  <c r="BD37" i="27"/>
  <c r="AU20" i="28"/>
  <c r="AH14" i="28"/>
  <c r="AV18" i="28" s="1"/>
  <c r="BD47" i="28"/>
  <c r="F14" i="29"/>
  <c r="BE16" i="29" s="1"/>
  <c r="Z14" i="29"/>
  <c r="BL13" i="30"/>
  <c r="AZ34" i="30"/>
  <c r="P14" i="31"/>
  <c r="D14" i="31" s="1"/>
  <c r="BD13" i="31" s="1"/>
  <c r="AJ14" i="31"/>
  <c r="D26" i="31"/>
  <c r="BF34" i="32"/>
  <c r="BF41" i="32"/>
  <c r="BD36" i="32"/>
  <c r="BB36" i="32"/>
  <c r="AZ36" i="32"/>
  <c r="BD44" i="33"/>
  <c r="G14" i="33"/>
  <c r="AA14" i="33"/>
  <c r="BD45" i="33"/>
  <c r="BC46" i="34"/>
  <c r="D48" i="34"/>
  <c r="BA46" i="34" s="1"/>
  <c r="T14" i="35"/>
  <c r="AX19" i="35"/>
  <c r="BB42" i="35"/>
  <c r="BB61" i="35"/>
  <c r="BH42" i="35"/>
  <c r="AW37" i="36"/>
  <c r="BG33" i="36"/>
  <c r="M14" i="36"/>
  <c r="BJ16" i="36" s="1"/>
  <c r="BI34" i="36"/>
  <c r="AG14" i="36"/>
  <c r="BB42" i="36"/>
  <c r="BC37" i="27"/>
  <c r="O14" i="28"/>
  <c r="AI14" i="28"/>
  <c r="AW18" i="28" s="1"/>
  <c r="AW40" i="29"/>
  <c r="BE14" i="29"/>
  <c r="BC14" i="29"/>
  <c r="BA14" i="29"/>
  <c r="G14" i="29"/>
  <c r="BE19" i="29"/>
  <c r="AA14" i="29"/>
  <c r="BB33" i="29"/>
  <c r="AF14" i="31"/>
  <c r="D64" i="32"/>
  <c r="BI62" i="32" s="1"/>
  <c r="BC63" i="32"/>
  <c r="BI48" i="33"/>
  <c r="BE44" i="33"/>
  <c r="H14" i="33"/>
  <c r="AB14" i="33"/>
  <c r="BE45" i="33"/>
  <c r="BH37" i="27"/>
  <c r="BG43" i="27"/>
  <c r="BG46" i="27"/>
  <c r="P14" i="28"/>
  <c r="AJ35" i="28"/>
  <c r="AJ14" i="28"/>
  <c r="BD37" i="28"/>
  <c r="H14" i="29"/>
  <c r="AB14" i="29"/>
  <c r="BG17" i="29" s="1"/>
  <c r="BD33" i="29"/>
  <c r="BJ62" i="29"/>
  <c r="BJ41" i="30"/>
  <c r="BD43" i="30"/>
  <c r="BA43" i="30"/>
  <c r="AH14" i="31"/>
  <c r="R14" i="31"/>
  <c r="BJ42" i="31"/>
  <c r="D48" i="31"/>
  <c r="BA46" i="31" s="1"/>
  <c r="BJ44" i="31"/>
  <c r="AN14" i="32"/>
  <c r="BC38" i="32"/>
  <c r="BD37" i="32"/>
  <c r="BA41" i="33"/>
  <c r="AU33" i="33"/>
  <c r="AZ19" i="35"/>
  <c r="V14" i="35"/>
  <c r="BA17" i="35" s="1"/>
  <c r="AP14" i="35"/>
  <c r="Q35" i="36"/>
  <c r="Q14" i="36"/>
  <c r="AX20" i="36"/>
  <c r="AK14" i="36"/>
  <c r="AU54" i="36" s="1"/>
  <c r="BK32" i="36"/>
  <c r="BF39" i="36"/>
  <c r="BD44" i="36"/>
  <c r="BJ64" i="36"/>
  <c r="AU43" i="36"/>
  <c r="AV50" i="28"/>
  <c r="K14" i="29"/>
  <c r="BH16" i="29" s="1"/>
  <c r="BI19" i="29"/>
  <c r="AE14" i="29"/>
  <c r="AU43" i="31"/>
  <c r="BG37" i="32"/>
  <c r="BF38" i="32"/>
  <c r="N14" i="33"/>
  <c r="BD46" i="34"/>
  <c r="AW45" i="34"/>
  <c r="BI44" i="35"/>
  <c r="N14" i="35"/>
  <c r="BK16" i="35" s="1"/>
  <c r="E14" i="36"/>
  <c r="AU39" i="36"/>
  <c r="D42" i="36"/>
  <c r="BG39" i="36" s="1"/>
  <c r="AW38" i="36"/>
  <c r="BH49" i="36"/>
  <c r="AX63" i="36"/>
  <c r="BJ19" i="27"/>
  <c r="T14" i="28"/>
  <c r="AN35" i="28"/>
  <c r="AN14" i="28"/>
  <c r="BJ42" i="28"/>
  <c r="AU44" i="28"/>
  <c r="AW50" i="28"/>
  <c r="L14" i="29"/>
  <c r="S14" i="30"/>
  <c r="AX17" i="30" s="1"/>
  <c r="AM14" i="30"/>
  <c r="BB43" i="30"/>
  <c r="BB41" i="31"/>
  <c r="AW36" i="31"/>
  <c r="AV36" i="31"/>
  <c r="AU36" i="31"/>
  <c r="BK35" i="31"/>
  <c r="BJ35" i="31"/>
  <c r="BI35" i="31"/>
  <c r="AZ37" i="31"/>
  <c r="AY38" i="31"/>
  <c r="AP35" i="32"/>
  <c r="AP14" i="32"/>
  <c r="BE34" i="32"/>
  <c r="AC14" i="32"/>
  <c r="BH36" i="32"/>
  <c r="BG38" i="32"/>
  <c r="BH37" i="32"/>
  <c r="P14" i="33"/>
  <c r="I35" i="33"/>
  <c r="I14" i="33"/>
  <c r="BG19" i="33"/>
  <c r="AC14" i="33"/>
  <c r="BD19" i="35"/>
  <c r="Z14" i="35"/>
  <c r="BA53" i="35" s="1"/>
  <c r="AW33" i="27"/>
  <c r="BD36" i="27"/>
  <c r="W14" i="28"/>
  <c r="AQ14" i="28"/>
  <c r="AZ38" i="28"/>
  <c r="AZ50" i="28"/>
  <c r="AV20" i="29"/>
  <c r="AI14" i="29"/>
  <c r="AX37" i="30"/>
  <c r="AS14" i="32"/>
  <c r="BF33" i="32"/>
  <c r="L14" i="33"/>
  <c r="AF14" i="33"/>
  <c r="BK32" i="33"/>
  <c r="AY35" i="34"/>
  <c r="BG43" i="34"/>
  <c r="D64" i="34"/>
  <c r="BC63" i="34"/>
  <c r="AU44" i="35"/>
  <c r="K14" i="36"/>
  <c r="X14" i="36"/>
  <c r="BC17" i="36" s="1"/>
  <c r="AR14" i="36"/>
  <c r="AB14" i="35"/>
  <c r="AY63" i="36"/>
  <c r="BH62" i="36"/>
  <c r="AO14" i="27"/>
  <c r="X14" i="28"/>
  <c r="AR14" i="28"/>
  <c r="BE36" i="28"/>
  <c r="P14" i="29"/>
  <c r="AJ14" i="29"/>
  <c r="AX18" i="29" s="1"/>
  <c r="W14" i="30"/>
  <c r="AQ14" i="30"/>
  <c r="BF41" i="31"/>
  <c r="AY36" i="31"/>
  <c r="BE36" i="31"/>
  <c r="O14" i="32"/>
  <c r="BH52" i="32" s="1"/>
  <c r="BB33" i="34"/>
  <c r="F14" i="44"/>
  <c r="BB34" i="34"/>
  <c r="BA53" i="34"/>
  <c r="AV42" i="34"/>
  <c r="L14" i="36"/>
  <c r="BE52" i="36" s="1"/>
  <c r="D32" i="36"/>
  <c r="BK37" i="36"/>
  <c r="BJ61" i="36"/>
  <c r="BI42" i="36"/>
  <c r="BE38" i="27"/>
  <c r="BA42" i="27"/>
  <c r="AW50" i="27"/>
  <c r="F14" i="28"/>
  <c r="BD19" i="28"/>
  <c r="Z14" i="28"/>
  <c r="BJ41" i="28"/>
  <c r="AY43" i="28"/>
  <c r="D29" i="29"/>
  <c r="E14" i="30"/>
  <c r="Y14" i="30"/>
  <c r="AS14" i="30"/>
  <c r="AY35" i="31"/>
  <c r="BE37" i="31"/>
  <c r="BD38" i="31"/>
  <c r="AV42" i="31"/>
  <c r="AZ46" i="31"/>
  <c r="S14" i="32"/>
  <c r="BJ47" i="32"/>
  <c r="AG14" i="33"/>
  <c r="AZ14" i="33" s="1"/>
  <c r="O14" i="33"/>
  <c r="AV20" i="33"/>
  <c r="AI14" i="33"/>
  <c r="BJ53" i="33" s="1"/>
  <c r="AW37" i="33"/>
  <c r="BK37" i="34"/>
  <c r="BJ38" i="34"/>
  <c r="BA42" i="34"/>
  <c r="F14" i="35"/>
  <c r="BA52" i="35" s="1"/>
  <c r="O14" i="36"/>
  <c r="D14" i="36" s="1"/>
  <c r="BD13" i="36" s="1"/>
  <c r="BF43" i="36"/>
  <c r="AZ62" i="36"/>
  <c r="BJ42" i="36"/>
  <c r="E14" i="27"/>
  <c r="BK32" i="28"/>
  <c r="S14" i="29"/>
  <c r="AM35" i="29"/>
  <c r="AM14" i="29"/>
  <c r="F14" i="30"/>
  <c r="Z14" i="30"/>
  <c r="BD39" i="30"/>
  <c r="BA37" i="30"/>
  <c r="F14" i="31"/>
  <c r="BB33" i="31"/>
  <c r="D42" i="31"/>
  <c r="BE38" i="31"/>
  <c r="AU37" i="31"/>
  <c r="BB41" i="32"/>
  <c r="BJ35" i="32"/>
  <c r="BJ33" i="32"/>
  <c r="AH14" i="33"/>
  <c r="V14" i="44"/>
  <c r="N14" i="44"/>
  <c r="AH14" i="35"/>
  <c r="AV18" i="35" s="1"/>
  <c r="BB39" i="35"/>
  <c r="BA37" i="35"/>
  <c r="AZ38" i="35"/>
  <c r="Y14" i="36"/>
  <c r="AZ53" i="36" s="1"/>
  <c r="BI43" i="36"/>
  <c r="AY20" i="28"/>
  <c r="AL14" i="28"/>
  <c r="AZ18" i="28" s="1"/>
  <c r="AU42" i="33"/>
  <c r="AX44" i="33"/>
  <c r="AU44" i="33"/>
  <c r="S35" i="36"/>
  <c r="S68" i="36" s="1"/>
  <c r="S69" i="36" s="1"/>
  <c r="S14" i="36"/>
  <c r="AV38" i="28"/>
  <c r="AD14" i="33"/>
  <c r="AZ37" i="33"/>
  <c r="AY38" i="33"/>
  <c r="BA19" i="36"/>
  <c r="W14" i="36"/>
  <c r="BB38" i="33"/>
  <c r="BC37" i="33"/>
  <c r="BJ36" i="34"/>
  <c r="BL39" i="34"/>
  <c r="BK41" i="34"/>
  <c r="BK43" i="34"/>
  <c r="BH43" i="34"/>
  <c r="BJ62" i="34"/>
  <c r="BH34" i="35"/>
  <c r="AF14" i="35"/>
  <c r="G14" i="28"/>
  <c r="Z14" i="27"/>
  <c r="BA53" i="27" s="1"/>
  <c r="AY50" i="27"/>
  <c r="H14" i="28"/>
  <c r="AB14" i="28"/>
  <c r="BA43" i="28"/>
  <c r="BF13" i="29"/>
  <c r="BC48" i="29"/>
  <c r="BD61" i="29"/>
  <c r="BH42" i="29"/>
  <c r="BJ64" i="29"/>
  <c r="AU43" i="29"/>
  <c r="BB41" i="30"/>
  <c r="BJ35" i="30"/>
  <c r="BI35" i="30"/>
  <c r="BH35" i="30"/>
  <c r="AW38" i="31"/>
  <c r="BG42" i="32"/>
  <c r="AU37" i="33"/>
  <c r="BE38" i="33"/>
  <c r="X14" i="33"/>
  <c r="BF37" i="33"/>
  <c r="BF62" i="33"/>
  <c r="BK42" i="33"/>
  <c r="BC62" i="33"/>
  <c r="L14" i="35"/>
  <c r="BI16" i="35" s="1"/>
  <c r="AX63" i="35"/>
  <c r="BH49" i="35"/>
  <c r="G14" i="36"/>
  <c r="BB52" i="36" s="1"/>
  <c r="AA14" i="36"/>
  <c r="AV38" i="36"/>
  <c r="BJ43" i="36"/>
  <c r="BC62" i="29"/>
  <c r="BK42" i="29"/>
  <c r="AZ62" i="34"/>
  <c r="BJ42" i="34"/>
  <c r="BH60" i="35"/>
  <c r="AM35" i="36"/>
  <c r="AM14" i="36"/>
  <c r="BA41" i="36"/>
  <c r="AY33" i="36"/>
  <c r="AZ36" i="27"/>
  <c r="V14" i="28"/>
  <c r="AY50" i="28"/>
  <c r="BJ39" i="31"/>
  <c r="AR14" i="27"/>
  <c r="AA14" i="27"/>
  <c r="BH38" i="27"/>
  <c r="I14" i="28"/>
  <c r="AC14" i="28"/>
  <c r="AU33" i="28"/>
  <c r="BB43" i="28"/>
  <c r="BG37" i="29"/>
  <c r="BG62" i="29"/>
  <c r="BF19" i="30"/>
  <c r="AB14" i="30"/>
  <c r="BC37" i="30"/>
  <c r="BI23" i="31"/>
  <c r="D23" i="31"/>
  <c r="H14" i="31"/>
  <c r="BD33" i="31"/>
  <c r="W14" i="32"/>
  <c r="AK14" i="33"/>
  <c r="R35" i="33"/>
  <c r="R14" i="33"/>
  <c r="AL14" i="33"/>
  <c r="BH43" i="33"/>
  <c r="BG43" i="33"/>
  <c r="BF43" i="33"/>
  <c r="BK43" i="33"/>
  <c r="P14" i="44"/>
  <c r="AZ50" i="34"/>
  <c r="AW50" i="34"/>
  <c r="BB41" i="35"/>
  <c r="AV36" i="35"/>
  <c r="BJ35" i="35"/>
  <c r="BH35" i="35"/>
  <c r="AB14" i="36"/>
  <c r="AZ34" i="36"/>
  <c r="BJ62" i="36"/>
  <c r="BH62" i="31"/>
  <c r="AZ63" i="31"/>
  <c r="R35" i="28"/>
  <c r="R14" i="28"/>
  <c r="AZ38" i="27"/>
  <c r="N14" i="29"/>
  <c r="AW37" i="31"/>
  <c r="AQ35" i="36"/>
  <c r="AQ14" i="36"/>
  <c r="BF38" i="27"/>
  <c r="BB42" i="27"/>
  <c r="AA14" i="28"/>
  <c r="AZ43" i="28"/>
  <c r="AB14" i="27"/>
  <c r="BH42" i="27"/>
  <c r="J35" i="28"/>
  <c r="J14" i="28"/>
  <c r="BH19" i="28"/>
  <c r="AD14" i="28"/>
  <c r="AW33" i="28"/>
  <c r="BC43" i="28"/>
  <c r="I14" i="30"/>
  <c r="AC14" i="30"/>
  <c r="BF41" i="30"/>
  <c r="BD36" i="30"/>
  <c r="BA36" i="30"/>
  <c r="BD37" i="30"/>
  <c r="L14" i="31"/>
  <c r="BJ43" i="31"/>
  <c r="BK43" i="31"/>
  <c r="BI43" i="31"/>
  <c r="BG43" i="31"/>
  <c r="Z14" i="32"/>
  <c r="BE17" i="32" s="1"/>
  <c r="D42" i="32"/>
  <c r="BG41" i="32" s="1"/>
  <c r="BB37" i="33"/>
  <c r="BE53" i="34"/>
  <c r="BG42" i="34"/>
  <c r="BE63" i="34"/>
  <c r="AX18" i="35"/>
  <c r="BF41" i="35"/>
  <c r="BB36" i="35"/>
  <c r="BA36" i="35"/>
  <c r="AZ36" i="35"/>
  <c r="BD37" i="35"/>
  <c r="BC38" i="35"/>
  <c r="AC14" i="36"/>
  <c r="BD53" i="36" s="1"/>
  <c r="BE62" i="36"/>
  <c r="BK42" i="36"/>
  <c r="BB62" i="36"/>
  <c r="D29" i="33"/>
  <c r="AZ30" i="33" s="1"/>
  <c r="BE28" i="33"/>
  <c r="AX44" i="35"/>
  <c r="AY44" i="35"/>
  <c r="AD14" i="29"/>
  <c r="BI17" i="29" s="1"/>
  <c r="BK19" i="29"/>
  <c r="AG14" i="29"/>
  <c r="T14" i="30"/>
  <c r="J14" i="32"/>
  <c r="J35" i="33"/>
  <c r="J68" i="33" s="1"/>
  <c r="J69" i="33" s="1"/>
  <c r="J14" i="33"/>
  <c r="BL13" i="27"/>
  <c r="AX20" i="29"/>
  <c r="AK14" i="29"/>
  <c r="BB61" i="30"/>
  <c r="BH42" i="30"/>
  <c r="BF41" i="33"/>
  <c r="BE36" i="33"/>
  <c r="BB36" i="33"/>
  <c r="AY36" i="33"/>
  <c r="AX50" i="27"/>
  <c r="I14" i="27"/>
  <c r="BJ38" i="27"/>
  <c r="BJ42" i="27"/>
  <c r="BF13" i="28"/>
  <c r="K14" i="28"/>
  <c r="AE14" i="28"/>
  <c r="AY33" i="28"/>
  <c r="BH38" i="28"/>
  <c r="AQ35" i="29"/>
  <c r="AQ68" i="29" s="1"/>
  <c r="AQ69" i="29" s="1"/>
  <c r="AQ14" i="29"/>
  <c r="BA47" i="29"/>
  <c r="J14" i="30"/>
  <c r="BH19" i="30"/>
  <c r="AD14" i="30"/>
  <c r="BE53" i="30" s="1"/>
  <c r="BH37" i="30"/>
  <c r="AV62" i="30"/>
  <c r="BJ42" i="30"/>
  <c r="BH35" i="31"/>
  <c r="BB38" i="31"/>
  <c r="BG62" i="31"/>
  <c r="BK19" i="32"/>
  <c r="AG14" i="32"/>
  <c r="AU18" i="32" s="1"/>
  <c r="BB37" i="32"/>
  <c r="BJ42" i="32"/>
  <c r="AV44" i="33"/>
  <c r="AW63" i="33"/>
  <c r="R14" i="44"/>
  <c r="AY20" i="34"/>
  <c r="AZ44" i="34"/>
  <c r="AY44" i="34"/>
  <c r="AU42" i="34"/>
  <c r="AX44" i="34"/>
  <c r="AW44" i="34"/>
  <c r="AV44" i="34"/>
  <c r="AU44" i="34"/>
  <c r="BB46" i="34"/>
  <c r="BF46" i="34"/>
  <c r="BI43" i="35"/>
  <c r="BH43" i="35"/>
  <c r="AV50" i="35"/>
  <c r="AZ50" i="35"/>
  <c r="BB41" i="36"/>
  <c r="AV36" i="36"/>
  <c r="BH35" i="36"/>
  <c r="AV63" i="36"/>
  <c r="I14" i="29"/>
  <c r="J14" i="29"/>
  <c r="AX50" i="28"/>
  <c r="BG35" i="35"/>
  <c r="H14" i="35"/>
  <c r="BC52" i="35" s="1"/>
  <c r="AP35" i="28"/>
  <c r="AP68" i="28" s="1"/>
  <c r="AP69" i="28" s="1"/>
  <c r="AP14" i="28"/>
  <c r="BA41" i="32"/>
  <c r="AX33" i="32"/>
  <c r="BJ32" i="32"/>
  <c r="AZ42" i="27"/>
  <c r="AU50" i="27"/>
  <c r="AV33" i="32"/>
  <c r="J14" i="27"/>
  <c r="AZ37" i="27"/>
  <c r="L14" i="28"/>
  <c r="AF35" i="28"/>
  <c r="AF14" i="28"/>
  <c r="AX37" i="28"/>
  <c r="AZ42" i="28"/>
  <c r="X14" i="29"/>
  <c r="AY53" i="29" s="1"/>
  <c r="BF30" i="29"/>
  <c r="BJ32" i="29"/>
  <c r="AY35" i="29"/>
  <c r="K14" i="30"/>
  <c r="AE14" i="30"/>
  <c r="BE38" i="30"/>
  <c r="AU37" i="30"/>
  <c r="N14" i="31"/>
  <c r="BK16" i="31" s="1"/>
  <c r="AO14" i="33"/>
  <c r="BE37" i="33"/>
  <c r="AW44" i="33"/>
  <c r="BB44" i="33"/>
  <c r="E14" i="33"/>
  <c r="AV42" i="33"/>
  <c r="AS14" i="33"/>
  <c r="AX54" i="33" s="1"/>
  <c r="S14" i="44"/>
  <c r="AM35" i="34"/>
  <c r="BD61" i="34"/>
  <c r="BH42" i="34"/>
  <c r="AF14" i="36"/>
  <c r="BC34" i="36"/>
  <c r="BJ37" i="36"/>
  <c r="BI38" i="36"/>
  <c r="BA45" i="36"/>
  <c r="U14" i="30"/>
  <c r="AO14" i="30"/>
  <c r="BG39" i="31"/>
  <c r="BK62" i="31"/>
  <c r="BJ43" i="32"/>
  <c r="BJ47" i="36"/>
  <c r="BB35" i="36"/>
  <c r="BK62" i="29"/>
  <c r="X14" i="30"/>
  <c r="AR14" i="30"/>
  <c r="AK14" i="31"/>
  <c r="AY18" i="31" s="1"/>
  <c r="BJ47" i="31"/>
  <c r="BL39" i="31"/>
  <c r="BD44" i="31"/>
  <c r="BD62" i="31"/>
  <c r="U14" i="32"/>
  <c r="R14" i="32"/>
  <c r="D26" i="32"/>
  <c r="BK42" i="32"/>
  <c r="BD62" i="32"/>
  <c r="BA46" i="33"/>
  <c r="BB42" i="34"/>
  <c r="AO35" i="36"/>
  <c r="AO68" i="36" s="1"/>
  <c r="AO69" i="36" s="1"/>
  <c r="AY23" i="36"/>
  <c r="AY48" i="36"/>
  <c r="G14" i="30"/>
  <c r="AA14" i="30"/>
  <c r="BI27" i="30"/>
  <c r="T14" i="31"/>
  <c r="U14" i="33"/>
  <c r="D64" i="33"/>
  <c r="BH62" i="33" s="1"/>
  <c r="AW17" i="34"/>
  <c r="BA38" i="36"/>
  <c r="AQ35" i="31"/>
  <c r="AQ68" i="31" s="1"/>
  <c r="AQ69" i="31" s="1"/>
  <c r="AN35" i="33"/>
  <c r="AN68" i="33" s="1"/>
  <c r="AN69" i="33" s="1"/>
  <c r="AX38" i="34"/>
  <c r="BH39" i="36"/>
  <c r="X14" i="31"/>
  <c r="BC17" i="31" s="1"/>
  <c r="BE39" i="31"/>
  <c r="AO35" i="33"/>
  <c r="U14" i="44"/>
  <c r="AO35" i="34"/>
  <c r="BF13" i="30"/>
  <c r="L14" i="30"/>
  <c r="BJ19" i="30"/>
  <c r="AF14" i="30"/>
  <c r="BC48" i="30"/>
  <c r="BB42" i="30"/>
  <c r="F14" i="32"/>
  <c r="BA43" i="32"/>
  <c r="BB14" i="33"/>
  <c r="AP35" i="33"/>
  <c r="BB43" i="33"/>
  <c r="BC44" i="33"/>
  <c r="BI46" i="34"/>
  <c r="BF14" i="34"/>
  <c r="BA38" i="34"/>
  <c r="AZ46" i="34"/>
  <c r="BH62" i="34"/>
  <c r="I35" i="36"/>
  <c r="BG47" i="36"/>
  <c r="M14" i="30"/>
  <c r="AG14" i="30"/>
  <c r="BG35" i="30"/>
  <c r="BI62" i="31"/>
  <c r="BJ37" i="32"/>
  <c r="BG46" i="32"/>
  <c r="AQ35" i="33"/>
  <c r="BC43" i="33"/>
  <c r="BC63" i="33"/>
  <c r="W14" i="44"/>
  <c r="AQ35" i="34"/>
  <c r="AQ68" i="34" s="1"/>
  <c r="AQ69" i="34" s="1"/>
  <c r="BG35" i="34"/>
  <c r="AU28" i="35"/>
  <c r="AZ62" i="35"/>
  <c r="BC36" i="36"/>
  <c r="BJ41" i="36"/>
  <c r="BI62" i="36"/>
  <c r="R14" i="29"/>
  <c r="AL14" i="29"/>
  <c r="AZ18" i="29" s="1"/>
  <c r="D26" i="29"/>
  <c r="N14" i="30"/>
  <c r="AU20" i="30"/>
  <c r="AH14" i="30"/>
  <c r="BI53" i="30" s="1"/>
  <c r="AU44" i="30"/>
  <c r="BJ33" i="31"/>
  <c r="AV34" i="32"/>
  <c r="BH35" i="34"/>
  <c r="BJ41" i="34"/>
  <c r="BF30" i="36"/>
  <c r="BD36" i="36"/>
  <c r="AY44" i="36"/>
  <c r="O14" i="30"/>
  <c r="BB37" i="30"/>
  <c r="AV44" i="30"/>
  <c r="BB42" i="31"/>
  <c r="I14" i="32"/>
  <c r="BM13" i="32" s="1"/>
  <c r="BB42" i="32"/>
  <c r="AU50" i="33"/>
  <c r="Y14" i="44"/>
  <c r="BI35" i="34"/>
  <c r="BE46" i="34"/>
  <c r="AD14" i="35"/>
  <c r="U14" i="36"/>
  <c r="AZ17" i="36" s="1"/>
  <c r="AO14" i="36"/>
  <c r="BE36" i="36"/>
  <c r="AZ44" i="36"/>
  <c r="T14" i="29"/>
  <c r="AY17" i="29" s="1"/>
  <c r="AN14" i="29"/>
  <c r="AY23" i="29"/>
  <c r="BI62" i="29"/>
  <c r="P14" i="30"/>
  <c r="AW20" i="30"/>
  <c r="AJ14" i="30"/>
  <c r="AW44" i="30"/>
  <c r="BD63" i="31"/>
  <c r="G14" i="32"/>
  <c r="J35" i="32"/>
  <c r="AZ42" i="33"/>
  <c r="AV50" i="33"/>
  <c r="BJ35" i="34"/>
  <c r="BI48" i="34"/>
  <c r="AZ43" i="35"/>
  <c r="D48" i="36"/>
  <c r="BA46" i="36" s="1"/>
  <c r="BD63" i="36"/>
  <c r="U14" i="29"/>
  <c r="AO35" i="29"/>
  <c r="AO14" i="29"/>
  <c r="AW37" i="29"/>
  <c r="Q14" i="30"/>
  <c r="AK14" i="30"/>
  <c r="AU54" i="30" s="1"/>
  <c r="AX44" i="30"/>
  <c r="BF30" i="31"/>
  <c r="H14" i="32"/>
  <c r="BG16" i="32" s="1"/>
  <c r="BI36" i="32"/>
  <c r="BF43" i="32"/>
  <c r="BH49" i="32"/>
  <c r="K14" i="33"/>
  <c r="AV14" i="33" s="1"/>
  <c r="AE14" i="33"/>
  <c r="AW50" i="33"/>
  <c r="BK35" i="34"/>
  <c r="BJ32" i="35"/>
  <c r="BB43" i="35"/>
  <c r="V14" i="29"/>
  <c r="AP14" i="29"/>
  <c r="BH35" i="29"/>
  <c r="R14" i="30"/>
  <c r="AY20" i="30"/>
  <c r="AL14" i="30"/>
  <c r="AV54" i="30" s="1"/>
  <c r="BE37" i="30"/>
  <c r="AE14" i="31"/>
  <c r="BF53" i="31" s="1"/>
  <c r="L14" i="32"/>
  <c r="BJ36" i="32"/>
  <c r="D38" i="34"/>
  <c r="BF35" i="34" s="1"/>
  <c r="AW63" i="34"/>
  <c r="BB30" i="35"/>
  <c r="BD43" i="35"/>
  <c r="O35" i="36"/>
  <c r="O68" i="36" s="1"/>
  <c r="AZ28" i="36"/>
  <c r="AY43" i="36"/>
  <c r="AU13" i="33"/>
  <c r="AV36" i="33"/>
  <c r="AY33" i="33"/>
  <c r="BF13" i="33"/>
  <c r="BA14" i="33"/>
  <c r="BF14" i="33"/>
  <c r="BM13" i="33"/>
  <c r="D14" i="33"/>
  <c r="BC16" i="33" s="1"/>
  <c r="D16" i="33"/>
  <c r="BB20" i="33" s="1"/>
  <c r="BE13" i="33"/>
  <c r="D38" i="33"/>
  <c r="BD35" i="33" s="1"/>
  <c r="BJ64" i="32"/>
  <c r="AU64" i="32"/>
  <c r="BH63" i="32"/>
  <c r="AX63" i="32"/>
  <c r="AW63" i="32"/>
  <c r="BG62" i="32"/>
  <c r="AV63" i="32"/>
  <c r="BA34" i="32"/>
  <c r="AW34" i="32"/>
  <c r="AU34" i="32"/>
  <c r="BK33" i="32"/>
  <c r="D38" i="32"/>
  <c r="BB35" i="32" s="1"/>
  <c r="BH33" i="32"/>
  <c r="BG33" i="32"/>
  <c r="BA33" i="32"/>
  <c r="D16" i="32"/>
  <c r="AX40" i="32" s="1"/>
  <c r="Y14" i="32"/>
  <c r="R35" i="32"/>
  <c r="M14" i="32"/>
  <c r="K14" i="32"/>
  <c r="BD52" i="32" s="1"/>
  <c r="BE13" i="32"/>
  <c r="E14" i="32"/>
  <c r="AZ52" i="32" s="1"/>
  <c r="BC14" i="32"/>
  <c r="BI19" i="32"/>
  <c r="AY33" i="31"/>
  <c r="BB14" i="31"/>
  <c r="BF14" i="31"/>
  <c r="BC21" i="31"/>
  <c r="D20" i="31"/>
  <c r="AY21" i="31"/>
  <c r="AS14" i="31"/>
  <c r="BB18" i="31" s="1"/>
  <c r="BC19" i="31"/>
  <c r="BA19" i="31"/>
  <c r="AY19" i="31"/>
  <c r="AW19" i="31"/>
  <c r="Q14" i="31"/>
  <c r="AW17" i="31" s="1"/>
  <c r="BK18" i="31"/>
  <c r="BI18" i="31"/>
  <c r="BG18" i="31"/>
  <c r="I35" i="31"/>
  <c r="I68" i="31" s="1"/>
  <c r="BE18" i="31"/>
  <c r="BC18" i="31"/>
  <c r="AY34" i="31"/>
  <c r="AU34" i="31"/>
  <c r="D38" i="31"/>
  <c r="BG33" i="31"/>
  <c r="AY33" i="30"/>
  <c r="BE14" i="30"/>
  <c r="BF14" i="30"/>
  <c r="BC21" i="30"/>
  <c r="AX23" i="30"/>
  <c r="BA21" i="30"/>
  <c r="AY21" i="30"/>
  <c r="BB19" i="30"/>
  <c r="AZ19" i="30"/>
  <c r="AX19" i="30"/>
  <c r="BJ18" i="30"/>
  <c r="BH18" i="30"/>
  <c r="BF18" i="30"/>
  <c r="BD18" i="30"/>
  <c r="AZ46" i="30"/>
  <c r="AZ45" i="30"/>
  <c r="BK44" i="30"/>
  <c r="AY35" i="30"/>
  <c r="AY34" i="30"/>
  <c r="AW34" i="30"/>
  <c r="AV34" i="30"/>
  <c r="AU34" i="30"/>
  <c r="BG33" i="30"/>
  <c r="BB33" i="30"/>
  <c r="BG37" i="30"/>
  <c r="AY37" i="30"/>
  <c r="AV38" i="30"/>
  <c r="AU38" i="30"/>
  <c r="AV37" i="30"/>
  <c r="BH36" i="30"/>
  <c r="BH60" i="30"/>
  <c r="AV36" i="30"/>
  <c r="AV17" i="30"/>
  <c r="BK35" i="30"/>
  <c r="AU36" i="30"/>
  <c r="AW36" i="30"/>
  <c r="AV36" i="29"/>
  <c r="BB14" i="29"/>
  <c r="BD14" i="29"/>
  <c r="BF14" i="29"/>
  <c r="BB21" i="29"/>
  <c r="D20" i="29"/>
  <c r="AZ21" i="29"/>
  <c r="BG19" i="29"/>
  <c r="BC19" i="29"/>
  <c r="BA19" i="29"/>
  <c r="AY19" i="29"/>
  <c r="S35" i="29"/>
  <c r="Q35" i="29"/>
  <c r="O35" i="29"/>
  <c r="M35" i="29"/>
  <c r="I35" i="29"/>
  <c r="I68" i="29" s="1"/>
  <c r="D48" i="29"/>
  <c r="AV42" i="29" s="1"/>
  <c r="BI44" i="29"/>
  <c r="BH44" i="29"/>
  <c r="BC44" i="29"/>
  <c r="AW34" i="29"/>
  <c r="AY34" i="29"/>
  <c r="D38" i="29"/>
  <c r="BH33" i="29"/>
  <c r="BG33" i="29"/>
  <c r="BE33" i="29"/>
  <c r="AV50" i="29"/>
  <c r="AX50" i="29"/>
  <c r="BE38" i="29"/>
  <c r="BB38" i="29"/>
  <c r="BC37" i="29"/>
  <c r="D42" i="29"/>
  <c r="AX37" i="29"/>
  <c r="AU38" i="29"/>
  <c r="AW38" i="29"/>
  <c r="BJ41" i="29"/>
  <c r="AY43" i="29"/>
  <c r="BA43" i="29"/>
  <c r="BC43" i="29"/>
  <c r="D14" i="29"/>
  <c r="BC16" i="29" s="1"/>
  <c r="BM13" i="29"/>
  <c r="BE13" i="29"/>
  <c r="D64" i="28"/>
  <c r="BH62" i="28" s="1"/>
  <c r="D20" i="28"/>
  <c r="AU23" i="28" s="1"/>
  <c r="BK62" i="28"/>
  <c r="AU43" i="28"/>
  <c r="BD46" i="29"/>
  <c r="BF46" i="29"/>
  <c r="BB46" i="29"/>
  <c r="BJ62" i="28"/>
  <c r="BD13" i="29"/>
  <c r="BA46" i="29"/>
  <c r="BE46" i="29"/>
  <c r="BK39" i="27"/>
  <c r="G14" i="27"/>
  <c r="O14" i="27"/>
  <c r="S14" i="27"/>
  <c r="AE14" i="27"/>
  <c r="AM35" i="27"/>
  <c r="AM14" i="27"/>
  <c r="AQ35" i="27"/>
  <c r="AQ14" i="27"/>
  <c r="BF13" i="27"/>
  <c r="BC14" i="27"/>
  <c r="H14" i="27"/>
  <c r="L14" i="27"/>
  <c r="P14" i="27"/>
  <c r="AV17" i="27" s="1"/>
  <c r="T14" i="27"/>
  <c r="X14" i="27"/>
  <c r="AW20" i="27"/>
  <c r="AJ14" i="27"/>
  <c r="AX18" i="27" s="1"/>
  <c r="AN35" i="27"/>
  <c r="AN68" i="27" s="1"/>
  <c r="AN69" i="27" s="1"/>
  <c r="AN14" i="27"/>
  <c r="D20" i="27"/>
  <c r="BK22" i="27" s="1"/>
  <c r="BD47" i="27"/>
  <c r="BG27" i="27"/>
  <c r="BK27" i="27"/>
  <c r="AU33" i="27"/>
  <c r="BB36" i="27"/>
  <c r="AW38" i="27"/>
  <c r="BI42" i="27"/>
  <c r="AV50" i="27"/>
  <c r="BB62" i="27"/>
  <c r="BF62" i="27"/>
  <c r="AX18" i="28"/>
  <c r="AM35" i="28"/>
  <c r="AQ35" i="28"/>
  <c r="AQ68" i="28" s="1"/>
  <c r="AQ69" i="28" s="1"/>
  <c r="BJ19" i="28"/>
  <c r="BJ32" i="28"/>
  <c r="AV33" i="28"/>
  <c r="AY48" i="28"/>
  <c r="BC48" i="28"/>
  <c r="BB42" i="28"/>
  <c r="AX44" i="28"/>
  <c r="BG46" i="28"/>
  <c r="BH49" i="28"/>
  <c r="BI46" i="29"/>
  <c r="J35" i="29"/>
  <c r="R35" i="29"/>
  <c r="AP35" i="29"/>
  <c r="AY25" i="29"/>
  <c r="BE25" i="29"/>
  <c r="BD47" i="29"/>
  <c r="BJ27" i="29"/>
  <c r="BE68" i="29"/>
  <c r="AX30" i="29"/>
  <c r="BC32" i="29"/>
  <c r="BG32" i="29"/>
  <c r="BA33" i="29"/>
  <c r="BI33" i="29"/>
  <c r="AZ36" i="29"/>
  <c r="BD36" i="29"/>
  <c r="BH36" i="29"/>
  <c r="BB37" i="29"/>
  <c r="BF37" i="29"/>
  <c r="BJ37" i="29"/>
  <c r="BC38" i="29"/>
  <c r="BG38" i="29"/>
  <c r="BJ42" i="29"/>
  <c r="AZ43" i="29"/>
  <c r="BD43" i="29"/>
  <c r="BH43" i="29"/>
  <c r="AW44" i="29"/>
  <c r="AU50" i="29"/>
  <c r="AY50" i="29"/>
  <c r="BA62" i="29"/>
  <c r="BE62" i="29"/>
  <c r="BK63" i="29"/>
  <c r="BK64" i="29"/>
  <c r="AZ62" i="30"/>
  <c r="D64" i="30"/>
  <c r="BJ62" i="30" s="1"/>
  <c r="BC63" i="30"/>
  <c r="M14" i="27"/>
  <c r="U14" i="27"/>
  <c r="Y14" i="27"/>
  <c r="AC14" i="27"/>
  <c r="BI22" i="27"/>
  <c r="BB35" i="27"/>
  <c r="BG27" i="28"/>
  <c r="BK27" i="28"/>
  <c r="BK64" i="28"/>
  <c r="BB62" i="29"/>
  <c r="BF62" i="29"/>
  <c r="BD19" i="30"/>
  <c r="BD35" i="31"/>
  <c r="BF46" i="31"/>
  <c r="BB46" i="31"/>
  <c r="BD46" i="31"/>
  <c r="BF35" i="33"/>
  <c r="BB35" i="33"/>
  <c r="Q14" i="27"/>
  <c r="AW17" i="27" s="1"/>
  <c r="AS14" i="27"/>
  <c r="AX23" i="27"/>
  <c r="BA14" i="27"/>
  <c r="BE14" i="27"/>
  <c r="F14" i="27"/>
  <c r="N14" i="27"/>
  <c r="V14" i="27"/>
  <c r="BA17" i="27" s="1"/>
  <c r="AD14" i="27"/>
  <c r="BE53" i="27" s="1"/>
  <c r="AU20" i="27"/>
  <c r="AH14" i="27"/>
  <c r="AV18" i="27" s="1"/>
  <c r="AY20" i="27"/>
  <c r="AL14" i="27"/>
  <c r="AP35" i="27"/>
  <c r="AP14" i="27"/>
  <c r="BF19" i="27"/>
  <c r="BA21" i="27"/>
  <c r="BK32" i="27"/>
  <c r="AX37" i="27"/>
  <c r="BL39" i="27"/>
  <c r="BG42" i="27"/>
  <c r="BK42" i="27"/>
  <c r="BI43" i="27"/>
  <c r="AV44" i="27"/>
  <c r="BH49" i="27"/>
  <c r="BD62" i="27"/>
  <c r="AO35" i="28"/>
  <c r="AX33" i="28"/>
  <c r="BC33" i="28"/>
  <c r="AU38" i="28"/>
  <c r="AU42" i="28"/>
  <c r="BH42" i="28"/>
  <c r="AV44" i="28"/>
  <c r="D16" i="29"/>
  <c r="AN35" i="29"/>
  <c r="BA25" i="29"/>
  <c r="BD25" i="29"/>
  <c r="BJ25" i="29"/>
  <c r="BF68" i="29"/>
  <c r="AZ30" i="29"/>
  <c r="BE32" i="29"/>
  <c r="BA34" i="29"/>
  <c r="BB36" i="29"/>
  <c r="BJ36" i="29"/>
  <c r="AY48" i="29"/>
  <c r="BK41" i="29"/>
  <c r="AZ42" i="29"/>
  <c r="BF43" i="29"/>
  <c r="AU44" i="29"/>
  <c r="BC46" i="29"/>
  <c r="BI48" i="29"/>
  <c r="AV18" i="30"/>
  <c r="BA47" i="30"/>
  <c r="BB30" i="30"/>
  <c r="BJ36" i="30"/>
  <c r="BG47" i="30"/>
  <c r="BE63" i="30"/>
  <c r="K14" i="27"/>
  <c r="W14" i="27"/>
  <c r="BA62" i="27"/>
  <c r="BJ25" i="28"/>
  <c r="BK27" i="29"/>
  <c r="BK27" i="30"/>
  <c r="BI40" i="30"/>
  <c r="AU40" i="31"/>
  <c r="AU13" i="31"/>
  <c r="BC35" i="31"/>
  <c r="AZ35" i="33"/>
  <c r="E14" i="31"/>
  <c r="I14" i="31"/>
  <c r="M14" i="31"/>
  <c r="BF52" i="31" s="1"/>
  <c r="U14" i="31"/>
  <c r="Y14" i="31"/>
  <c r="AC14" i="31"/>
  <c r="BD53" i="31" s="1"/>
  <c r="AO14" i="31"/>
  <c r="J35" i="31"/>
  <c r="R35" i="31"/>
  <c r="AP35" i="31"/>
  <c r="AP68" i="31" s="1"/>
  <c r="AP69" i="31" s="1"/>
  <c r="BI22" i="31"/>
  <c r="BE25" i="31"/>
  <c r="BD47" i="31"/>
  <c r="BE68" i="31"/>
  <c r="BK40" i="31"/>
  <c r="BG32" i="31"/>
  <c r="BA33" i="31"/>
  <c r="BI33" i="31"/>
  <c r="BB35" i="31"/>
  <c r="AZ36" i="31"/>
  <c r="BD36" i="31"/>
  <c r="BH36" i="31"/>
  <c r="BB37" i="31"/>
  <c r="BF37" i="31"/>
  <c r="BJ37" i="31"/>
  <c r="BC38" i="31"/>
  <c r="BG38" i="31"/>
  <c r="BI39" i="31"/>
  <c r="AZ43" i="31"/>
  <c r="BD43" i="31"/>
  <c r="BH43" i="31"/>
  <c r="AW44" i="31"/>
  <c r="AU50" i="31"/>
  <c r="AY50" i="31"/>
  <c r="BA62" i="31"/>
  <c r="BE62" i="31"/>
  <c r="BK63" i="31"/>
  <c r="BK64" i="31"/>
  <c r="BD14" i="32"/>
  <c r="AW18" i="32"/>
  <c r="AM35" i="32"/>
  <c r="AM68" i="32" s="1"/>
  <c r="AM69" i="32" s="1"/>
  <c r="AQ35" i="32"/>
  <c r="AQ68" i="32" s="1"/>
  <c r="AQ69" i="32" s="1"/>
  <c r="AV67" i="32"/>
  <c r="BD25" i="32"/>
  <c r="BB30" i="32"/>
  <c r="BK32" i="32"/>
  <c r="AW33" i="32"/>
  <c r="BI33" i="32"/>
  <c r="BI35" i="32"/>
  <c r="AU36" i="32"/>
  <c r="AY36" i="32"/>
  <c r="BC36" i="32"/>
  <c r="BI39" i="32"/>
  <c r="BJ44" i="32"/>
  <c r="AU50" i="32"/>
  <c r="AY50" i="32"/>
  <c r="BA62" i="32"/>
  <c r="BE62" i="32"/>
  <c r="BK63" i="32"/>
  <c r="BD14" i="33"/>
  <c r="BA25" i="33"/>
  <c r="D32" i="33"/>
  <c r="BJ47" i="33"/>
  <c r="BH35" i="33"/>
  <c r="AV37" i="33"/>
  <c r="BG35" i="33"/>
  <c r="BA35" i="33"/>
  <c r="BC35" i="33"/>
  <c r="BE35" i="33"/>
  <c r="BB46" i="33"/>
  <c r="BD46" i="33"/>
  <c r="BF46" i="33"/>
  <c r="BE35" i="34"/>
  <c r="BA35" i="34"/>
  <c r="BC35" i="34"/>
  <c r="BJ67" i="31"/>
  <c r="BI27" i="31"/>
  <c r="BH40" i="31"/>
  <c r="BF32" i="31"/>
  <c r="BE14" i="32"/>
  <c r="BG27" i="32"/>
  <c r="BK27" i="32"/>
  <c r="AU14" i="33"/>
  <c r="AX14" i="33"/>
  <c r="AW17" i="33"/>
  <c r="BH20" i="33"/>
  <c r="BC41" i="33"/>
  <c r="D42" i="33"/>
  <c r="AW38" i="33"/>
  <c r="BK62" i="33"/>
  <c r="BG62" i="33"/>
  <c r="BI62" i="33"/>
  <c r="AU43" i="33"/>
  <c r="BI27" i="35"/>
  <c r="G14" i="31"/>
  <c r="BI46" i="31" s="1"/>
  <c r="K14" i="31"/>
  <c r="O14" i="31"/>
  <c r="BH52" i="31" s="1"/>
  <c r="S14" i="31"/>
  <c r="W14" i="31"/>
  <c r="AA14" i="31"/>
  <c r="AI14" i="31"/>
  <c r="AW18" i="31" s="1"/>
  <c r="AM14" i="31"/>
  <c r="AQ14" i="31"/>
  <c r="D16" i="31"/>
  <c r="AN35" i="31"/>
  <c r="BK22" i="31"/>
  <c r="BD25" i="31"/>
  <c r="AZ30" i="31"/>
  <c r="AZ69" i="31"/>
  <c r="BA34" i="31"/>
  <c r="BB36" i="31"/>
  <c r="BJ36" i="31"/>
  <c r="AY48" i="31"/>
  <c r="BK39" i="31"/>
  <c r="BK41" i="31"/>
  <c r="AZ42" i="31"/>
  <c r="BF43" i="31"/>
  <c r="AU44" i="31"/>
  <c r="BC46" i="31"/>
  <c r="BI48" i="31"/>
  <c r="BB14" i="32"/>
  <c r="BF14" i="32"/>
  <c r="I35" i="32"/>
  <c r="I68" i="32" s="1"/>
  <c r="I69" i="32" s="1"/>
  <c r="AW17" i="32"/>
  <c r="AY18" i="32"/>
  <c r="AO35" i="32"/>
  <c r="AO68" i="32" s="1"/>
  <c r="AO69" i="32" s="1"/>
  <c r="AU67" i="32"/>
  <c r="BE25" i="32"/>
  <c r="BD47" i="32"/>
  <c r="BF30" i="32"/>
  <c r="AU33" i="32"/>
  <c r="AY33" i="32"/>
  <c r="BC33" i="32"/>
  <c r="BK35" i="32"/>
  <c r="AW36" i="32"/>
  <c r="BA36" i="32"/>
  <c r="BE36" i="32"/>
  <c r="AU37" i="32"/>
  <c r="AY37" i="32"/>
  <c r="AY48" i="32"/>
  <c r="BK39" i="32"/>
  <c r="BI48" i="32"/>
  <c r="AY25" i="33"/>
  <c r="BA32" i="33"/>
  <c r="BI62" i="34"/>
  <c r="AU43" i="34"/>
  <c r="BK62" i="34"/>
  <c r="BG62" i="34"/>
  <c r="BB46" i="36"/>
  <c r="BD46" i="36"/>
  <c r="AU18" i="31"/>
  <c r="BG25" i="31"/>
  <c r="BK67" i="31"/>
  <c r="BK27" i="31"/>
  <c r="AY30" i="31"/>
  <c r="BI25" i="32"/>
  <c r="BI27" i="32"/>
  <c r="BH40" i="32"/>
  <c r="AW14" i="33"/>
  <c r="BD20" i="33"/>
  <c r="BD25" i="33"/>
  <c r="BK39" i="33"/>
  <c r="BD39" i="33"/>
  <c r="BL39" i="33"/>
  <c r="BF39" i="33"/>
  <c r="BH39" i="33"/>
  <c r="BJ39" i="33"/>
  <c r="BH49" i="33"/>
  <c r="AY13" i="34"/>
  <c r="J35" i="34"/>
  <c r="J35" i="44" s="1"/>
  <c r="R35" i="34"/>
  <c r="AP35" i="34"/>
  <c r="AP68" i="34" s="1"/>
  <c r="AP69" i="34" s="1"/>
  <c r="AX23" i="34"/>
  <c r="BI27" i="34"/>
  <c r="AU28" i="34"/>
  <c r="BA33" i="34"/>
  <c r="BI33" i="34"/>
  <c r="AZ36" i="34"/>
  <c r="BD36" i="34"/>
  <c r="AX37" i="34"/>
  <c r="AU38" i="34"/>
  <c r="AY38" i="34"/>
  <c r="BF13" i="35"/>
  <c r="BB14" i="35"/>
  <c r="BF14" i="35"/>
  <c r="D20" i="35"/>
  <c r="AX23" i="35" s="1"/>
  <c r="AZ28" i="35"/>
  <c r="AU33" i="35"/>
  <c r="AY33" i="35"/>
  <c r="BK35" i="35"/>
  <c r="AW36" i="35"/>
  <c r="AW40" i="35"/>
  <c r="BA41" i="35"/>
  <c r="BK41" i="35"/>
  <c r="BC48" i="35"/>
  <c r="AY43" i="35"/>
  <c r="BC43" i="35"/>
  <c r="BG43" i="35"/>
  <c r="BK43" i="35"/>
  <c r="AV44" i="35"/>
  <c r="AZ44" i="35"/>
  <c r="BJ62" i="35"/>
  <c r="D64" i="35"/>
  <c r="BK62" i="35" s="1"/>
  <c r="D16" i="36"/>
  <c r="BB20" i="36" s="1"/>
  <c r="AN35" i="36"/>
  <c r="BA25" i="36"/>
  <c r="BD25" i="36"/>
  <c r="AV30" i="36"/>
  <c r="AZ30" i="36"/>
  <c r="BE32" i="36"/>
  <c r="AX33" i="36"/>
  <c r="BG35" i="36"/>
  <c r="BK35" i="36"/>
  <c r="AW36" i="36"/>
  <c r="BJ39" i="36"/>
  <c r="BI48" i="36"/>
  <c r="BC62" i="36"/>
  <c r="BK62" i="36"/>
  <c r="BJ25" i="34"/>
  <c r="BK67" i="36"/>
  <c r="BK27" i="36"/>
  <c r="BG42" i="33"/>
  <c r="BJ62" i="33"/>
  <c r="AU13" i="34"/>
  <c r="BD14" i="34"/>
  <c r="AB35" i="34"/>
  <c r="AB68" i="34" s="1"/>
  <c r="AB69" i="34" s="1"/>
  <c r="AF35" i="34"/>
  <c r="AN35" i="34"/>
  <c r="BF25" i="34"/>
  <c r="BG27" i="34"/>
  <c r="BK27" i="34"/>
  <c r="BA34" i="34"/>
  <c r="BB36" i="34"/>
  <c r="AY48" i="34"/>
  <c r="AW38" i="34"/>
  <c r="BC48" i="34"/>
  <c r="BH49" i="34"/>
  <c r="BK27" i="35"/>
  <c r="BK32" i="35"/>
  <c r="BI35" i="35"/>
  <c r="AU36" i="35"/>
  <c r="AY36" i="35"/>
  <c r="BC36" i="35"/>
  <c r="BL39" i="35"/>
  <c r="BI40" i="35"/>
  <c r="AU42" i="35"/>
  <c r="J35" i="36"/>
  <c r="R35" i="36"/>
  <c r="R68" i="36" s="1"/>
  <c r="R69" i="36" s="1"/>
  <c r="AP35" i="36"/>
  <c r="AP68" i="36" s="1"/>
  <c r="AP69" i="36" s="1"/>
  <c r="AY25" i="36"/>
  <c r="BE25" i="36"/>
  <c r="AV28" i="36"/>
  <c r="BJ27" i="36"/>
  <c r="AX30" i="36"/>
  <c r="BC32" i="36"/>
  <c r="BG32" i="36"/>
  <c r="BJ32" i="36"/>
  <c r="AV33" i="36"/>
  <c r="BI35" i="36"/>
  <c r="AU36" i="36"/>
  <c r="BC41" i="36"/>
  <c r="BL39" i="36"/>
  <c r="AZ43" i="36"/>
  <c r="AU50" i="36"/>
  <c r="BA62" i="36"/>
  <c r="BK64" i="36"/>
  <c r="BK64" i="33"/>
  <c r="AW13" i="34"/>
  <c r="BK64" i="34"/>
  <c r="BG47" i="35"/>
  <c r="BJ67" i="36"/>
  <c r="BE39" i="36"/>
  <c r="BI39" i="36"/>
  <c r="AZ19" i="28"/>
  <c r="BJ18" i="28"/>
  <c r="I35" i="28"/>
  <c r="I68" i="28" s="1"/>
  <c r="BF18" i="28"/>
  <c r="AZ46" i="28"/>
  <c r="BA45" i="28"/>
  <c r="AV45" i="28"/>
  <c r="D48" i="28"/>
  <c r="BC46" i="28" s="1"/>
  <c r="BA34" i="28"/>
  <c r="AY34" i="28"/>
  <c r="AW34" i="28"/>
  <c r="AV34" i="28"/>
  <c r="BI33" i="28"/>
  <c r="D38" i="28"/>
  <c r="BC41" i="28" s="1"/>
  <c r="BH33" i="28"/>
  <c r="BG33" i="28"/>
  <c r="BE33" i="28"/>
  <c r="BA33" i="28"/>
  <c r="BB14" i="28"/>
  <c r="BD14" i="28"/>
  <c r="BF14" i="28"/>
  <c r="AU37" i="28"/>
  <c r="AV17" i="28"/>
  <c r="D42" i="28"/>
  <c r="BH36" i="28"/>
  <c r="BJ64" i="27"/>
  <c r="AU64" i="27"/>
  <c r="BD63" i="27"/>
  <c r="D64" i="27"/>
  <c r="BG62" i="27" s="1"/>
  <c r="BH62" i="27"/>
  <c r="BF14" i="27"/>
  <c r="J35" i="27"/>
  <c r="BH19" i="27"/>
  <c r="BB19" i="27"/>
  <c r="AZ19" i="27"/>
  <c r="AX19" i="27"/>
  <c r="R35" i="27"/>
  <c r="BJ18" i="27"/>
  <c r="BH18" i="27"/>
  <c r="BF18" i="27"/>
  <c r="BI20" i="27"/>
  <c r="BD18" i="27"/>
  <c r="E35" i="27"/>
  <c r="BD35" i="27"/>
  <c r="AY34" i="27"/>
  <c r="AU34" i="27"/>
  <c r="BJ33" i="27"/>
  <c r="BC41" i="27"/>
  <c r="BG33" i="27"/>
  <c r="BB33" i="27"/>
  <c r="AZ35" i="27"/>
  <c r="BA33" i="27"/>
  <c r="AX45" i="27"/>
  <c r="AW45" i="27"/>
  <c r="BF44" i="27"/>
  <c r="D48" i="27"/>
  <c r="BC46" i="27" s="1"/>
  <c r="BG44" i="27"/>
  <c r="BB45" i="27"/>
  <c r="BE46" i="27"/>
  <c r="BI44" i="27"/>
  <c r="BG41" i="27"/>
  <c r="BF37" i="27"/>
  <c r="BG39" i="27"/>
  <c r="BE39" i="27"/>
  <c r="BH39" i="27"/>
  <c r="BJ39" i="27"/>
  <c r="BI39" i="27"/>
  <c r="BF39" i="27"/>
  <c r="BA43" i="27"/>
  <c r="BC43" i="27"/>
  <c r="AU42" i="27"/>
  <c r="AX44" i="27"/>
  <c r="AU13" i="36"/>
  <c r="AW13" i="36"/>
  <c r="AY13" i="36"/>
  <c r="BA52" i="36"/>
  <c r="F35" i="36"/>
  <c r="F68" i="36" s="1"/>
  <c r="F69" i="36" s="1"/>
  <c r="BD18" i="36"/>
  <c r="BE16" i="36"/>
  <c r="BK46" i="36"/>
  <c r="BC52" i="36"/>
  <c r="H35" i="36"/>
  <c r="BI20" i="36"/>
  <c r="BF18" i="36"/>
  <c r="BG16" i="36"/>
  <c r="L35" i="36"/>
  <c r="L68" i="36" s="1"/>
  <c r="L69" i="36" s="1"/>
  <c r="BH18" i="36"/>
  <c r="BG52" i="36"/>
  <c r="N35" i="36"/>
  <c r="N68" i="36" s="1"/>
  <c r="N69" i="36" s="1"/>
  <c r="BJ18" i="36"/>
  <c r="BK16" i="36"/>
  <c r="BI52" i="36"/>
  <c r="P35" i="36"/>
  <c r="AV17" i="36"/>
  <c r="AU19" i="36"/>
  <c r="AV13" i="36"/>
  <c r="AX13" i="36"/>
  <c r="AZ13" i="36"/>
  <c r="BB13" i="36"/>
  <c r="BG14" i="36"/>
  <c r="E35" i="36"/>
  <c r="E68" i="36" s="1"/>
  <c r="E69" i="36" s="1"/>
  <c r="BC18" i="36"/>
  <c r="BC20" i="36"/>
  <c r="G35" i="36"/>
  <c r="G68" i="36" s="1"/>
  <c r="G69" i="36" s="1"/>
  <c r="BE18" i="36"/>
  <c r="BD52" i="36"/>
  <c r="BH16" i="36"/>
  <c r="K35" i="36"/>
  <c r="K68" i="36" s="1"/>
  <c r="K69" i="36" s="1"/>
  <c r="BG18" i="36"/>
  <c r="M35" i="36"/>
  <c r="M68" i="36" s="1"/>
  <c r="M69" i="36" s="1"/>
  <c r="BI18" i="36"/>
  <c r="BH20" i="36"/>
  <c r="AU53" i="36"/>
  <c r="AW53" i="36"/>
  <c r="Z35" i="36"/>
  <c r="Z68" i="36" s="1"/>
  <c r="Z69" i="36" s="1"/>
  <c r="BA53" i="36"/>
  <c r="AB35" i="36"/>
  <c r="AB68" i="36" s="1"/>
  <c r="AB69" i="36" s="1"/>
  <c r="BC53" i="36"/>
  <c r="AD35" i="36"/>
  <c r="AD68" i="36" s="1"/>
  <c r="AD69" i="36" s="1"/>
  <c r="BE53" i="36"/>
  <c r="AF35" i="36"/>
  <c r="BG53" i="36"/>
  <c r="AH35" i="36"/>
  <c r="AJ35" i="36"/>
  <c r="AJ68" i="36" s="1"/>
  <c r="AJ69" i="36" s="1"/>
  <c r="BK53" i="36"/>
  <c r="AV54" i="36"/>
  <c r="AL35" i="36"/>
  <c r="AR35" i="36"/>
  <c r="AR68" i="36" s="1"/>
  <c r="AR69" i="36" s="1"/>
  <c r="AW54" i="36"/>
  <c r="AW17" i="36"/>
  <c r="AY17" i="36"/>
  <c r="BA17" i="36"/>
  <c r="BE17" i="36"/>
  <c r="BG17" i="36"/>
  <c r="BI17" i="36"/>
  <c r="BK17" i="36"/>
  <c r="AU18" i="36"/>
  <c r="AW18" i="36"/>
  <c r="AY18" i="36"/>
  <c r="BA18" i="36"/>
  <c r="BK18" i="36"/>
  <c r="AW19" i="36"/>
  <c r="AY66" i="36"/>
  <c r="AZ66" i="36"/>
  <c r="I68" i="36"/>
  <c r="I69" i="36" s="1"/>
  <c r="BA66" i="36"/>
  <c r="Q68" i="36"/>
  <c r="Q69" i="36" s="1"/>
  <c r="BB66" i="36"/>
  <c r="AM68" i="36"/>
  <c r="AM69" i="36" s="1"/>
  <c r="AQ68" i="36"/>
  <c r="AQ69" i="36" s="1"/>
  <c r="BB40" i="36"/>
  <c r="AZ20" i="36"/>
  <c r="BJ20" i="36"/>
  <c r="BG66" i="36"/>
  <c r="BE66" i="36"/>
  <c r="BH66" i="36"/>
  <c r="BF66" i="36"/>
  <c r="BD66" i="36"/>
  <c r="BC40" i="36"/>
  <c r="AV21" i="36"/>
  <c r="BD21" i="36"/>
  <c r="BF21" i="36"/>
  <c r="BH21" i="36"/>
  <c r="BJ21" i="36"/>
  <c r="BM66" i="36"/>
  <c r="BK66" i="36"/>
  <c r="BI66" i="36"/>
  <c r="BL66" i="36"/>
  <c r="BJ66" i="36"/>
  <c r="BD40" i="36"/>
  <c r="BH22" i="36"/>
  <c r="BJ22" i="36"/>
  <c r="AY67" i="36"/>
  <c r="AU23" i="36"/>
  <c r="AW23" i="36"/>
  <c r="BC23" i="36"/>
  <c r="AY24" i="36"/>
  <c r="BC25" i="36"/>
  <c r="BL67" i="36"/>
  <c r="BM67" i="36"/>
  <c r="BH40" i="36"/>
  <c r="AX26" i="36"/>
  <c r="AZ26" i="36"/>
  <c r="BF26" i="36"/>
  <c r="AX68" i="36"/>
  <c r="AV68" i="36"/>
  <c r="AY68" i="36"/>
  <c r="AW68" i="36"/>
  <c r="AU68" i="36"/>
  <c r="BI40" i="36"/>
  <c r="BF27" i="36"/>
  <c r="BH27" i="36"/>
  <c r="BD68" i="36"/>
  <c r="BB68" i="36"/>
  <c r="AZ68" i="36"/>
  <c r="BC68" i="36"/>
  <c r="BA68" i="36"/>
  <c r="BJ40" i="36"/>
  <c r="BI68" i="36"/>
  <c r="AY29" i="36"/>
  <c r="BN68" i="36"/>
  <c r="BL68" i="36"/>
  <c r="BJ68" i="36"/>
  <c r="BM68" i="36"/>
  <c r="BK68" i="36"/>
  <c r="AU41" i="36"/>
  <c r="BB30" i="36"/>
  <c r="AX69" i="36"/>
  <c r="AV69" i="36"/>
  <c r="AY69" i="36"/>
  <c r="AW69" i="36"/>
  <c r="AU69" i="36"/>
  <c r="AV41" i="36"/>
  <c r="BD69" i="36"/>
  <c r="BI32" i="36"/>
  <c r="V35" i="36"/>
  <c r="V68" i="36" s="1"/>
  <c r="V69" i="36" s="1"/>
  <c r="BJ52" i="36"/>
  <c r="U35" i="36"/>
  <c r="U68" i="36" s="1"/>
  <c r="U69" i="36" s="1"/>
  <c r="AX53" i="36"/>
  <c r="W35" i="36"/>
  <c r="W68" i="36" s="1"/>
  <c r="W69" i="36" s="1"/>
  <c r="Y35" i="36"/>
  <c r="Y68" i="36" s="1"/>
  <c r="Y69" i="36" s="1"/>
  <c r="BB53" i="36"/>
  <c r="AA35" i="36"/>
  <c r="AA68" i="36" s="1"/>
  <c r="AA69" i="36" s="1"/>
  <c r="AC35" i="36"/>
  <c r="AC68" i="36" s="1"/>
  <c r="AC69" i="36" s="1"/>
  <c r="BF53" i="36"/>
  <c r="AE35" i="36"/>
  <c r="AE68" i="36" s="1"/>
  <c r="AE69" i="36" s="1"/>
  <c r="BH53" i="36"/>
  <c r="AG35" i="36"/>
  <c r="AG68" i="36" s="1"/>
  <c r="AG69" i="36" s="1"/>
  <c r="BJ53" i="36"/>
  <c r="AI35" i="36"/>
  <c r="AI68" i="36" s="1"/>
  <c r="AI69" i="36" s="1"/>
  <c r="AK35" i="36"/>
  <c r="AK68" i="36" s="1"/>
  <c r="AK69" i="36" s="1"/>
  <c r="AX54" i="36"/>
  <c r="AS35" i="36"/>
  <c r="BD65" i="36"/>
  <c r="BB65" i="36"/>
  <c r="AY40" i="36"/>
  <c r="BE65" i="36"/>
  <c r="BC65" i="36"/>
  <c r="BA65" i="36"/>
  <c r="BB17" i="36"/>
  <c r="BF17" i="36"/>
  <c r="BJ17" i="36"/>
  <c r="BJ65" i="36"/>
  <c r="BI65" i="36"/>
  <c r="BH65" i="36"/>
  <c r="BF65" i="36"/>
  <c r="BG65" i="36"/>
  <c r="AZ40" i="36"/>
  <c r="AX18" i="36"/>
  <c r="AZ18" i="36"/>
  <c r="AW66" i="36"/>
  <c r="AU66" i="36"/>
  <c r="AX66" i="36"/>
  <c r="AV66" i="36"/>
  <c r="BK65" i="36"/>
  <c r="AZ65" i="36"/>
  <c r="AX65" i="36"/>
  <c r="AV65" i="36"/>
  <c r="BA40" i="36"/>
  <c r="AY65" i="36"/>
  <c r="AW65" i="36"/>
  <c r="AU65" i="36"/>
  <c r="AV19" i="36"/>
  <c r="AX19" i="36"/>
  <c r="AZ19" i="36"/>
  <c r="BB19" i="36"/>
  <c r="BD19" i="36"/>
  <c r="BF19" i="36"/>
  <c r="BH19" i="36"/>
  <c r="BJ19" i="36"/>
  <c r="H68" i="36"/>
  <c r="H69" i="36" s="1"/>
  <c r="AX47" i="36"/>
  <c r="J68" i="36"/>
  <c r="J69" i="36" s="1"/>
  <c r="BC66" i="36"/>
  <c r="AF68" i="36"/>
  <c r="AF69" i="36" s="1"/>
  <c r="AH68" i="36"/>
  <c r="AH69" i="36" s="1"/>
  <c r="AL68" i="36"/>
  <c r="AL69" i="36" s="1"/>
  <c r="AN68" i="36"/>
  <c r="AN69" i="36" s="1"/>
  <c r="AU20" i="36"/>
  <c r="AW20" i="36"/>
  <c r="AY20" i="36"/>
  <c r="BA20" i="36"/>
  <c r="BE20" i="36"/>
  <c r="BK20" i="36"/>
  <c r="AU21" i="36"/>
  <c r="AW21" i="36"/>
  <c r="AY21" i="36"/>
  <c r="BA21" i="36"/>
  <c r="BC21" i="36"/>
  <c r="BE21" i="36"/>
  <c r="BG21" i="36"/>
  <c r="BI21" i="36"/>
  <c r="BK21" i="36"/>
  <c r="AU22" i="36"/>
  <c r="AW22" i="36"/>
  <c r="AY22" i="36"/>
  <c r="BA22" i="36"/>
  <c r="BC22" i="36"/>
  <c r="BE22" i="36"/>
  <c r="BG22" i="36"/>
  <c r="BI22" i="36"/>
  <c r="BK22" i="36"/>
  <c r="AU67" i="36"/>
  <c r="AV67" i="36"/>
  <c r="AW67" i="36"/>
  <c r="AX67" i="36"/>
  <c r="BE40" i="36"/>
  <c r="AV23" i="36"/>
  <c r="AX23" i="36"/>
  <c r="AZ23" i="36"/>
  <c r="BB23" i="36"/>
  <c r="BH23" i="36"/>
  <c r="BJ23" i="36"/>
  <c r="BD67" i="36"/>
  <c r="BB67" i="36"/>
  <c r="AZ67" i="36"/>
  <c r="BC67" i="36"/>
  <c r="BA67" i="36"/>
  <c r="BF40" i="36"/>
  <c r="BB24" i="36"/>
  <c r="BH67" i="36"/>
  <c r="BF67" i="36"/>
  <c r="BI67" i="36"/>
  <c r="BG67" i="36"/>
  <c r="BE67" i="36"/>
  <c r="BG40" i="36"/>
  <c r="AX25" i="36"/>
  <c r="AZ25" i="36"/>
  <c r="BB25" i="36"/>
  <c r="BF25" i="36"/>
  <c r="BD47" i="36"/>
  <c r="BN67" i="36"/>
  <c r="BI26" i="36"/>
  <c r="BE27" i="36"/>
  <c r="BG27" i="36"/>
  <c r="BI27" i="36"/>
  <c r="AU28" i="36"/>
  <c r="BE68" i="36"/>
  <c r="BF68" i="36"/>
  <c r="BG68" i="36"/>
  <c r="BH68" i="36"/>
  <c r="BK40" i="36"/>
  <c r="AV29" i="36"/>
  <c r="BL29" i="36"/>
  <c r="AU30" i="36"/>
  <c r="AW30" i="36"/>
  <c r="AY30" i="36"/>
  <c r="BA30" i="36"/>
  <c r="AZ69" i="36"/>
  <c r="BA69" i="36"/>
  <c r="BB69" i="36"/>
  <c r="BC69" i="36"/>
  <c r="AW41" i="36"/>
  <c r="BB32" i="36"/>
  <c r="BD32" i="36"/>
  <c r="BF32" i="36"/>
  <c r="BH32" i="36"/>
  <c r="BH69" i="36"/>
  <c r="BF69" i="36"/>
  <c r="BI69" i="36"/>
  <c r="BG69" i="36"/>
  <c r="BE69" i="36"/>
  <c r="AX41" i="36"/>
  <c r="BN69" i="36"/>
  <c r="BL69" i="36"/>
  <c r="BJ69" i="36"/>
  <c r="BM69" i="36"/>
  <c r="BK69" i="36"/>
  <c r="AY41" i="36"/>
  <c r="T35" i="36"/>
  <c r="X35" i="36"/>
  <c r="AY60" i="36"/>
  <c r="BA60" i="36"/>
  <c r="BC60" i="36"/>
  <c r="BE60" i="36"/>
  <c r="BG60" i="36"/>
  <c r="BI60" i="36"/>
  <c r="BK60" i="36"/>
  <c r="AU61" i="36"/>
  <c r="AW61" i="36"/>
  <c r="AY61" i="36"/>
  <c r="BA61" i="36"/>
  <c r="BC61" i="36"/>
  <c r="BE61" i="36"/>
  <c r="BG61" i="36"/>
  <c r="BI61" i="36"/>
  <c r="BK61" i="36"/>
  <c r="AU62" i="36"/>
  <c r="AW62" i="36"/>
  <c r="AY62" i="36"/>
  <c r="AX60" i="36"/>
  <c r="AZ60" i="36"/>
  <c r="BD60" i="36"/>
  <c r="BF60" i="36"/>
  <c r="BJ60" i="36"/>
  <c r="AV61" i="36"/>
  <c r="AZ61" i="36"/>
  <c r="BB61" i="36"/>
  <c r="BF61" i="36"/>
  <c r="BH61" i="36"/>
  <c r="AV62" i="36"/>
  <c r="AX62" i="36"/>
  <c r="AW64" i="36"/>
  <c r="AU40" i="35"/>
  <c r="AY13" i="35"/>
  <c r="AW13" i="35"/>
  <c r="AU13" i="35"/>
  <c r="AX13" i="35"/>
  <c r="E35" i="35"/>
  <c r="E68" i="35" s="1"/>
  <c r="BC18" i="35"/>
  <c r="E14" i="35"/>
  <c r="G35" i="35"/>
  <c r="BE18" i="35"/>
  <c r="G14" i="35"/>
  <c r="I35" i="35"/>
  <c r="I68" i="35" s="1"/>
  <c r="I14" i="35"/>
  <c r="K35" i="35"/>
  <c r="BG18" i="35"/>
  <c r="K14" i="35"/>
  <c r="M35" i="35"/>
  <c r="M68" i="35" s="1"/>
  <c r="BI18" i="35"/>
  <c r="M14" i="35"/>
  <c r="O35" i="35"/>
  <c r="BK18" i="35"/>
  <c r="D16" i="35"/>
  <c r="AX40" i="35" s="1"/>
  <c r="O14" i="35"/>
  <c r="Q35" i="35"/>
  <c r="Q14" i="35"/>
  <c r="S35" i="35"/>
  <c r="AW19" i="35"/>
  <c r="S14" i="35"/>
  <c r="U35" i="35"/>
  <c r="AY19" i="35"/>
  <c r="U14" i="35"/>
  <c r="W35" i="35"/>
  <c r="BA19" i="35"/>
  <c r="W14" i="35"/>
  <c r="Y35" i="35"/>
  <c r="BC19" i="35"/>
  <c r="Y14" i="35"/>
  <c r="AA35" i="35"/>
  <c r="BE19" i="35"/>
  <c r="AA14" i="35"/>
  <c r="AC35" i="35"/>
  <c r="BG19" i="35"/>
  <c r="AC14" i="35"/>
  <c r="AE35" i="35"/>
  <c r="AE68" i="35" s="1"/>
  <c r="AE69" i="35" s="1"/>
  <c r="BI19" i="35"/>
  <c r="AE14" i="35"/>
  <c r="BF53" i="35" s="1"/>
  <c r="AG35" i="35"/>
  <c r="AG68" i="35" s="1"/>
  <c r="AG69" i="35" s="1"/>
  <c r="BK19" i="35"/>
  <c r="AU18" i="35"/>
  <c r="AG14" i="35"/>
  <c r="BH53" i="35" s="1"/>
  <c r="AI35" i="35"/>
  <c r="AV20" i="35"/>
  <c r="AW18" i="35"/>
  <c r="AI14" i="35"/>
  <c r="BJ53" i="35" s="1"/>
  <c r="AK35" i="35"/>
  <c r="AK68" i="35" s="1"/>
  <c r="AK69" i="35" s="1"/>
  <c r="AX20" i="35"/>
  <c r="AK14" i="35"/>
  <c r="AU54" i="35" s="1"/>
  <c r="AM35" i="35"/>
  <c r="AM14" i="35"/>
  <c r="AO35" i="35"/>
  <c r="AO68" i="35" s="1"/>
  <c r="AO69" i="35" s="1"/>
  <c r="AO14" i="35"/>
  <c r="AQ35" i="35"/>
  <c r="AQ14" i="35"/>
  <c r="AS35" i="35"/>
  <c r="AS14" i="35"/>
  <c r="BJ65" i="35"/>
  <c r="BI65" i="35"/>
  <c r="BG65" i="35"/>
  <c r="AZ40" i="35"/>
  <c r="BH65" i="35"/>
  <c r="BF65" i="35"/>
  <c r="AV19" i="35"/>
  <c r="AX47" i="35"/>
  <c r="AY23" i="35"/>
  <c r="AV21" i="35"/>
  <c r="AX21" i="35"/>
  <c r="AZ21" i="35"/>
  <c r="BB21" i="35"/>
  <c r="AV22" i="35"/>
  <c r="AX22" i="35"/>
  <c r="AZ22" i="35"/>
  <c r="BB22" i="35"/>
  <c r="BD22" i="35"/>
  <c r="BF22" i="35"/>
  <c r="BK20" i="35"/>
  <c r="BG21" i="35"/>
  <c r="BK21" i="35"/>
  <c r="BG22" i="35"/>
  <c r="BD67" i="35"/>
  <c r="BB67" i="35"/>
  <c r="AZ67" i="35"/>
  <c r="BA67" i="35"/>
  <c r="BF40" i="35"/>
  <c r="BC67" i="35"/>
  <c r="D32" i="35"/>
  <c r="AV31" i="35"/>
  <c r="BH69" i="35"/>
  <c r="BF69" i="35"/>
  <c r="BI69" i="35"/>
  <c r="BE69" i="35"/>
  <c r="AX41" i="35"/>
  <c r="BG69" i="35"/>
  <c r="BN69" i="35"/>
  <c r="BL69" i="35"/>
  <c r="BJ69" i="35"/>
  <c r="BM69" i="35"/>
  <c r="BK69" i="35"/>
  <c r="AY41" i="35"/>
  <c r="F35" i="35"/>
  <c r="J35" i="35"/>
  <c r="N35" i="35"/>
  <c r="R35" i="35"/>
  <c r="V35" i="35"/>
  <c r="Z35" i="35"/>
  <c r="Z68" i="35" s="1"/>
  <c r="Z69" i="35" s="1"/>
  <c r="AD35" i="35"/>
  <c r="AH35" i="35"/>
  <c r="AH68" i="35" s="1"/>
  <c r="AH69" i="35" s="1"/>
  <c r="AL35" i="35"/>
  <c r="AL68" i="35" s="1"/>
  <c r="AL69" i="35" s="1"/>
  <c r="AP35" i="35"/>
  <c r="AP68" i="35" s="1"/>
  <c r="AP69" i="35" s="1"/>
  <c r="BB44" i="35"/>
  <c r="BD44" i="35"/>
  <c r="D48" i="35"/>
  <c r="BC46" i="35" s="1"/>
  <c r="BJ44" i="35"/>
  <c r="AV13" i="35"/>
  <c r="AZ13" i="35"/>
  <c r="BB13" i="35"/>
  <c r="BG14" i="35"/>
  <c r="BE65" i="35"/>
  <c r="BC65" i="35"/>
  <c r="BA65" i="35"/>
  <c r="BD65" i="35"/>
  <c r="AY40" i="35"/>
  <c r="BB65" i="35"/>
  <c r="BJ17" i="35"/>
  <c r="AZ18" i="35"/>
  <c r="AW66" i="35"/>
  <c r="AU66" i="35"/>
  <c r="AV66" i="35"/>
  <c r="AY65" i="35"/>
  <c r="AW65" i="35"/>
  <c r="AU65" i="35"/>
  <c r="AZ65" i="35"/>
  <c r="AV65" i="35"/>
  <c r="AX66" i="35"/>
  <c r="BK65" i="35"/>
  <c r="AX65" i="35"/>
  <c r="BA20" i="35"/>
  <c r="BI20" i="35"/>
  <c r="BE21" i="35"/>
  <c r="BI21" i="35"/>
  <c r="D23" i="35"/>
  <c r="BB23" i="35"/>
  <c r="BJ23" i="35"/>
  <c r="BH67" i="35"/>
  <c r="BF67" i="35"/>
  <c r="BI67" i="35"/>
  <c r="BE67" i="35"/>
  <c r="BG67" i="35"/>
  <c r="BG40" i="35"/>
  <c r="AX25" i="35"/>
  <c r="BB25" i="35"/>
  <c r="BF25" i="35"/>
  <c r="BD47" i="35"/>
  <c r="AV28" i="35"/>
  <c r="BK67" i="35"/>
  <c r="BN67" i="35"/>
  <c r="BJ27" i="35"/>
  <c r="BF26" i="35"/>
  <c r="AU26" i="35"/>
  <c r="BG27" i="35"/>
  <c r="BG68" i="35"/>
  <c r="D29" i="35"/>
  <c r="BI68" i="35" s="1"/>
  <c r="BH68" i="35"/>
  <c r="AZ30" i="35"/>
  <c r="AY29" i="35"/>
  <c r="BA30" i="35"/>
  <c r="BE31" i="35"/>
  <c r="H35" i="35"/>
  <c r="L35" i="35"/>
  <c r="P35" i="35"/>
  <c r="T35" i="35"/>
  <c r="X35" i="35"/>
  <c r="AB35" i="35"/>
  <c r="AB68" i="35" s="1"/>
  <c r="AB69" i="35" s="1"/>
  <c r="AF35" i="35"/>
  <c r="AF68" i="35" s="1"/>
  <c r="AF69" i="35" s="1"/>
  <c r="AJ35" i="35"/>
  <c r="AJ68" i="35" s="1"/>
  <c r="AJ69" i="35" s="1"/>
  <c r="AN35" i="35"/>
  <c r="AN68" i="35" s="1"/>
  <c r="AN69" i="35" s="1"/>
  <c r="AR35" i="35"/>
  <c r="AR68" i="35" s="1"/>
  <c r="AR69" i="35" s="1"/>
  <c r="BA33" i="35"/>
  <c r="D38" i="35"/>
  <c r="BF35" i="35" s="1"/>
  <c r="BI33" i="35"/>
  <c r="BA34" i="35"/>
  <c r="BG46" i="35"/>
  <c r="BK46" i="35"/>
  <c r="BD45" i="35"/>
  <c r="AY50" i="35"/>
  <c r="AW50" i="35"/>
  <c r="AU50" i="35"/>
  <c r="BC60" i="35"/>
  <c r="BA60" i="35"/>
  <c r="AY60" i="35"/>
  <c r="BA42" i="35"/>
  <c r="AZ60" i="35"/>
  <c r="BK61" i="35"/>
  <c r="BI61" i="35"/>
  <c r="BG61" i="35"/>
  <c r="BI42" i="35"/>
  <c r="BF61" i="35"/>
  <c r="BJ61" i="35"/>
  <c r="BE62" i="35"/>
  <c r="BC62" i="35"/>
  <c r="BA62" i="35"/>
  <c r="BK42" i="35"/>
  <c r="BG52" i="35"/>
  <c r="AU53" i="35"/>
  <c r="AW53" i="35"/>
  <c r="AY53" i="35"/>
  <c r="BC53" i="35"/>
  <c r="BE53" i="35"/>
  <c r="BG53" i="35"/>
  <c r="BK53" i="35"/>
  <c r="AW54" i="35"/>
  <c r="AY17" i="35"/>
  <c r="BG17" i="35"/>
  <c r="BK17" i="35"/>
  <c r="BA18" i="35"/>
  <c r="AU19" i="35"/>
  <c r="W68" i="35"/>
  <c r="AA68" i="35"/>
  <c r="AI68" i="35"/>
  <c r="AI69" i="35" s="1"/>
  <c r="AM68" i="35"/>
  <c r="AM69" i="35" s="1"/>
  <c r="AQ68" i="35"/>
  <c r="AQ69" i="35" s="1"/>
  <c r="AZ20" i="35"/>
  <c r="BF20" i="35"/>
  <c r="BJ20" i="35"/>
  <c r="BG66" i="35"/>
  <c r="BE66" i="35"/>
  <c r="BH66" i="35"/>
  <c r="BD66" i="35"/>
  <c r="BD21" i="35"/>
  <c r="BF21" i="35"/>
  <c r="BH21" i="35"/>
  <c r="BJ21" i="35"/>
  <c r="BM66" i="35"/>
  <c r="BK66" i="35"/>
  <c r="BI66" i="35"/>
  <c r="BL66" i="35"/>
  <c r="BD40" i="35"/>
  <c r="BH22" i="35"/>
  <c r="BC23" i="35"/>
  <c r="AY24" i="35"/>
  <c r="BC25" i="35"/>
  <c r="BJ67" i="35"/>
  <c r="BL67" i="35"/>
  <c r="BM67" i="35"/>
  <c r="BH40" i="35"/>
  <c r="AX26" i="35"/>
  <c r="AZ26" i="35"/>
  <c r="AX68" i="35"/>
  <c r="AV68" i="35"/>
  <c r="AY68" i="35"/>
  <c r="AU68" i="35"/>
  <c r="BF27" i="35"/>
  <c r="BH27" i="35"/>
  <c r="BD68" i="35"/>
  <c r="BB68" i="35"/>
  <c r="AZ68" i="35"/>
  <c r="BC68" i="35"/>
  <c r="BJ40" i="35"/>
  <c r="BN68" i="35"/>
  <c r="BL68" i="35"/>
  <c r="BJ68" i="35"/>
  <c r="BK68" i="35"/>
  <c r="AX69" i="35"/>
  <c r="AV69" i="35"/>
  <c r="AW69" i="35"/>
  <c r="AV41" i="35"/>
  <c r="BJ47" i="35"/>
  <c r="BI32" i="35"/>
  <c r="AY48" i="35"/>
  <c r="BC40" i="35"/>
  <c r="AU41" i="35"/>
  <c r="D42" i="35"/>
  <c r="BK39" i="35" s="1"/>
  <c r="AW38" i="35"/>
  <c r="AY38" i="35"/>
  <c r="AZ37" i="35"/>
  <c r="AZ42" i="35"/>
  <c r="BI48" i="35"/>
  <c r="AX50" i="35"/>
  <c r="AY61" i="35"/>
  <c r="BI60" i="35"/>
  <c r="BG60" i="35"/>
  <c r="BE60" i="35"/>
  <c r="AW61" i="35"/>
  <c r="AU61" i="35"/>
  <c r="BK60" i="35"/>
  <c r="BG42" i="35"/>
  <c r="BE61" i="35"/>
  <c r="BC61" i="35"/>
  <c r="BA61" i="35"/>
  <c r="AX60" i="35"/>
  <c r="BB60" i="35"/>
  <c r="BF60" i="35"/>
  <c r="BJ60" i="35"/>
  <c r="AV61" i="35"/>
  <c r="AZ61" i="35"/>
  <c r="BD61" i="35"/>
  <c r="BH61" i="35"/>
  <c r="AY62" i="35"/>
  <c r="AW62" i="35"/>
  <c r="AU62" i="35"/>
  <c r="AX62" i="35"/>
  <c r="BB62" i="35"/>
  <c r="BF62" i="35"/>
  <c r="BG62" i="35"/>
  <c r="BI62" i="35"/>
  <c r="BK63" i="35"/>
  <c r="BK64" i="35"/>
  <c r="BJ66" i="35"/>
  <c r="BA68" i="35"/>
  <c r="AU69" i="35"/>
  <c r="AV13" i="34"/>
  <c r="AX13" i="34"/>
  <c r="AZ13" i="34"/>
  <c r="BB13" i="34"/>
  <c r="BA14" i="34"/>
  <c r="BC14" i="34"/>
  <c r="BE14" i="34"/>
  <c r="BG14" i="34"/>
  <c r="E35" i="34"/>
  <c r="BC18" i="34"/>
  <c r="BB52" i="34"/>
  <c r="G35" i="34"/>
  <c r="BE18" i="34"/>
  <c r="BF16" i="34"/>
  <c r="K35" i="34"/>
  <c r="BG18" i="34"/>
  <c r="M35" i="34"/>
  <c r="M35" i="44" s="1"/>
  <c r="BI18" i="34"/>
  <c r="O35" i="34"/>
  <c r="O35" i="44" s="1"/>
  <c r="BD20" i="34"/>
  <c r="BK18" i="34"/>
  <c r="Q35" i="34"/>
  <c r="Q35" i="44" s="1"/>
  <c r="BE20" i="34"/>
  <c r="AV19" i="34"/>
  <c r="S35" i="34"/>
  <c r="S35" i="44" s="1"/>
  <c r="AW19" i="34"/>
  <c r="U35" i="34"/>
  <c r="AY19" i="34"/>
  <c r="W35" i="34"/>
  <c r="BA19" i="34"/>
  <c r="Y35" i="34"/>
  <c r="Y35" i="44" s="1"/>
  <c r="BC19" i="34"/>
  <c r="F35" i="34"/>
  <c r="F35" i="44" s="1"/>
  <c r="BD18" i="34"/>
  <c r="BK46" i="34"/>
  <c r="H35" i="34"/>
  <c r="H35" i="44" s="1"/>
  <c r="BI20" i="34"/>
  <c r="BF18" i="34"/>
  <c r="BE52" i="34"/>
  <c r="L35" i="34"/>
  <c r="L35" i="44" s="1"/>
  <c r="BH18" i="34"/>
  <c r="N35" i="34"/>
  <c r="BJ18" i="34"/>
  <c r="AU19" i="34"/>
  <c r="P35" i="34"/>
  <c r="AU53" i="34"/>
  <c r="T35" i="34"/>
  <c r="T35" i="44" s="1"/>
  <c r="AX19" i="34"/>
  <c r="V35" i="34"/>
  <c r="AZ19" i="34"/>
  <c r="X35" i="34"/>
  <c r="BB19" i="34"/>
  <c r="Z35" i="34"/>
  <c r="Z68" i="34" s="1"/>
  <c r="Z69" i="34" s="1"/>
  <c r="BD19" i="34"/>
  <c r="BB53" i="34"/>
  <c r="AA35" i="34"/>
  <c r="AA68" i="34" s="1"/>
  <c r="AA69" i="34" s="1"/>
  <c r="BD53" i="34"/>
  <c r="AC35" i="34"/>
  <c r="AC35" i="44" s="1"/>
  <c r="AE35" i="34"/>
  <c r="AE68" i="34" s="1"/>
  <c r="AE69" i="34" s="1"/>
  <c r="BH53" i="34"/>
  <c r="AG35" i="34"/>
  <c r="BJ53" i="34"/>
  <c r="AI35" i="34"/>
  <c r="AU54" i="34"/>
  <c r="AK35" i="34"/>
  <c r="AS35" i="34"/>
  <c r="AS35" i="44" s="1"/>
  <c r="BD65" i="34"/>
  <c r="BB65" i="34"/>
  <c r="AY40" i="34"/>
  <c r="BE65" i="34"/>
  <c r="BC65" i="34"/>
  <c r="BA65" i="34"/>
  <c r="BF17" i="34"/>
  <c r="BH17" i="34"/>
  <c r="BJ65" i="34"/>
  <c r="BI65" i="34"/>
  <c r="BH65" i="34"/>
  <c r="BF65" i="34"/>
  <c r="BG65" i="34"/>
  <c r="AZ40" i="34"/>
  <c r="AV18" i="34"/>
  <c r="AX18" i="34"/>
  <c r="AZ18" i="34"/>
  <c r="AW66" i="34"/>
  <c r="AU66" i="34"/>
  <c r="AX66" i="34"/>
  <c r="AV66" i="34"/>
  <c r="BK65" i="34"/>
  <c r="AZ65" i="34"/>
  <c r="AX65" i="34"/>
  <c r="AV65" i="34"/>
  <c r="BA40" i="34"/>
  <c r="AY65" i="34"/>
  <c r="AW65" i="34"/>
  <c r="AU65" i="34"/>
  <c r="BF19" i="34"/>
  <c r="BJ19" i="34"/>
  <c r="AX47" i="34"/>
  <c r="R68" i="34"/>
  <c r="R69" i="34" s="1"/>
  <c r="BC66" i="34"/>
  <c r="AF68" i="34"/>
  <c r="AF69" i="34" s="1"/>
  <c r="AN68" i="34"/>
  <c r="AN69" i="34" s="1"/>
  <c r="BA20" i="34"/>
  <c r="BK20" i="34"/>
  <c r="BA21" i="34"/>
  <c r="BE21" i="34"/>
  <c r="BG21" i="34"/>
  <c r="BI21" i="34"/>
  <c r="BK21" i="34"/>
  <c r="BG22" i="34"/>
  <c r="AV23" i="34"/>
  <c r="AZ23" i="34"/>
  <c r="BB23" i="34"/>
  <c r="BH23" i="34"/>
  <c r="BJ23" i="34"/>
  <c r="BD67" i="34"/>
  <c r="BB67" i="34"/>
  <c r="AZ67" i="34"/>
  <c r="BC67" i="34"/>
  <c r="BA67" i="34"/>
  <c r="BF40" i="34"/>
  <c r="BB24" i="34"/>
  <c r="BH67" i="34"/>
  <c r="BF67" i="34"/>
  <c r="BI67" i="34"/>
  <c r="BG67" i="34"/>
  <c r="BE67" i="34"/>
  <c r="BG40" i="34"/>
  <c r="AX25" i="34"/>
  <c r="BN67" i="34"/>
  <c r="BI26" i="34"/>
  <c r="BE27" i="34"/>
  <c r="AV29" i="34"/>
  <c r="BL29" i="34"/>
  <c r="BH69" i="34"/>
  <c r="BF69" i="34"/>
  <c r="BI69" i="34"/>
  <c r="BG69" i="34"/>
  <c r="BE69" i="34"/>
  <c r="AX41" i="34"/>
  <c r="BN69" i="34"/>
  <c r="BL69" i="34"/>
  <c r="BJ69" i="34"/>
  <c r="BM69" i="34"/>
  <c r="BK69" i="34"/>
  <c r="AY41" i="34"/>
  <c r="BC53" i="34"/>
  <c r="BG53" i="34"/>
  <c r="BI53" i="34"/>
  <c r="AJ35" i="34"/>
  <c r="AJ68" i="34" s="1"/>
  <c r="AJ69" i="34" s="1"/>
  <c r="BK53" i="34"/>
  <c r="AV54" i="34"/>
  <c r="AL35" i="34"/>
  <c r="AL68" i="34" s="1"/>
  <c r="AL69" i="34" s="1"/>
  <c r="AR35" i="34"/>
  <c r="AR68" i="34" s="1"/>
  <c r="AR69" i="34" s="1"/>
  <c r="AW54" i="34"/>
  <c r="BG17" i="34"/>
  <c r="BK17" i="34"/>
  <c r="AU18" i="34"/>
  <c r="AW18" i="34"/>
  <c r="AY18" i="34"/>
  <c r="BA18" i="34"/>
  <c r="BE19" i="34"/>
  <c r="BG19" i="34"/>
  <c r="BI19" i="34"/>
  <c r="BK19" i="34"/>
  <c r="AY66" i="34"/>
  <c r="AZ66" i="34"/>
  <c r="I68" i="34"/>
  <c r="BA66" i="34"/>
  <c r="BB66" i="34"/>
  <c r="Y68" i="34"/>
  <c r="AG68" i="34"/>
  <c r="AG69" i="34" s="1"/>
  <c r="AI68" i="34"/>
  <c r="AI69" i="34" s="1"/>
  <c r="AK68" i="34"/>
  <c r="AK69" i="34" s="1"/>
  <c r="AM68" i="34"/>
  <c r="AM69" i="34" s="1"/>
  <c r="AO68" i="34"/>
  <c r="AO69" i="34" s="1"/>
  <c r="AS68" i="34"/>
  <c r="BB40" i="34"/>
  <c r="AV20" i="34"/>
  <c r="AX20" i="34"/>
  <c r="AZ20" i="34"/>
  <c r="BJ20" i="34"/>
  <c r="BG66" i="34"/>
  <c r="BE66" i="34"/>
  <c r="BH66" i="34"/>
  <c r="BF66" i="34"/>
  <c r="BD66" i="34"/>
  <c r="BC40" i="34"/>
  <c r="AV21" i="34"/>
  <c r="AX21" i="34"/>
  <c r="AZ21" i="34"/>
  <c r="BB21" i="34"/>
  <c r="BD21" i="34"/>
  <c r="BF21" i="34"/>
  <c r="BH21" i="34"/>
  <c r="BJ21" i="34"/>
  <c r="BM66" i="34"/>
  <c r="BK66" i="34"/>
  <c r="BI66" i="34"/>
  <c r="BL66" i="34"/>
  <c r="BJ66" i="34"/>
  <c r="BD40" i="34"/>
  <c r="AV22" i="34"/>
  <c r="AX22" i="34"/>
  <c r="AZ22" i="34"/>
  <c r="BB22" i="34"/>
  <c r="BD22" i="34"/>
  <c r="BF22" i="34"/>
  <c r="BH22" i="34"/>
  <c r="BJ22" i="34"/>
  <c r="D23" i="34"/>
  <c r="BA47" i="34"/>
  <c r="AU23" i="34"/>
  <c r="AW23" i="34"/>
  <c r="AY23" i="34"/>
  <c r="BC23" i="34"/>
  <c r="AY24" i="34"/>
  <c r="BJ67" i="34"/>
  <c r="BK67" i="34"/>
  <c r="BL67" i="34"/>
  <c r="BM67" i="34"/>
  <c r="BH40" i="34"/>
  <c r="AX26" i="34"/>
  <c r="AZ26" i="34"/>
  <c r="BF26" i="34"/>
  <c r="AX68" i="34"/>
  <c r="AV68" i="34"/>
  <c r="AY68" i="34"/>
  <c r="AW68" i="34"/>
  <c r="AU68" i="34"/>
  <c r="BI40" i="34"/>
  <c r="BF27" i="34"/>
  <c r="BH27" i="34"/>
  <c r="BJ27" i="34"/>
  <c r="BD68" i="34"/>
  <c r="BB68" i="34"/>
  <c r="AZ68" i="34"/>
  <c r="BC68" i="34"/>
  <c r="BA68" i="34"/>
  <c r="BJ40" i="34"/>
  <c r="AV28" i="34"/>
  <c r="D29" i="34"/>
  <c r="AZ30" i="34" s="1"/>
  <c r="BG47" i="34"/>
  <c r="AY29" i="34"/>
  <c r="BN68" i="34"/>
  <c r="BL68" i="34"/>
  <c r="BJ68" i="34"/>
  <c r="BM68" i="34"/>
  <c r="BK68" i="34"/>
  <c r="AU41" i="34"/>
  <c r="BB30" i="34"/>
  <c r="AX69" i="34"/>
  <c r="AV69" i="34"/>
  <c r="AY69" i="34"/>
  <c r="AW69" i="34"/>
  <c r="AU69" i="34"/>
  <c r="AV41" i="34"/>
  <c r="D32" i="34"/>
  <c r="BG32" i="34" s="1"/>
  <c r="BJ47" i="34"/>
  <c r="BD69" i="34"/>
  <c r="BA32" i="34"/>
  <c r="BC32" i="34"/>
  <c r="BE32" i="34"/>
  <c r="BI32" i="34"/>
  <c r="AD35" i="34"/>
  <c r="AD68" i="34" s="1"/>
  <c r="AD69" i="34" s="1"/>
  <c r="AH35" i="34"/>
  <c r="AH68" i="34" s="1"/>
  <c r="AH69" i="34" s="1"/>
  <c r="AY60" i="34"/>
  <c r="BA60" i="34"/>
  <c r="BC60" i="34"/>
  <c r="BE60" i="34"/>
  <c r="BG60" i="34"/>
  <c r="BI60" i="34"/>
  <c r="BK60" i="34"/>
  <c r="AU61" i="34"/>
  <c r="AW61" i="34"/>
  <c r="AY61" i="34"/>
  <c r="BA61" i="34"/>
  <c r="BC61" i="34"/>
  <c r="BE61" i="34"/>
  <c r="BG61" i="34"/>
  <c r="BI61" i="34"/>
  <c r="BK61" i="34"/>
  <c r="AU62" i="34"/>
  <c r="AW62" i="34"/>
  <c r="AY62" i="34"/>
  <c r="AX60" i="34"/>
  <c r="AZ60" i="34"/>
  <c r="BD60" i="34"/>
  <c r="BF60" i="34"/>
  <c r="BJ60" i="34"/>
  <c r="AV61" i="34"/>
  <c r="AZ61" i="34"/>
  <c r="BB61" i="34"/>
  <c r="BF61" i="34"/>
  <c r="BH61" i="34"/>
  <c r="AV62" i="34"/>
  <c r="AX62" i="34"/>
  <c r="AW64" i="34"/>
  <c r="AW13" i="33"/>
  <c r="AY13" i="33"/>
  <c r="BA52" i="33"/>
  <c r="F35" i="33"/>
  <c r="F68" i="33" s="1"/>
  <c r="F69" i="33" s="1"/>
  <c r="BC52" i="33"/>
  <c r="BK46" i="33"/>
  <c r="H35" i="33"/>
  <c r="BE52" i="33"/>
  <c r="L35" i="33"/>
  <c r="L68" i="33" s="1"/>
  <c r="L69" i="33" s="1"/>
  <c r="BG52" i="33"/>
  <c r="N35" i="33"/>
  <c r="BI52" i="33"/>
  <c r="P35" i="33"/>
  <c r="AU53" i="33"/>
  <c r="T35" i="33"/>
  <c r="AW53" i="33"/>
  <c r="V35" i="33"/>
  <c r="X35" i="33"/>
  <c r="BA53" i="33"/>
  <c r="Z35" i="33"/>
  <c r="Z68" i="33" s="1"/>
  <c r="Z69" i="33" s="1"/>
  <c r="BC53" i="33"/>
  <c r="AB35" i="33"/>
  <c r="BE53" i="33"/>
  <c r="AD35" i="33"/>
  <c r="BG53" i="33"/>
  <c r="AF35" i="33"/>
  <c r="BI53" i="33"/>
  <c r="AH35" i="33"/>
  <c r="AH68" i="33" s="1"/>
  <c r="AH69" i="33" s="1"/>
  <c r="BK53" i="33"/>
  <c r="AJ35" i="33"/>
  <c r="AV54" i="33"/>
  <c r="AL35" i="33"/>
  <c r="AW54" i="33"/>
  <c r="AR35" i="33"/>
  <c r="BE16" i="33"/>
  <c r="BG16" i="33"/>
  <c r="BI16" i="33"/>
  <c r="BK16" i="33"/>
  <c r="AU17" i="33"/>
  <c r="AY17" i="33"/>
  <c r="BA17" i="33"/>
  <c r="BE17" i="33"/>
  <c r="BG17" i="33"/>
  <c r="BI17" i="33"/>
  <c r="BK17" i="33"/>
  <c r="AU18" i="33"/>
  <c r="AW18" i="33"/>
  <c r="AY18" i="33"/>
  <c r="BA18" i="33"/>
  <c r="BC18" i="33"/>
  <c r="BK18" i="33"/>
  <c r="AU19" i="33"/>
  <c r="I68" i="33"/>
  <c r="I69" i="33" s="1"/>
  <c r="AU22" i="33"/>
  <c r="AW22" i="33"/>
  <c r="AY22" i="33"/>
  <c r="BA22" i="33"/>
  <c r="BC22" i="33"/>
  <c r="BE22" i="33"/>
  <c r="AM68" i="33"/>
  <c r="AM69" i="33" s="1"/>
  <c r="AO68" i="33"/>
  <c r="AO69" i="33" s="1"/>
  <c r="AQ68" i="33"/>
  <c r="AQ69" i="33" s="1"/>
  <c r="AZ20" i="33"/>
  <c r="BF20" i="33"/>
  <c r="BJ20" i="33"/>
  <c r="BH66" i="33"/>
  <c r="BF66" i="33"/>
  <c r="BD66" i="33"/>
  <c r="BG66" i="33"/>
  <c r="BE66" i="33"/>
  <c r="BC40" i="33"/>
  <c r="BD21" i="33"/>
  <c r="BH21" i="33"/>
  <c r="BL66" i="33"/>
  <c r="BJ66" i="33"/>
  <c r="BK66" i="33"/>
  <c r="BM66" i="33"/>
  <c r="BI66" i="33"/>
  <c r="BD40" i="33"/>
  <c r="BE40" i="33"/>
  <c r="BA23" i="33"/>
  <c r="BI23" i="33"/>
  <c r="D26" i="33"/>
  <c r="BJ67" i="33" s="1"/>
  <c r="BI26" i="33"/>
  <c r="BE27" i="33"/>
  <c r="AX26" i="33"/>
  <c r="BC68" i="33"/>
  <c r="BA68" i="33"/>
  <c r="BD68" i="33"/>
  <c r="AZ68" i="33"/>
  <c r="BB68" i="33"/>
  <c r="BJ40" i="33"/>
  <c r="AV13" i="33"/>
  <c r="AX13" i="33"/>
  <c r="AZ13" i="33"/>
  <c r="BB13" i="33"/>
  <c r="BI46" i="33"/>
  <c r="BC14" i="33"/>
  <c r="BE14" i="33"/>
  <c r="BG14" i="33"/>
  <c r="AZ52" i="33"/>
  <c r="E35" i="33"/>
  <c r="BB52" i="33"/>
  <c r="G35" i="33"/>
  <c r="K35" i="33"/>
  <c r="K68" i="33" s="1"/>
  <c r="K69" i="33" s="1"/>
  <c r="BF52" i="33"/>
  <c r="M35" i="33"/>
  <c r="M68" i="33" s="1"/>
  <c r="M69" i="33" s="1"/>
  <c r="BH52" i="33"/>
  <c r="O35" i="33"/>
  <c r="BJ52" i="33"/>
  <c r="Q35" i="33"/>
  <c r="BK52" i="33"/>
  <c r="S35" i="33"/>
  <c r="S68" i="33" s="1"/>
  <c r="S69" i="33" s="1"/>
  <c r="AV53" i="33"/>
  <c r="U35" i="33"/>
  <c r="U68" i="33" s="1"/>
  <c r="U69" i="33" s="1"/>
  <c r="AX53" i="33"/>
  <c r="W35" i="33"/>
  <c r="W68" i="33" s="1"/>
  <c r="W69" i="33" s="1"/>
  <c r="AZ53" i="33"/>
  <c r="Y35" i="33"/>
  <c r="Y68" i="33" s="1"/>
  <c r="Y69" i="33" s="1"/>
  <c r="BB53" i="33"/>
  <c r="AA35" i="33"/>
  <c r="AA68" i="33" s="1"/>
  <c r="AA69" i="33" s="1"/>
  <c r="BD53" i="33"/>
  <c r="AC35" i="33"/>
  <c r="AC68" i="33" s="1"/>
  <c r="AC69" i="33" s="1"/>
  <c r="BF53" i="33"/>
  <c r="AE35" i="33"/>
  <c r="AE68" i="33" s="1"/>
  <c r="AE69" i="33" s="1"/>
  <c r="BH53" i="33"/>
  <c r="AG35" i="33"/>
  <c r="AG68" i="33" s="1"/>
  <c r="AG69" i="33" s="1"/>
  <c r="AI35" i="33"/>
  <c r="AI68" i="33" s="1"/>
  <c r="AI69" i="33" s="1"/>
  <c r="AU54" i="33"/>
  <c r="AK35" i="33"/>
  <c r="AK68" i="33" s="1"/>
  <c r="AK69" i="33" s="1"/>
  <c r="AX40" i="33"/>
  <c r="AS35" i="33"/>
  <c r="AS68" i="33" s="1"/>
  <c r="AS69" i="33" s="1"/>
  <c r="BD16" i="33"/>
  <c r="BF16" i="33"/>
  <c r="BJ16" i="33"/>
  <c r="BE65" i="33"/>
  <c r="BC65" i="33"/>
  <c r="BA65" i="33"/>
  <c r="BD65" i="33"/>
  <c r="BB65" i="33"/>
  <c r="AY40" i="33"/>
  <c r="AV17" i="33"/>
  <c r="AX17" i="33"/>
  <c r="AZ17" i="33"/>
  <c r="BB17" i="33"/>
  <c r="BD17" i="33"/>
  <c r="BF17" i="33"/>
  <c r="BH17" i="33"/>
  <c r="BJ17" i="33"/>
  <c r="BI65" i="33"/>
  <c r="BJ65" i="33"/>
  <c r="BG65" i="33"/>
  <c r="BH65" i="33"/>
  <c r="BF65" i="33"/>
  <c r="AZ40" i="33"/>
  <c r="AV18" i="33"/>
  <c r="AX18" i="33"/>
  <c r="AZ18" i="33"/>
  <c r="BD18" i="33"/>
  <c r="BF18" i="33"/>
  <c r="BH18" i="33"/>
  <c r="BJ18" i="33"/>
  <c r="AX66" i="33"/>
  <c r="AV66" i="33"/>
  <c r="BK65" i="33"/>
  <c r="AU66" i="33"/>
  <c r="AY65" i="33"/>
  <c r="AW65" i="33"/>
  <c r="AU65" i="33"/>
  <c r="AW66" i="33"/>
  <c r="AZ65" i="33"/>
  <c r="AX65" i="33"/>
  <c r="AV65" i="33"/>
  <c r="BA40" i="33"/>
  <c r="AV19" i="33"/>
  <c r="AX19" i="33"/>
  <c r="AZ19" i="33"/>
  <c r="BB19" i="33"/>
  <c r="BD19" i="33"/>
  <c r="BF19" i="33"/>
  <c r="BH19" i="33"/>
  <c r="BJ19" i="33"/>
  <c r="D20" i="33"/>
  <c r="AZ66" i="33" s="1"/>
  <c r="H68" i="33"/>
  <c r="H69" i="33" s="1"/>
  <c r="AX47" i="33"/>
  <c r="N68" i="33"/>
  <c r="N69" i="33" s="1"/>
  <c r="P68" i="33"/>
  <c r="P69" i="33" s="1"/>
  <c r="R68" i="33"/>
  <c r="R69" i="33" s="1"/>
  <c r="T68" i="33"/>
  <c r="T69" i="33" s="1"/>
  <c r="BE21" i="33"/>
  <c r="V68" i="33"/>
  <c r="V69" i="33" s="1"/>
  <c r="BG21" i="33"/>
  <c r="X68" i="33"/>
  <c r="X69" i="33" s="1"/>
  <c r="BC66" i="33"/>
  <c r="BI21" i="33"/>
  <c r="BK21" i="33"/>
  <c r="AB68" i="33"/>
  <c r="AB69" i="33" s="1"/>
  <c r="AD68" i="33"/>
  <c r="AD69" i="33" s="1"/>
  <c r="AF68" i="33"/>
  <c r="AF69" i="33" s="1"/>
  <c r="AJ68" i="33"/>
  <c r="AJ69" i="33" s="1"/>
  <c r="AL68" i="33"/>
  <c r="AL69" i="33" s="1"/>
  <c r="AP68" i="33"/>
  <c r="AP69" i="33" s="1"/>
  <c r="AR68" i="33"/>
  <c r="AR69" i="33" s="1"/>
  <c r="BG22" i="33"/>
  <c r="AU20" i="33"/>
  <c r="AW20" i="33"/>
  <c r="AY20" i="33"/>
  <c r="BA20" i="33"/>
  <c r="BC20" i="33"/>
  <c r="BE20" i="33"/>
  <c r="BG20" i="33"/>
  <c r="BI20" i="33"/>
  <c r="BK20" i="33"/>
  <c r="AU21" i="33"/>
  <c r="AW21" i="33"/>
  <c r="AY21" i="33"/>
  <c r="BA21" i="33"/>
  <c r="BC21" i="33"/>
  <c r="BF21" i="33"/>
  <c r="BJ21" i="33"/>
  <c r="AV22" i="33"/>
  <c r="AZ22" i="33"/>
  <c r="BD22" i="33"/>
  <c r="BH22" i="33"/>
  <c r="BA47" i="33"/>
  <c r="BF25" i="33"/>
  <c r="AY67" i="33"/>
  <c r="AU23" i="33"/>
  <c r="AY23" i="33"/>
  <c r="BC23" i="33"/>
  <c r="AY24" i="33"/>
  <c r="BC25" i="33"/>
  <c r="BG25" i="33"/>
  <c r="BI25" i="33"/>
  <c r="BD47" i="33"/>
  <c r="AZ26" i="33"/>
  <c r="AY68" i="33"/>
  <c r="AW68" i="33"/>
  <c r="AU68" i="33"/>
  <c r="AV68" i="33"/>
  <c r="AX68" i="33"/>
  <c r="BI40" i="33"/>
  <c r="BF27" i="33"/>
  <c r="BJ27" i="33"/>
  <c r="AV28" i="33"/>
  <c r="BG47" i="33"/>
  <c r="BB30" i="33"/>
  <c r="AV30" i="33"/>
  <c r="BI28" i="33"/>
  <c r="BM68" i="33"/>
  <c r="BK68" i="33"/>
  <c r="BL68" i="33"/>
  <c r="BN68" i="33"/>
  <c r="BJ68" i="33"/>
  <c r="AX69" i="33"/>
  <c r="AV69" i="33"/>
  <c r="AY69" i="33"/>
  <c r="AW69" i="33"/>
  <c r="AU69" i="33"/>
  <c r="BI32" i="33"/>
  <c r="AV41" i="33"/>
  <c r="BB41" i="33"/>
  <c r="AY48" i="33"/>
  <c r="BC48" i="33"/>
  <c r="AU67" i="33"/>
  <c r="AV67" i="33"/>
  <c r="AW67" i="33"/>
  <c r="AX67" i="33"/>
  <c r="AZ23" i="33"/>
  <c r="BB23" i="33"/>
  <c r="BH23" i="33"/>
  <c r="BJ23" i="33"/>
  <c r="BC67" i="33"/>
  <c r="BA67" i="33"/>
  <c r="BB67" i="33"/>
  <c r="BD67" i="33"/>
  <c r="AZ67" i="33"/>
  <c r="BB24" i="33"/>
  <c r="BI67" i="33"/>
  <c r="BG67" i="33"/>
  <c r="BE67" i="33"/>
  <c r="BF67" i="33"/>
  <c r="BH67" i="33"/>
  <c r="AX25" i="33"/>
  <c r="AZ25" i="33"/>
  <c r="BB25" i="33"/>
  <c r="BN67" i="33"/>
  <c r="BH68" i="33"/>
  <c r="AV29" i="33"/>
  <c r="BL29" i="33"/>
  <c r="BF32" i="33"/>
  <c r="BJ32" i="33"/>
  <c r="BH69" i="33"/>
  <c r="BF69" i="33"/>
  <c r="BI69" i="33"/>
  <c r="BG69" i="33"/>
  <c r="BE69" i="33"/>
  <c r="AV33" i="33"/>
  <c r="AX33" i="33"/>
  <c r="BD33" i="33"/>
  <c r="BF33" i="33"/>
  <c r="BN69" i="33"/>
  <c r="BL69" i="33"/>
  <c r="BJ69" i="33"/>
  <c r="BM69" i="33"/>
  <c r="BK69" i="33"/>
  <c r="AV34" i="33"/>
  <c r="BH34" i="33"/>
  <c r="BI35" i="33"/>
  <c r="BK35" i="33"/>
  <c r="AU36" i="33"/>
  <c r="AV39" i="33"/>
  <c r="BG40" i="33"/>
  <c r="AU41" i="33"/>
  <c r="AY41" i="33"/>
  <c r="AX60" i="33"/>
  <c r="AZ60" i="33"/>
  <c r="BB60" i="33"/>
  <c r="BD60" i="33"/>
  <c r="BF60" i="33"/>
  <c r="BH60" i="33"/>
  <c r="BJ60" i="33"/>
  <c r="AV61" i="33"/>
  <c r="AX61" i="33"/>
  <c r="AZ61" i="33"/>
  <c r="BB61" i="33"/>
  <c r="BD61" i="33"/>
  <c r="BF61" i="33"/>
  <c r="BH61" i="33"/>
  <c r="BJ61" i="33"/>
  <c r="AV62" i="33"/>
  <c r="AX62" i="33"/>
  <c r="AZ62" i="33"/>
  <c r="AW64" i="33"/>
  <c r="AY60" i="33"/>
  <c r="BA60" i="33"/>
  <c r="BE60" i="33"/>
  <c r="BG60" i="33"/>
  <c r="BI60" i="33"/>
  <c r="BK60" i="33"/>
  <c r="AU61" i="33"/>
  <c r="BA61" i="33"/>
  <c r="BC61" i="33"/>
  <c r="BG61" i="33"/>
  <c r="BI61" i="33"/>
  <c r="AU62" i="33"/>
  <c r="AW62" i="33"/>
  <c r="AU13" i="32"/>
  <c r="AW13" i="32"/>
  <c r="AY13" i="32"/>
  <c r="BA52" i="32"/>
  <c r="F35" i="32"/>
  <c r="BC52" i="32"/>
  <c r="BK46" i="32"/>
  <c r="H35" i="32"/>
  <c r="BI20" i="32"/>
  <c r="BE52" i="32"/>
  <c r="L35" i="32"/>
  <c r="L68" i="32" s="1"/>
  <c r="L69" i="32" s="1"/>
  <c r="BG52" i="32"/>
  <c r="N35" i="32"/>
  <c r="BI52" i="32"/>
  <c r="P35" i="32"/>
  <c r="P68" i="32" s="1"/>
  <c r="P69" i="32" s="1"/>
  <c r="AU53" i="32"/>
  <c r="T35" i="32"/>
  <c r="T68" i="32" s="1"/>
  <c r="T69" i="32" s="1"/>
  <c r="AW53" i="32"/>
  <c r="V35" i="32"/>
  <c r="AY53" i="32"/>
  <c r="BF20" i="32"/>
  <c r="X35" i="32"/>
  <c r="X68" i="32" s="1"/>
  <c r="X69" i="32" s="1"/>
  <c r="Z35" i="32"/>
  <c r="BC53" i="32"/>
  <c r="AB35" i="32"/>
  <c r="BE53" i="32"/>
  <c r="AD35" i="32"/>
  <c r="BG53" i="32"/>
  <c r="AF35" i="32"/>
  <c r="AF68" i="32" s="1"/>
  <c r="AF69" i="32" s="1"/>
  <c r="BI53" i="32"/>
  <c r="AH35" i="32"/>
  <c r="AU20" i="32"/>
  <c r="BK53" i="32"/>
  <c r="AJ35" i="32"/>
  <c r="AW20" i="32"/>
  <c r="AV54" i="32"/>
  <c r="AL35" i="32"/>
  <c r="AL68" i="32" s="1"/>
  <c r="AL69" i="32" s="1"/>
  <c r="AY20" i="32"/>
  <c r="AW54" i="32"/>
  <c r="AZ20" i="32"/>
  <c r="AR35" i="32"/>
  <c r="AR68" i="32" s="1"/>
  <c r="AR69" i="32" s="1"/>
  <c r="BE16" i="32"/>
  <c r="BK16" i="32"/>
  <c r="AY17" i="32"/>
  <c r="BA17" i="32"/>
  <c r="BC17" i="32"/>
  <c r="BG17" i="32"/>
  <c r="BI17" i="32"/>
  <c r="BK17" i="32"/>
  <c r="BA18" i="32"/>
  <c r="AU19" i="32"/>
  <c r="BJ20" i="32"/>
  <c r="AU21" i="32"/>
  <c r="AW21" i="32"/>
  <c r="AY21" i="32"/>
  <c r="BA21" i="32"/>
  <c r="BC21" i="32"/>
  <c r="BD21" i="32"/>
  <c r="AV13" i="32"/>
  <c r="AX13" i="32"/>
  <c r="AZ13" i="32"/>
  <c r="BB13" i="32"/>
  <c r="BI46" i="32"/>
  <c r="BG14" i="32"/>
  <c r="E35" i="32"/>
  <c r="E68" i="32" s="1"/>
  <c r="E69" i="32" s="1"/>
  <c r="BB20" i="32"/>
  <c r="G35" i="32"/>
  <c r="BB52" i="32"/>
  <c r="BC20" i="32"/>
  <c r="K35" i="32"/>
  <c r="K68" i="32" s="1"/>
  <c r="K69" i="32" s="1"/>
  <c r="M35" i="32"/>
  <c r="M68" i="32" s="1"/>
  <c r="M69" i="32" s="1"/>
  <c r="BF52" i="32"/>
  <c r="O35" i="32"/>
  <c r="O68" i="32" s="1"/>
  <c r="Q35" i="32"/>
  <c r="BJ52" i="32"/>
  <c r="BK52" i="32"/>
  <c r="S35" i="32"/>
  <c r="S68" i="32" s="1"/>
  <c r="S69" i="32" s="1"/>
  <c r="U35" i="32"/>
  <c r="U68" i="32" s="1"/>
  <c r="U69" i="32" s="1"/>
  <c r="AV53" i="32"/>
  <c r="W35" i="32"/>
  <c r="AX53" i="32"/>
  <c r="Y35" i="32"/>
  <c r="AZ53" i="32"/>
  <c r="BB53" i="32"/>
  <c r="AA35" i="32"/>
  <c r="AA68" i="32" s="1"/>
  <c r="AA69" i="32" s="1"/>
  <c r="BG20" i="32"/>
  <c r="BD53" i="32"/>
  <c r="AC35" i="32"/>
  <c r="BF53" i="32"/>
  <c r="AE35" i="32"/>
  <c r="AG35" i="32"/>
  <c r="BJ53" i="32"/>
  <c r="AI35" i="32"/>
  <c r="AI68" i="32" s="1"/>
  <c r="AI69" i="32" s="1"/>
  <c r="AV20" i="32"/>
  <c r="AU54" i="32"/>
  <c r="AK35" i="32"/>
  <c r="AK68" i="32" s="1"/>
  <c r="AK69" i="32" s="1"/>
  <c r="AX20" i="32"/>
  <c r="AX54" i="32"/>
  <c r="AS35" i="32"/>
  <c r="AS68" i="32" s="1"/>
  <c r="AS69" i="32" s="1"/>
  <c r="BA20" i="32"/>
  <c r="BF16" i="32"/>
  <c r="BH16" i="32"/>
  <c r="BJ16" i="32"/>
  <c r="BE65" i="32"/>
  <c r="BC65" i="32"/>
  <c r="BA65" i="32"/>
  <c r="BD65" i="32"/>
  <c r="BB65" i="32"/>
  <c r="AY40" i="32"/>
  <c r="AV17" i="32"/>
  <c r="AX17" i="32"/>
  <c r="AZ17" i="32"/>
  <c r="BB17" i="32"/>
  <c r="BD17" i="32"/>
  <c r="BF17" i="32"/>
  <c r="BH17" i="32"/>
  <c r="BJ17" i="32"/>
  <c r="BI65" i="32"/>
  <c r="BJ65" i="32"/>
  <c r="BG65" i="32"/>
  <c r="BH65" i="32"/>
  <c r="BF65" i="32"/>
  <c r="AZ40" i="32"/>
  <c r="AV18" i="32"/>
  <c r="AX18" i="32"/>
  <c r="AZ18" i="32"/>
  <c r="BB18" i="32"/>
  <c r="BD18" i="32"/>
  <c r="BF18" i="32"/>
  <c r="BH18" i="32"/>
  <c r="BJ18" i="32"/>
  <c r="AX66" i="32"/>
  <c r="AV66" i="32"/>
  <c r="BK65" i="32"/>
  <c r="AU66" i="32"/>
  <c r="AY65" i="32"/>
  <c r="AW65" i="32"/>
  <c r="AU65" i="32"/>
  <c r="AW66" i="32"/>
  <c r="AZ65" i="32"/>
  <c r="AX65" i="32"/>
  <c r="AV65" i="32"/>
  <c r="BA40" i="32"/>
  <c r="AV19" i="32"/>
  <c r="AX19" i="32"/>
  <c r="AZ19" i="32"/>
  <c r="BB19" i="32"/>
  <c r="BD19" i="32"/>
  <c r="BF19" i="32"/>
  <c r="BH19" i="32"/>
  <c r="BJ19" i="32"/>
  <c r="D20" i="32"/>
  <c r="AY66" i="32" s="1"/>
  <c r="F68" i="32"/>
  <c r="F69" i="32" s="1"/>
  <c r="BK20" i="32"/>
  <c r="H68" i="32"/>
  <c r="H69" i="32" s="1"/>
  <c r="AX47" i="32"/>
  <c r="AY23" i="32"/>
  <c r="AV21" i="32"/>
  <c r="J68" i="32"/>
  <c r="J69" i="32" s="1"/>
  <c r="AX21" i="32"/>
  <c r="N68" i="32"/>
  <c r="N69" i="32" s="1"/>
  <c r="AZ21" i="32"/>
  <c r="BB21" i="32"/>
  <c r="R68" i="32"/>
  <c r="BE21" i="32"/>
  <c r="V68" i="32"/>
  <c r="V69" i="32" s="1"/>
  <c r="BG21" i="32"/>
  <c r="BC66" i="32"/>
  <c r="BI21" i="32"/>
  <c r="BF35" i="32"/>
  <c r="BD35" i="32"/>
  <c r="AZ35" i="32"/>
  <c r="BC41" i="32"/>
  <c r="BF46" i="32"/>
  <c r="BD46" i="32"/>
  <c r="BB46" i="32"/>
  <c r="BE46" i="32"/>
  <c r="BC46" i="32"/>
  <c r="BA46" i="32"/>
  <c r="AV42" i="32"/>
  <c r="Z68" i="32"/>
  <c r="Z69" i="32" s="1"/>
  <c r="AB68" i="32"/>
  <c r="AB69" i="32" s="1"/>
  <c r="AD68" i="32"/>
  <c r="AD69" i="32" s="1"/>
  <c r="AH68" i="32"/>
  <c r="AH69" i="32" s="1"/>
  <c r="AJ68" i="32"/>
  <c r="AJ69" i="32" s="1"/>
  <c r="AN68" i="32"/>
  <c r="AN69" i="32" s="1"/>
  <c r="AP68" i="32"/>
  <c r="AP69" i="32" s="1"/>
  <c r="BK21" i="32"/>
  <c r="BG22" i="32"/>
  <c r="AW67" i="32"/>
  <c r="AX67" i="32"/>
  <c r="AZ23" i="32"/>
  <c r="BB23" i="32"/>
  <c r="BH23" i="32"/>
  <c r="BJ23" i="32"/>
  <c r="BC67" i="32"/>
  <c r="BA67" i="32"/>
  <c r="BB67" i="32"/>
  <c r="BD67" i="32"/>
  <c r="AZ67" i="32"/>
  <c r="BB24" i="32"/>
  <c r="BI67" i="32"/>
  <c r="BG67" i="32"/>
  <c r="BE67" i="32"/>
  <c r="BF67" i="32"/>
  <c r="BH67" i="32"/>
  <c r="AX25" i="32"/>
  <c r="AZ25" i="32"/>
  <c r="BB25" i="32"/>
  <c r="BF25" i="32"/>
  <c r="BN67" i="32"/>
  <c r="BI26" i="32"/>
  <c r="BE27" i="32"/>
  <c r="AU28" i="32"/>
  <c r="AV29" i="32"/>
  <c r="BL29" i="32"/>
  <c r="BI69" i="32"/>
  <c r="BG69" i="32"/>
  <c r="BE69" i="32"/>
  <c r="BF69" i="32"/>
  <c r="BH69" i="32"/>
  <c r="BM69" i="32"/>
  <c r="BK69" i="32"/>
  <c r="BN69" i="32"/>
  <c r="BJ69" i="32"/>
  <c r="BL69" i="32"/>
  <c r="BE40" i="32"/>
  <c r="BG40" i="32"/>
  <c r="AY41" i="32"/>
  <c r="BA47" i="32"/>
  <c r="BG47" i="32"/>
  <c r="BC60" i="32"/>
  <c r="BA60" i="32"/>
  <c r="AY60" i="32"/>
  <c r="BB60" i="32"/>
  <c r="AZ60" i="32"/>
  <c r="AX60" i="32"/>
  <c r="W68" i="32"/>
  <c r="W69" i="32" s="1"/>
  <c r="Y68" i="32"/>
  <c r="Y69" i="32" s="1"/>
  <c r="AC68" i="32"/>
  <c r="AC69" i="32" s="1"/>
  <c r="AE68" i="32"/>
  <c r="AG68" i="32"/>
  <c r="AG69" i="32" s="1"/>
  <c r="BH66" i="32"/>
  <c r="BF66" i="32"/>
  <c r="BD66" i="32"/>
  <c r="BG66" i="32"/>
  <c r="BE66" i="32"/>
  <c r="BF21" i="32"/>
  <c r="BH21" i="32"/>
  <c r="BJ21" i="32"/>
  <c r="BL66" i="32"/>
  <c r="BJ66" i="32"/>
  <c r="BK66" i="32"/>
  <c r="BM66" i="32"/>
  <c r="BI66" i="32"/>
  <c r="AV22" i="32"/>
  <c r="AX22" i="32"/>
  <c r="AZ22" i="32"/>
  <c r="BB22" i="32"/>
  <c r="BD22" i="32"/>
  <c r="BF22" i="32"/>
  <c r="BH22" i="32"/>
  <c r="AY67" i="32"/>
  <c r="AW23" i="32"/>
  <c r="AY24" i="32"/>
  <c r="AY25" i="32"/>
  <c r="BA25" i="32"/>
  <c r="BC25" i="32"/>
  <c r="BJ67" i="32"/>
  <c r="BK67" i="32"/>
  <c r="BL67" i="32"/>
  <c r="BM67" i="32"/>
  <c r="AX26" i="32"/>
  <c r="AZ26" i="32"/>
  <c r="BF26" i="32"/>
  <c r="AY68" i="32"/>
  <c r="AW68" i="32"/>
  <c r="AU68" i="32"/>
  <c r="AV68" i="32"/>
  <c r="AX68" i="32"/>
  <c r="BF27" i="32"/>
  <c r="BH27" i="32"/>
  <c r="BJ27" i="32"/>
  <c r="BC68" i="32"/>
  <c r="BA68" i="32"/>
  <c r="BD68" i="32"/>
  <c r="AZ68" i="32"/>
  <c r="BB68" i="32"/>
  <c r="AV28" i="32"/>
  <c r="D29" i="32"/>
  <c r="AY30" i="32" s="1"/>
  <c r="AY29" i="32"/>
  <c r="BM68" i="32"/>
  <c r="BK68" i="32"/>
  <c r="BL68" i="32"/>
  <c r="BN68" i="32"/>
  <c r="BJ68" i="32"/>
  <c r="AY69" i="32"/>
  <c r="AW69" i="32"/>
  <c r="AU69" i="32"/>
  <c r="AX69" i="32"/>
  <c r="AV69" i="32"/>
  <c r="D32" i="32"/>
  <c r="BA69" i="32" s="1"/>
  <c r="BI32" i="32"/>
  <c r="BB40" i="32"/>
  <c r="BD40" i="32"/>
  <c r="BF40" i="32"/>
  <c r="BJ40" i="32"/>
  <c r="AV41" i="32"/>
  <c r="AX41" i="32"/>
  <c r="BD60" i="32"/>
  <c r="BF60" i="32"/>
  <c r="BH60" i="32"/>
  <c r="BJ60" i="32"/>
  <c r="AV61" i="32"/>
  <c r="AX61" i="32"/>
  <c r="AZ61" i="32"/>
  <c r="BB61" i="32"/>
  <c r="BD61" i="32"/>
  <c r="BF61" i="32"/>
  <c r="BH61" i="32"/>
  <c r="BJ61" i="32"/>
  <c r="AV62" i="32"/>
  <c r="AX62" i="32"/>
  <c r="AZ62" i="32"/>
  <c r="AW64" i="32"/>
  <c r="BE60" i="32"/>
  <c r="BG60" i="32"/>
  <c r="BI60" i="32"/>
  <c r="BK60" i="32"/>
  <c r="AU61" i="32"/>
  <c r="BA61" i="32"/>
  <c r="BC61" i="32"/>
  <c r="BG61" i="32"/>
  <c r="BI61" i="32"/>
  <c r="AU62" i="32"/>
  <c r="AW62" i="32"/>
  <c r="AW13" i="31"/>
  <c r="AY13" i="31"/>
  <c r="BA52" i="31"/>
  <c r="F35" i="31"/>
  <c r="F68" i="31" s="1"/>
  <c r="BC52" i="31"/>
  <c r="BK46" i="31"/>
  <c r="H35" i="31"/>
  <c r="BI20" i="31"/>
  <c r="BE52" i="31"/>
  <c r="L35" i="31"/>
  <c r="BG52" i="31"/>
  <c r="N35" i="31"/>
  <c r="N68" i="31" s="1"/>
  <c r="P35" i="31"/>
  <c r="P68" i="31" s="1"/>
  <c r="AU53" i="31"/>
  <c r="T35" i="31"/>
  <c r="AW53" i="31"/>
  <c r="V35" i="31"/>
  <c r="V68" i="31" s="1"/>
  <c r="AY53" i="31"/>
  <c r="BF20" i="31"/>
  <c r="X35" i="31"/>
  <c r="BA53" i="31"/>
  <c r="Z35" i="31"/>
  <c r="Z68" i="31" s="1"/>
  <c r="Z69" i="31" s="1"/>
  <c r="BC53" i="31"/>
  <c r="AB35" i="31"/>
  <c r="BE53" i="31"/>
  <c r="AD35" i="31"/>
  <c r="AD68" i="31" s="1"/>
  <c r="AD69" i="31" s="1"/>
  <c r="BG53" i="31"/>
  <c r="AF35" i="31"/>
  <c r="BI53" i="31"/>
  <c r="AH35" i="31"/>
  <c r="AH68" i="31" s="1"/>
  <c r="AH69" i="31" s="1"/>
  <c r="AU20" i="31"/>
  <c r="BK53" i="31"/>
  <c r="AJ35" i="31"/>
  <c r="AJ68" i="31" s="1"/>
  <c r="AJ69" i="31" s="1"/>
  <c r="AW20" i="31"/>
  <c r="AV54" i="31"/>
  <c r="AL35" i="31"/>
  <c r="AY20" i="31"/>
  <c r="AW54" i="31"/>
  <c r="AZ20" i="31"/>
  <c r="AR35" i="31"/>
  <c r="BE16" i="31"/>
  <c r="BG16" i="31"/>
  <c r="BI16" i="31"/>
  <c r="AY17" i="31"/>
  <c r="BA17" i="31"/>
  <c r="BE17" i="31"/>
  <c r="BG17" i="31"/>
  <c r="BI17" i="31"/>
  <c r="BK17" i="31"/>
  <c r="BA18" i="31"/>
  <c r="AU19" i="31"/>
  <c r="BJ19" i="31"/>
  <c r="AX23" i="31"/>
  <c r="AV13" i="31"/>
  <c r="AX13" i="31"/>
  <c r="AZ13" i="31"/>
  <c r="BB13" i="31"/>
  <c r="BA14" i="31"/>
  <c r="BC14" i="31"/>
  <c r="BE14" i="31"/>
  <c r="BG14" i="31"/>
  <c r="E35" i="31"/>
  <c r="BB20" i="31"/>
  <c r="AZ52" i="31"/>
  <c r="G35" i="31"/>
  <c r="BC20" i="31"/>
  <c r="K35" i="31"/>
  <c r="BD52" i="31"/>
  <c r="M35" i="31"/>
  <c r="O35" i="31"/>
  <c r="O68" i="31" s="1"/>
  <c r="BD20" i="31"/>
  <c r="Q35" i="31"/>
  <c r="BJ52" i="31"/>
  <c r="BE20" i="31"/>
  <c r="BK52" i="31"/>
  <c r="S35" i="31"/>
  <c r="U35" i="31"/>
  <c r="U68" i="31" s="1"/>
  <c r="AV53" i="31"/>
  <c r="W35" i="31"/>
  <c r="AX53" i="31"/>
  <c r="Y35" i="31"/>
  <c r="Y68" i="31" s="1"/>
  <c r="AZ53" i="31"/>
  <c r="BB53" i="31"/>
  <c r="AA35" i="31"/>
  <c r="BG20" i="31"/>
  <c r="AC35" i="31"/>
  <c r="AC68" i="31" s="1"/>
  <c r="AC69" i="31" s="1"/>
  <c r="AE35" i="31"/>
  <c r="AE68" i="31" s="1"/>
  <c r="AE69" i="31" s="1"/>
  <c r="BI19" i="31"/>
  <c r="BH53" i="31"/>
  <c r="AG35" i="31"/>
  <c r="AG68" i="31" s="1"/>
  <c r="AG69" i="31" s="1"/>
  <c r="BK19" i="31"/>
  <c r="AI35" i="31"/>
  <c r="AV20" i="31"/>
  <c r="AU54" i="31"/>
  <c r="AK35" i="31"/>
  <c r="AK68" i="31" s="1"/>
  <c r="AK69" i="31" s="1"/>
  <c r="AX20" i="31"/>
  <c r="AX40" i="31"/>
  <c r="AS35" i="31"/>
  <c r="BH20" i="31"/>
  <c r="BA20" i="31"/>
  <c r="BD16" i="31"/>
  <c r="BF16" i="31"/>
  <c r="BH16" i="31"/>
  <c r="BE65" i="31"/>
  <c r="BC65" i="31"/>
  <c r="BA65" i="31"/>
  <c r="BD65" i="31"/>
  <c r="BB65" i="31"/>
  <c r="AY40" i="31"/>
  <c r="AX17" i="31"/>
  <c r="AZ17" i="31"/>
  <c r="BB17" i="31"/>
  <c r="BD17" i="31"/>
  <c r="BF17" i="31"/>
  <c r="BH17" i="31"/>
  <c r="BJ17" i="31"/>
  <c r="BI65" i="31"/>
  <c r="BJ65" i="31"/>
  <c r="BG65" i="31"/>
  <c r="BH65" i="31"/>
  <c r="BF65" i="31"/>
  <c r="AZ40" i="31"/>
  <c r="AV18" i="31"/>
  <c r="AX18" i="31"/>
  <c r="AZ18" i="31"/>
  <c r="BD18" i="31"/>
  <c r="BF18" i="31"/>
  <c r="BH18" i="31"/>
  <c r="BJ18" i="31"/>
  <c r="AX66" i="31"/>
  <c r="AV66" i="31"/>
  <c r="BK65" i="31"/>
  <c r="AU66" i="31"/>
  <c r="AY65" i="31"/>
  <c r="AW65" i="31"/>
  <c r="AU65" i="31"/>
  <c r="AW66" i="31"/>
  <c r="AZ65" i="31"/>
  <c r="AX65" i="31"/>
  <c r="AV65" i="31"/>
  <c r="BA40" i="31"/>
  <c r="AV19" i="31"/>
  <c r="AX19" i="31"/>
  <c r="AZ19" i="31"/>
  <c r="BB19" i="31"/>
  <c r="BD19" i="31"/>
  <c r="BF19" i="31"/>
  <c r="BH19" i="31"/>
  <c r="J68" i="31"/>
  <c r="L68" i="31"/>
  <c r="R68" i="31"/>
  <c r="R69" i="31" s="1"/>
  <c r="T68" i="31"/>
  <c r="X68" i="31"/>
  <c r="BC66" i="31"/>
  <c r="AB68" i="31"/>
  <c r="AB69" i="31" s="1"/>
  <c r="AF68" i="31"/>
  <c r="AF69" i="31" s="1"/>
  <c r="AL68" i="31"/>
  <c r="AL69" i="31" s="1"/>
  <c r="AN68" i="31"/>
  <c r="AN69" i="31" s="1"/>
  <c r="AR68" i="31"/>
  <c r="AR69" i="31" s="1"/>
  <c r="BK20" i="31"/>
  <c r="BA21" i="31"/>
  <c r="BE21" i="31"/>
  <c r="BG21" i="31"/>
  <c r="BI21" i="31"/>
  <c r="BK21" i="31"/>
  <c r="BG22" i="31"/>
  <c r="AU67" i="31"/>
  <c r="AV67" i="31"/>
  <c r="AW67" i="31"/>
  <c r="AX67" i="31"/>
  <c r="AV23" i="31"/>
  <c r="AZ23" i="31"/>
  <c r="BB23" i="31"/>
  <c r="BH23" i="31"/>
  <c r="BJ23" i="31"/>
  <c r="BC67" i="31"/>
  <c r="BA67" i="31"/>
  <c r="BB67" i="31"/>
  <c r="BD67" i="31"/>
  <c r="AZ67" i="31"/>
  <c r="BB24" i="31"/>
  <c r="BI67" i="31"/>
  <c r="BG67" i="31"/>
  <c r="BE67" i="31"/>
  <c r="BF67" i="31"/>
  <c r="BH67" i="31"/>
  <c r="AX25" i="31"/>
  <c r="AZ25" i="31"/>
  <c r="BB25" i="31"/>
  <c r="BF25" i="31"/>
  <c r="BN67" i="31"/>
  <c r="BI26" i="31"/>
  <c r="BE27" i="31"/>
  <c r="BG27" i="31"/>
  <c r="AU28" i="31"/>
  <c r="BF68" i="31"/>
  <c r="BG68" i="31"/>
  <c r="BH68" i="31"/>
  <c r="AV29" i="31"/>
  <c r="BL29" i="31"/>
  <c r="AU30" i="31"/>
  <c r="AW30" i="31"/>
  <c r="BA30" i="31"/>
  <c r="BA69" i="31"/>
  <c r="BB69" i="31"/>
  <c r="BC69" i="31"/>
  <c r="BB32" i="31"/>
  <c r="BD32" i="31"/>
  <c r="BH32" i="31"/>
  <c r="BI69" i="31"/>
  <c r="BG69" i="31"/>
  <c r="BE69" i="31"/>
  <c r="BF69" i="31"/>
  <c r="BH69" i="31"/>
  <c r="BM69" i="31"/>
  <c r="BK69" i="31"/>
  <c r="BN69" i="31"/>
  <c r="BJ69" i="31"/>
  <c r="BL69" i="31"/>
  <c r="BE40" i="31"/>
  <c r="BG40" i="31"/>
  <c r="AW41" i="31"/>
  <c r="AY41" i="31"/>
  <c r="BA47" i="31"/>
  <c r="BG47" i="31"/>
  <c r="BC60" i="31"/>
  <c r="BA60" i="31"/>
  <c r="AY60" i="31"/>
  <c r="BB60" i="31"/>
  <c r="AZ60" i="31"/>
  <c r="AX60" i="31"/>
  <c r="AY66" i="31"/>
  <c r="E68" i="31"/>
  <c r="AZ66" i="31"/>
  <c r="K68" i="31"/>
  <c r="M68" i="31"/>
  <c r="BA66" i="31"/>
  <c r="BB66" i="31"/>
  <c r="S68" i="31"/>
  <c r="W68" i="31"/>
  <c r="AA68" i="31"/>
  <c r="AA69" i="31" s="1"/>
  <c r="AI68" i="31"/>
  <c r="AI69" i="31" s="1"/>
  <c r="AM68" i="31"/>
  <c r="AM69" i="31" s="1"/>
  <c r="AO68" i="31"/>
  <c r="AO69" i="31" s="1"/>
  <c r="BJ20" i="31"/>
  <c r="BH66" i="31"/>
  <c r="BF66" i="31"/>
  <c r="BD66" i="31"/>
  <c r="BG66" i="31"/>
  <c r="BE66" i="31"/>
  <c r="AV21" i="31"/>
  <c r="AX21" i="31"/>
  <c r="AZ21" i="31"/>
  <c r="BB21" i="31"/>
  <c r="BD21" i="31"/>
  <c r="BF21" i="31"/>
  <c r="BH21" i="31"/>
  <c r="BJ21" i="31"/>
  <c r="BL66" i="31"/>
  <c r="BJ66" i="31"/>
  <c r="BK66" i="31"/>
  <c r="BM66" i="31"/>
  <c r="BI66" i="31"/>
  <c r="AV22" i="31"/>
  <c r="AX22" i="31"/>
  <c r="AZ22" i="31"/>
  <c r="BB22" i="31"/>
  <c r="BD22" i="31"/>
  <c r="BF22" i="31"/>
  <c r="BH22" i="31"/>
  <c r="BJ22" i="31"/>
  <c r="AY67" i="31"/>
  <c r="AU23" i="31"/>
  <c r="AW23" i="31"/>
  <c r="AY23" i="31"/>
  <c r="AY24" i="31"/>
  <c r="AY25" i="31"/>
  <c r="BA25" i="31"/>
  <c r="BC25" i="31"/>
  <c r="BL67" i="31"/>
  <c r="BM67" i="31"/>
  <c r="AX26" i="31"/>
  <c r="AZ26" i="31"/>
  <c r="BF26" i="31"/>
  <c r="AY68" i="31"/>
  <c r="AW68" i="31"/>
  <c r="AU68" i="31"/>
  <c r="AV68" i="31"/>
  <c r="AX68" i="31"/>
  <c r="BF27" i="31"/>
  <c r="BH27" i="31"/>
  <c r="BJ27" i="31"/>
  <c r="BC68" i="31"/>
  <c r="BA68" i="31"/>
  <c r="BD68" i="31"/>
  <c r="AZ68" i="31"/>
  <c r="BB68" i="31"/>
  <c r="AV28" i="31"/>
  <c r="BI68" i="31"/>
  <c r="AY29" i="31"/>
  <c r="BM68" i="31"/>
  <c r="BK68" i="31"/>
  <c r="BL68" i="31"/>
  <c r="BN68" i="31"/>
  <c r="BJ68" i="31"/>
  <c r="AV30" i="31"/>
  <c r="AX30" i="31"/>
  <c r="AY69" i="31"/>
  <c r="AW69" i="31"/>
  <c r="AU69" i="31"/>
  <c r="AX69" i="31"/>
  <c r="AV69" i="31"/>
  <c r="BD69" i="31"/>
  <c r="BC32" i="31"/>
  <c r="BE32" i="31"/>
  <c r="BI32" i="31"/>
  <c r="BB40" i="31"/>
  <c r="BD40" i="31"/>
  <c r="BF40" i="31"/>
  <c r="BJ40" i="31"/>
  <c r="AV41" i="31"/>
  <c r="AX41" i="31"/>
  <c r="AX47" i="31"/>
  <c r="BD60" i="31"/>
  <c r="BF60" i="31"/>
  <c r="BH60" i="31"/>
  <c r="BJ60" i="31"/>
  <c r="AV61" i="31"/>
  <c r="AX61" i="31"/>
  <c r="AZ61" i="31"/>
  <c r="BB61" i="31"/>
  <c r="BD61" i="31"/>
  <c r="BF61" i="31"/>
  <c r="BH61" i="31"/>
  <c r="BJ61" i="31"/>
  <c r="AV62" i="31"/>
  <c r="AX62" i="31"/>
  <c r="AZ62" i="31"/>
  <c r="AW64" i="31"/>
  <c r="BE60" i="31"/>
  <c r="BG60" i="31"/>
  <c r="BI60" i="31"/>
  <c r="BK60" i="31"/>
  <c r="AU61" i="31"/>
  <c r="BA61" i="31"/>
  <c r="BC61" i="31"/>
  <c r="BG61" i="31"/>
  <c r="BI61" i="31"/>
  <c r="AU62" i="31"/>
  <c r="AW62" i="31"/>
  <c r="AU40" i="30"/>
  <c r="AY13" i="30"/>
  <c r="AW13" i="30"/>
  <c r="AU13" i="30"/>
  <c r="AX13" i="30"/>
  <c r="E35" i="30"/>
  <c r="BC18" i="30"/>
  <c r="G35" i="30"/>
  <c r="BE18" i="30"/>
  <c r="BE13" i="30"/>
  <c r="I35" i="30"/>
  <c r="K35" i="30"/>
  <c r="BG18" i="30"/>
  <c r="M35" i="30"/>
  <c r="BI18" i="30"/>
  <c r="BJ16" i="30"/>
  <c r="O35" i="30"/>
  <c r="BK18" i="30"/>
  <c r="D16" i="30"/>
  <c r="Q35" i="30"/>
  <c r="S35" i="30"/>
  <c r="AW19" i="30"/>
  <c r="U35" i="30"/>
  <c r="AY19" i="30"/>
  <c r="W35" i="30"/>
  <c r="W68" i="30" s="1"/>
  <c r="BA19" i="30"/>
  <c r="Y35" i="30"/>
  <c r="BC19" i="30"/>
  <c r="AA35" i="30"/>
  <c r="BE19" i="30"/>
  <c r="AC35" i="30"/>
  <c r="BG19" i="30"/>
  <c r="AE35" i="30"/>
  <c r="BI19" i="30"/>
  <c r="BJ17" i="30"/>
  <c r="AG35" i="30"/>
  <c r="AG68" i="30" s="1"/>
  <c r="AG69" i="30" s="1"/>
  <c r="BK19" i="30"/>
  <c r="BH53" i="30"/>
  <c r="AI35" i="30"/>
  <c r="AV20" i="30"/>
  <c r="AW18" i="30"/>
  <c r="BJ53" i="30"/>
  <c r="AK35" i="30"/>
  <c r="AK68" i="30" s="1"/>
  <c r="AK69" i="30" s="1"/>
  <c r="AX20" i="30"/>
  <c r="AM35" i="30"/>
  <c r="AM68" i="30" s="1"/>
  <c r="AM69" i="30" s="1"/>
  <c r="AO35" i="30"/>
  <c r="AO68" i="30" s="1"/>
  <c r="AO69" i="30" s="1"/>
  <c r="AQ35" i="30"/>
  <c r="AQ68" i="30" s="1"/>
  <c r="AQ69" i="30" s="1"/>
  <c r="AS35" i="30"/>
  <c r="BJ65" i="30"/>
  <c r="BI65" i="30"/>
  <c r="BG65" i="30"/>
  <c r="AZ40" i="30"/>
  <c r="BH65" i="30"/>
  <c r="BF65" i="30"/>
  <c r="AV19" i="30"/>
  <c r="AX47" i="30"/>
  <c r="AY23" i="30"/>
  <c r="AV21" i="30"/>
  <c r="AX21" i="30"/>
  <c r="AZ21" i="30"/>
  <c r="BB21" i="30"/>
  <c r="BC66" i="30"/>
  <c r="AV22" i="30"/>
  <c r="AX22" i="30"/>
  <c r="AZ22" i="30"/>
  <c r="BB22" i="30"/>
  <c r="BD22" i="30"/>
  <c r="BF22" i="30"/>
  <c r="BK20" i="30"/>
  <c r="BG21" i="30"/>
  <c r="BK21" i="30"/>
  <c r="BG22" i="30"/>
  <c r="BK22" i="30"/>
  <c r="AV23" i="30"/>
  <c r="BD67" i="30"/>
  <c r="BB67" i="30"/>
  <c r="AZ67" i="30"/>
  <c r="BA67" i="30"/>
  <c r="BF40" i="30"/>
  <c r="BC67" i="30"/>
  <c r="D32" i="30"/>
  <c r="AV31" i="30"/>
  <c r="BH69" i="30"/>
  <c r="BF69" i="30"/>
  <c r="BI69" i="30"/>
  <c r="BE69" i="30"/>
  <c r="AX41" i="30"/>
  <c r="BG69" i="30"/>
  <c r="BN69" i="30"/>
  <c r="BL69" i="30"/>
  <c r="BJ69" i="30"/>
  <c r="BM69" i="30"/>
  <c r="BK69" i="30"/>
  <c r="AY41" i="30"/>
  <c r="F35" i="30"/>
  <c r="J35" i="30"/>
  <c r="N35" i="30"/>
  <c r="R35" i="30"/>
  <c r="R68" i="30" s="1"/>
  <c r="R69" i="30" s="1"/>
  <c r="V35" i="30"/>
  <c r="Z35" i="30"/>
  <c r="Z68" i="30" s="1"/>
  <c r="Z69" i="30" s="1"/>
  <c r="AD35" i="30"/>
  <c r="AH35" i="30"/>
  <c r="AH68" i="30" s="1"/>
  <c r="AH69" i="30" s="1"/>
  <c r="AL35" i="30"/>
  <c r="AL68" i="30" s="1"/>
  <c r="AL69" i="30" s="1"/>
  <c r="AP35" i="30"/>
  <c r="AP68" i="30" s="1"/>
  <c r="AP69" i="30" s="1"/>
  <c r="BB44" i="30"/>
  <c r="BD44" i="30"/>
  <c r="D48" i="30"/>
  <c r="BC46" i="30" s="1"/>
  <c r="BJ44" i="30"/>
  <c r="AV13" i="30"/>
  <c r="AZ13" i="30"/>
  <c r="BB13" i="30"/>
  <c r="BG14" i="30"/>
  <c r="BE65" i="30"/>
  <c r="BC65" i="30"/>
  <c r="BA65" i="30"/>
  <c r="BD65" i="30"/>
  <c r="AY40" i="30"/>
  <c r="BB65" i="30"/>
  <c r="BB17" i="30"/>
  <c r="BF17" i="30"/>
  <c r="AZ18" i="30"/>
  <c r="AW66" i="30"/>
  <c r="AU66" i="30"/>
  <c r="AV66" i="30"/>
  <c r="AY65" i="30"/>
  <c r="AW65" i="30"/>
  <c r="AU65" i="30"/>
  <c r="AZ65" i="30"/>
  <c r="AV65" i="30"/>
  <c r="AX66" i="30"/>
  <c r="BK65" i="30"/>
  <c r="AX65" i="30"/>
  <c r="BA20" i="30"/>
  <c r="BI20" i="30"/>
  <c r="BE21" i="30"/>
  <c r="BI21" i="30"/>
  <c r="BI22" i="30"/>
  <c r="D23" i="30"/>
  <c r="BB23" i="30"/>
  <c r="BJ23" i="30"/>
  <c r="BH67" i="30"/>
  <c r="BF67" i="30"/>
  <c r="BI67" i="30"/>
  <c r="BE67" i="30"/>
  <c r="BG67" i="30"/>
  <c r="BG40" i="30"/>
  <c r="AX25" i="30"/>
  <c r="BF25" i="30"/>
  <c r="BD47" i="30"/>
  <c r="AV28" i="30"/>
  <c r="BK67" i="30"/>
  <c r="BN67" i="30"/>
  <c r="BJ27" i="30"/>
  <c r="BF26" i="30"/>
  <c r="AU26" i="30"/>
  <c r="BG27" i="30"/>
  <c r="D29" i="30"/>
  <c r="BG68" i="30" s="1"/>
  <c r="BH68" i="30"/>
  <c r="AY29" i="30"/>
  <c r="BK40" i="30"/>
  <c r="BE31" i="30"/>
  <c r="H35" i="30"/>
  <c r="L35" i="30"/>
  <c r="P35" i="30"/>
  <c r="T35" i="30"/>
  <c r="X35" i="30"/>
  <c r="AB35" i="30"/>
  <c r="AB68" i="30" s="1"/>
  <c r="AB69" i="30" s="1"/>
  <c r="AF35" i="30"/>
  <c r="AF68" i="30" s="1"/>
  <c r="AF69" i="30" s="1"/>
  <c r="AJ35" i="30"/>
  <c r="AJ68" i="30" s="1"/>
  <c r="AJ69" i="30" s="1"/>
  <c r="AN35" i="30"/>
  <c r="AN68" i="30" s="1"/>
  <c r="AN69" i="30" s="1"/>
  <c r="AR35" i="30"/>
  <c r="AR68" i="30" s="1"/>
  <c r="AR69" i="30" s="1"/>
  <c r="BA33" i="30"/>
  <c r="D38" i="30"/>
  <c r="BF35" i="30" s="1"/>
  <c r="BI33" i="30"/>
  <c r="BA34" i="30"/>
  <c r="BG46" i="30"/>
  <c r="BI46" i="30"/>
  <c r="BK46" i="30"/>
  <c r="BD45" i="30"/>
  <c r="AY50" i="30"/>
  <c r="AW50" i="30"/>
  <c r="AU50" i="30"/>
  <c r="BC60" i="30"/>
  <c r="BA60" i="30"/>
  <c r="AY60" i="30"/>
  <c r="BA42" i="30"/>
  <c r="AZ60" i="30"/>
  <c r="BK61" i="30"/>
  <c r="BI61" i="30"/>
  <c r="BG61" i="30"/>
  <c r="BI42" i="30"/>
  <c r="BF61" i="30"/>
  <c r="BJ61" i="30"/>
  <c r="BE62" i="30"/>
  <c r="BC62" i="30"/>
  <c r="BA62" i="30"/>
  <c r="BK42" i="30"/>
  <c r="BA52" i="30"/>
  <c r="BC52" i="30"/>
  <c r="BE52" i="30"/>
  <c r="BG52" i="30"/>
  <c r="BI52" i="30"/>
  <c r="AU53" i="30"/>
  <c r="AW53" i="30"/>
  <c r="AY53" i="30"/>
  <c r="BA53" i="30"/>
  <c r="BC53" i="30"/>
  <c r="BG53" i="30"/>
  <c r="AW54" i="30"/>
  <c r="BE16" i="30"/>
  <c r="BG16" i="30"/>
  <c r="BI16" i="30"/>
  <c r="AY17" i="30"/>
  <c r="BA17" i="30"/>
  <c r="BC17" i="30"/>
  <c r="BE17" i="30"/>
  <c r="BG17" i="30"/>
  <c r="BI17" i="30"/>
  <c r="BK17" i="30"/>
  <c r="BA18" i="30"/>
  <c r="AU19" i="30"/>
  <c r="E68" i="30"/>
  <c r="AY66" i="30"/>
  <c r="G68" i="30"/>
  <c r="AZ66" i="30"/>
  <c r="BA66" i="30"/>
  <c r="S68" i="30"/>
  <c r="AE68" i="30"/>
  <c r="AE69" i="30" s="1"/>
  <c r="AI68" i="30"/>
  <c r="AI69" i="30" s="1"/>
  <c r="BB40" i="30"/>
  <c r="AZ20" i="30"/>
  <c r="BJ20" i="30"/>
  <c r="BG66" i="30"/>
  <c r="BE66" i="30"/>
  <c r="BH66" i="30"/>
  <c r="BD66" i="30"/>
  <c r="BD21" i="30"/>
  <c r="BF21" i="30"/>
  <c r="BH21" i="30"/>
  <c r="BJ21" i="30"/>
  <c r="BM66" i="30"/>
  <c r="BK66" i="30"/>
  <c r="BI66" i="30"/>
  <c r="BL66" i="30"/>
  <c r="BD40" i="30"/>
  <c r="BH22" i="30"/>
  <c r="BJ22" i="30"/>
  <c r="AU23" i="30"/>
  <c r="AW23" i="30"/>
  <c r="BC23" i="30"/>
  <c r="AY24" i="30"/>
  <c r="BJ67" i="30"/>
  <c r="BL67" i="30"/>
  <c r="BM67" i="30"/>
  <c r="BH40" i="30"/>
  <c r="AX26" i="30"/>
  <c r="AZ26" i="30"/>
  <c r="AX68" i="30"/>
  <c r="AV68" i="30"/>
  <c r="AY68" i="30"/>
  <c r="AU68" i="30"/>
  <c r="BF27" i="30"/>
  <c r="BH27" i="30"/>
  <c r="BD68" i="30"/>
  <c r="BB68" i="30"/>
  <c r="AZ68" i="30"/>
  <c r="BC68" i="30"/>
  <c r="BJ40" i="30"/>
  <c r="BN68" i="30"/>
  <c r="BL68" i="30"/>
  <c r="BJ68" i="30"/>
  <c r="BK68" i="30"/>
  <c r="AX69" i="30"/>
  <c r="AV69" i="30"/>
  <c r="AW69" i="30"/>
  <c r="AV41" i="30"/>
  <c r="BJ47" i="30"/>
  <c r="BI32" i="30"/>
  <c r="AY48" i="30"/>
  <c r="BC40" i="30"/>
  <c r="AU41" i="30"/>
  <c r="D42" i="30"/>
  <c r="AW38" i="30"/>
  <c r="AY38" i="30"/>
  <c r="AZ37" i="30"/>
  <c r="BK39" i="30"/>
  <c r="AV42" i="30"/>
  <c r="AZ42" i="30"/>
  <c r="BI48" i="30"/>
  <c r="AX50" i="30"/>
  <c r="AY61" i="30"/>
  <c r="BI60" i="30"/>
  <c r="BG60" i="30"/>
  <c r="BE60" i="30"/>
  <c r="AW61" i="30"/>
  <c r="AU61" i="30"/>
  <c r="BK60" i="30"/>
  <c r="BG42" i="30"/>
  <c r="BE61" i="30"/>
  <c r="BC61" i="30"/>
  <c r="BA61" i="30"/>
  <c r="AX60" i="30"/>
  <c r="BB60" i="30"/>
  <c r="BF60" i="30"/>
  <c r="BJ60" i="30"/>
  <c r="AV61" i="30"/>
  <c r="AZ61" i="30"/>
  <c r="BD61" i="30"/>
  <c r="BH61" i="30"/>
  <c r="AY62" i="30"/>
  <c r="AW62" i="30"/>
  <c r="AU62" i="30"/>
  <c r="AX62" i="30"/>
  <c r="BB62" i="30"/>
  <c r="BF62" i="30"/>
  <c r="BG62" i="30"/>
  <c r="BI62" i="30"/>
  <c r="BK63" i="30"/>
  <c r="BK62" i="30"/>
  <c r="BK64" i="30"/>
  <c r="BB66" i="30"/>
  <c r="BJ66" i="30"/>
  <c r="BA68" i="30"/>
  <c r="AU69" i="30"/>
  <c r="AU13" i="29"/>
  <c r="AW13" i="29"/>
  <c r="AY13" i="29"/>
  <c r="F35" i="29"/>
  <c r="BD18" i="29"/>
  <c r="BK46" i="29"/>
  <c r="BC52" i="29"/>
  <c r="H35" i="29"/>
  <c r="H68" i="29" s="1"/>
  <c r="BI20" i="29"/>
  <c r="BF18" i="29"/>
  <c r="BG16" i="29"/>
  <c r="BE52" i="29"/>
  <c r="L35" i="29"/>
  <c r="BH18" i="29"/>
  <c r="BI16" i="29"/>
  <c r="BG52" i="29"/>
  <c r="N35" i="29"/>
  <c r="BJ18" i="29"/>
  <c r="BK16" i="29"/>
  <c r="BI52" i="29"/>
  <c r="P35" i="29"/>
  <c r="AV17" i="29"/>
  <c r="AU19" i="29"/>
  <c r="AU53" i="29"/>
  <c r="T35" i="29"/>
  <c r="AX19" i="29"/>
  <c r="AV13" i="29"/>
  <c r="AX13" i="29"/>
  <c r="AZ13" i="29"/>
  <c r="BB13" i="29"/>
  <c r="BG14" i="29"/>
  <c r="AZ52" i="29"/>
  <c r="BD16" i="29"/>
  <c r="E35" i="29"/>
  <c r="E68" i="29" s="1"/>
  <c r="BB20" i="29"/>
  <c r="BC18" i="29"/>
  <c r="BB52" i="29"/>
  <c r="BC20" i="29"/>
  <c r="BF16" i="29"/>
  <c r="G35" i="29"/>
  <c r="BE18" i="29"/>
  <c r="BD52" i="29"/>
  <c r="K35" i="29"/>
  <c r="BG18" i="29"/>
  <c r="BH20" i="29"/>
  <c r="BA53" i="29"/>
  <c r="BE53" i="29"/>
  <c r="BG53" i="29"/>
  <c r="BI53" i="29"/>
  <c r="AJ35" i="29"/>
  <c r="BK53" i="29"/>
  <c r="AL35" i="29"/>
  <c r="AR35" i="29"/>
  <c r="AR68" i="29" s="1"/>
  <c r="AR69" i="29" s="1"/>
  <c r="AW54" i="29"/>
  <c r="AU17" i="29"/>
  <c r="AW17" i="29"/>
  <c r="BC17" i="29"/>
  <c r="BE17" i="29"/>
  <c r="BK17" i="29"/>
  <c r="AU18" i="29"/>
  <c r="AW18" i="29"/>
  <c r="AY18" i="29"/>
  <c r="BA18" i="29"/>
  <c r="BI18" i="29"/>
  <c r="BK18" i="29"/>
  <c r="AW19" i="29"/>
  <c r="AY66" i="29"/>
  <c r="AZ66" i="29"/>
  <c r="M68" i="29"/>
  <c r="O68" i="29"/>
  <c r="BA66" i="29"/>
  <c r="Q68" i="29"/>
  <c r="BB66" i="29"/>
  <c r="S68" i="29"/>
  <c r="AM68" i="29"/>
  <c r="AM69" i="29" s="1"/>
  <c r="AO68" i="29"/>
  <c r="AO69" i="29" s="1"/>
  <c r="BB40" i="29"/>
  <c r="AZ20" i="29"/>
  <c r="BD20" i="29"/>
  <c r="BF20" i="29"/>
  <c r="BJ20" i="29"/>
  <c r="BG66" i="29"/>
  <c r="BE66" i="29"/>
  <c r="BH66" i="29"/>
  <c r="BF66" i="29"/>
  <c r="BD66" i="29"/>
  <c r="BC40" i="29"/>
  <c r="AV21" i="29"/>
  <c r="BD21" i="29"/>
  <c r="BF21" i="29"/>
  <c r="BH21" i="29"/>
  <c r="BJ21" i="29"/>
  <c r="BM66" i="29"/>
  <c r="BK66" i="29"/>
  <c r="BI66" i="29"/>
  <c r="BL66" i="29"/>
  <c r="BJ66" i="29"/>
  <c r="BD40" i="29"/>
  <c r="BH22" i="29"/>
  <c r="BJ22" i="29"/>
  <c r="AY67" i="29"/>
  <c r="AU23" i="29"/>
  <c r="AW23" i="29"/>
  <c r="BC23" i="29"/>
  <c r="AY24" i="29"/>
  <c r="BC25" i="29"/>
  <c r="BJ67" i="29"/>
  <c r="BK67" i="29"/>
  <c r="BL67" i="29"/>
  <c r="BM67" i="29"/>
  <c r="BH40" i="29"/>
  <c r="AX26" i="29"/>
  <c r="AZ26" i="29"/>
  <c r="BF26" i="29"/>
  <c r="AX68" i="29"/>
  <c r="AV68" i="29"/>
  <c r="AY68" i="29"/>
  <c r="AW68" i="29"/>
  <c r="AU68" i="29"/>
  <c r="BI40" i="29"/>
  <c r="BF27" i="29"/>
  <c r="BH27" i="29"/>
  <c r="BD68" i="29"/>
  <c r="BB68" i="29"/>
  <c r="AZ68" i="29"/>
  <c r="BC68" i="29"/>
  <c r="BA68" i="29"/>
  <c r="BJ40" i="29"/>
  <c r="AV28" i="29"/>
  <c r="BG47" i="29"/>
  <c r="BI68" i="29"/>
  <c r="AY29" i="29"/>
  <c r="BN68" i="29"/>
  <c r="BL68" i="29"/>
  <c r="BJ68" i="29"/>
  <c r="BM68" i="29"/>
  <c r="BK68" i="29"/>
  <c r="AU41" i="29"/>
  <c r="AV30" i="29"/>
  <c r="BB30" i="29"/>
  <c r="AX69" i="29"/>
  <c r="AV69" i="29"/>
  <c r="AY69" i="29"/>
  <c r="AW69" i="29"/>
  <c r="AU69" i="29"/>
  <c r="AV41" i="29"/>
  <c r="BD69" i="29"/>
  <c r="BI32" i="29"/>
  <c r="V35" i="29"/>
  <c r="Z35" i="29"/>
  <c r="Z68" i="29" s="1"/>
  <c r="Z69" i="29" s="1"/>
  <c r="AD35" i="29"/>
  <c r="AH35" i="29"/>
  <c r="BF52" i="29"/>
  <c r="BH52" i="29"/>
  <c r="BJ52" i="29"/>
  <c r="BK52" i="29"/>
  <c r="AV53" i="29"/>
  <c r="U35" i="29"/>
  <c r="AX53" i="29"/>
  <c r="W35" i="29"/>
  <c r="AZ53" i="29"/>
  <c r="Y35" i="29"/>
  <c r="BB53" i="29"/>
  <c r="AA35" i="29"/>
  <c r="AA68" i="29" s="1"/>
  <c r="AA69" i="29" s="1"/>
  <c r="BD53" i="29"/>
  <c r="AC35" i="29"/>
  <c r="BF53" i="29"/>
  <c r="AE35" i="29"/>
  <c r="AE68" i="29" s="1"/>
  <c r="AE69" i="29" s="1"/>
  <c r="BH53" i="29"/>
  <c r="AG35" i="29"/>
  <c r="AG68" i="29" s="1"/>
  <c r="AG69" i="29" s="1"/>
  <c r="BJ53" i="29"/>
  <c r="AI35" i="29"/>
  <c r="AI68" i="29" s="1"/>
  <c r="AI69" i="29" s="1"/>
  <c r="AU54" i="29"/>
  <c r="AK35" i="29"/>
  <c r="AK68" i="29" s="1"/>
  <c r="AK69" i="29" s="1"/>
  <c r="AX54" i="29"/>
  <c r="AX40" i="29"/>
  <c r="AS35" i="29"/>
  <c r="BJ16" i="29"/>
  <c r="BD65" i="29"/>
  <c r="BB65" i="29"/>
  <c r="AY40" i="29"/>
  <c r="BE65" i="29"/>
  <c r="BC65" i="29"/>
  <c r="BA65" i="29"/>
  <c r="AX17" i="29"/>
  <c r="AZ17" i="29"/>
  <c r="BB17" i="29"/>
  <c r="BD17" i="29"/>
  <c r="BF17" i="29"/>
  <c r="BH17" i="29"/>
  <c r="BJ17" i="29"/>
  <c r="BJ65" i="29"/>
  <c r="BI65" i="29"/>
  <c r="BH65" i="29"/>
  <c r="BF65" i="29"/>
  <c r="BG65" i="29"/>
  <c r="AZ40" i="29"/>
  <c r="AV18" i="29"/>
  <c r="BB18" i="29"/>
  <c r="AW66" i="29"/>
  <c r="AU66" i="29"/>
  <c r="AX66" i="29"/>
  <c r="AV66" i="29"/>
  <c r="BK65" i="29"/>
  <c r="AZ65" i="29"/>
  <c r="AX65" i="29"/>
  <c r="AV65" i="29"/>
  <c r="BA40" i="29"/>
  <c r="AY65" i="29"/>
  <c r="AW65" i="29"/>
  <c r="AU65" i="29"/>
  <c r="AV19" i="29"/>
  <c r="AZ19" i="29"/>
  <c r="BB19" i="29"/>
  <c r="BD19" i="29"/>
  <c r="BF19" i="29"/>
  <c r="BH19" i="29"/>
  <c r="BJ19" i="29"/>
  <c r="F68" i="29"/>
  <c r="AX47" i="29"/>
  <c r="J68" i="29"/>
  <c r="L68" i="29"/>
  <c r="N68" i="29"/>
  <c r="R68" i="29"/>
  <c r="T68" i="29"/>
  <c r="BC66" i="29"/>
  <c r="AD68" i="29"/>
  <c r="AD69" i="29" s="1"/>
  <c r="AH68" i="29"/>
  <c r="AH69" i="29" s="1"/>
  <c r="AJ68" i="29"/>
  <c r="AJ69" i="29" s="1"/>
  <c r="AL68" i="29"/>
  <c r="AL69" i="29" s="1"/>
  <c r="AN68" i="29"/>
  <c r="AN69" i="29" s="1"/>
  <c r="AP68" i="29"/>
  <c r="AP69" i="29" s="1"/>
  <c r="AU20" i="29"/>
  <c r="AW20" i="29"/>
  <c r="AY20" i="29"/>
  <c r="BA20" i="29"/>
  <c r="BE20" i="29"/>
  <c r="BG20" i="29"/>
  <c r="BK20" i="29"/>
  <c r="AU21" i="29"/>
  <c r="AW21" i="29"/>
  <c r="AY21" i="29"/>
  <c r="BA21" i="29"/>
  <c r="BC21" i="29"/>
  <c r="BE21" i="29"/>
  <c r="BG21" i="29"/>
  <c r="BI21" i="29"/>
  <c r="BK21" i="29"/>
  <c r="AU22" i="29"/>
  <c r="AW22" i="29"/>
  <c r="AY22" i="29"/>
  <c r="BA22" i="29"/>
  <c r="BC22" i="29"/>
  <c r="BE22" i="29"/>
  <c r="BG22" i="29"/>
  <c r="BI22" i="29"/>
  <c r="BK22" i="29"/>
  <c r="AU67" i="29"/>
  <c r="AV67" i="29"/>
  <c r="AW67" i="29"/>
  <c r="AX67" i="29"/>
  <c r="BE40" i="29"/>
  <c r="AV23" i="29"/>
  <c r="AX23" i="29"/>
  <c r="AZ23" i="29"/>
  <c r="BB23" i="29"/>
  <c r="BH23" i="29"/>
  <c r="BJ23" i="29"/>
  <c r="BD67" i="29"/>
  <c r="BB67" i="29"/>
  <c r="AZ67" i="29"/>
  <c r="BC67" i="29"/>
  <c r="BA67" i="29"/>
  <c r="BF40" i="29"/>
  <c r="BB24" i="29"/>
  <c r="BH67" i="29"/>
  <c r="BF67" i="29"/>
  <c r="BI67" i="29"/>
  <c r="BG67" i="29"/>
  <c r="BE67" i="29"/>
  <c r="BG40" i="29"/>
  <c r="AX25" i="29"/>
  <c r="AZ25" i="29"/>
  <c r="BB25" i="29"/>
  <c r="BF25" i="29"/>
  <c r="BN67" i="29"/>
  <c r="BI26" i="29"/>
  <c r="BE27" i="29"/>
  <c r="BG27" i="29"/>
  <c r="BI27" i="29"/>
  <c r="AU28" i="29"/>
  <c r="BG68" i="29"/>
  <c r="BH68" i="29"/>
  <c r="BK40" i="29"/>
  <c r="AV29" i="29"/>
  <c r="BL29" i="29"/>
  <c r="AU30" i="29"/>
  <c r="AW30" i="29"/>
  <c r="AY30" i="29"/>
  <c r="BA30" i="29"/>
  <c r="AZ69" i="29"/>
  <c r="BA69" i="29"/>
  <c r="BB69" i="29"/>
  <c r="BC69" i="29"/>
  <c r="AW41" i="29"/>
  <c r="BB32" i="29"/>
  <c r="BD32" i="29"/>
  <c r="BF32" i="29"/>
  <c r="BH32" i="29"/>
  <c r="BH69" i="29"/>
  <c r="BF69" i="29"/>
  <c r="BI69" i="29"/>
  <c r="BG69" i="29"/>
  <c r="BE69" i="29"/>
  <c r="AX41" i="29"/>
  <c r="BN69" i="29"/>
  <c r="BL69" i="29"/>
  <c r="BJ69" i="29"/>
  <c r="BM69" i="29"/>
  <c r="BK69" i="29"/>
  <c r="AY41" i="29"/>
  <c r="X35" i="29"/>
  <c r="AB35" i="29"/>
  <c r="AB68" i="29" s="1"/>
  <c r="AB69" i="29" s="1"/>
  <c r="AF35" i="29"/>
  <c r="AF68" i="29" s="1"/>
  <c r="AF69" i="29" s="1"/>
  <c r="AY60" i="29"/>
  <c r="BA60" i="29"/>
  <c r="BC60" i="29"/>
  <c r="BE60" i="29"/>
  <c r="BG60" i="29"/>
  <c r="BI60" i="29"/>
  <c r="BK60" i="29"/>
  <c r="AU61" i="29"/>
  <c r="AW61" i="29"/>
  <c r="AY61" i="29"/>
  <c r="BA61" i="29"/>
  <c r="BC61" i="29"/>
  <c r="BE61" i="29"/>
  <c r="BG61" i="29"/>
  <c r="BI61" i="29"/>
  <c r="BK61" i="29"/>
  <c r="AU62" i="29"/>
  <c r="AW62" i="29"/>
  <c r="AY62" i="29"/>
  <c r="AX60" i="29"/>
  <c r="AZ60" i="29"/>
  <c r="BD60" i="29"/>
  <c r="BF60" i="29"/>
  <c r="BJ60" i="29"/>
  <c r="AV61" i="29"/>
  <c r="AZ61" i="29"/>
  <c r="BB61" i="29"/>
  <c r="BF61" i="29"/>
  <c r="BH61" i="29"/>
  <c r="AV62" i="29"/>
  <c r="AX62" i="29"/>
  <c r="AW64" i="29"/>
  <c r="BK20" i="28"/>
  <c r="AX47" i="28"/>
  <c r="AY23" i="28"/>
  <c r="AV21" i="28"/>
  <c r="AV13" i="28"/>
  <c r="AX13" i="28"/>
  <c r="AZ13" i="28"/>
  <c r="BB13" i="28"/>
  <c r="BG14" i="28"/>
  <c r="E35" i="28"/>
  <c r="BC18" i="28"/>
  <c r="G35" i="28"/>
  <c r="G68" i="28" s="1"/>
  <c r="BE18" i="28"/>
  <c r="K35" i="28"/>
  <c r="BG18" i="28"/>
  <c r="M35" i="28"/>
  <c r="M68" i="28" s="1"/>
  <c r="BI18" i="28"/>
  <c r="O35" i="28"/>
  <c r="O68" i="28" s="1"/>
  <c r="BK18" i="28"/>
  <c r="Q35" i="28"/>
  <c r="Q68" i="28" s="1"/>
  <c r="S35" i="28"/>
  <c r="S68" i="28" s="1"/>
  <c r="AW19" i="28"/>
  <c r="U35" i="28"/>
  <c r="U68" i="28" s="1"/>
  <c r="AY19" i="28"/>
  <c r="W35" i="28"/>
  <c r="W68" i="28" s="1"/>
  <c r="BA19" i="28"/>
  <c r="Y35" i="28"/>
  <c r="BC19" i="28"/>
  <c r="AA35" i="28"/>
  <c r="AA68" i="28" s="1"/>
  <c r="AA69" i="28" s="1"/>
  <c r="BE19" i="28"/>
  <c r="AC35" i="28"/>
  <c r="BG19" i="28"/>
  <c r="AE35" i="28"/>
  <c r="AE68" i="28" s="1"/>
  <c r="AE69" i="28" s="1"/>
  <c r="BI19" i="28"/>
  <c r="AG35" i="28"/>
  <c r="AG68" i="28" s="1"/>
  <c r="AG69" i="28" s="1"/>
  <c r="BK19" i="28"/>
  <c r="AI35" i="28"/>
  <c r="AI68" i="28" s="1"/>
  <c r="AI69" i="28" s="1"/>
  <c r="AV20" i="28"/>
  <c r="AK35" i="28"/>
  <c r="AK68" i="28" s="1"/>
  <c r="AK69" i="28" s="1"/>
  <c r="AX20" i="28"/>
  <c r="AS35" i="28"/>
  <c r="AS68" i="28" s="1"/>
  <c r="BA20" i="28"/>
  <c r="BJ65" i="28"/>
  <c r="BI65" i="28"/>
  <c r="BH65" i="28"/>
  <c r="BF65" i="28"/>
  <c r="BG65" i="28"/>
  <c r="AZ40" i="28"/>
  <c r="AV19" i="28"/>
  <c r="AU13" i="28"/>
  <c r="AW13" i="28"/>
  <c r="AY13" i="28"/>
  <c r="BH16" i="28"/>
  <c r="AX17" i="28"/>
  <c r="BF53" i="28"/>
  <c r="AU18" i="28"/>
  <c r="AY18" i="28"/>
  <c r="D16" i="28"/>
  <c r="BC20" i="28" s="1"/>
  <c r="BA52" i="28"/>
  <c r="BE16" i="28"/>
  <c r="F35" i="28"/>
  <c r="BK46" i="28"/>
  <c r="BC52" i="28"/>
  <c r="BG16" i="28"/>
  <c r="H35" i="28"/>
  <c r="BI20" i="28"/>
  <c r="BE52" i="28"/>
  <c r="BI16" i="28"/>
  <c r="L35" i="28"/>
  <c r="L68" i="28" s="1"/>
  <c r="BG52" i="28"/>
  <c r="BK16" i="28"/>
  <c r="N35" i="28"/>
  <c r="BI52" i="28"/>
  <c r="AU19" i="28"/>
  <c r="P35" i="28"/>
  <c r="AU53" i="28"/>
  <c r="AY17" i="28"/>
  <c r="T35" i="28"/>
  <c r="T68" i="28" s="1"/>
  <c r="AW53" i="28"/>
  <c r="V35" i="28"/>
  <c r="V68" i="28" s="1"/>
  <c r="BA17" i="28"/>
  <c r="AY53" i="28"/>
  <c r="BC17" i="28"/>
  <c r="X35" i="28"/>
  <c r="X68" i="28" s="1"/>
  <c r="BA53" i="28"/>
  <c r="Z35" i="28"/>
  <c r="Z68" i="28" s="1"/>
  <c r="Z69" i="28" s="1"/>
  <c r="BE17" i="28"/>
  <c r="BC53" i="28"/>
  <c r="BG17" i="28"/>
  <c r="AB35" i="28"/>
  <c r="AB68" i="28" s="1"/>
  <c r="AB69" i="28" s="1"/>
  <c r="BD65" i="28"/>
  <c r="BB65" i="28"/>
  <c r="AY40" i="28"/>
  <c r="BE65" i="28"/>
  <c r="BC65" i="28"/>
  <c r="BA65" i="28"/>
  <c r="BJ17" i="28"/>
  <c r="BD18" i="28"/>
  <c r="BH18" i="28"/>
  <c r="AW66" i="28"/>
  <c r="AU66" i="28"/>
  <c r="AX66" i="28"/>
  <c r="AV66" i="28"/>
  <c r="BK65" i="28"/>
  <c r="AZ65" i="28"/>
  <c r="AX65" i="28"/>
  <c r="AV65" i="28"/>
  <c r="BA40" i="28"/>
  <c r="AY65" i="28"/>
  <c r="AW65" i="28"/>
  <c r="AU65" i="28"/>
  <c r="AX19" i="28"/>
  <c r="BB19" i="28"/>
  <c r="BF19" i="28"/>
  <c r="BK22" i="28"/>
  <c r="AX23" i="28"/>
  <c r="J68" i="28"/>
  <c r="J69" i="28" s="1"/>
  <c r="R68" i="28"/>
  <c r="R69" i="28" s="1"/>
  <c r="BC66" i="28"/>
  <c r="AF68" i="28"/>
  <c r="AF69" i="28" s="1"/>
  <c r="AJ68" i="28"/>
  <c r="AJ69" i="28" s="1"/>
  <c r="AN68" i="28"/>
  <c r="AN69" i="28" s="1"/>
  <c r="AW20" i="28"/>
  <c r="BE21" i="28"/>
  <c r="BG21" i="28"/>
  <c r="BI21" i="28"/>
  <c r="BK21" i="28"/>
  <c r="BG22" i="28"/>
  <c r="AZ23" i="28"/>
  <c r="BB23" i="28"/>
  <c r="BH23" i="28"/>
  <c r="BJ23" i="28"/>
  <c r="BD67" i="28"/>
  <c r="BB67" i="28"/>
  <c r="AZ67" i="28"/>
  <c r="BC67" i="28"/>
  <c r="BA67" i="28"/>
  <c r="BF40" i="28"/>
  <c r="BB24" i="28"/>
  <c r="BH67" i="28"/>
  <c r="BF67" i="28"/>
  <c r="BI67" i="28"/>
  <c r="BG67" i="28"/>
  <c r="BE67" i="28"/>
  <c r="BG40" i="28"/>
  <c r="AX25" i="28"/>
  <c r="BF25" i="28"/>
  <c r="BN67" i="28"/>
  <c r="AU26" i="28"/>
  <c r="AW27" i="28"/>
  <c r="BI27" i="28"/>
  <c r="BL29" i="28"/>
  <c r="BH69" i="28"/>
  <c r="BF69" i="28"/>
  <c r="BI69" i="28"/>
  <c r="BG69" i="28"/>
  <c r="BE69" i="28"/>
  <c r="AX41" i="28"/>
  <c r="BN69" i="28"/>
  <c r="BL69" i="28"/>
  <c r="BJ69" i="28"/>
  <c r="BM69" i="28"/>
  <c r="BK69" i="28"/>
  <c r="AY41" i="28"/>
  <c r="BE53" i="28"/>
  <c r="BG53" i="28"/>
  <c r="BI53" i="28"/>
  <c r="BK53" i="28"/>
  <c r="AV54" i="28"/>
  <c r="AL35" i="28"/>
  <c r="AL68" i="28" s="1"/>
  <c r="AL69" i="28" s="1"/>
  <c r="AR35" i="28"/>
  <c r="AR68" i="28" s="1"/>
  <c r="AR69" i="28" s="1"/>
  <c r="AW54" i="28"/>
  <c r="BI17" i="28"/>
  <c r="BK17" i="28"/>
  <c r="BA18" i="28"/>
  <c r="E68" i="28"/>
  <c r="AZ66" i="28"/>
  <c r="K68" i="28"/>
  <c r="BA66" i="28"/>
  <c r="BB66" i="28"/>
  <c r="AC68" i="28"/>
  <c r="AM68" i="28"/>
  <c r="AM69" i="28" s="1"/>
  <c r="AO68" i="28"/>
  <c r="AO69" i="28" s="1"/>
  <c r="BB40" i="28"/>
  <c r="AZ20" i="28"/>
  <c r="BJ20" i="28"/>
  <c r="BG66" i="28"/>
  <c r="BE66" i="28"/>
  <c r="BH66" i="28"/>
  <c r="BF66" i="28"/>
  <c r="BD66" i="28"/>
  <c r="BC40" i="28"/>
  <c r="AX21" i="28"/>
  <c r="AZ21" i="28"/>
  <c r="BB21" i="28"/>
  <c r="BD21" i="28"/>
  <c r="BF21" i="28"/>
  <c r="BH21" i="28"/>
  <c r="BJ21" i="28"/>
  <c r="BM66" i="28"/>
  <c r="BK66" i="28"/>
  <c r="BI66" i="28"/>
  <c r="BL66" i="28"/>
  <c r="BJ66" i="28"/>
  <c r="BD40" i="28"/>
  <c r="AV22" i="28"/>
  <c r="AX22" i="28"/>
  <c r="AZ22" i="28"/>
  <c r="BB22" i="28"/>
  <c r="BD22" i="28"/>
  <c r="BF22" i="28"/>
  <c r="BH22" i="28"/>
  <c r="BJ22" i="28"/>
  <c r="D23" i="28"/>
  <c r="BD25" i="28" s="1"/>
  <c r="BA47" i="28"/>
  <c r="AY67" i="28"/>
  <c r="BC23" i="28"/>
  <c r="AY24" i="28"/>
  <c r="AY25" i="28"/>
  <c r="BE25" i="28"/>
  <c r="BJ67" i="28"/>
  <c r="BK67" i="28"/>
  <c r="BL67" i="28"/>
  <c r="BM67" i="28"/>
  <c r="BH40" i="28"/>
  <c r="AX26" i="28"/>
  <c r="AZ26" i="28"/>
  <c r="BF26" i="28"/>
  <c r="AX68" i="28"/>
  <c r="AV68" i="28"/>
  <c r="AY68" i="28"/>
  <c r="AW68" i="28"/>
  <c r="AU68" i="28"/>
  <c r="BI40" i="28"/>
  <c r="BF27" i="28"/>
  <c r="BH27" i="28"/>
  <c r="BJ27" i="28"/>
  <c r="BD68" i="28"/>
  <c r="BB68" i="28"/>
  <c r="AZ68" i="28"/>
  <c r="BC68" i="28"/>
  <c r="BA68" i="28"/>
  <c r="BJ40" i="28"/>
  <c r="AV28" i="28"/>
  <c r="D29" i="28"/>
  <c r="AZ30" i="28" s="1"/>
  <c r="BG47" i="28"/>
  <c r="AY29" i="28"/>
  <c r="BN68" i="28"/>
  <c r="BL68" i="28"/>
  <c r="BJ68" i="28"/>
  <c r="BM68" i="28"/>
  <c r="BK68" i="28"/>
  <c r="AU41" i="28"/>
  <c r="BB30" i="28"/>
  <c r="AX69" i="28"/>
  <c r="AV69" i="28"/>
  <c r="AY69" i="28"/>
  <c r="AW69" i="28"/>
  <c r="AU69" i="28"/>
  <c r="AV41" i="28"/>
  <c r="D32" i="28"/>
  <c r="BG32" i="28" s="1"/>
  <c r="BJ47" i="28"/>
  <c r="BA32" i="28"/>
  <c r="BC32" i="28"/>
  <c r="BI32" i="28"/>
  <c r="AD35" i="28"/>
  <c r="AD68" i="28" s="1"/>
  <c r="AD69" i="28" s="1"/>
  <c r="AH35" i="28"/>
  <c r="AH68" i="28" s="1"/>
  <c r="AH69" i="28" s="1"/>
  <c r="AY60" i="28"/>
  <c r="BA60" i="28"/>
  <c r="BC60" i="28"/>
  <c r="BE60" i="28"/>
  <c r="BG60" i="28"/>
  <c r="BI60" i="28"/>
  <c r="BK60" i="28"/>
  <c r="AU61" i="28"/>
  <c r="AW61" i="28"/>
  <c r="AY61" i="28"/>
  <c r="BA61" i="28"/>
  <c r="BC61" i="28"/>
  <c r="BE61" i="28"/>
  <c r="BG61" i="28"/>
  <c r="BI61" i="28"/>
  <c r="BK61" i="28"/>
  <c r="AU62" i="28"/>
  <c r="AW62" i="28"/>
  <c r="AY62" i="28"/>
  <c r="AX60" i="28"/>
  <c r="AZ60" i="28"/>
  <c r="BD60" i="28"/>
  <c r="BF60" i="28"/>
  <c r="BJ60" i="28"/>
  <c r="AV61" i="28"/>
  <c r="AZ61" i="28"/>
  <c r="BB61" i="28"/>
  <c r="BF61" i="28"/>
  <c r="BH61" i="28"/>
  <c r="AV62" i="28"/>
  <c r="AX62" i="28"/>
  <c r="AW64" i="28"/>
  <c r="BD65" i="27"/>
  <c r="BB65" i="27"/>
  <c r="AY40" i="27"/>
  <c r="BE65" i="27"/>
  <c r="BC65" i="27"/>
  <c r="BA65" i="27"/>
  <c r="BJ65" i="27"/>
  <c r="BI65" i="27"/>
  <c r="BH65" i="27"/>
  <c r="BF65" i="27"/>
  <c r="BG65" i="27"/>
  <c r="AZ40" i="27"/>
  <c r="AW66" i="27"/>
  <c r="AU66" i="27"/>
  <c r="AX66" i="27"/>
  <c r="AV66" i="27"/>
  <c r="BK65" i="27"/>
  <c r="AZ65" i="27"/>
  <c r="AX65" i="27"/>
  <c r="AV65" i="27"/>
  <c r="BA40" i="27"/>
  <c r="AY65" i="27"/>
  <c r="AW65" i="27"/>
  <c r="AU65" i="27"/>
  <c r="AV19" i="27"/>
  <c r="AX47" i="27"/>
  <c r="J68" i="27"/>
  <c r="R68" i="27"/>
  <c r="BC66" i="27"/>
  <c r="AP68" i="27"/>
  <c r="AP69" i="27" s="1"/>
  <c r="BA20" i="27"/>
  <c r="BK20" i="27"/>
  <c r="BE21" i="27"/>
  <c r="BG21" i="27"/>
  <c r="BI21" i="27"/>
  <c r="BK21" i="27"/>
  <c r="BG22" i="27"/>
  <c r="AV23" i="27"/>
  <c r="AZ23" i="27"/>
  <c r="BB23" i="27"/>
  <c r="BH23" i="27"/>
  <c r="BJ23" i="27"/>
  <c r="BD67" i="27"/>
  <c r="BB67" i="27"/>
  <c r="AZ67" i="27"/>
  <c r="BC67" i="27"/>
  <c r="BA67" i="27"/>
  <c r="BF40" i="27"/>
  <c r="BB24" i="27"/>
  <c r="BH67" i="27"/>
  <c r="BF67" i="27"/>
  <c r="BI67" i="27"/>
  <c r="BG67" i="27"/>
  <c r="BE67" i="27"/>
  <c r="BG40" i="27"/>
  <c r="AX25" i="27"/>
  <c r="BF25" i="27"/>
  <c r="BN67" i="27"/>
  <c r="AU26" i="27"/>
  <c r="AW27" i="27"/>
  <c r="BI27" i="27"/>
  <c r="BL29" i="27"/>
  <c r="I35" i="27"/>
  <c r="I68" i="27" s="1"/>
  <c r="M35" i="27"/>
  <c r="M68" i="27" s="1"/>
  <c r="Q35" i="27"/>
  <c r="U35" i="27"/>
  <c r="U68" i="27" s="1"/>
  <c r="Y35" i="27"/>
  <c r="AC35" i="27"/>
  <c r="AC68" i="27" s="1"/>
  <c r="AG35" i="27"/>
  <c r="AK35" i="27"/>
  <c r="AO35" i="27"/>
  <c r="AO68" i="27" s="1"/>
  <c r="AO69" i="27" s="1"/>
  <c r="AS35" i="27"/>
  <c r="AS68" i="27" s="1"/>
  <c r="BA41" i="27"/>
  <c r="AX33" i="27"/>
  <c r="AV33" i="27"/>
  <c r="BJ32" i="27"/>
  <c r="AW36" i="27"/>
  <c r="AU36" i="27"/>
  <c r="BK35" i="27"/>
  <c r="BI35" i="27"/>
  <c r="BB41" i="27"/>
  <c r="AV13" i="27"/>
  <c r="AX13" i="27"/>
  <c r="AZ13" i="27"/>
  <c r="BB13" i="27"/>
  <c r="BG14" i="27"/>
  <c r="AU13" i="27"/>
  <c r="AW13" i="27"/>
  <c r="AY13" i="27"/>
  <c r="BH53" i="27"/>
  <c r="BJ53" i="27"/>
  <c r="AU54" i="27"/>
  <c r="D16" i="27"/>
  <c r="BE20" i="27" s="1"/>
  <c r="F35" i="27"/>
  <c r="BA52" i="27"/>
  <c r="BK46" i="27"/>
  <c r="H35" i="27"/>
  <c r="BC52" i="27"/>
  <c r="L35" i="27"/>
  <c r="BE52" i="27"/>
  <c r="N35" i="27"/>
  <c r="BG52" i="27"/>
  <c r="P35" i="27"/>
  <c r="T35" i="27"/>
  <c r="AU53" i="27"/>
  <c r="V35" i="27"/>
  <c r="AW53" i="27"/>
  <c r="X35" i="27"/>
  <c r="AY53" i="27"/>
  <c r="Z35" i="27"/>
  <c r="Z68" i="27" s="1"/>
  <c r="Z69" i="27" s="1"/>
  <c r="AB35" i="27"/>
  <c r="AB68" i="27" s="1"/>
  <c r="AB69" i="27" s="1"/>
  <c r="BC53" i="27"/>
  <c r="AD35" i="27"/>
  <c r="AF35" i="27"/>
  <c r="AF68" i="27" s="1"/>
  <c r="AF69" i="27" s="1"/>
  <c r="BG53" i="27"/>
  <c r="AH35" i="27"/>
  <c r="AH68" i="27" s="1"/>
  <c r="AH69" i="27" s="1"/>
  <c r="BI53" i="27"/>
  <c r="AJ35" i="27"/>
  <c r="AJ68" i="27" s="1"/>
  <c r="AJ69" i="27" s="1"/>
  <c r="BK53" i="27"/>
  <c r="AL35" i="27"/>
  <c r="AL68" i="27" s="1"/>
  <c r="AL69" i="27" s="1"/>
  <c r="AR35" i="27"/>
  <c r="AR68" i="27" s="1"/>
  <c r="AR69" i="27" s="1"/>
  <c r="AW54" i="27"/>
  <c r="BE16" i="27"/>
  <c r="BG16" i="27"/>
  <c r="BI16" i="27"/>
  <c r="BK16" i="27"/>
  <c r="AY17" i="27"/>
  <c r="BC17" i="27"/>
  <c r="BE17" i="27"/>
  <c r="BG17" i="27"/>
  <c r="BK17" i="27"/>
  <c r="AU18" i="27"/>
  <c r="AW18" i="27"/>
  <c r="AY18" i="27"/>
  <c r="BA18" i="27"/>
  <c r="BC18" i="27"/>
  <c r="BE18" i="27"/>
  <c r="BG18" i="27"/>
  <c r="BI18" i="27"/>
  <c r="BK18" i="27"/>
  <c r="AU19" i="27"/>
  <c r="AW19" i="27"/>
  <c r="AY19" i="27"/>
  <c r="BA19" i="27"/>
  <c r="BC19" i="27"/>
  <c r="BE19" i="27"/>
  <c r="BG19" i="27"/>
  <c r="BI19" i="27"/>
  <c r="BK19" i="27"/>
  <c r="E68" i="27"/>
  <c r="AY66" i="27"/>
  <c r="AZ66" i="27"/>
  <c r="BA66" i="27"/>
  <c r="Q68" i="27"/>
  <c r="BB66" i="27"/>
  <c r="AG68" i="27"/>
  <c r="AG69" i="27" s="1"/>
  <c r="AK68" i="27"/>
  <c r="AK69" i="27" s="1"/>
  <c r="AM68" i="27"/>
  <c r="AM69" i="27" s="1"/>
  <c r="AQ68" i="27"/>
  <c r="AQ69" i="27" s="1"/>
  <c r="BB40" i="27"/>
  <c r="AV20" i="27"/>
  <c r="AX20" i="27"/>
  <c r="AZ20" i="27"/>
  <c r="BH20" i="27"/>
  <c r="BJ20" i="27"/>
  <c r="BG66" i="27"/>
  <c r="BE66" i="27"/>
  <c r="BH66" i="27"/>
  <c r="BF66" i="27"/>
  <c r="BD66" i="27"/>
  <c r="BC40" i="27"/>
  <c r="AV21" i="27"/>
  <c r="AX21" i="27"/>
  <c r="AZ21" i="27"/>
  <c r="BB21" i="27"/>
  <c r="BD21" i="27"/>
  <c r="BF21" i="27"/>
  <c r="BH21" i="27"/>
  <c r="BJ21" i="27"/>
  <c r="BM66" i="27"/>
  <c r="BK66" i="27"/>
  <c r="BI66" i="27"/>
  <c r="BL66" i="27"/>
  <c r="BJ66" i="27"/>
  <c r="BD40" i="27"/>
  <c r="AV22" i="27"/>
  <c r="AX22" i="27"/>
  <c r="AZ22" i="27"/>
  <c r="BB22" i="27"/>
  <c r="BD22" i="27"/>
  <c r="BF22" i="27"/>
  <c r="BH22" i="27"/>
  <c r="BJ22" i="27"/>
  <c r="D23" i="27"/>
  <c r="BA47" i="27"/>
  <c r="AU23" i="27"/>
  <c r="AW23" i="27"/>
  <c r="AY23" i="27"/>
  <c r="BC23" i="27"/>
  <c r="AY24" i="27"/>
  <c r="AY25" i="27"/>
  <c r="BJ67" i="27"/>
  <c r="BK67" i="27"/>
  <c r="BL67" i="27"/>
  <c r="BM67" i="27"/>
  <c r="BH40" i="27"/>
  <c r="AX26" i="27"/>
  <c r="AZ26" i="27"/>
  <c r="BF26" i="27"/>
  <c r="AX68" i="27"/>
  <c r="AV68" i="27"/>
  <c r="AY68" i="27"/>
  <c r="AW68" i="27"/>
  <c r="AU68" i="27"/>
  <c r="BI40" i="27"/>
  <c r="BF27" i="27"/>
  <c r="BH27" i="27"/>
  <c r="BJ27" i="27"/>
  <c r="BD68" i="27"/>
  <c r="BB68" i="27"/>
  <c r="AZ68" i="27"/>
  <c r="BC68" i="27"/>
  <c r="BA68" i="27"/>
  <c r="BJ40" i="27"/>
  <c r="AV28" i="27"/>
  <c r="D29" i="27"/>
  <c r="AZ30" i="27" s="1"/>
  <c r="BG47" i="27"/>
  <c r="AY29" i="27"/>
  <c r="BN68" i="27"/>
  <c r="BL68" i="27"/>
  <c r="BJ68" i="27"/>
  <c r="BM68" i="27"/>
  <c r="BK68" i="27"/>
  <c r="AU41" i="27"/>
  <c r="BB30" i="27"/>
  <c r="AX69" i="27"/>
  <c r="AV69" i="27"/>
  <c r="AY69" i="27"/>
  <c r="AW69" i="27"/>
  <c r="AU69" i="27"/>
  <c r="AV41" i="27"/>
  <c r="AV31" i="27"/>
  <c r="D32" i="27"/>
  <c r="AZ69" i="27" s="1"/>
  <c r="BJ47" i="27"/>
  <c r="BA32" i="27"/>
  <c r="BI32" i="27"/>
  <c r="G35" i="27"/>
  <c r="K35" i="27"/>
  <c r="O35" i="27"/>
  <c r="S35" i="27"/>
  <c r="W35" i="27"/>
  <c r="AA35" i="27"/>
  <c r="AA68" i="27" s="1"/>
  <c r="AA69" i="27" s="1"/>
  <c r="AE35" i="27"/>
  <c r="AI35" i="27"/>
  <c r="AI68" i="27" s="1"/>
  <c r="AI69" i="27" s="1"/>
  <c r="BJ35" i="27"/>
  <c r="AV36" i="27"/>
  <c r="BG35" i="27"/>
  <c r="BD33" i="27"/>
  <c r="AY48" i="27"/>
  <c r="BA35" i="27"/>
  <c r="BF33" i="27"/>
  <c r="BC35" i="27"/>
  <c r="AV34" i="27"/>
  <c r="BE35" i="27"/>
  <c r="BH34" i="27"/>
  <c r="BF41" i="27"/>
  <c r="BC48" i="27"/>
  <c r="BI48" i="27"/>
  <c r="AY60" i="27"/>
  <c r="BA60" i="27"/>
  <c r="BC60" i="27"/>
  <c r="BE60" i="27"/>
  <c r="BG60" i="27"/>
  <c r="BI60" i="27"/>
  <c r="BK60" i="27"/>
  <c r="AU61" i="27"/>
  <c r="AW61" i="27"/>
  <c r="AY61" i="27"/>
  <c r="BA61" i="27"/>
  <c r="BC61" i="27"/>
  <c r="BE61" i="27"/>
  <c r="BG61" i="27"/>
  <c r="BI61" i="27"/>
  <c r="BK61" i="27"/>
  <c r="AU62" i="27"/>
  <c r="AW62" i="27"/>
  <c r="AY62" i="27"/>
  <c r="BH69" i="27"/>
  <c r="BF69" i="27"/>
  <c r="BI69" i="27"/>
  <c r="BG69" i="27"/>
  <c r="BE69" i="27"/>
  <c r="BN69" i="27"/>
  <c r="BL69" i="27"/>
  <c r="BJ69" i="27"/>
  <c r="BM69" i="27"/>
  <c r="BK69" i="27"/>
  <c r="AY36" i="27"/>
  <c r="BA36" i="27"/>
  <c r="BC36" i="27"/>
  <c r="AW37" i="27"/>
  <c r="AY37" i="27"/>
  <c r="AV39" i="27"/>
  <c r="AY41" i="27"/>
  <c r="BK41" i="27"/>
  <c r="AZ43" i="27"/>
  <c r="BB43" i="27"/>
  <c r="BF43" i="27"/>
  <c r="BH43" i="27"/>
  <c r="AU44" i="27"/>
  <c r="AW44" i="27"/>
  <c r="BC44" i="27"/>
  <c r="BE44" i="27"/>
  <c r="BK44" i="27"/>
  <c r="BA45" i="27"/>
  <c r="AX60" i="27"/>
  <c r="AZ60" i="27"/>
  <c r="BD60" i="27"/>
  <c r="BF60" i="27"/>
  <c r="BJ60" i="27"/>
  <c r="AV61" i="27"/>
  <c r="AZ61" i="27"/>
  <c r="BB61" i="27"/>
  <c r="BF61" i="27"/>
  <c r="BH61" i="27"/>
  <c r="AV62" i="27"/>
  <c r="AX62" i="27"/>
  <c r="AW64" i="27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E38" i="3"/>
  <c r="F38" i="3"/>
  <c r="G38" i="3"/>
  <c r="Z38" i="3"/>
  <c r="BH52" i="36" l="1"/>
  <c r="BF52" i="36"/>
  <c r="BH17" i="36"/>
  <c r="AY53" i="36"/>
  <c r="AX40" i="36"/>
  <c r="BD20" i="36"/>
  <c r="D35" i="36"/>
  <c r="BN65" i="36" s="1"/>
  <c r="BI16" i="36"/>
  <c r="AU14" i="36"/>
  <c r="AU17" i="36"/>
  <c r="AZ52" i="36"/>
  <c r="BD16" i="36"/>
  <c r="BI52" i="35"/>
  <c r="BJ22" i="35"/>
  <c r="BB66" i="35"/>
  <c r="BC66" i="35"/>
  <c r="D20" i="45"/>
  <c r="BK22" i="45" s="1"/>
  <c r="BA21" i="45"/>
  <c r="D20" i="46"/>
  <c r="AZ66" i="46" s="1"/>
  <c r="BK22" i="46"/>
  <c r="BA21" i="46"/>
  <c r="BA66" i="46"/>
  <c r="AY21" i="45"/>
  <c r="AZ66" i="45"/>
  <c r="BJ22" i="45"/>
  <c r="AY21" i="46"/>
  <c r="X14" i="46"/>
  <c r="BC17" i="46" s="1"/>
  <c r="X14" i="45"/>
  <c r="BC17" i="45" s="1"/>
  <c r="AV17" i="35"/>
  <c r="P14" i="46"/>
  <c r="AV17" i="46" s="1"/>
  <c r="BG16" i="35"/>
  <c r="J68" i="35"/>
  <c r="J35" i="46"/>
  <c r="J35" i="45"/>
  <c r="J14" i="46"/>
  <c r="J14" i="45"/>
  <c r="AS35" i="46"/>
  <c r="AS35" i="45"/>
  <c r="AD68" i="35"/>
  <c r="AD35" i="45"/>
  <c r="AD35" i="46"/>
  <c r="AD14" i="45"/>
  <c r="AD14" i="46"/>
  <c r="BI17" i="35"/>
  <c r="BH19" i="46"/>
  <c r="BE53" i="46"/>
  <c r="BI17" i="46"/>
  <c r="BH19" i="45"/>
  <c r="BE53" i="45"/>
  <c r="BI17" i="45"/>
  <c r="BD53" i="35"/>
  <c r="AC14" i="46"/>
  <c r="BD53" i="46" s="1"/>
  <c r="AC14" i="45"/>
  <c r="AC68" i="35"/>
  <c r="AC35" i="45"/>
  <c r="AC35" i="46"/>
  <c r="BG19" i="45"/>
  <c r="BH17" i="45"/>
  <c r="BD53" i="45"/>
  <c r="BG19" i="46"/>
  <c r="BB53" i="35"/>
  <c r="AA14" i="46"/>
  <c r="BB53" i="46" s="1"/>
  <c r="AA14" i="45"/>
  <c r="AA35" i="46"/>
  <c r="AA35" i="45"/>
  <c r="AA69" i="35"/>
  <c r="AA68" i="46"/>
  <c r="AA69" i="46" s="1"/>
  <c r="AA68" i="45"/>
  <c r="AA69" i="45" s="1"/>
  <c r="BE19" i="45"/>
  <c r="BB53" i="45"/>
  <c r="BF17" i="45"/>
  <c r="BE19" i="46"/>
  <c r="Y68" i="35"/>
  <c r="Y35" i="45"/>
  <c r="Y35" i="46"/>
  <c r="X35" i="45"/>
  <c r="X35" i="46"/>
  <c r="W69" i="35"/>
  <c r="W68" i="45"/>
  <c r="W69" i="45" s="1"/>
  <c r="W68" i="46"/>
  <c r="W69" i="46" s="1"/>
  <c r="W35" i="45"/>
  <c r="W35" i="46"/>
  <c r="V68" i="35"/>
  <c r="V35" i="46"/>
  <c r="V35" i="45"/>
  <c r="V14" i="45"/>
  <c r="BA17" i="45" s="1"/>
  <c r="V14" i="46"/>
  <c r="BA17" i="46" s="1"/>
  <c r="AZ19" i="46"/>
  <c r="AZ19" i="45"/>
  <c r="AW53" i="45"/>
  <c r="U68" i="35"/>
  <c r="U35" i="45"/>
  <c r="U35" i="46"/>
  <c r="T68" i="35"/>
  <c r="T35" i="46"/>
  <c r="T35" i="45"/>
  <c r="T14" i="45"/>
  <c r="AU53" i="45" s="1"/>
  <c r="T14" i="46"/>
  <c r="AY17" i="46" s="1"/>
  <c r="AX19" i="46"/>
  <c r="AX19" i="45"/>
  <c r="S68" i="35"/>
  <c r="S35" i="46"/>
  <c r="S35" i="45"/>
  <c r="AW19" i="45"/>
  <c r="R68" i="35"/>
  <c r="R35" i="45"/>
  <c r="R35" i="46"/>
  <c r="Q14" i="45"/>
  <c r="Q14" i="46"/>
  <c r="Q35" i="45"/>
  <c r="Q35" i="46"/>
  <c r="AW17" i="45"/>
  <c r="AV19" i="45"/>
  <c r="BJ52" i="45"/>
  <c r="AV19" i="46"/>
  <c r="AW17" i="46"/>
  <c r="BJ52" i="46"/>
  <c r="BG20" i="35"/>
  <c r="P68" i="35"/>
  <c r="P35" i="46"/>
  <c r="P35" i="45"/>
  <c r="O35" i="45"/>
  <c r="O35" i="46"/>
  <c r="D16" i="45"/>
  <c r="BD20" i="45" s="1"/>
  <c r="BK18" i="45"/>
  <c r="D16" i="46"/>
  <c r="BB20" i="46" s="1"/>
  <c r="BK18" i="46"/>
  <c r="N68" i="35"/>
  <c r="N35" i="45"/>
  <c r="N35" i="46"/>
  <c r="M69" i="35"/>
  <c r="M68" i="45"/>
  <c r="M69" i="45" s="1"/>
  <c r="M68" i="46"/>
  <c r="M69" i="46" s="1"/>
  <c r="M35" i="46"/>
  <c r="M35" i="45"/>
  <c r="L68" i="35"/>
  <c r="L35" i="46"/>
  <c r="L35" i="45"/>
  <c r="BE52" i="35"/>
  <c r="BD52" i="35"/>
  <c r="K14" i="45"/>
  <c r="BH16" i="45" s="1"/>
  <c r="K14" i="46"/>
  <c r="BH16" i="46" s="1"/>
  <c r="K68" i="35"/>
  <c r="K35" i="45"/>
  <c r="K35" i="46"/>
  <c r="BG18" i="45"/>
  <c r="BG18" i="46"/>
  <c r="BM13" i="35"/>
  <c r="I14" i="45"/>
  <c r="I14" i="46"/>
  <c r="BM13" i="46" s="1"/>
  <c r="I35" i="46"/>
  <c r="I35" i="45"/>
  <c r="I69" i="35"/>
  <c r="I68" i="45"/>
  <c r="I69" i="45" s="1"/>
  <c r="I68" i="46"/>
  <c r="I69" i="46" s="1"/>
  <c r="H35" i="46"/>
  <c r="H35" i="45"/>
  <c r="H14" i="46"/>
  <c r="BC52" i="46" s="1"/>
  <c r="H14" i="45"/>
  <c r="BG16" i="45" s="1"/>
  <c r="BI46" i="35"/>
  <c r="BF18" i="45"/>
  <c r="BF18" i="46"/>
  <c r="G35" i="46"/>
  <c r="G35" i="45"/>
  <c r="BF16" i="35"/>
  <c r="G68" i="35"/>
  <c r="AV48" i="35"/>
  <c r="BB52" i="35"/>
  <c r="G14" i="45"/>
  <c r="G14" i="46"/>
  <c r="BF16" i="46" s="1"/>
  <c r="BB52" i="45"/>
  <c r="BI20" i="45"/>
  <c r="BF16" i="45"/>
  <c r="BK46" i="45"/>
  <c r="BE18" i="45"/>
  <c r="BE18" i="46"/>
  <c r="BK46" i="46"/>
  <c r="BI20" i="46"/>
  <c r="F68" i="35"/>
  <c r="F35" i="46"/>
  <c r="F35" i="45"/>
  <c r="E35" i="45"/>
  <c r="E35" i="46"/>
  <c r="E69" i="35"/>
  <c r="E68" i="46"/>
  <c r="E69" i="46" s="1"/>
  <c r="E68" i="45"/>
  <c r="E69" i="45" s="1"/>
  <c r="BC18" i="46"/>
  <c r="BC18" i="45"/>
  <c r="BA45" i="45"/>
  <c r="BA45" i="46"/>
  <c r="BE46" i="35"/>
  <c r="AV42" i="35"/>
  <c r="BF46" i="35"/>
  <c r="BD46" i="35"/>
  <c r="D48" i="45"/>
  <c r="BJ44" i="45"/>
  <c r="BC46" i="45"/>
  <c r="BJ44" i="46"/>
  <c r="D48" i="46"/>
  <c r="N14" i="45"/>
  <c r="BK16" i="45" s="1"/>
  <c r="N14" i="46"/>
  <c r="BK16" i="46" s="1"/>
  <c r="BI44" i="46"/>
  <c r="BG52" i="45"/>
  <c r="BI44" i="45"/>
  <c r="BH44" i="45"/>
  <c r="BB46" i="45"/>
  <c r="BH44" i="46"/>
  <c r="BB46" i="46"/>
  <c r="F14" i="45"/>
  <c r="BE16" i="45" s="1"/>
  <c r="F14" i="46"/>
  <c r="BE16" i="46" s="1"/>
  <c r="BE16" i="35"/>
  <c r="BC44" i="45"/>
  <c r="BA46" i="45"/>
  <c r="BC44" i="46"/>
  <c r="W14" i="46"/>
  <c r="BB17" i="46" s="1"/>
  <c r="W14" i="45"/>
  <c r="BB17" i="45" s="1"/>
  <c r="AY34" i="46"/>
  <c r="AY34" i="45"/>
  <c r="AX53" i="45"/>
  <c r="AV53" i="35"/>
  <c r="U14" i="45"/>
  <c r="AZ17" i="45" s="1"/>
  <c r="U14" i="46"/>
  <c r="AZ17" i="46" s="1"/>
  <c r="AW34" i="46"/>
  <c r="AW34" i="45"/>
  <c r="AV53" i="45"/>
  <c r="BK52" i="35"/>
  <c r="S14" i="46"/>
  <c r="AX17" i="46" s="1"/>
  <c r="S14" i="45"/>
  <c r="AX17" i="45" s="1"/>
  <c r="AX17" i="35"/>
  <c r="AU34" i="45"/>
  <c r="AU34" i="46"/>
  <c r="BB18" i="35"/>
  <c r="AS14" i="46"/>
  <c r="BB18" i="46" s="1"/>
  <c r="AS14" i="45"/>
  <c r="BB18" i="45" s="1"/>
  <c r="AY35" i="45"/>
  <c r="AY35" i="46"/>
  <c r="Y14" i="46"/>
  <c r="BD17" i="46" s="1"/>
  <c r="Y14" i="45"/>
  <c r="BD17" i="45" s="1"/>
  <c r="BD17" i="35"/>
  <c r="BA34" i="45"/>
  <c r="BA34" i="46"/>
  <c r="BJ33" i="46"/>
  <c r="BJ33" i="45"/>
  <c r="BI52" i="45"/>
  <c r="BH52" i="35"/>
  <c r="O14" i="46"/>
  <c r="BH52" i="46" s="1"/>
  <c r="O14" i="45"/>
  <c r="BH52" i="45" s="1"/>
  <c r="D38" i="46"/>
  <c r="AZ35" i="46" s="1"/>
  <c r="BI33" i="46"/>
  <c r="D38" i="45"/>
  <c r="AZ35" i="45" s="1"/>
  <c r="BI33" i="45"/>
  <c r="M14" i="46"/>
  <c r="BJ16" i="46" s="1"/>
  <c r="M14" i="45"/>
  <c r="BJ16" i="45" s="1"/>
  <c r="BF52" i="35"/>
  <c r="BJ16" i="35"/>
  <c r="BG33" i="46"/>
  <c r="BG33" i="45"/>
  <c r="BF52" i="45"/>
  <c r="BF33" i="45"/>
  <c r="BF33" i="46"/>
  <c r="L14" i="45"/>
  <c r="L14" i="46"/>
  <c r="BE52" i="46" s="1"/>
  <c r="BD16" i="35"/>
  <c r="E14" i="45"/>
  <c r="AZ52" i="45" s="1"/>
  <c r="E14" i="46"/>
  <c r="AZ52" i="46" s="1"/>
  <c r="BA33" i="46"/>
  <c r="BA33" i="45"/>
  <c r="BF16" i="44"/>
  <c r="BE52" i="44"/>
  <c r="T68" i="34"/>
  <c r="BK22" i="34"/>
  <c r="BB66" i="44"/>
  <c r="BC66" i="44"/>
  <c r="BI22" i="44"/>
  <c r="AW23" i="44"/>
  <c r="AV23" i="44"/>
  <c r="AU23" i="44"/>
  <c r="BB40" i="44"/>
  <c r="AX23" i="44"/>
  <c r="AY66" i="44"/>
  <c r="AY21" i="44"/>
  <c r="AZ66" i="44"/>
  <c r="BJ22" i="44"/>
  <c r="AC68" i="34"/>
  <c r="BH17" i="44"/>
  <c r="BG19" i="44"/>
  <c r="BD53" i="44"/>
  <c r="V68" i="34"/>
  <c r="V35" i="44"/>
  <c r="T69" i="34"/>
  <c r="T68" i="44"/>
  <c r="T69" i="44" s="1"/>
  <c r="AY17" i="34"/>
  <c r="S68" i="34"/>
  <c r="Q68" i="34"/>
  <c r="BC20" i="34"/>
  <c r="O68" i="34"/>
  <c r="O68" i="44" s="1"/>
  <c r="O69" i="44" s="1"/>
  <c r="BF20" i="34"/>
  <c r="BH20" i="34"/>
  <c r="BG20" i="34"/>
  <c r="BB20" i="34"/>
  <c r="M68" i="34"/>
  <c r="BI16" i="34"/>
  <c r="J68" i="34"/>
  <c r="H68" i="34"/>
  <c r="G68" i="34"/>
  <c r="G35" i="44"/>
  <c r="AV48" i="44" s="1"/>
  <c r="BE18" i="44"/>
  <c r="BI20" i="44"/>
  <c r="BK46" i="44"/>
  <c r="AS69" i="34"/>
  <c r="AS68" i="44"/>
  <c r="AS69" i="44" s="1"/>
  <c r="Y69" i="34"/>
  <c r="Y68" i="44"/>
  <c r="Y69" i="44" s="1"/>
  <c r="X68" i="34"/>
  <c r="X35" i="44"/>
  <c r="W68" i="34"/>
  <c r="W35" i="44"/>
  <c r="U68" i="34"/>
  <c r="U35" i="44"/>
  <c r="S69" i="34"/>
  <c r="S68" i="44"/>
  <c r="S69" i="44" s="1"/>
  <c r="P68" i="34"/>
  <c r="P35" i="44"/>
  <c r="D35" i="44" s="1"/>
  <c r="BN65" i="44" s="1"/>
  <c r="D16" i="44"/>
  <c r="BC20" i="44" s="1"/>
  <c r="BK18" i="44"/>
  <c r="N68" i="34"/>
  <c r="N35" i="44"/>
  <c r="M69" i="34"/>
  <c r="M68" i="44"/>
  <c r="M69" i="44" s="1"/>
  <c r="L68" i="34"/>
  <c r="K68" i="34"/>
  <c r="K35" i="44"/>
  <c r="I69" i="34"/>
  <c r="I68" i="44"/>
  <c r="I69" i="44" s="1"/>
  <c r="F68" i="34"/>
  <c r="E68" i="34"/>
  <c r="E35" i="44"/>
  <c r="AV17" i="34"/>
  <c r="BD35" i="34"/>
  <c r="AZ35" i="34"/>
  <c r="BB35" i="34"/>
  <c r="BC41" i="34"/>
  <c r="BB35" i="44"/>
  <c r="BE35" i="44"/>
  <c r="BF35" i="44"/>
  <c r="BD35" i="44"/>
  <c r="BC41" i="44"/>
  <c r="BC35" i="44"/>
  <c r="BE33" i="44"/>
  <c r="BA35" i="44"/>
  <c r="BJ39" i="34"/>
  <c r="BH39" i="34"/>
  <c r="AY53" i="34"/>
  <c r="BK52" i="34"/>
  <c r="BJ16" i="34"/>
  <c r="BF52" i="34"/>
  <c r="BB17" i="34"/>
  <c r="AX53" i="34"/>
  <c r="BD17" i="34"/>
  <c r="AZ53" i="34"/>
  <c r="BC17" i="34"/>
  <c r="BC17" i="44"/>
  <c r="BA17" i="34"/>
  <c r="BC38" i="44"/>
  <c r="BD37" i="44"/>
  <c r="BA38" i="44"/>
  <c r="BB37" i="44"/>
  <c r="AX17" i="34"/>
  <c r="BJ52" i="34"/>
  <c r="Q14" i="44"/>
  <c r="AW17" i="44" s="1"/>
  <c r="AZ37" i="44"/>
  <c r="AY38" i="44"/>
  <c r="AY37" i="44"/>
  <c r="AX38" i="44"/>
  <c r="BF39" i="34"/>
  <c r="BG41" i="34"/>
  <c r="BK39" i="34"/>
  <c r="BI39" i="34"/>
  <c r="BG39" i="34"/>
  <c r="AW37" i="44"/>
  <c r="AV38" i="44"/>
  <c r="BF52" i="44"/>
  <c r="AU38" i="44"/>
  <c r="AV37" i="44"/>
  <c r="AZ53" i="44"/>
  <c r="BD17" i="44"/>
  <c r="AX53" i="44"/>
  <c r="BB17" i="44"/>
  <c r="AW53" i="34"/>
  <c r="AW53" i="44"/>
  <c r="BA17" i="44"/>
  <c r="AU53" i="44"/>
  <c r="AY17" i="44"/>
  <c r="BI52" i="34"/>
  <c r="BM13" i="34"/>
  <c r="I14" i="44"/>
  <c r="BM13" i="44" s="1"/>
  <c r="BE16" i="34"/>
  <c r="BA52" i="34"/>
  <c r="BA37" i="44"/>
  <c r="AZ38" i="44"/>
  <c r="BH52" i="34"/>
  <c r="O14" i="44"/>
  <c r="AU17" i="44" s="1"/>
  <c r="AU17" i="34"/>
  <c r="AX37" i="44"/>
  <c r="D42" i="44"/>
  <c r="BG39" i="44" s="1"/>
  <c r="AW38" i="44"/>
  <c r="BJ17" i="34"/>
  <c r="AE14" i="44"/>
  <c r="BD52" i="34"/>
  <c r="K14" i="44"/>
  <c r="BH16" i="34"/>
  <c r="AX17" i="44"/>
  <c r="BK52" i="44"/>
  <c r="BK16" i="44"/>
  <c r="BG52" i="44"/>
  <c r="BK16" i="34"/>
  <c r="BG52" i="34"/>
  <c r="BB18" i="34"/>
  <c r="AS14" i="44"/>
  <c r="AX54" i="34"/>
  <c r="AZ17" i="44"/>
  <c r="AV53" i="44"/>
  <c r="AZ17" i="34"/>
  <c r="AV53" i="34"/>
  <c r="AV17" i="44"/>
  <c r="BI52" i="44"/>
  <c r="D14" i="34"/>
  <c r="BD13" i="34" s="1"/>
  <c r="BG16" i="34"/>
  <c r="H14" i="44"/>
  <c r="BC52" i="34"/>
  <c r="BE13" i="34"/>
  <c r="BE16" i="44"/>
  <c r="BA52" i="44"/>
  <c r="AZ52" i="34"/>
  <c r="E14" i="44"/>
  <c r="AZ18" i="27"/>
  <c r="AV54" i="27"/>
  <c r="BC32" i="33"/>
  <c r="BG32" i="33"/>
  <c r="BB69" i="33"/>
  <c r="BD69" i="33"/>
  <c r="BA69" i="33"/>
  <c r="AZ69" i="33"/>
  <c r="BC69" i="33"/>
  <c r="BB32" i="33"/>
  <c r="BD32" i="33"/>
  <c r="BH32" i="33"/>
  <c r="AZ35" i="29"/>
  <c r="BE35" i="29"/>
  <c r="BA35" i="29"/>
  <c r="BC41" i="29"/>
  <c r="BC35" i="29"/>
  <c r="BB35" i="29"/>
  <c r="BD35" i="29"/>
  <c r="BF35" i="29"/>
  <c r="BB53" i="28"/>
  <c r="BF17" i="28"/>
  <c r="AZ69" i="30"/>
  <c r="BD69" i="30"/>
  <c r="BG32" i="30"/>
  <c r="BD32" i="30"/>
  <c r="AX40" i="30"/>
  <c r="BG20" i="30"/>
  <c r="BF20" i="30"/>
  <c r="BD25" i="34"/>
  <c r="AY67" i="34"/>
  <c r="AY25" i="34"/>
  <c r="BC25" i="34"/>
  <c r="AV14" i="32"/>
  <c r="BA25" i="30"/>
  <c r="AY25" i="30"/>
  <c r="AX67" i="30"/>
  <c r="BC25" i="30"/>
  <c r="BB25" i="30"/>
  <c r="BF39" i="28"/>
  <c r="BE39" i="28"/>
  <c r="BK53" i="30"/>
  <c r="AX18" i="30"/>
  <c r="AW41" i="33"/>
  <c r="BG41" i="29"/>
  <c r="BH39" i="29"/>
  <c r="BG39" i="29"/>
  <c r="BK39" i="29"/>
  <c r="BE39" i="29"/>
  <c r="BF39" i="29"/>
  <c r="BJ39" i="29"/>
  <c r="BI39" i="29"/>
  <c r="AX14" i="36"/>
  <c r="AX17" i="36"/>
  <c r="BK52" i="36"/>
  <c r="AZ69" i="35"/>
  <c r="BD69" i="35"/>
  <c r="BD32" i="35"/>
  <c r="BB32" i="35"/>
  <c r="BG32" i="35"/>
  <c r="BH32" i="35"/>
  <c r="BF32" i="35"/>
  <c r="AW41" i="35"/>
  <c r="AY67" i="35"/>
  <c r="AX67" i="35"/>
  <c r="BE25" i="35"/>
  <c r="BE40" i="35"/>
  <c r="AY25" i="35"/>
  <c r="AV67" i="35"/>
  <c r="BA25" i="35"/>
  <c r="BC41" i="31"/>
  <c r="AZ35" i="31"/>
  <c r="BE35" i="31"/>
  <c r="BA35" i="31"/>
  <c r="BF35" i="31"/>
  <c r="AW53" i="29"/>
  <c r="BA17" i="29"/>
  <c r="BD25" i="27"/>
  <c r="AY67" i="27"/>
  <c r="I68" i="30"/>
  <c r="AA68" i="30"/>
  <c r="AA69" i="30" s="1"/>
  <c r="AX53" i="35"/>
  <c r="BB17" i="35"/>
  <c r="BK40" i="33"/>
  <c r="BI68" i="28"/>
  <c r="BA52" i="29"/>
  <c r="BJ16" i="31"/>
  <c r="BG68" i="33"/>
  <c r="BD52" i="33"/>
  <c r="BF17" i="35"/>
  <c r="BF46" i="36"/>
  <c r="D14" i="32"/>
  <c r="AV48" i="34"/>
  <c r="BI52" i="27"/>
  <c r="BE46" i="30"/>
  <c r="BE20" i="32"/>
  <c r="AU17" i="32"/>
  <c r="BF68" i="33"/>
  <c r="AW23" i="35"/>
  <c r="BB40" i="35"/>
  <c r="BE17" i="35"/>
  <c r="AV18" i="36"/>
  <c r="AV53" i="36"/>
  <c r="AY14" i="36"/>
  <c r="BC46" i="36"/>
  <c r="BE46" i="36"/>
  <c r="BH39" i="32"/>
  <c r="BG41" i="31"/>
  <c r="BF39" i="31"/>
  <c r="BH39" i="31"/>
  <c r="BE68" i="33"/>
  <c r="BB18" i="33"/>
  <c r="AU23" i="35"/>
  <c r="BI22" i="35"/>
  <c r="BI46" i="36"/>
  <c r="AY14" i="33"/>
  <c r="BG41" i="36"/>
  <c r="BK39" i="36"/>
  <c r="BF53" i="34"/>
  <c r="BK64" i="32"/>
  <c r="BD13" i="33"/>
  <c r="AY66" i="28"/>
  <c r="BI52" i="31"/>
  <c r="AX30" i="33"/>
  <c r="BC17" i="33"/>
  <c r="BA46" i="27"/>
  <c r="BI16" i="32"/>
  <c r="BI68" i="33"/>
  <c r="P68" i="29"/>
  <c r="P69" i="29" s="1"/>
  <c r="BF46" i="30"/>
  <c r="AV54" i="29"/>
  <c r="BD46" i="30"/>
  <c r="BB52" i="31"/>
  <c r="BH53" i="32"/>
  <c r="BD20" i="32"/>
  <c r="BA53" i="32"/>
  <c r="AV40" i="33"/>
  <c r="BB46" i="27"/>
  <c r="BI17" i="34"/>
  <c r="BC16" i="36"/>
  <c r="BK62" i="32"/>
  <c r="BC25" i="28"/>
  <c r="AX54" i="31"/>
  <c r="BD16" i="34"/>
  <c r="AW30" i="35"/>
  <c r="AV40" i="36"/>
  <c r="BE13" i="36"/>
  <c r="BE39" i="32"/>
  <c r="BH62" i="32"/>
  <c r="BJ62" i="32"/>
  <c r="AU43" i="32"/>
  <c r="BH16" i="33"/>
  <c r="AZ14" i="29"/>
  <c r="BI17" i="27"/>
  <c r="BD20" i="27"/>
  <c r="BA25" i="28"/>
  <c r="AY53" i="33"/>
  <c r="BE17" i="34"/>
  <c r="BA66" i="35"/>
  <c r="BK40" i="35"/>
  <c r="BF20" i="36"/>
  <c r="AZ14" i="32"/>
  <c r="BG39" i="32"/>
  <c r="BC53" i="29"/>
  <c r="AU17" i="31"/>
  <c r="BD17" i="36"/>
  <c r="AV30" i="28"/>
  <c r="BI22" i="28"/>
  <c r="M68" i="30"/>
  <c r="BA35" i="32"/>
  <c r="BD16" i="32"/>
  <c r="AZ66" i="35"/>
  <c r="AX30" i="35"/>
  <c r="P68" i="36"/>
  <c r="P69" i="36" s="1"/>
  <c r="BF16" i="36"/>
  <c r="AZ35" i="28"/>
  <c r="BI53" i="35"/>
  <c r="BE13" i="35"/>
  <c r="AW23" i="28"/>
  <c r="AV23" i="28"/>
  <c r="AV17" i="31"/>
  <c r="BC35" i="32"/>
  <c r="BA30" i="33"/>
  <c r="AV23" i="35"/>
  <c r="BJ53" i="31"/>
  <c r="BE35" i="32"/>
  <c r="BH20" i="32"/>
  <c r="AY30" i="33"/>
  <c r="AY66" i="35"/>
  <c r="BK22" i="35"/>
  <c r="AY18" i="35"/>
  <c r="BG20" i="36"/>
  <c r="BC16" i="32"/>
  <c r="BE46" i="31"/>
  <c r="AW30" i="33"/>
  <c r="AV14" i="29"/>
  <c r="AU30" i="33"/>
  <c r="BF68" i="35"/>
  <c r="AW14" i="36"/>
  <c r="BF39" i="32"/>
  <c r="AV42" i="36"/>
  <c r="BJ39" i="32"/>
  <c r="R69" i="32"/>
  <c r="AE69" i="32"/>
  <c r="Y69" i="31"/>
  <c r="X69" i="31"/>
  <c r="W69" i="31"/>
  <c r="V69" i="31"/>
  <c r="U69" i="31"/>
  <c r="T69" i="31"/>
  <c r="S69" i="31"/>
  <c r="P69" i="31"/>
  <c r="N69" i="31"/>
  <c r="M69" i="31"/>
  <c r="L69" i="31"/>
  <c r="K69" i="31"/>
  <c r="J69" i="31"/>
  <c r="I69" i="31"/>
  <c r="H68" i="31"/>
  <c r="G68" i="31"/>
  <c r="BE13" i="31"/>
  <c r="F69" i="31"/>
  <c r="E69" i="31"/>
  <c r="BM13" i="31"/>
  <c r="J68" i="30"/>
  <c r="AD68" i="30"/>
  <c r="BD53" i="30"/>
  <c r="AC68" i="30"/>
  <c r="BB53" i="30"/>
  <c r="Y68" i="30"/>
  <c r="W69" i="30"/>
  <c r="V68" i="30"/>
  <c r="U68" i="30"/>
  <c r="T68" i="30"/>
  <c r="S69" i="30"/>
  <c r="P68" i="30"/>
  <c r="N68" i="30"/>
  <c r="M69" i="30"/>
  <c r="L68" i="30"/>
  <c r="K68" i="30"/>
  <c r="I69" i="30"/>
  <c r="AV48" i="30"/>
  <c r="G69" i="30"/>
  <c r="F68" i="30"/>
  <c r="BD16" i="30"/>
  <c r="E69" i="30"/>
  <c r="BA46" i="30"/>
  <c r="BK16" i="30"/>
  <c r="BF52" i="30"/>
  <c r="AX53" i="30"/>
  <c r="BK52" i="30"/>
  <c r="BM13" i="30"/>
  <c r="BB52" i="30"/>
  <c r="BB18" i="30"/>
  <c r="BF53" i="30"/>
  <c r="BD17" i="30"/>
  <c r="AV53" i="30"/>
  <c r="BH52" i="30"/>
  <c r="BD52" i="30"/>
  <c r="BF16" i="30"/>
  <c r="D35" i="29"/>
  <c r="BN65" i="29" s="1"/>
  <c r="J69" i="29"/>
  <c r="AY14" i="29"/>
  <c r="AC68" i="29"/>
  <c r="AZ41" i="29"/>
  <c r="Y68" i="29"/>
  <c r="W68" i="29"/>
  <c r="V68" i="29"/>
  <c r="U68" i="29"/>
  <c r="T69" i="29"/>
  <c r="S69" i="29"/>
  <c r="R69" i="29"/>
  <c r="Q69" i="29"/>
  <c r="N69" i="29"/>
  <c r="M69" i="29"/>
  <c r="L69" i="29"/>
  <c r="K68" i="29"/>
  <c r="I69" i="29"/>
  <c r="H69" i="29"/>
  <c r="G68" i="29"/>
  <c r="F69" i="29"/>
  <c r="E69" i="29"/>
  <c r="AX14" i="29"/>
  <c r="AV40" i="29"/>
  <c r="AW14" i="29"/>
  <c r="AU14" i="29"/>
  <c r="BI62" i="28"/>
  <c r="BG62" i="28"/>
  <c r="BD69" i="27"/>
  <c r="BE32" i="28"/>
  <c r="BE40" i="30"/>
  <c r="BH32" i="30"/>
  <c r="AW30" i="30"/>
  <c r="AX30" i="30"/>
  <c r="BF68" i="30"/>
  <c r="BE25" i="30"/>
  <c r="AV67" i="30"/>
  <c r="AW41" i="30"/>
  <c r="BB32" i="30"/>
  <c r="BC69" i="30"/>
  <c r="BI68" i="30"/>
  <c r="AY67" i="30"/>
  <c r="AU18" i="30"/>
  <c r="BD69" i="32"/>
  <c r="BE32" i="35"/>
  <c r="BA69" i="35"/>
  <c r="AZ14" i="36"/>
  <c r="AU43" i="35"/>
  <c r="BH62" i="35"/>
  <c r="AU43" i="30"/>
  <c r="BH62" i="30"/>
  <c r="BC69" i="35"/>
  <c r="BC25" i="27"/>
  <c r="Y68" i="27"/>
  <c r="P68" i="28"/>
  <c r="P69" i="28" s="1"/>
  <c r="BB69" i="30"/>
  <c r="BE32" i="32"/>
  <c r="AV30" i="34"/>
  <c r="BI68" i="34"/>
  <c r="BK64" i="27"/>
  <c r="AV14" i="36"/>
  <c r="BG41" i="33"/>
  <c r="BE39" i="33"/>
  <c r="BI39" i="33"/>
  <c r="BE32" i="33"/>
  <c r="AV30" i="27"/>
  <c r="BI68" i="27"/>
  <c r="BD69" i="28"/>
  <c r="BA30" i="30"/>
  <c r="AZ30" i="30"/>
  <c r="BF32" i="30"/>
  <c r="BE32" i="30"/>
  <c r="BA69" i="30"/>
  <c r="AY18" i="30"/>
  <c r="BC32" i="32"/>
  <c r="AV30" i="32"/>
  <c r="AV23" i="32"/>
  <c r="AV23" i="33"/>
  <c r="BI27" i="33"/>
  <c r="BA46" i="35"/>
  <c r="BB69" i="35"/>
  <c r="BG39" i="33"/>
  <c r="AC69" i="28"/>
  <c r="BH17" i="28"/>
  <c r="AS69" i="28"/>
  <c r="Y68" i="28"/>
  <c r="X69" i="28"/>
  <c r="W69" i="28"/>
  <c r="V69" i="28"/>
  <c r="U69" i="28"/>
  <c r="T69" i="28"/>
  <c r="S69" i="28"/>
  <c r="Q69" i="28"/>
  <c r="BF20" i="28"/>
  <c r="N68" i="28"/>
  <c r="M69" i="28"/>
  <c r="L69" i="28"/>
  <c r="K69" i="28"/>
  <c r="I69" i="28"/>
  <c r="AV48" i="28"/>
  <c r="G69" i="28"/>
  <c r="F68" i="28"/>
  <c r="E69" i="28"/>
  <c r="BE46" i="28"/>
  <c r="BA46" i="28"/>
  <c r="BF46" i="28"/>
  <c r="BD46" i="28"/>
  <c r="BB46" i="28"/>
  <c r="AV42" i="28"/>
  <c r="AX53" i="28"/>
  <c r="BB17" i="28"/>
  <c r="BA35" i="28"/>
  <c r="BB35" i="28"/>
  <c r="BF35" i="28"/>
  <c r="BD35" i="28"/>
  <c r="BE35" i="28"/>
  <c r="BC35" i="28"/>
  <c r="BM13" i="28"/>
  <c r="BD52" i="28"/>
  <c r="AZ53" i="28"/>
  <c r="AV53" i="28"/>
  <c r="BK52" i="28"/>
  <c r="BG41" i="28"/>
  <c r="BK39" i="28"/>
  <c r="BI39" i="28"/>
  <c r="BG39" i="28"/>
  <c r="BJ39" i="28"/>
  <c r="BH39" i="28"/>
  <c r="BF52" i="28"/>
  <c r="BD16" i="28"/>
  <c r="BK62" i="27"/>
  <c r="BI62" i="27"/>
  <c r="AU43" i="27"/>
  <c r="BJ62" i="27"/>
  <c r="J69" i="27"/>
  <c r="BM13" i="27"/>
  <c r="BF20" i="27"/>
  <c r="BB20" i="27"/>
  <c r="AS69" i="27"/>
  <c r="AE68" i="27"/>
  <c r="BJ17" i="27"/>
  <c r="AD68" i="27"/>
  <c r="AC69" i="27"/>
  <c r="BD53" i="27"/>
  <c r="Y69" i="27"/>
  <c r="W68" i="27"/>
  <c r="V68" i="27"/>
  <c r="U69" i="27"/>
  <c r="T68" i="27"/>
  <c r="S68" i="27"/>
  <c r="R69" i="27"/>
  <c r="Q69" i="27"/>
  <c r="P68" i="27"/>
  <c r="N68" i="27"/>
  <c r="M69" i="27"/>
  <c r="L68" i="27"/>
  <c r="K68" i="27"/>
  <c r="I69" i="27"/>
  <c r="G68" i="27"/>
  <c r="E69" i="27"/>
  <c r="AZ17" i="27"/>
  <c r="AX17" i="27"/>
  <c r="BH16" i="27"/>
  <c r="BF46" i="27"/>
  <c r="AV42" i="27"/>
  <c r="BD46" i="27"/>
  <c r="BF52" i="27"/>
  <c r="AZ53" i="27"/>
  <c r="AX53" i="27"/>
  <c r="AU17" i="27"/>
  <c r="T68" i="36"/>
  <c r="T69" i="36" s="1"/>
  <c r="AS68" i="36"/>
  <c r="AS69" i="36" s="1"/>
  <c r="BM65" i="36"/>
  <c r="BL65" i="36"/>
  <c r="BL64" i="36"/>
  <c r="X68" i="36"/>
  <c r="X69" i="36" s="1"/>
  <c r="O69" i="36"/>
  <c r="AV48" i="36"/>
  <c r="BG41" i="35"/>
  <c r="BH39" i="35"/>
  <c r="BF39" i="35"/>
  <c r="BJ39" i="35"/>
  <c r="BC35" i="35"/>
  <c r="BE35" i="35"/>
  <c r="BA35" i="35"/>
  <c r="AZ35" i="35"/>
  <c r="X68" i="35"/>
  <c r="H68" i="35"/>
  <c r="D35" i="35"/>
  <c r="BL64" i="35" s="1"/>
  <c r="BB20" i="35"/>
  <c r="BI39" i="35"/>
  <c r="BG39" i="35"/>
  <c r="BE39" i="35"/>
  <c r="AS68" i="35"/>
  <c r="Q68" i="35"/>
  <c r="O68" i="35"/>
  <c r="BC41" i="35"/>
  <c r="BD35" i="35"/>
  <c r="BB35" i="35"/>
  <c r="AY30" i="35"/>
  <c r="AU30" i="35"/>
  <c r="AV30" i="35"/>
  <c r="BE68" i="35"/>
  <c r="BD25" i="35"/>
  <c r="AZ25" i="35"/>
  <c r="AW67" i="35"/>
  <c r="AU67" i="35"/>
  <c r="BE20" i="35"/>
  <c r="BH16" i="35"/>
  <c r="BB46" i="35"/>
  <c r="BC32" i="35"/>
  <c r="BC20" i="35"/>
  <c r="BH17" i="35"/>
  <c r="AZ17" i="35"/>
  <c r="BH20" i="35"/>
  <c r="AX54" i="35"/>
  <c r="AZ53" i="35"/>
  <c r="AW17" i="35"/>
  <c r="BJ52" i="35"/>
  <c r="D14" i="35"/>
  <c r="BD13" i="35" s="1"/>
  <c r="AU17" i="35"/>
  <c r="BD20" i="35"/>
  <c r="AZ52" i="35"/>
  <c r="AX30" i="34"/>
  <c r="BE25" i="34"/>
  <c r="BA25" i="34"/>
  <c r="BH32" i="34"/>
  <c r="BB32" i="34"/>
  <c r="BC69" i="34"/>
  <c r="BA69" i="34"/>
  <c r="BA30" i="34"/>
  <c r="AU30" i="34"/>
  <c r="BH68" i="34"/>
  <c r="BF68" i="34"/>
  <c r="AZ25" i="34"/>
  <c r="BE40" i="34"/>
  <c r="AW67" i="34"/>
  <c r="AU67" i="34"/>
  <c r="BF32" i="34"/>
  <c r="AY30" i="34"/>
  <c r="D35" i="34"/>
  <c r="AZ41" i="34" s="1"/>
  <c r="O69" i="34"/>
  <c r="BD32" i="34"/>
  <c r="AW41" i="34"/>
  <c r="BB69" i="34"/>
  <c r="AZ69" i="34"/>
  <c r="AW30" i="34"/>
  <c r="BK40" i="34"/>
  <c r="BG68" i="34"/>
  <c r="BE68" i="34"/>
  <c r="BB25" i="34"/>
  <c r="AX67" i="34"/>
  <c r="AV67" i="34"/>
  <c r="D35" i="33"/>
  <c r="BN66" i="33" s="1"/>
  <c r="BH27" i="33"/>
  <c r="BH40" i="33"/>
  <c r="AU28" i="33"/>
  <c r="BK27" i="33"/>
  <c r="BM67" i="33"/>
  <c r="BL67" i="33"/>
  <c r="BK67" i="33"/>
  <c r="AW23" i="33"/>
  <c r="BJ22" i="33"/>
  <c r="BB40" i="33"/>
  <c r="Q68" i="33"/>
  <c r="Q69" i="33" s="1"/>
  <c r="BK22" i="33"/>
  <c r="O68" i="33"/>
  <c r="G68" i="33"/>
  <c r="G69" i="33" s="1"/>
  <c r="BI22" i="33"/>
  <c r="AY66" i="33"/>
  <c r="AV48" i="33"/>
  <c r="BG27" i="33"/>
  <c r="AX23" i="33"/>
  <c r="BB66" i="33"/>
  <c r="BA66" i="33"/>
  <c r="E68" i="33"/>
  <c r="E69" i="33" s="1"/>
  <c r="D68" i="32"/>
  <c r="D69" i="32" s="1"/>
  <c r="O69" i="32"/>
  <c r="AX30" i="32"/>
  <c r="BI68" i="32"/>
  <c r="BH32" i="32"/>
  <c r="BB32" i="32"/>
  <c r="BB69" i="32"/>
  <c r="AZ69" i="32"/>
  <c r="AW30" i="32"/>
  <c r="BH68" i="32"/>
  <c r="BF68" i="32"/>
  <c r="BF32" i="32"/>
  <c r="AZ30" i="32"/>
  <c r="BG32" i="32"/>
  <c r="AX23" i="32"/>
  <c r="AU23" i="32"/>
  <c r="BB66" i="32"/>
  <c r="BK22" i="32"/>
  <c r="G68" i="32"/>
  <c r="G69" i="32" s="1"/>
  <c r="BI22" i="32"/>
  <c r="AW41" i="32"/>
  <c r="BD32" i="32"/>
  <c r="BC69" i="32"/>
  <c r="BA30" i="32"/>
  <c r="AU30" i="32"/>
  <c r="BG68" i="32"/>
  <c r="BE68" i="32"/>
  <c r="BK40" i="32"/>
  <c r="D35" i="32"/>
  <c r="BN66" i="32" s="1"/>
  <c r="Q68" i="32"/>
  <c r="Q69" i="32" s="1"/>
  <c r="BA66" i="32"/>
  <c r="BJ22" i="32"/>
  <c r="AZ66" i="32"/>
  <c r="AV48" i="32"/>
  <c r="D68" i="31"/>
  <c r="D69" i="31" s="1"/>
  <c r="O69" i="31"/>
  <c r="AS68" i="31"/>
  <c r="Q68" i="31"/>
  <c r="D35" i="31"/>
  <c r="AZ41" i="31" s="1"/>
  <c r="AV40" i="31"/>
  <c r="BC16" i="31"/>
  <c r="AX14" i="31"/>
  <c r="AV14" i="31"/>
  <c r="AV48" i="31"/>
  <c r="AY14" i="31"/>
  <c r="AZ14" i="31"/>
  <c r="AW14" i="31"/>
  <c r="AU14" i="31"/>
  <c r="BG41" i="30"/>
  <c r="BH39" i="30"/>
  <c r="BF39" i="30"/>
  <c r="BJ39" i="30"/>
  <c r="BC35" i="30"/>
  <c r="BE35" i="30"/>
  <c r="BA35" i="30"/>
  <c r="AZ35" i="30"/>
  <c r="X68" i="30"/>
  <c r="H68" i="30"/>
  <c r="D35" i="30"/>
  <c r="BL64" i="30" s="1"/>
  <c r="BB20" i="30"/>
  <c r="BI39" i="30"/>
  <c r="BG39" i="30"/>
  <c r="BE39" i="30"/>
  <c r="AS68" i="30"/>
  <c r="Q68" i="30"/>
  <c r="O68" i="30"/>
  <c r="BC41" i="30"/>
  <c r="BD35" i="30"/>
  <c r="BB35" i="30"/>
  <c r="AY30" i="30"/>
  <c r="AU30" i="30"/>
  <c r="AV30" i="30"/>
  <c r="BE68" i="30"/>
  <c r="BD25" i="30"/>
  <c r="AZ25" i="30"/>
  <c r="AW67" i="30"/>
  <c r="AU67" i="30"/>
  <c r="BE20" i="30"/>
  <c r="BH16" i="30"/>
  <c r="BB46" i="30"/>
  <c r="BC32" i="30"/>
  <c r="BC20" i="30"/>
  <c r="BH17" i="30"/>
  <c r="AZ17" i="30"/>
  <c r="BH20" i="30"/>
  <c r="AX54" i="30"/>
  <c r="AZ53" i="30"/>
  <c r="AW17" i="30"/>
  <c r="BJ52" i="30"/>
  <c r="D14" i="30"/>
  <c r="BD13" i="30" s="1"/>
  <c r="AU17" i="30"/>
  <c r="BD20" i="30"/>
  <c r="AZ52" i="30"/>
  <c r="O69" i="29"/>
  <c r="D68" i="29"/>
  <c r="D69" i="29" s="1"/>
  <c r="BM65" i="29"/>
  <c r="AV48" i="29"/>
  <c r="X68" i="29"/>
  <c r="AS68" i="29"/>
  <c r="BH32" i="28"/>
  <c r="BB32" i="28"/>
  <c r="BC69" i="28"/>
  <c r="BA69" i="28"/>
  <c r="BA30" i="28"/>
  <c r="AU30" i="28"/>
  <c r="BK40" i="28"/>
  <c r="BG68" i="28"/>
  <c r="BE68" i="28"/>
  <c r="BB25" i="28"/>
  <c r="AX67" i="28"/>
  <c r="AV67" i="28"/>
  <c r="AY30" i="28"/>
  <c r="BB18" i="28"/>
  <c r="BD17" i="28"/>
  <c r="BJ16" i="28"/>
  <c r="AX54" i="28"/>
  <c r="AU54" i="28"/>
  <c r="BJ53" i="28"/>
  <c r="BH53" i="28"/>
  <c r="BD53" i="28"/>
  <c r="AW17" i="28"/>
  <c r="BJ52" i="28"/>
  <c r="D35" i="28"/>
  <c r="BL64" i="28" s="1"/>
  <c r="BF32" i="28"/>
  <c r="AX30" i="28"/>
  <c r="O69" i="28"/>
  <c r="BD32" i="28"/>
  <c r="AW41" i="28"/>
  <c r="BB69" i="28"/>
  <c r="AZ69" i="28"/>
  <c r="AW30" i="28"/>
  <c r="BH68" i="28"/>
  <c r="BF68" i="28"/>
  <c r="AZ25" i="28"/>
  <c r="BE40" i="28"/>
  <c r="AW67" i="28"/>
  <c r="AU67" i="28"/>
  <c r="D14" i="28"/>
  <c r="AV40" i="28" s="1"/>
  <c r="BE13" i="28"/>
  <c r="AZ17" i="28"/>
  <c r="BF16" i="28"/>
  <c r="BH20" i="28"/>
  <c r="AX40" i="28"/>
  <c r="BG20" i="28"/>
  <c r="BE20" i="28"/>
  <c r="AU17" i="28"/>
  <c r="BD20" i="28"/>
  <c r="BH52" i="28"/>
  <c r="BB52" i="28"/>
  <c r="BB20" i="28"/>
  <c r="AZ52" i="28"/>
  <c r="BI46" i="28"/>
  <c r="H68" i="28"/>
  <c r="D14" i="27"/>
  <c r="BD13" i="27" s="1"/>
  <c r="BK52" i="27"/>
  <c r="BD52" i="27"/>
  <c r="BH32" i="27"/>
  <c r="BC69" i="27"/>
  <c r="BB69" i="27"/>
  <c r="BB32" i="27"/>
  <c r="BA30" i="27"/>
  <c r="AW30" i="27"/>
  <c r="BH68" i="27"/>
  <c r="BF68" i="27"/>
  <c r="AZ25" i="27"/>
  <c r="BE40" i="27"/>
  <c r="AW67" i="27"/>
  <c r="AU67" i="27"/>
  <c r="F68" i="27"/>
  <c r="BB18" i="27"/>
  <c r="BH17" i="27"/>
  <c r="BD17" i="27"/>
  <c r="BJ16" i="27"/>
  <c r="BD16" i="27"/>
  <c r="AX54" i="27"/>
  <c r="BF53" i="27"/>
  <c r="BB53" i="27"/>
  <c r="AV53" i="27"/>
  <c r="BG32" i="27"/>
  <c r="AY14" i="27"/>
  <c r="BB17" i="27"/>
  <c r="D35" i="27"/>
  <c r="BL65" i="27" s="1"/>
  <c r="BE32" i="27"/>
  <c r="BF32" i="27"/>
  <c r="AX30" i="27"/>
  <c r="BE25" i="27"/>
  <c r="BA25" i="27"/>
  <c r="O68" i="27"/>
  <c r="AV48" i="27"/>
  <c r="BE13" i="27"/>
  <c r="BH52" i="27"/>
  <c r="AZ52" i="27"/>
  <c r="BI46" i="27"/>
  <c r="BC32" i="27"/>
  <c r="AW41" i="27"/>
  <c r="BD32" i="27"/>
  <c r="BA69" i="27"/>
  <c r="AY30" i="27"/>
  <c r="AU30" i="27"/>
  <c r="BK40" i="27"/>
  <c r="BG68" i="27"/>
  <c r="BE68" i="27"/>
  <c r="BB25" i="27"/>
  <c r="AX67" i="27"/>
  <c r="AV67" i="27"/>
  <c r="BG20" i="27"/>
  <c r="BC20" i="27"/>
  <c r="X68" i="27"/>
  <c r="H68" i="27"/>
  <c r="BF17" i="27"/>
  <c r="BF16" i="27"/>
  <c r="AX40" i="27"/>
  <c r="BJ52" i="27"/>
  <c r="BB52" i="27"/>
  <c r="E15" i="5"/>
  <c r="F15" i="5"/>
  <c r="G15" i="5"/>
  <c r="H15" i="5"/>
  <c r="BJ46" i="5" s="1"/>
  <c r="I15" i="5"/>
  <c r="J15" i="5"/>
  <c r="K15" i="5"/>
  <c r="L15" i="5"/>
  <c r="M15" i="5"/>
  <c r="N15" i="5"/>
  <c r="O15" i="5"/>
  <c r="P15" i="5"/>
  <c r="Q15" i="5"/>
  <c r="BI54" i="5" s="1"/>
  <c r="R15" i="5"/>
  <c r="S15" i="5"/>
  <c r="T15" i="5"/>
  <c r="BK54" i="5" s="1"/>
  <c r="U15" i="5"/>
  <c r="V15" i="5"/>
  <c r="W15" i="5"/>
  <c r="BI15" i="5" s="1"/>
  <c r="X15" i="5"/>
  <c r="BJ15" i="5" s="1"/>
  <c r="Y15" i="5"/>
  <c r="Z15" i="5"/>
  <c r="AA15" i="5"/>
  <c r="AB15" i="5"/>
  <c r="AC15" i="5"/>
  <c r="AD15" i="5"/>
  <c r="AE15" i="5"/>
  <c r="AF15" i="5"/>
  <c r="AG15" i="5"/>
  <c r="AH15" i="5"/>
  <c r="AI15" i="5"/>
  <c r="AJ15" i="5"/>
  <c r="BB16" i="5" s="1"/>
  <c r="AK15" i="5"/>
  <c r="AL15" i="5"/>
  <c r="AU60" i="5" s="1"/>
  <c r="AM15" i="5"/>
  <c r="AN15" i="5"/>
  <c r="AO15" i="5"/>
  <c r="AP15" i="5"/>
  <c r="AQ15" i="5"/>
  <c r="AR15" i="5"/>
  <c r="AW15" i="5" s="1"/>
  <c r="AS15" i="5"/>
  <c r="E17" i="5"/>
  <c r="F17" i="5"/>
  <c r="G17" i="5"/>
  <c r="H17" i="5"/>
  <c r="AU47" i="5" s="1"/>
  <c r="I17" i="5"/>
  <c r="J17" i="5"/>
  <c r="K17" i="5"/>
  <c r="L17" i="5"/>
  <c r="M17" i="5"/>
  <c r="N17" i="5"/>
  <c r="O17" i="5"/>
  <c r="D17" i="5" s="1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E19" i="5"/>
  <c r="F19" i="5"/>
  <c r="G19" i="5"/>
  <c r="H19" i="5"/>
  <c r="I19" i="5"/>
  <c r="J19" i="5"/>
  <c r="K19" i="5"/>
  <c r="L19" i="5"/>
  <c r="M19" i="5"/>
  <c r="N19" i="5"/>
  <c r="O19" i="5"/>
  <c r="D19" i="5" s="1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E24" i="5"/>
  <c r="F24" i="5"/>
  <c r="G24" i="5"/>
  <c r="H24" i="5"/>
  <c r="I24" i="5"/>
  <c r="J24" i="5"/>
  <c r="K24" i="5"/>
  <c r="L24" i="5"/>
  <c r="M24" i="5"/>
  <c r="N24" i="5"/>
  <c r="O24" i="5"/>
  <c r="D24" i="5" s="1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E25" i="5"/>
  <c r="F25" i="5"/>
  <c r="G25" i="5"/>
  <c r="H25" i="5"/>
  <c r="I25" i="5"/>
  <c r="J25" i="5"/>
  <c r="K25" i="5"/>
  <c r="L25" i="5"/>
  <c r="M25" i="5"/>
  <c r="N25" i="5"/>
  <c r="O25" i="5"/>
  <c r="D25" i="5" s="1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E27" i="5"/>
  <c r="F27" i="5"/>
  <c r="G27" i="5"/>
  <c r="H27" i="5"/>
  <c r="I27" i="5"/>
  <c r="J27" i="5"/>
  <c r="K27" i="5"/>
  <c r="L27" i="5"/>
  <c r="M27" i="5"/>
  <c r="N27" i="5"/>
  <c r="O27" i="5"/>
  <c r="D27" i="5" s="1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E28" i="5"/>
  <c r="F28" i="5"/>
  <c r="G28" i="5"/>
  <c r="H28" i="5"/>
  <c r="BF47" i="5" s="1"/>
  <c r="I28" i="5"/>
  <c r="J28" i="5"/>
  <c r="K28" i="5"/>
  <c r="L28" i="5"/>
  <c r="M28" i="5"/>
  <c r="N28" i="5"/>
  <c r="O28" i="5"/>
  <c r="D28" i="5" s="1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E33" i="5"/>
  <c r="F33" i="5"/>
  <c r="G33" i="5"/>
  <c r="H33" i="5"/>
  <c r="BK47" i="5" s="1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E34" i="5"/>
  <c r="F34" i="5"/>
  <c r="G34" i="5"/>
  <c r="H34" i="5"/>
  <c r="AU48" i="5" s="1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E36" i="5"/>
  <c r="F36" i="5"/>
  <c r="G36" i="5"/>
  <c r="AW48" i="5" s="1"/>
  <c r="H36" i="5"/>
  <c r="BD50" i="5" s="1"/>
  <c r="I36" i="5"/>
  <c r="J36" i="5"/>
  <c r="K36" i="5"/>
  <c r="L36" i="5"/>
  <c r="M36" i="5"/>
  <c r="N36" i="5"/>
  <c r="O36" i="5"/>
  <c r="P36" i="5"/>
  <c r="BJ50" i="5" s="1"/>
  <c r="Q36" i="5"/>
  <c r="R36" i="5"/>
  <c r="S36" i="5"/>
  <c r="AU51" i="5" s="1"/>
  <c r="T36" i="5"/>
  <c r="U36" i="5"/>
  <c r="V36" i="5"/>
  <c r="W36" i="5"/>
  <c r="AY51" i="5" s="1"/>
  <c r="X36" i="5"/>
  <c r="AZ51" i="5" s="1"/>
  <c r="Y36" i="5"/>
  <c r="BA51" i="5" s="1"/>
  <c r="Z36" i="5"/>
  <c r="BB51" i="5" s="1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E37" i="5"/>
  <c r="F37" i="5"/>
  <c r="G37" i="5"/>
  <c r="H37" i="5"/>
  <c r="AX48" i="5" s="1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E39" i="5"/>
  <c r="F39" i="5"/>
  <c r="G39" i="5"/>
  <c r="H39" i="5"/>
  <c r="AZ48" i="5" s="1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E40" i="5"/>
  <c r="F40" i="5"/>
  <c r="G40" i="5"/>
  <c r="BA48" i="5" s="1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E41" i="5"/>
  <c r="F41" i="5"/>
  <c r="G41" i="5"/>
  <c r="H41" i="5"/>
  <c r="BB48" i="5" s="1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E43" i="5"/>
  <c r="F43" i="5"/>
  <c r="G43" i="5"/>
  <c r="H43" i="5"/>
  <c r="BD48" i="5" s="1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E45" i="5"/>
  <c r="F45" i="5"/>
  <c r="G45" i="5"/>
  <c r="H45" i="5"/>
  <c r="BF48" i="5" s="1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E46" i="5"/>
  <c r="F46" i="5"/>
  <c r="G46" i="5"/>
  <c r="BL43" i="5" s="1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E47" i="5"/>
  <c r="F47" i="5"/>
  <c r="G47" i="5"/>
  <c r="H47" i="5"/>
  <c r="BA44" i="5" s="1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E49" i="5"/>
  <c r="F49" i="5"/>
  <c r="G49" i="5"/>
  <c r="H49" i="5"/>
  <c r="I49" i="5"/>
  <c r="J49" i="5"/>
  <c r="K49" i="5"/>
  <c r="L49" i="5"/>
  <c r="M49" i="5"/>
  <c r="N49" i="5"/>
  <c r="O49" i="5"/>
  <c r="P49" i="5"/>
  <c r="D49" i="5" s="1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E53" i="5"/>
  <c r="F53" i="5"/>
  <c r="G53" i="5"/>
  <c r="H53" i="5"/>
  <c r="AW49" i="5" s="1"/>
  <c r="I53" i="5"/>
  <c r="J53" i="5"/>
  <c r="K53" i="5"/>
  <c r="L53" i="5"/>
  <c r="M53" i="5"/>
  <c r="N53" i="5"/>
  <c r="O53" i="5"/>
  <c r="P53" i="5"/>
  <c r="D53" i="5" s="1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E54" i="5"/>
  <c r="F54" i="5"/>
  <c r="G54" i="5"/>
  <c r="H54" i="5"/>
  <c r="I54" i="5"/>
  <c r="J54" i="5"/>
  <c r="K54" i="5"/>
  <c r="L54" i="5"/>
  <c r="M54" i="5"/>
  <c r="N54" i="5"/>
  <c r="O54" i="5"/>
  <c r="D54" i="5" s="1"/>
  <c r="P54" i="5"/>
  <c r="Q54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E55" i="5"/>
  <c r="F55" i="5"/>
  <c r="G55" i="5"/>
  <c r="H55" i="5"/>
  <c r="AY49" i="5" s="1"/>
  <c r="I55" i="5"/>
  <c r="J55" i="5"/>
  <c r="K55" i="5"/>
  <c r="L55" i="5"/>
  <c r="M55" i="5"/>
  <c r="N55" i="5"/>
  <c r="O55" i="5"/>
  <c r="P55" i="5"/>
  <c r="D55" i="5" s="1"/>
  <c r="Q55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E56" i="5"/>
  <c r="F56" i="5"/>
  <c r="G56" i="5"/>
  <c r="AZ49" i="5" s="1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BD42" i="5" s="1"/>
  <c r="E57" i="5"/>
  <c r="F57" i="5"/>
  <c r="G57" i="5"/>
  <c r="H57" i="5"/>
  <c r="BA49" i="5" s="1"/>
  <c r="I57" i="5"/>
  <c r="J57" i="5"/>
  <c r="K57" i="5"/>
  <c r="L57" i="5"/>
  <c r="M57" i="5"/>
  <c r="N57" i="5"/>
  <c r="O57" i="5"/>
  <c r="P57" i="5"/>
  <c r="D57" i="5" s="1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E58" i="5"/>
  <c r="F58" i="5"/>
  <c r="G58" i="5"/>
  <c r="H58" i="5"/>
  <c r="I58" i="5"/>
  <c r="J58" i="5"/>
  <c r="K58" i="5"/>
  <c r="L58" i="5"/>
  <c r="M58" i="5"/>
  <c r="N58" i="5"/>
  <c r="O58" i="5"/>
  <c r="D58" i="5" s="1"/>
  <c r="P58" i="5"/>
  <c r="Q58" i="5"/>
  <c r="R58" i="5"/>
  <c r="S58" i="5"/>
  <c r="T58" i="5"/>
  <c r="U58" i="5"/>
  <c r="V58" i="5"/>
  <c r="W58" i="5"/>
  <c r="X58" i="5"/>
  <c r="Y58" i="5"/>
  <c r="Z58" i="5"/>
  <c r="AA58" i="5"/>
  <c r="AB58" i="5"/>
  <c r="AC58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AQ58" i="5"/>
  <c r="AR58" i="5"/>
  <c r="AS58" i="5"/>
  <c r="E59" i="5"/>
  <c r="F59" i="5"/>
  <c r="G59" i="5"/>
  <c r="BC49" i="5" s="1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E60" i="5"/>
  <c r="F60" i="5"/>
  <c r="G60" i="5"/>
  <c r="H60" i="5"/>
  <c r="I60" i="5"/>
  <c r="J60" i="5"/>
  <c r="K60" i="5"/>
  <c r="L60" i="5"/>
  <c r="M60" i="5"/>
  <c r="N60" i="5"/>
  <c r="O60" i="5"/>
  <c r="D60" i="5" s="1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BH42" i="5" s="1"/>
  <c r="E61" i="5"/>
  <c r="F61" i="5"/>
  <c r="G61" i="5"/>
  <c r="H61" i="5"/>
  <c r="BE49" i="5" s="1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E62" i="5"/>
  <c r="F62" i="5"/>
  <c r="G62" i="5"/>
  <c r="BF49" i="5" s="1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Z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S62" i="5"/>
  <c r="E63" i="5"/>
  <c r="F63" i="5"/>
  <c r="G63" i="5"/>
  <c r="H63" i="5"/>
  <c r="I63" i="5"/>
  <c r="J63" i="5"/>
  <c r="K63" i="5"/>
  <c r="BB62" i="5" s="1"/>
  <c r="L63" i="5"/>
  <c r="M63" i="5"/>
  <c r="N63" i="5"/>
  <c r="O63" i="5"/>
  <c r="P63" i="5"/>
  <c r="Q63" i="5"/>
  <c r="R63" i="5"/>
  <c r="S63" i="5"/>
  <c r="BD62" i="5" s="1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E67" i="5"/>
  <c r="F67" i="5"/>
  <c r="G67" i="5"/>
  <c r="H67" i="5"/>
  <c r="I67" i="5"/>
  <c r="J67" i="5"/>
  <c r="K67" i="5"/>
  <c r="L67" i="5"/>
  <c r="M67" i="5"/>
  <c r="N67" i="5"/>
  <c r="O67" i="5"/>
  <c r="P67" i="5"/>
  <c r="D67" i="5" s="1"/>
  <c r="AX43" i="5" s="1"/>
  <c r="Q67" i="5"/>
  <c r="R67" i="5"/>
  <c r="S67" i="5"/>
  <c r="T67" i="5"/>
  <c r="U67" i="5"/>
  <c r="V67" i="5"/>
  <c r="W67" i="5"/>
  <c r="X67" i="5"/>
  <c r="Y67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F13" i="5"/>
  <c r="G13" i="5"/>
  <c r="H13" i="5"/>
  <c r="BK13" i="5" s="1"/>
  <c r="I13" i="5"/>
  <c r="J13" i="5"/>
  <c r="K13" i="5"/>
  <c r="BE50" i="5" s="1"/>
  <c r="L13" i="5"/>
  <c r="BF50" i="5" s="1"/>
  <c r="M13" i="5"/>
  <c r="N13" i="5"/>
  <c r="BA13" i="5" s="1"/>
  <c r="O13" i="5"/>
  <c r="P13" i="5"/>
  <c r="Q13" i="5"/>
  <c r="R13" i="5"/>
  <c r="S13" i="5"/>
  <c r="BE15" i="5" s="1"/>
  <c r="T13" i="5"/>
  <c r="AV51" i="5" s="1"/>
  <c r="U13" i="5"/>
  <c r="V13" i="5"/>
  <c r="AX51" i="5" s="1"/>
  <c r="W13" i="5"/>
  <c r="AW59" i="5" s="1"/>
  <c r="X13" i="5"/>
  <c r="Y13" i="5"/>
  <c r="BK15" i="5" s="1"/>
  <c r="Z13" i="5"/>
  <c r="AA13" i="5"/>
  <c r="BI13" i="5" s="1"/>
  <c r="AB13" i="5"/>
  <c r="AC13" i="5"/>
  <c r="AD13" i="5"/>
  <c r="AE13" i="5"/>
  <c r="AF13" i="5"/>
  <c r="AG13" i="5"/>
  <c r="AH13" i="5"/>
  <c r="AI13" i="5"/>
  <c r="BA16" i="5" s="1"/>
  <c r="AJ13" i="5"/>
  <c r="AK13" i="5"/>
  <c r="AL13" i="5"/>
  <c r="AM13" i="5"/>
  <c r="AN13" i="5"/>
  <c r="AO13" i="5"/>
  <c r="AP13" i="5"/>
  <c r="AQ13" i="5"/>
  <c r="AR13" i="5"/>
  <c r="AS13" i="5"/>
  <c r="AX15" i="5" s="1"/>
  <c r="E13" i="5"/>
  <c r="D63" i="5"/>
  <c r="D56" i="5"/>
  <c r="AX52" i="5"/>
  <c r="AW52" i="5"/>
  <c r="AU52" i="5"/>
  <c r="BJ51" i="5"/>
  <c r="BH51" i="5"/>
  <c r="BF51" i="5"/>
  <c r="BD51" i="5"/>
  <c r="BA50" i="5"/>
  <c r="BK49" i="5"/>
  <c r="BI49" i="5"/>
  <c r="BG49" i="5"/>
  <c r="AU49" i="5"/>
  <c r="BK48" i="5"/>
  <c r="BH48" i="5"/>
  <c r="BI47" i="5"/>
  <c r="BE47" i="5"/>
  <c r="BC47" i="5"/>
  <c r="BB47" i="5"/>
  <c r="AZ47" i="5"/>
  <c r="AW47" i="5"/>
  <c r="D43" i="5"/>
  <c r="D40" i="5"/>
  <c r="BE41" i="5" s="1"/>
  <c r="D39" i="5"/>
  <c r="D37" i="5"/>
  <c r="BJ35" i="5" s="1"/>
  <c r="BF36" i="5"/>
  <c r="AX36" i="5"/>
  <c r="D36" i="5"/>
  <c r="BA41" i="5" s="1"/>
  <c r="D31" i="5"/>
  <c r="D21" i="5"/>
  <c r="AX16" i="5"/>
  <c r="BC15" i="5"/>
  <c r="BA15" i="5"/>
  <c r="D15" i="5"/>
  <c r="AW40" i="5" s="1"/>
  <c r="BH14" i="5"/>
  <c r="BJ13" i="5"/>
  <c r="BG13" i="5"/>
  <c r="BH17" i="46" l="1"/>
  <c r="AZ41" i="36"/>
  <c r="BN66" i="36"/>
  <c r="BJ22" i="46"/>
  <c r="BF17" i="46"/>
  <c r="AU53" i="46"/>
  <c r="D68" i="36"/>
  <c r="D69" i="36" s="1"/>
  <c r="D35" i="46"/>
  <c r="BM65" i="46" s="1"/>
  <c r="BG52" i="46"/>
  <c r="BG16" i="46"/>
  <c r="AW53" i="46"/>
  <c r="AY53" i="46"/>
  <c r="AY53" i="45"/>
  <c r="BK52" i="45"/>
  <c r="BI52" i="46"/>
  <c r="BA66" i="45"/>
  <c r="BI22" i="46"/>
  <c r="BC66" i="46"/>
  <c r="AU23" i="46"/>
  <c r="AY66" i="46"/>
  <c r="AW23" i="46"/>
  <c r="BB66" i="46"/>
  <c r="AX23" i="46"/>
  <c r="BB40" i="46"/>
  <c r="AV23" i="46"/>
  <c r="AW23" i="45"/>
  <c r="AV23" i="45"/>
  <c r="BB66" i="45"/>
  <c r="AY66" i="45"/>
  <c r="AU23" i="45"/>
  <c r="AX23" i="45"/>
  <c r="BI22" i="45"/>
  <c r="BB40" i="45"/>
  <c r="BC66" i="45"/>
  <c r="AX54" i="46"/>
  <c r="AY17" i="45"/>
  <c r="BD20" i="46"/>
  <c r="BC20" i="46"/>
  <c r="BM13" i="45"/>
  <c r="BC52" i="45"/>
  <c r="BB52" i="46"/>
  <c r="J69" i="35"/>
  <c r="J68" i="46"/>
  <c r="J69" i="46" s="1"/>
  <c r="J68" i="45"/>
  <c r="J69" i="45" s="1"/>
  <c r="BD52" i="46"/>
  <c r="BD52" i="45"/>
  <c r="AS69" i="35"/>
  <c r="AS68" i="45"/>
  <c r="AS69" i="45" s="1"/>
  <c r="AS68" i="46"/>
  <c r="AS69" i="46" s="1"/>
  <c r="AD69" i="35"/>
  <c r="AD68" i="45"/>
  <c r="AD69" i="45" s="1"/>
  <c r="AD68" i="46"/>
  <c r="AD69" i="46" s="1"/>
  <c r="AC69" i="35"/>
  <c r="AC68" i="45"/>
  <c r="AC69" i="45" s="1"/>
  <c r="AC68" i="46"/>
  <c r="AC69" i="46" s="1"/>
  <c r="Y69" i="35"/>
  <c r="Y68" i="45"/>
  <c r="Y69" i="45" s="1"/>
  <c r="Y68" i="46"/>
  <c r="Y69" i="46" s="1"/>
  <c r="X69" i="35"/>
  <c r="X68" i="45"/>
  <c r="X69" i="45" s="1"/>
  <c r="X68" i="46"/>
  <c r="X69" i="46" s="1"/>
  <c r="AX53" i="46"/>
  <c r="V69" i="35"/>
  <c r="V68" i="45"/>
  <c r="V69" i="45" s="1"/>
  <c r="V68" i="46"/>
  <c r="V69" i="46" s="1"/>
  <c r="U69" i="35"/>
  <c r="U68" i="46"/>
  <c r="U69" i="46" s="1"/>
  <c r="U68" i="45"/>
  <c r="U69" i="45" s="1"/>
  <c r="T69" i="35"/>
  <c r="T68" i="46"/>
  <c r="T69" i="46" s="1"/>
  <c r="T68" i="45"/>
  <c r="T69" i="45" s="1"/>
  <c r="BK52" i="46"/>
  <c r="S69" i="35"/>
  <c r="S68" i="46"/>
  <c r="S69" i="46" s="1"/>
  <c r="S68" i="45"/>
  <c r="S69" i="45" s="1"/>
  <c r="R69" i="35"/>
  <c r="R68" i="45"/>
  <c r="R69" i="45" s="1"/>
  <c r="R68" i="46"/>
  <c r="R69" i="46" s="1"/>
  <c r="Q69" i="35"/>
  <c r="Q68" i="45"/>
  <c r="Q69" i="45" s="1"/>
  <c r="Q68" i="46"/>
  <c r="Q69" i="46" s="1"/>
  <c r="D35" i="45"/>
  <c r="BL65" i="45" s="1"/>
  <c r="BC20" i="45"/>
  <c r="BB20" i="45"/>
  <c r="P69" i="35"/>
  <c r="P68" i="46"/>
  <c r="P69" i="46" s="1"/>
  <c r="P68" i="45"/>
  <c r="P69" i="45" s="1"/>
  <c r="BH20" i="46"/>
  <c r="BG20" i="46"/>
  <c r="BE20" i="46"/>
  <c r="AX40" i="46"/>
  <c r="BF20" i="46"/>
  <c r="BE20" i="45"/>
  <c r="BF20" i="45"/>
  <c r="BG20" i="45"/>
  <c r="BH20" i="45"/>
  <c r="AX40" i="45"/>
  <c r="O68" i="45"/>
  <c r="O68" i="46"/>
  <c r="BN65" i="46"/>
  <c r="N69" i="35"/>
  <c r="N68" i="45"/>
  <c r="N69" i="45" s="1"/>
  <c r="N68" i="46"/>
  <c r="N69" i="46" s="1"/>
  <c r="L69" i="35"/>
  <c r="L68" i="46"/>
  <c r="L69" i="46" s="1"/>
  <c r="L68" i="45"/>
  <c r="L69" i="45" s="1"/>
  <c r="K69" i="35"/>
  <c r="K68" i="46"/>
  <c r="K69" i="46" s="1"/>
  <c r="K68" i="45"/>
  <c r="K69" i="45" s="1"/>
  <c r="H69" i="35"/>
  <c r="H68" i="46"/>
  <c r="H69" i="46" s="1"/>
  <c r="H68" i="45"/>
  <c r="H69" i="45" s="1"/>
  <c r="BI46" i="46"/>
  <c r="BE13" i="46"/>
  <c r="BE13" i="45"/>
  <c r="BI46" i="45"/>
  <c r="G69" i="35"/>
  <c r="G68" i="45"/>
  <c r="G69" i="45" s="1"/>
  <c r="G68" i="46"/>
  <c r="G69" i="46" s="1"/>
  <c r="AV48" i="45"/>
  <c r="AV48" i="46"/>
  <c r="BA52" i="46"/>
  <c r="BA52" i="45"/>
  <c r="F69" i="35"/>
  <c r="F68" i="45"/>
  <c r="F69" i="45" s="1"/>
  <c r="F68" i="46"/>
  <c r="F69" i="46" s="1"/>
  <c r="AZ53" i="46"/>
  <c r="AZ53" i="45"/>
  <c r="AV53" i="46"/>
  <c r="BD46" i="46"/>
  <c r="BE46" i="46"/>
  <c r="BF46" i="46"/>
  <c r="AV42" i="46"/>
  <c r="BA46" i="46"/>
  <c r="BC46" i="46"/>
  <c r="BD46" i="45"/>
  <c r="AV42" i="45"/>
  <c r="BE46" i="45"/>
  <c r="BF46" i="45"/>
  <c r="BF52" i="46"/>
  <c r="AX54" i="45"/>
  <c r="BA35" i="45"/>
  <c r="BB35" i="45"/>
  <c r="BF35" i="45"/>
  <c r="BC41" i="45"/>
  <c r="BD35" i="45"/>
  <c r="BE35" i="45"/>
  <c r="BC35" i="45"/>
  <c r="BB35" i="46"/>
  <c r="BF35" i="46"/>
  <c r="BE35" i="46"/>
  <c r="BC35" i="46"/>
  <c r="BC41" i="46"/>
  <c r="BD35" i="46"/>
  <c r="AU17" i="45"/>
  <c r="D14" i="45"/>
  <c r="AV14" i="45" s="1"/>
  <c r="AU17" i="46"/>
  <c r="D14" i="46"/>
  <c r="AU14" i="46" s="1"/>
  <c r="BA35" i="46"/>
  <c r="BI16" i="45"/>
  <c r="BI16" i="46"/>
  <c r="BE52" i="45"/>
  <c r="BD16" i="46"/>
  <c r="BD16" i="45"/>
  <c r="D68" i="34"/>
  <c r="D69" i="34" s="1"/>
  <c r="AC69" i="34"/>
  <c r="AC68" i="44"/>
  <c r="AC69" i="44" s="1"/>
  <c r="V69" i="34"/>
  <c r="V68" i="44"/>
  <c r="V69" i="44" s="1"/>
  <c r="Q69" i="34"/>
  <c r="Q68" i="44"/>
  <c r="Q69" i="44" s="1"/>
  <c r="BN66" i="34"/>
  <c r="BD20" i="44"/>
  <c r="BL65" i="34"/>
  <c r="BL65" i="44"/>
  <c r="BL64" i="34"/>
  <c r="BM65" i="44"/>
  <c r="J69" i="34"/>
  <c r="J68" i="44"/>
  <c r="J69" i="44" s="1"/>
  <c r="H69" i="34"/>
  <c r="H68" i="44"/>
  <c r="H69" i="44" s="1"/>
  <c r="G69" i="34"/>
  <c r="G68" i="44"/>
  <c r="G69" i="44" s="1"/>
  <c r="X69" i="34"/>
  <c r="X68" i="44"/>
  <c r="X69" i="44" s="1"/>
  <c r="W69" i="34"/>
  <c r="W68" i="44"/>
  <c r="W69" i="44" s="1"/>
  <c r="U69" i="34"/>
  <c r="U68" i="44"/>
  <c r="U69" i="44" s="1"/>
  <c r="BM65" i="34"/>
  <c r="P69" i="34"/>
  <c r="P68" i="44"/>
  <c r="BE20" i="44"/>
  <c r="BF20" i="44"/>
  <c r="BG20" i="44"/>
  <c r="AX40" i="44"/>
  <c r="BH20" i="44"/>
  <c r="BB20" i="44"/>
  <c r="BN65" i="34"/>
  <c r="AZ41" i="44"/>
  <c r="BL64" i="44"/>
  <c r="BN66" i="44"/>
  <c r="N69" i="34"/>
  <c r="N68" i="44"/>
  <c r="N69" i="44" s="1"/>
  <c r="L69" i="34"/>
  <c r="L68" i="44"/>
  <c r="L69" i="44" s="1"/>
  <c r="K69" i="34"/>
  <c r="K68" i="44"/>
  <c r="K69" i="44" s="1"/>
  <c r="F69" i="34"/>
  <c r="F68" i="44"/>
  <c r="F69" i="44" s="1"/>
  <c r="E69" i="34"/>
  <c r="E68" i="44"/>
  <c r="E69" i="44" s="1"/>
  <c r="BJ52" i="44"/>
  <c r="D14" i="44"/>
  <c r="AW14" i="44" s="1"/>
  <c r="BI39" i="44"/>
  <c r="BH39" i="44"/>
  <c r="BG41" i="44"/>
  <c r="BJ39" i="44"/>
  <c r="BK39" i="44"/>
  <c r="BF39" i="44"/>
  <c r="BE39" i="44"/>
  <c r="BH52" i="44"/>
  <c r="BJ17" i="44"/>
  <c r="BF53" i="44"/>
  <c r="AU14" i="34"/>
  <c r="AX14" i="34"/>
  <c r="BC16" i="34"/>
  <c r="BH16" i="44"/>
  <c r="BD52" i="44"/>
  <c r="AY14" i="34"/>
  <c r="AW14" i="34"/>
  <c r="AV14" i="34"/>
  <c r="AZ14" i="34"/>
  <c r="AV40" i="34"/>
  <c r="AX54" i="44"/>
  <c r="BB18" i="44"/>
  <c r="BG16" i="44"/>
  <c r="BC52" i="44"/>
  <c r="BE13" i="44"/>
  <c r="BI46" i="44"/>
  <c r="AZ52" i="44"/>
  <c r="BD16" i="44"/>
  <c r="AU14" i="44"/>
  <c r="BH60" i="5"/>
  <c r="BB42" i="5"/>
  <c r="BF42" i="5"/>
  <c r="BA54" i="5"/>
  <c r="BE42" i="5"/>
  <c r="BL64" i="31"/>
  <c r="BC42" i="5"/>
  <c r="BK42" i="5"/>
  <c r="BB50" i="5"/>
  <c r="BL64" i="29"/>
  <c r="AZ33" i="5"/>
  <c r="AU59" i="5"/>
  <c r="BD49" i="5"/>
  <c r="D52" i="5"/>
  <c r="BN66" i="29"/>
  <c r="BL65" i="31"/>
  <c r="AW14" i="32"/>
  <c r="AX14" i="32"/>
  <c r="AV40" i="32"/>
  <c r="BD13" i="32"/>
  <c r="AU14" i="32"/>
  <c r="AV14" i="27"/>
  <c r="BL65" i="30"/>
  <c r="BL65" i="29"/>
  <c r="AV36" i="5"/>
  <c r="BK59" i="5"/>
  <c r="BD15" i="5"/>
  <c r="BM65" i="30"/>
  <c r="BN65" i="31"/>
  <c r="BF15" i="5"/>
  <c r="AX49" i="5"/>
  <c r="BL65" i="35"/>
  <c r="AY16" i="5"/>
  <c r="AZ15" i="5"/>
  <c r="AV49" i="5"/>
  <c r="BN66" i="28"/>
  <c r="D68" i="28"/>
  <c r="D69" i="28" s="1"/>
  <c r="AW16" i="5"/>
  <c r="D62" i="5"/>
  <c r="AY62" i="5" s="1"/>
  <c r="D61" i="5"/>
  <c r="BJ48" i="5"/>
  <c r="AY47" i="5"/>
  <c r="BD41" i="5"/>
  <c r="BI50" i="5"/>
  <c r="BH50" i="5"/>
  <c r="AY14" i="32"/>
  <c r="BB49" i="5"/>
  <c r="AW51" i="5"/>
  <c r="BC59" i="5"/>
  <c r="D59" i="5"/>
  <c r="BG42" i="5" s="1"/>
  <c r="BL64" i="32"/>
  <c r="AS69" i="31"/>
  <c r="Q69" i="31"/>
  <c r="H69" i="31"/>
  <c r="G69" i="31"/>
  <c r="J69" i="30"/>
  <c r="AD69" i="30"/>
  <c r="AS69" i="30"/>
  <c r="AC69" i="30"/>
  <c r="Y69" i="30"/>
  <c r="X69" i="30"/>
  <c r="V69" i="30"/>
  <c r="U69" i="30"/>
  <c r="T69" i="30"/>
  <c r="Q69" i="30"/>
  <c r="P69" i="30"/>
  <c r="N69" i="30"/>
  <c r="L69" i="30"/>
  <c r="K69" i="30"/>
  <c r="H69" i="30"/>
  <c r="F69" i="30"/>
  <c r="AC69" i="29"/>
  <c r="AS69" i="29"/>
  <c r="Y69" i="29"/>
  <c r="X69" i="29"/>
  <c r="W69" i="29"/>
  <c r="V69" i="29"/>
  <c r="U69" i="29"/>
  <c r="K69" i="29"/>
  <c r="G69" i="29"/>
  <c r="BI43" i="5"/>
  <c r="D44" i="5"/>
  <c r="BI41" i="5" s="1"/>
  <c r="BE48" i="5"/>
  <c r="AZ41" i="33"/>
  <c r="BM65" i="33"/>
  <c r="D46" i="5"/>
  <c r="D30" i="5"/>
  <c r="BK68" i="5" s="1"/>
  <c r="BH47" i="5"/>
  <c r="BL64" i="33"/>
  <c r="BF62" i="5"/>
  <c r="BL65" i="33"/>
  <c r="BM65" i="35"/>
  <c r="Y69" i="28"/>
  <c r="BL65" i="28"/>
  <c r="N69" i="28"/>
  <c r="H69" i="28"/>
  <c r="F69" i="28"/>
  <c r="AE69" i="27"/>
  <c r="AD69" i="27"/>
  <c r="X69" i="27"/>
  <c r="W69" i="27"/>
  <c r="V69" i="27"/>
  <c r="T69" i="27"/>
  <c r="S69" i="27"/>
  <c r="AZ41" i="27"/>
  <c r="P69" i="27"/>
  <c r="BL64" i="27"/>
  <c r="N69" i="27"/>
  <c r="L69" i="27"/>
  <c r="K69" i="27"/>
  <c r="H69" i="27"/>
  <c r="G69" i="27"/>
  <c r="F69" i="27"/>
  <c r="AX14" i="27"/>
  <c r="BC51" i="5"/>
  <c r="BC16" i="27"/>
  <c r="BE43" i="5"/>
  <c r="D47" i="5"/>
  <c r="AX44" i="5" s="1"/>
  <c r="O69" i="35"/>
  <c r="D68" i="35"/>
  <c r="D69" i="35" s="1"/>
  <c r="BC16" i="35"/>
  <c r="AX14" i="35"/>
  <c r="AZ41" i="35"/>
  <c r="AV40" i="35"/>
  <c r="AV14" i="35"/>
  <c r="AW14" i="35"/>
  <c r="AZ14" i="35"/>
  <c r="AU14" i="35"/>
  <c r="BN65" i="35"/>
  <c r="BN66" i="35"/>
  <c r="AY14" i="35"/>
  <c r="D68" i="33"/>
  <c r="D69" i="33" s="1"/>
  <c r="O69" i="33"/>
  <c r="BN65" i="33"/>
  <c r="BL65" i="32"/>
  <c r="BN65" i="32"/>
  <c r="BM65" i="32"/>
  <c r="AZ41" i="32"/>
  <c r="BN66" i="31"/>
  <c r="BM65" i="31"/>
  <c r="O69" i="30"/>
  <c r="D68" i="30"/>
  <c r="D69" i="30" s="1"/>
  <c r="BC16" i="30"/>
  <c r="AX14" i="30"/>
  <c r="AZ41" i="30"/>
  <c r="AV40" i="30"/>
  <c r="AV14" i="30"/>
  <c r="AW14" i="30"/>
  <c r="AZ14" i="30"/>
  <c r="AU14" i="30"/>
  <c r="BN65" i="30"/>
  <c r="BN66" i="30"/>
  <c r="AY14" i="30"/>
  <c r="AV14" i="28"/>
  <c r="AW14" i="28"/>
  <c r="BC16" i="28"/>
  <c r="BM65" i="28"/>
  <c r="BN65" i="28"/>
  <c r="AZ41" i="28"/>
  <c r="AU14" i="28"/>
  <c r="BD13" i="28"/>
  <c r="AZ14" i="28"/>
  <c r="AY14" i="28"/>
  <c r="AX14" i="28"/>
  <c r="O69" i="27"/>
  <c r="D68" i="27"/>
  <c r="D69" i="27" s="1"/>
  <c r="BM65" i="27"/>
  <c r="BN65" i="27"/>
  <c r="BN66" i="27"/>
  <c r="AZ14" i="27"/>
  <c r="AV40" i="27"/>
  <c r="AU14" i="27"/>
  <c r="AW14" i="27"/>
  <c r="BI14" i="5"/>
  <c r="BH41" i="5"/>
  <c r="BG51" i="5"/>
  <c r="BE59" i="5"/>
  <c r="D65" i="5"/>
  <c r="AV43" i="5" s="1"/>
  <c r="AV60" i="5"/>
  <c r="BJ59" i="5"/>
  <c r="BK51" i="5"/>
  <c r="BI51" i="5"/>
  <c r="BF59" i="5"/>
  <c r="AU16" i="5"/>
  <c r="BE51" i="5"/>
  <c r="BB59" i="5"/>
  <c r="BF13" i="5"/>
  <c r="BF14" i="5"/>
  <c r="AW42" i="5"/>
  <c r="BH35" i="5"/>
  <c r="AV47" i="5"/>
  <c r="D51" i="5"/>
  <c r="AY42" i="5" s="1"/>
  <c r="BI59" i="5"/>
  <c r="BA59" i="5"/>
  <c r="BK14" i="5"/>
  <c r="AU15" i="5"/>
  <c r="BG15" i="5"/>
  <c r="BC50" i="5"/>
  <c r="BG50" i="5"/>
  <c r="BK50" i="5"/>
  <c r="AV15" i="5"/>
  <c r="BC54" i="5"/>
  <c r="BK32" i="5"/>
  <c r="AY33" i="5"/>
  <c r="AW33" i="5"/>
  <c r="D22" i="5"/>
  <c r="BI66" i="5" s="1"/>
  <c r="D18" i="5"/>
  <c r="BI65" i="5" s="1"/>
  <c r="BC14" i="5"/>
  <c r="BB14" i="5"/>
  <c r="BD14" i="5"/>
  <c r="BE14" i="5"/>
  <c r="AX59" i="5"/>
  <c r="BH15" i="5"/>
  <c r="BJ54" i="5"/>
  <c r="BD54" i="5"/>
  <c r="BB54" i="5"/>
  <c r="D41" i="5"/>
  <c r="BB36" i="5" s="1"/>
  <c r="BA36" i="5"/>
  <c r="D66" i="5"/>
  <c r="BJ49" i="5"/>
  <c r="BA62" i="5"/>
  <c r="BJ61" i="5"/>
  <c r="BI42" i="5"/>
  <c r="BB60" i="5"/>
  <c r="BA42" i="5"/>
  <c r="AX50" i="5"/>
  <c r="D50" i="5"/>
  <c r="AX42" i="5" s="1"/>
  <c r="AU36" i="5"/>
  <c r="BK35" i="5"/>
  <c r="BI35" i="5"/>
  <c r="AV52" i="5"/>
  <c r="AX33" i="5"/>
  <c r="AV33" i="5"/>
  <c r="BJ32" i="5"/>
  <c r="AY52" i="5"/>
  <c r="BE54" i="5"/>
  <c r="AY59" i="5"/>
  <c r="BG59" i="5"/>
  <c r="AW60" i="5"/>
  <c r="D34" i="5"/>
  <c r="BN69" i="5" s="1"/>
  <c r="D33" i="5"/>
  <c r="BH69" i="5" s="1"/>
  <c r="AY15" i="5"/>
  <c r="AU33" i="5"/>
  <c r="BB41" i="5"/>
  <c r="AW36" i="5"/>
  <c r="BG54" i="5"/>
  <c r="BB15" i="5"/>
  <c r="D13" i="5"/>
  <c r="AU40" i="5" s="1"/>
  <c r="BH46" i="5"/>
  <c r="BJ14" i="5"/>
  <c r="BC13" i="5"/>
  <c r="AW43" i="5"/>
  <c r="BE62" i="5"/>
  <c r="BC62" i="5"/>
  <c r="BD61" i="5"/>
  <c r="AX61" i="5"/>
  <c r="AZ50" i="5"/>
  <c r="BK43" i="5"/>
  <c r="BG43" i="5"/>
  <c r="BG48" i="5"/>
  <c r="D45" i="5"/>
  <c r="BH59" i="5"/>
  <c r="BD59" i="5"/>
  <c r="BF54" i="5"/>
  <c r="AZ54" i="5"/>
  <c r="AV16" i="5"/>
  <c r="AZ16" i="5"/>
  <c r="AV50" i="5"/>
  <c r="AV59" i="5"/>
  <c r="AZ59" i="5"/>
  <c r="BH13" i="5"/>
  <c r="BA14" i="5"/>
  <c r="BH54" i="5"/>
  <c r="AY54" i="5"/>
  <c r="AV13" i="5"/>
  <c r="BG66" i="5"/>
  <c r="BE66" i="5"/>
  <c r="BH66" i="5"/>
  <c r="BF66" i="5"/>
  <c r="BD66" i="5"/>
  <c r="BC40" i="5"/>
  <c r="BM66" i="5"/>
  <c r="BK66" i="5"/>
  <c r="AX68" i="5"/>
  <c r="AV68" i="5"/>
  <c r="AY68" i="5"/>
  <c r="AW68" i="5"/>
  <c r="AU68" i="5"/>
  <c r="BI40" i="5"/>
  <c r="BD68" i="5"/>
  <c r="BB68" i="5"/>
  <c r="AZ68" i="5"/>
  <c r="BC68" i="5"/>
  <c r="BA68" i="5"/>
  <c r="BJ40" i="5"/>
  <c r="BN68" i="5"/>
  <c r="BL68" i="5"/>
  <c r="BJ68" i="5"/>
  <c r="BM68" i="5"/>
  <c r="AX69" i="5"/>
  <c r="AV69" i="5"/>
  <c r="AY69" i="5"/>
  <c r="AW69" i="5"/>
  <c r="AU69" i="5"/>
  <c r="AV41" i="5"/>
  <c r="BD65" i="5"/>
  <c r="BB65" i="5"/>
  <c r="AY40" i="5"/>
  <c r="BE65" i="5"/>
  <c r="BC65" i="5"/>
  <c r="BA65" i="5"/>
  <c r="BJ65" i="5"/>
  <c r="BG65" i="5"/>
  <c r="AW66" i="5"/>
  <c r="AU66" i="5"/>
  <c r="AX66" i="5"/>
  <c r="AV66" i="5"/>
  <c r="BK65" i="5"/>
  <c r="AZ65" i="5"/>
  <c r="AX65" i="5"/>
  <c r="AV65" i="5"/>
  <c r="BA40" i="5"/>
  <c r="AY65" i="5"/>
  <c r="AW65" i="5"/>
  <c r="AU65" i="5"/>
  <c r="BD67" i="5"/>
  <c r="BB67" i="5"/>
  <c r="AZ67" i="5"/>
  <c r="BC67" i="5"/>
  <c r="BA67" i="5"/>
  <c r="BF40" i="5"/>
  <c r="BH67" i="5"/>
  <c r="BF67" i="5"/>
  <c r="BI67" i="5"/>
  <c r="BG67" i="5"/>
  <c r="BE67" i="5"/>
  <c r="BG40" i="5"/>
  <c r="BK69" i="5"/>
  <c r="AY60" i="5"/>
  <c r="BA60" i="5"/>
  <c r="BC60" i="5"/>
  <c r="BE60" i="5"/>
  <c r="BG60" i="5"/>
  <c r="BI60" i="5"/>
  <c r="BK60" i="5"/>
  <c r="AY61" i="5"/>
  <c r="BA61" i="5"/>
  <c r="BC61" i="5"/>
  <c r="BE61" i="5"/>
  <c r="BG61" i="5"/>
  <c r="BI61" i="5"/>
  <c r="BK61" i="5"/>
  <c r="AX60" i="5"/>
  <c r="AZ60" i="5"/>
  <c r="BD60" i="5"/>
  <c r="BF60" i="5"/>
  <c r="AZ61" i="5"/>
  <c r="BB61" i="5"/>
  <c r="BF61" i="5"/>
  <c r="BH61" i="5"/>
  <c r="AX62" i="5"/>
  <c r="D67" i="4"/>
  <c r="D66" i="4"/>
  <c r="D65" i="4"/>
  <c r="AS64" i="4"/>
  <c r="AR64" i="4"/>
  <c r="BI64" i="4" s="1"/>
  <c r="AQ64" i="4"/>
  <c r="AP64" i="4"/>
  <c r="AO64" i="4"/>
  <c r="AN64" i="4"/>
  <c r="AM64" i="4"/>
  <c r="AL64" i="4"/>
  <c r="BH64" i="4" s="1"/>
  <c r="AK64" i="4"/>
  <c r="BG64" i="4" s="1"/>
  <c r="AJ64" i="4"/>
  <c r="BF64" i="4" s="1"/>
  <c r="AI64" i="4"/>
  <c r="BE64" i="4" s="1"/>
  <c r="AH64" i="4"/>
  <c r="BD64" i="4" s="1"/>
  <c r="AG64" i="4"/>
  <c r="BC64" i="4" s="1"/>
  <c r="AF64" i="4"/>
  <c r="BB64" i="4" s="1"/>
  <c r="AE64" i="4"/>
  <c r="BA64" i="4" s="1"/>
  <c r="AD64" i="4"/>
  <c r="AZ64" i="4" s="1"/>
  <c r="AC64" i="4"/>
  <c r="AY64" i="4" s="1"/>
  <c r="AB64" i="4"/>
  <c r="AX64" i="4" s="1"/>
  <c r="AA64" i="4"/>
  <c r="Z64" i="4"/>
  <c r="AV64" i="4" s="1"/>
  <c r="Y64" i="4"/>
  <c r="X64" i="4"/>
  <c r="W64" i="4"/>
  <c r="V64" i="4"/>
  <c r="U64" i="4"/>
  <c r="T64" i="4"/>
  <c r="S64" i="4"/>
  <c r="R64" i="4"/>
  <c r="Q64" i="4"/>
  <c r="BE63" i="4" s="1"/>
  <c r="P64" i="4"/>
  <c r="BD63" i="4" s="1"/>
  <c r="O64" i="4"/>
  <c r="BC63" i="4" s="1"/>
  <c r="N64" i="4"/>
  <c r="M64" i="4"/>
  <c r="L64" i="4"/>
  <c r="K64" i="4"/>
  <c r="J64" i="4"/>
  <c r="I64" i="4"/>
  <c r="H64" i="4"/>
  <c r="G64" i="4"/>
  <c r="F64" i="4"/>
  <c r="E64" i="4"/>
  <c r="BK63" i="4"/>
  <c r="BI63" i="4"/>
  <c r="BG63" i="4"/>
  <c r="BB63" i="4"/>
  <c r="BA63" i="4"/>
  <c r="AZ63" i="4"/>
  <c r="AY63" i="4"/>
  <c r="AX63" i="4"/>
  <c r="AW63" i="4"/>
  <c r="AV63" i="4"/>
  <c r="D63" i="4"/>
  <c r="BD62" i="4" s="1"/>
  <c r="BE62" i="4"/>
  <c r="BC62" i="4"/>
  <c r="D62" i="4"/>
  <c r="AZ62" i="4" s="1"/>
  <c r="D61" i="4"/>
  <c r="BJ61" i="4" s="1"/>
  <c r="AW60" i="4"/>
  <c r="AV60" i="4"/>
  <c r="AU60" i="4"/>
  <c r="D60" i="4"/>
  <c r="BD61" i="4" s="1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D59" i="4"/>
  <c r="AX61" i="4" s="1"/>
  <c r="D58" i="4"/>
  <c r="BF42" i="4" s="1"/>
  <c r="D57" i="4"/>
  <c r="BE42" i="4" s="1"/>
  <c r="D56" i="4"/>
  <c r="BD42" i="4" s="1"/>
  <c r="D55" i="4"/>
  <c r="BC42" i="4" s="1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D54" i="4"/>
  <c r="BH60" i="4" s="1"/>
  <c r="D53" i="4"/>
  <c r="BB60" i="4" s="1"/>
  <c r="AY52" i="4"/>
  <c r="AX52" i="4"/>
  <c r="AW52" i="4"/>
  <c r="AV52" i="4"/>
  <c r="AU52" i="4"/>
  <c r="D52" i="4"/>
  <c r="AY50" i="4" s="1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D51" i="4"/>
  <c r="AY42" i="4" s="1"/>
  <c r="BK50" i="4"/>
  <c r="BJ50" i="4"/>
  <c r="BI50" i="4"/>
  <c r="BH50" i="4"/>
  <c r="BG50" i="4"/>
  <c r="BF50" i="4"/>
  <c r="BE50" i="4"/>
  <c r="BD50" i="4"/>
  <c r="BC50" i="4"/>
  <c r="BB50" i="4"/>
  <c r="BA50" i="4"/>
  <c r="AZ50" i="4"/>
  <c r="D50" i="4"/>
  <c r="AX42" i="4" s="1"/>
  <c r="BK49" i="4"/>
  <c r="BJ49" i="4"/>
  <c r="BI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D49" i="4"/>
  <c r="BK48" i="4"/>
  <c r="BJ48" i="4"/>
  <c r="BH48" i="4"/>
  <c r="BG48" i="4"/>
  <c r="BF48" i="4"/>
  <c r="BE48" i="4"/>
  <c r="BD48" i="4"/>
  <c r="BB48" i="4"/>
  <c r="BA48" i="4"/>
  <c r="AZ48" i="4"/>
  <c r="AX48" i="4"/>
  <c r="AW48" i="4"/>
  <c r="AU48" i="4"/>
  <c r="AS48" i="4"/>
  <c r="AR48" i="4"/>
  <c r="AQ48" i="4"/>
  <c r="AP48" i="4"/>
  <c r="AO48" i="4"/>
  <c r="AN48" i="4"/>
  <c r="AM48" i="4"/>
  <c r="AL48" i="4"/>
  <c r="AX46" i="4" s="1"/>
  <c r="AK48" i="4"/>
  <c r="AJ48" i="4"/>
  <c r="AV46" i="4" s="1"/>
  <c r="AI48" i="4"/>
  <c r="AU46" i="4" s="1"/>
  <c r="AH48" i="4"/>
  <c r="BK45" i="4" s="1"/>
  <c r="AG48" i="4"/>
  <c r="AF48" i="4"/>
  <c r="AE48" i="4"/>
  <c r="AD48" i="4"/>
  <c r="BG45" i="4" s="1"/>
  <c r="AC48" i="4"/>
  <c r="BF45" i="4" s="1"/>
  <c r="AB48" i="4"/>
  <c r="BE45" i="4" s="1"/>
  <c r="AA48" i="4"/>
  <c r="BD45" i="4" s="1"/>
  <c r="Z48" i="4"/>
  <c r="BC45" i="4" s="1"/>
  <c r="Y48" i="4"/>
  <c r="BB45" i="4" s="1"/>
  <c r="X48" i="4"/>
  <c r="BA45" i="4" s="1"/>
  <c r="W48" i="4"/>
  <c r="AZ45" i="4" s="1"/>
  <c r="V48" i="4"/>
  <c r="AY45" i="4" s="1"/>
  <c r="U48" i="4"/>
  <c r="T48" i="4"/>
  <c r="S48" i="4"/>
  <c r="R48" i="4"/>
  <c r="Q48" i="4"/>
  <c r="AU45" i="4" s="1"/>
  <c r="P48" i="4"/>
  <c r="O48" i="4"/>
  <c r="D48" i="4" s="1"/>
  <c r="N48" i="4"/>
  <c r="M48" i="4"/>
  <c r="BH44" i="4" s="1"/>
  <c r="L48" i="4"/>
  <c r="K48" i="4"/>
  <c r="J48" i="4"/>
  <c r="I48" i="4"/>
  <c r="H48" i="4"/>
  <c r="G48" i="4"/>
  <c r="BG46" i="4" s="1"/>
  <c r="F48" i="4"/>
  <c r="BC44" i="4" s="1"/>
  <c r="E48" i="4"/>
  <c r="BK47" i="4"/>
  <c r="BI47" i="4"/>
  <c r="BH47" i="4"/>
  <c r="BF47" i="4"/>
  <c r="BE47" i="4"/>
  <c r="BC47" i="4"/>
  <c r="BB47" i="4"/>
  <c r="AZ47" i="4"/>
  <c r="AY47" i="4"/>
  <c r="AW47" i="4"/>
  <c r="AV47" i="4"/>
  <c r="AU47" i="4"/>
  <c r="D47" i="4"/>
  <c r="AZ44" i="4" s="1"/>
  <c r="BJ46" i="4"/>
  <c r="BH46" i="4"/>
  <c r="AZ46" i="4"/>
  <c r="AY46" i="4"/>
  <c r="AW46" i="4"/>
  <c r="D46" i="4"/>
  <c r="BI43" i="4" s="1"/>
  <c r="BJ45" i="4"/>
  <c r="BI45" i="4"/>
  <c r="BH45" i="4"/>
  <c r="AX45" i="4"/>
  <c r="AW45" i="4"/>
  <c r="AV45" i="4"/>
  <c r="D45" i="4"/>
  <c r="BD43" i="4" s="1"/>
  <c r="BJ44" i="4"/>
  <c r="BI44" i="4"/>
  <c r="BF44" i="4"/>
  <c r="BB44" i="4"/>
  <c r="BA44" i="4"/>
  <c r="AV44" i="4"/>
  <c r="D44" i="4"/>
  <c r="BL43" i="4"/>
  <c r="BE43" i="4"/>
  <c r="BC43" i="4"/>
  <c r="BA43" i="4"/>
  <c r="AX43" i="4"/>
  <c r="AW43" i="4"/>
  <c r="AV43" i="4"/>
  <c r="D43" i="4"/>
  <c r="BH41" i="4" s="1"/>
  <c r="BK42" i="4"/>
  <c r="BJ42" i="4"/>
  <c r="BB42" i="4"/>
  <c r="BA42" i="4"/>
  <c r="AZ42" i="4"/>
  <c r="AW42" i="4"/>
  <c r="AU42" i="4"/>
  <c r="AS42" i="4"/>
  <c r="BD39" i="4" s="1"/>
  <c r="AR42" i="4"/>
  <c r="AQ42" i="4"/>
  <c r="AP42" i="4"/>
  <c r="AO42" i="4"/>
  <c r="AN42" i="4"/>
  <c r="AM42" i="4"/>
  <c r="AL42" i="4"/>
  <c r="BB39" i="4" s="1"/>
  <c r="AK42" i="4"/>
  <c r="AJ42" i="4"/>
  <c r="AI42" i="4"/>
  <c r="AH42" i="4"/>
  <c r="AG42" i="4"/>
  <c r="AW39" i="4" s="1"/>
  <c r="AF42" i="4"/>
  <c r="AE42" i="4"/>
  <c r="AU39" i="4" s="1"/>
  <c r="AD42" i="4"/>
  <c r="BK38" i="4" s="1"/>
  <c r="AC42" i="4"/>
  <c r="BK37" i="4" s="1"/>
  <c r="AB42" i="4"/>
  <c r="AA42" i="4"/>
  <c r="Z42" i="4"/>
  <c r="BG38" i="4" s="1"/>
  <c r="Y42" i="4"/>
  <c r="BG37" i="4" s="1"/>
  <c r="X42" i="4"/>
  <c r="AU37" i="4" s="1"/>
  <c r="W42" i="4"/>
  <c r="BD38" i="4" s="1"/>
  <c r="V42" i="4"/>
  <c r="BC38" i="4" s="1"/>
  <c r="U42" i="4"/>
  <c r="BC37" i="4" s="1"/>
  <c r="T42" i="4"/>
  <c r="S42" i="4"/>
  <c r="AZ38" i="4" s="1"/>
  <c r="R42" i="4"/>
  <c r="Q42" i="4"/>
  <c r="AY38" i="4" s="1"/>
  <c r="P42" i="4"/>
  <c r="O42" i="4"/>
  <c r="AX37" i="4" s="1"/>
  <c r="N42" i="4"/>
  <c r="AV38" i="4" s="1"/>
  <c r="M42" i="4"/>
  <c r="AU38" i="4" s="1"/>
  <c r="L42" i="4"/>
  <c r="K42" i="4"/>
  <c r="BK36" i="4" s="1"/>
  <c r="J42" i="4"/>
  <c r="I42" i="4"/>
  <c r="H42" i="4"/>
  <c r="G42" i="4"/>
  <c r="F42" i="4"/>
  <c r="BH36" i="4" s="1"/>
  <c r="E42" i="4"/>
  <c r="BG36" i="4" s="1"/>
  <c r="BJ41" i="4"/>
  <c r="BI41" i="4"/>
  <c r="D41" i="4"/>
  <c r="BF41" i="4" s="1"/>
  <c r="D40" i="4"/>
  <c r="BE41" i="4" s="1"/>
  <c r="BC39" i="4"/>
  <c r="BA39" i="4"/>
  <c r="AZ39" i="4"/>
  <c r="AY39" i="4"/>
  <c r="AX39" i="4"/>
  <c r="AV39" i="4"/>
  <c r="D39" i="4"/>
  <c r="BD41" i="4" s="1"/>
  <c r="BI38" i="4"/>
  <c r="BE38" i="4"/>
  <c r="BA38" i="4"/>
  <c r="AX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BJ37" i="4"/>
  <c r="BD37" i="4"/>
  <c r="BB37" i="4"/>
  <c r="AZ37" i="4"/>
  <c r="AY37" i="4"/>
  <c r="D37" i="4"/>
  <c r="BB41" i="4" s="1"/>
  <c r="BJ36" i="4"/>
  <c r="BF36" i="4"/>
  <c r="BD36" i="4"/>
  <c r="AZ36" i="4"/>
  <c r="AX36" i="4"/>
  <c r="AV36" i="4"/>
  <c r="D36" i="4"/>
  <c r="BA41" i="4" s="1"/>
  <c r="BJ35" i="4"/>
  <c r="AW35" i="4"/>
  <c r="AU35" i="4"/>
  <c r="BJ34" i="4"/>
  <c r="BH34" i="4"/>
  <c r="BF34" i="4"/>
  <c r="D34" i="4"/>
  <c r="BK33" i="4"/>
  <c r="AZ33" i="4"/>
  <c r="D33" i="4"/>
  <c r="BA32" i="4"/>
  <c r="AS32" i="4"/>
  <c r="AR32" i="4"/>
  <c r="AZ32" i="4" s="1"/>
  <c r="AQ32" i="4"/>
  <c r="AP32" i="4"/>
  <c r="AO32" i="4"/>
  <c r="AN32" i="4"/>
  <c r="AM32" i="4"/>
  <c r="AL32" i="4"/>
  <c r="AY32" i="4" s="1"/>
  <c r="AK32" i="4"/>
  <c r="AX32" i="4" s="1"/>
  <c r="AJ32" i="4"/>
  <c r="AW32" i="4" s="1"/>
  <c r="AI32" i="4"/>
  <c r="AV32" i="4" s="1"/>
  <c r="AH32" i="4"/>
  <c r="AU32" i="4" s="1"/>
  <c r="AG32" i="4"/>
  <c r="AF32" i="4"/>
  <c r="BJ31" i="4" s="1"/>
  <c r="AE32" i="4"/>
  <c r="BI31" i="4" s="1"/>
  <c r="AD32" i="4"/>
  <c r="AC32" i="4"/>
  <c r="AB32" i="4"/>
  <c r="BF31" i="4" s="1"/>
  <c r="AA32" i="4"/>
  <c r="BE31" i="4" s="1"/>
  <c r="Z32" i="4"/>
  <c r="Y32" i="4"/>
  <c r="X32" i="4"/>
  <c r="BB31" i="4" s="1"/>
  <c r="W32" i="4"/>
  <c r="BA31" i="4" s="1"/>
  <c r="V32" i="4"/>
  <c r="AZ31" i="4" s="1"/>
  <c r="U32" i="4"/>
  <c r="AY31" i="4" s="1"/>
  <c r="T32" i="4"/>
  <c r="AX31" i="4" s="1"/>
  <c r="S32" i="4"/>
  <c r="AW31" i="4" s="1"/>
  <c r="R32" i="4"/>
  <c r="Q32" i="4"/>
  <c r="P32" i="4"/>
  <c r="AU31" i="4" s="1"/>
  <c r="O32" i="4"/>
  <c r="BK30" i="4" s="1"/>
  <c r="N32" i="4"/>
  <c r="M32" i="4"/>
  <c r="L32" i="4"/>
  <c r="BH30" i="4" s="1"/>
  <c r="K32" i="4"/>
  <c r="BG30" i="4" s="1"/>
  <c r="J32" i="4"/>
  <c r="I32" i="4"/>
  <c r="H32" i="4"/>
  <c r="G32" i="4"/>
  <c r="BE30" i="4" s="1"/>
  <c r="F32" i="4"/>
  <c r="BD30" i="4" s="1"/>
  <c r="E32" i="4"/>
  <c r="BK31" i="4"/>
  <c r="BH31" i="4"/>
  <c r="BG31" i="4"/>
  <c r="BD31" i="4"/>
  <c r="BC31" i="4"/>
  <c r="AV31" i="4"/>
  <c r="D31" i="4"/>
  <c r="BJ30" i="4"/>
  <c r="BI30" i="4"/>
  <c r="BC30" i="4"/>
  <c r="D30" i="4"/>
  <c r="BG29" i="4"/>
  <c r="BC29" i="4"/>
  <c r="AS29" i="4"/>
  <c r="AR29" i="4"/>
  <c r="BK29" i="4" s="1"/>
  <c r="AQ29" i="4"/>
  <c r="AP29" i="4"/>
  <c r="AO29" i="4"/>
  <c r="AN29" i="4"/>
  <c r="AM29" i="4"/>
  <c r="AL29" i="4"/>
  <c r="BJ29" i="4" s="1"/>
  <c r="AK29" i="4"/>
  <c r="BI29" i="4" s="1"/>
  <c r="AJ29" i="4"/>
  <c r="BH29" i="4" s="1"/>
  <c r="AI29" i="4"/>
  <c r="AH29" i="4"/>
  <c r="BF29" i="4" s="1"/>
  <c r="AG29" i="4"/>
  <c r="BE29" i="4" s="1"/>
  <c r="AF29" i="4"/>
  <c r="BD29" i="4" s="1"/>
  <c r="AE29" i="4"/>
  <c r="AD29" i="4"/>
  <c r="BB29" i="4" s="1"/>
  <c r="AC29" i="4"/>
  <c r="BA29" i="4" s="1"/>
  <c r="AB29" i="4"/>
  <c r="AZ29" i="4" s="1"/>
  <c r="AA29" i="4"/>
  <c r="AY29" i="4" s="1"/>
  <c r="Z29" i="4"/>
  <c r="AX29" i="4" s="1"/>
  <c r="Y29" i="4"/>
  <c r="AW29" i="4" s="1"/>
  <c r="X29" i="4"/>
  <c r="W29" i="4"/>
  <c r="AU29" i="4" s="1"/>
  <c r="V29" i="4"/>
  <c r="BK28" i="4" s="1"/>
  <c r="U29" i="4"/>
  <c r="BJ28" i="4" s="1"/>
  <c r="T29" i="4"/>
  <c r="BI28" i="4" s="1"/>
  <c r="S29" i="4"/>
  <c r="R29" i="4"/>
  <c r="Q29" i="4"/>
  <c r="BG28" i="4" s="1"/>
  <c r="P29" i="4"/>
  <c r="BF28" i="4" s="1"/>
  <c r="O29" i="4"/>
  <c r="N29" i="4"/>
  <c r="BD28" i="4" s="1"/>
  <c r="M29" i="4"/>
  <c r="L29" i="4"/>
  <c r="BB28" i="4" s="1"/>
  <c r="K29" i="4"/>
  <c r="J29" i="4"/>
  <c r="I29" i="4"/>
  <c r="H29" i="4"/>
  <c r="BG47" i="4" s="1"/>
  <c r="G29" i="4"/>
  <c r="F29" i="4"/>
  <c r="AX28" i="4" s="1"/>
  <c r="E29" i="4"/>
  <c r="AW28" i="4" s="1"/>
  <c r="BH28" i="4"/>
  <c r="BE28" i="4"/>
  <c r="BC28" i="4"/>
  <c r="BA28" i="4"/>
  <c r="AY28" i="4"/>
  <c r="D28" i="4"/>
  <c r="D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BJ25" i="4" s="1"/>
  <c r="G26" i="4"/>
  <c r="F26" i="4"/>
  <c r="E26" i="4"/>
  <c r="D25" i="4"/>
  <c r="D24" i="4"/>
  <c r="AS23" i="4"/>
  <c r="AR23" i="4"/>
  <c r="AW25" i="4" s="1"/>
  <c r="AQ23" i="4"/>
  <c r="AP23" i="4"/>
  <c r="AO23" i="4"/>
  <c r="AN23" i="4"/>
  <c r="AM23" i="4"/>
  <c r="AL23" i="4"/>
  <c r="AV25" i="4" s="1"/>
  <c r="AK23" i="4"/>
  <c r="AU25" i="4" s="1"/>
  <c r="AJ23" i="4"/>
  <c r="BK24" i="4" s="1"/>
  <c r="AI23" i="4"/>
  <c r="BJ24" i="4" s="1"/>
  <c r="AH23" i="4"/>
  <c r="BI24" i="4" s="1"/>
  <c r="AG23" i="4"/>
  <c r="BH24" i="4" s="1"/>
  <c r="AF23" i="4"/>
  <c r="BG24" i="4" s="1"/>
  <c r="AE23" i="4"/>
  <c r="BF24" i="4" s="1"/>
  <c r="AD23" i="4"/>
  <c r="BE24" i="4" s="1"/>
  <c r="AC23" i="4"/>
  <c r="BD24" i="4" s="1"/>
  <c r="AB23" i="4"/>
  <c r="BC24" i="4" s="1"/>
  <c r="AA23" i="4"/>
  <c r="Z23" i="4"/>
  <c r="BA24" i="4" s="1"/>
  <c r="Y23" i="4"/>
  <c r="AZ24" i="4" s="1"/>
  <c r="X23" i="4"/>
  <c r="W23" i="4"/>
  <c r="AX24" i="4" s="1"/>
  <c r="V23" i="4"/>
  <c r="AW24" i="4" s="1"/>
  <c r="U23" i="4"/>
  <c r="AV24" i="4" s="1"/>
  <c r="T23" i="4"/>
  <c r="AU24" i="4" s="1"/>
  <c r="S23" i="4"/>
  <c r="BK23" i="4" s="1"/>
  <c r="R23" i="4"/>
  <c r="Q23" i="4"/>
  <c r="P23" i="4"/>
  <c r="O23" i="4"/>
  <c r="N23" i="4"/>
  <c r="BG23" i="4" s="1"/>
  <c r="M23" i="4"/>
  <c r="BF23" i="4" s="1"/>
  <c r="L23" i="4"/>
  <c r="BE23" i="4" s="1"/>
  <c r="K23" i="4"/>
  <c r="BD23" i="4" s="1"/>
  <c r="J23" i="4"/>
  <c r="I23" i="4"/>
  <c r="H23" i="4"/>
  <c r="G23" i="4"/>
  <c r="F23" i="4"/>
  <c r="E23" i="4"/>
  <c r="D22" i="4"/>
  <c r="D21" i="4"/>
  <c r="AS20" i="4"/>
  <c r="AR20" i="4"/>
  <c r="AQ20" i="4"/>
  <c r="AP20" i="4"/>
  <c r="AO20" i="4"/>
  <c r="AN20" i="4"/>
  <c r="AM20" i="4"/>
  <c r="AL20" i="4"/>
  <c r="BF22" i="4" s="1"/>
  <c r="AK20" i="4"/>
  <c r="AJ20" i="4"/>
  <c r="BD22" i="4" s="1"/>
  <c r="AI20" i="4"/>
  <c r="AH20" i="4"/>
  <c r="BB22" i="4" s="1"/>
  <c r="AG20" i="4"/>
  <c r="AF20" i="4"/>
  <c r="AZ22" i="4" s="1"/>
  <c r="AE20" i="4"/>
  <c r="AD20" i="4"/>
  <c r="AX22" i="4" s="1"/>
  <c r="AC20" i="4"/>
  <c r="AB20" i="4"/>
  <c r="AV22" i="4" s="1"/>
  <c r="AA20" i="4"/>
  <c r="Z20" i="4"/>
  <c r="Y20" i="4"/>
  <c r="X20" i="4"/>
  <c r="W20" i="4"/>
  <c r="V20" i="4"/>
  <c r="U20" i="4"/>
  <c r="T20" i="4"/>
  <c r="S20" i="4"/>
  <c r="R20" i="4"/>
  <c r="Q20" i="4"/>
  <c r="P20" i="4"/>
  <c r="BB21" i="4" s="1"/>
  <c r="O20" i="4"/>
  <c r="N20" i="4"/>
  <c r="AZ21" i="4" s="1"/>
  <c r="M20" i="4"/>
  <c r="L20" i="4"/>
  <c r="K20" i="4"/>
  <c r="J20" i="4"/>
  <c r="I20" i="4"/>
  <c r="H20" i="4"/>
  <c r="AV21" i="4" s="1"/>
  <c r="G20" i="4"/>
  <c r="F20" i="4"/>
  <c r="E20" i="4"/>
  <c r="D19" i="4"/>
  <c r="D18" i="4"/>
  <c r="D17" i="4"/>
  <c r="BB16" i="4"/>
  <c r="BA16" i="4"/>
  <c r="AZ16" i="4"/>
  <c r="AY16" i="4"/>
  <c r="AX16" i="4"/>
  <c r="AW16" i="4"/>
  <c r="AV16" i="4"/>
  <c r="AU16" i="4"/>
  <c r="AS16" i="4"/>
  <c r="AR16" i="4"/>
  <c r="AQ16" i="4"/>
  <c r="AP16" i="4"/>
  <c r="AO16" i="4"/>
  <c r="AN16" i="4"/>
  <c r="AM16" i="4"/>
  <c r="AM14" i="4" s="1"/>
  <c r="AL16" i="4"/>
  <c r="AL14" i="4" s="1"/>
  <c r="AK16" i="4"/>
  <c r="AK14" i="4" s="1"/>
  <c r="AJ16" i="4"/>
  <c r="AJ14" i="4" s="1"/>
  <c r="AI16" i="4"/>
  <c r="AH16" i="4"/>
  <c r="AH14" i="4" s="1"/>
  <c r="AG16" i="4"/>
  <c r="AG14" i="4" s="1"/>
  <c r="AF16" i="4"/>
  <c r="AE16" i="4"/>
  <c r="AD16" i="4"/>
  <c r="AC16" i="4"/>
  <c r="AC14" i="4" s="1"/>
  <c r="AB16" i="4"/>
  <c r="AA16" i="4"/>
  <c r="Z16" i="4"/>
  <c r="Z14" i="4" s="1"/>
  <c r="Y16" i="4"/>
  <c r="X16" i="4"/>
  <c r="W16" i="4"/>
  <c r="V16" i="4"/>
  <c r="U16" i="4"/>
  <c r="T16" i="4"/>
  <c r="S16" i="4"/>
  <c r="S14" i="4" s="1"/>
  <c r="R16" i="4"/>
  <c r="R14" i="4" s="1"/>
  <c r="Q16" i="4"/>
  <c r="Q14" i="4" s="1"/>
  <c r="P16" i="4"/>
  <c r="P14" i="4" s="1"/>
  <c r="O16" i="4"/>
  <c r="N16" i="4"/>
  <c r="N14" i="4" s="1"/>
  <c r="M16" i="4"/>
  <c r="M14" i="4" s="1"/>
  <c r="L16" i="4"/>
  <c r="K16" i="4"/>
  <c r="J16" i="4"/>
  <c r="I16" i="4"/>
  <c r="I14" i="4" s="1"/>
  <c r="H16" i="4"/>
  <c r="G16" i="4"/>
  <c r="F16" i="4"/>
  <c r="F14" i="4" s="1"/>
  <c r="E16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D15" i="4"/>
  <c r="AW40" i="4" s="1"/>
  <c r="BK14" i="4"/>
  <c r="BJ14" i="4"/>
  <c r="BI14" i="4"/>
  <c r="BH14" i="4"/>
  <c r="BK13" i="4"/>
  <c r="BJ13" i="4"/>
  <c r="BI13" i="4"/>
  <c r="BH13" i="4"/>
  <c r="BG13" i="4"/>
  <c r="BC13" i="4"/>
  <c r="BA13" i="4"/>
  <c r="D13" i="4"/>
  <c r="AU40" i="4" s="1"/>
  <c r="BL64" i="46" l="1"/>
  <c r="BN66" i="46"/>
  <c r="AZ41" i="46"/>
  <c r="BL65" i="46"/>
  <c r="BM65" i="45"/>
  <c r="BL64" i="45"/>
  <c r="AZ41" i="45"/>
  <c r="BN66" i="45"/>
  <c r="BN65" i="45"/>
  <c r="D68" i="45"/>
  <c r="D69" i="45" s="1"/>
  <c r="O69" i="45"/>
  <c r="D68" i="46"/>
  <c r="D69" i="46" s="1"/>
  <c r="O69" i="46"/>
  <c r="AV14" i="46"/>
  <c r="AW14" i="45"/>
  <c r="AV40" i="45"/>
  <c r="BC16" i="45"/>
  <c r="AY14" i="45"/>
  <c r="AX14" i="45"/>
  <c r="BD13" i="45"/>
  <c r="AZ14" i="45"/>
  <c r="AU14" i="45"/>
  <c r="AW14" i="46"/>
  <c r="BD13" i="46"/>
  <c r="AV40" i="46"/>
  <c r="BC16" i="46"/>
  <c r="AZ14" i="46"/>
  <c r="AX14" i="46"/>
  <c r="AY14" i="46"/>
  <c r="AV14" i="44"/>
  <c r="P69" i="44"/>
  <c r="D68" i="44"/>
  <c r="D69" i="44" s="1"/>
  <c r="AX14" i="44"/>
  <c r="AV40" i="44"/>
  <c r="BC16" i="44"/>
  <c r="BD13" i="44"/>
  <c r="AY14" i="44"/>
  <c r="AZ14" i="44"/>
  <c r="U38" i="39"/>
  <c r="AW34" i="39" s="1"/>
  <c r="U38" i="43"/>
  <c r="AW34" i="43" s="1"/>
  <c r="U38" i="41"/>
  <c r="AW34" i="41" s="1"/>
  <c r="U38" i="40"/>
  <c r="AW34" i="40" s="1"/>
  <c r="U38" i="42"/>
  <c r="AW34" i="42" s="1"/>
  <c r="AV62" i="5"/>
  <c r="G14" i="4"/>
  <c r="BF37" i="4"/>
  <c r="V38" i="43"/>
  <c r="AX34" i="43" s="1"/>
  <c r="V38" i="42"/>
  <c r="AX34" i="42" s="1"/>
  <c r="V38" i="41"/>
  <c r="AX34" i="41" s="1"/>
  <c r="V38" i="40"/>
  <c r="AX34" i="40" s="1"/>
  <c r="V38" i="39"/>
  <c r="AX34" i="39" s="1"/>
  <c r="AP38" i="40"/>
  <c r="AP38" i="39"/>
  <c r="AP38" i="43"/>
  <c r="AP38" i="42"/>
  <c r="AP38" i="41"/>
  <c r="AW61" i="5"/>
  <c r="AA14" i="4"/>
  <c r="H14" i="4"/>
  <c r="AB14" i="4"/>
  <c r="BH37" i="4"/>
  <c r="W38" i="39"/>
  <c r="AY34" i="39" s="1"/>
  <c r="W38" i="40"/>
  <c r="AY34" i="40" s="1"/>
  <c r="W38" i="43"/>
  <c r="AY34" i="43" s="1"/>
  <c r="W38" i="41"/>
  <c r="AY34" i="41" s="1"/>
  <c r="W38" i="42"/>
  <c r="AY34" i="42" s="1"/>
  <c r="AQ38" i="41"/>
  <c r="AQ38" i="40"/>
  <c r="AQ38" i="39"/>
  <c r="AQ38" i="43"/>
  <c r="AQ38" i="42"/>
  <c r="BD44" i="4"/>
  <c r="AU61" i="5"/>
  <c r="BC36" i="5"/>
  <c r="T38" i="43"/>
  <c r="AV34" i="43" s="1"/>
  <c r="T38" i="41"/>
  <c r="AV34" i="41" s="1"/>
  <c r="T38" i="39"/>
  <c r="AV34" i="39" s="1"/>
  <c r="T38" i="42"/>
  <c r="AV34" i="42" s="1"/>
  <c r="T38" i="40"/>
  <c r="AV34" i="40" s="1"/>
  <c r="AO38" i="39"/>
  <c r="AO38" i="41"/>
  <c r="AO38" i="43"/>
  <c r="AO38" i="40"/>
  <c r="AO38" i="42"/>
  <c r="X38" i="43"/>
  <c r="X38" i="42"/>
  <c r="X38" i="41"/>
  <c r="X38" i="40"/>
  <c r="X38" i="39"/>
  <c r="AR38" i="41"/>
  <c r="AX35" i="41" s="1"/>
  <c r="AR38" i="40"/>
  <c r="AX35" i="40" s="1"/>
  <c r="AR38" i="39"/>
  <c r="AX35" i="39" s="1"/>
  <c r="AR38" i="43"/>
  <c r="AX35" i="43" s="1"/>
  <c r="AR38" i="42"/>
  <c r="AX35" i="42" s="1"/>
  <c r="J14" i="4"/>
  <c r="Y38" i="42"/>
  <c r="BA34" i="42" s="1"/>
  <c r="Y38" i="43"/>
  <c r="BA34" i="43" s="1"/>
  <c r="Y38" i="39"/>
  <c r="BA34" i="39" s="1"/>
  <c r="Y38" i="41"/>
  <c r="BA34" i="41" s="1"/>
  <c r="Y38" i="40"/>
  <c r="BA34" i="40" s="1"/>
  <c r="AY50" i="5"/>
  <c r="AZ42" i="5"/>
  <c r="AU50" i="5"/>
  <c r="E38" i="40"/>
  <c r="E38" i="41"/>
  <c r="E38" i="43"/>
  <c r="E38" i="42"/>
  <c r="E38" i="39"/>
  <c r="AS38" i="39"/>
  <c r="AS38" i="41"/>
  <c r="AS38" i="42"/>
  <c r="AS38" i="43"/>
  <c r="AS38" i="40"/>
  <c r="F38" i="41"/>
  <c r="BB33" i="41" s="1"/>
  <c r="F38" i="40"/>
  <c r="BB33" i="40" s="1"/>
  <c r="F38" i="43"/>
  <c r="BB33" i="43" s="1"/>
  <c r="F38" i="39"/>
  <c r="BB33" i="39" s="1"/>
  <c r="F38" i="42"/>
  <c r="BB33" i="42" s="1"/>
  <c r="Z38" i="43"/>
  <c r="BB34" i="43" s="1"/>
  <c r="Z38" i="42"/>
  <c r="BB34" i="42" s="1"/>
  <c r="Z38" i="41"/>
  <c r="BB34" i="41" s="1"/>
  <c r="Z38" i="39"/>
  <c r="BB34" i="39" s="1"/>
  <c r="Z38" i="40"/>
  <c r="BB34" i="40" s="1"/>
  <c r="BK41" i="4"/>
  <c r="AY43" i="4"/>
  <c r="AV61" i="5"/>
  <c r="AD14" i="4"/>
  <c r="L14" i="4"/>
  <c r="BI16" i="4" s="1"/>
  <c r="AF14" i="4"/>
  <c r="BG53" i="4" s="1"/>
  <c r="BC33" i="4"/>
  <c r="G38" i="40"/>
  <c r="G38" i="39"/>
  <c r="G38" i="43"/>
  <c r="G38" i="42"/>
  <c r="G38" i="41"/>
  <c r="AA38" i="43"/>
  <c r="AA38" i="40"/>
  <c r="AA38" i="42"/>
  <c r="AA38" i="41"/>
  <c r="AA38" i="39"/>
  <c r="BJ60" i="5"/>
  <c r="O14" i="4"/>
  <c r="AI14" i="4"/>
  <c r="BB36" i="4"/>
  <c r="J38" i="42"/>
  <c r="J38" i="43"/>
  <c r="J38" i="41"/>
  <c r="J38" i="39"/>
  <c r="J38" i="40"/>
  <c r="AD38" i="41"/>
  <c r="BF34" i="41" s="1"/>
  <c r="AD38" i="43"/>
  <c r="BF34" i="43" s="1"/>
  <c r="AD38" i="42"/>
  <c r="BF34" i="42" s="1"/>
  <c r="AD38" i="40"/>
  <c r="BF34" i="40" s="1"/>
  <c r="AD38" i="39"/>
  <c r="BF34" i="39" s="1"/>
  <c r="BF43" i="4"/>
  <c r="K38" i="39"/>
  <c r="BE33" i="39" s="1"/>
  <c r="K38" i="40"/>
  <c r="BE33" i="40" s="1"/>
  <c r="K38" i="43"/>
  <c r="BE33" i="43" s="1"/>
  <c r="K38" i="42"/>
  <c r="BE33" i="42" s="1"/>
  <c r="K38" i="41"/>
  <c r="BE33" i="41" s="1"/>
  <c r="AE38" i="42"/>
  <c r="BG34" i="42" s="1"/>
  <c r="AE38" i="41"/>
  <c r="BG34" i="41" s="1"/>
  <c r="AE38" i="40"/>
  <c r="BG34" i="40" s="1"/>
  <c r="AE38" i="39"/>
  <c r="BG34" i="39" s="1"/>
  <c r="AE38" i="43"/>
  <c r="BG34" i="43" s="1"/>
  <c r="BH43" i="4"/>
  <c r="AY41" i="5"/>
  <c r="BJ42" i="5"/>
  <c r="I38" i="40"/>
  <c r="I38" i="42"/>
  <c r="I38" i="43"/>
  <c r="I38" i="41"/>
  <c r="I38" i="39"/>
  <c r="AC38" i="41"/>
  <c r="BE34" i="41" s="1"/>
  <c r="AC38" i="43"/>
  <c r="BE34" i="43" s="1"/>
  <c r="AC38" i="42"/>
  <c r="BE34" i="42" s="1"/>
  <c r="AC38" i="40"/>
  <c r="BE34" i="40" s="1"/>
  <c r="AC38" i="39"/>
  <c r="BE34" i="39" s="1"/>
  <c r="AG38" i="40"/>
  <c r="BI34" i="40" s="1"/>
  <c r="AG38" i="39"/>
  <c r="BI34" i="39" s="1"/>
  <c r="AG38" i="41"/>
  <c r="BI34" i="41" s="1"/>
  <c r="AG38" i="43"/>
  <c r="BI34" i="43" s="1"/>
  <c r="AG38" i="42"/>
  <c r="BI34" i="42" s="1"/>
  <c r="AW62" i="5"/>
  <c r="BM69" i="5"/>
  <c r="AU62" i="5"/>
  <c r="AN38" i="43"/>
  <c r="AN38" i="42"/>
  <c r="AN38" i="39"/>
  <c r="AN38" i="41"/>
  <c r="AN38" i="40"/>
  <c r="D29" i="4"/>
  <c r="BI68" i="4" s="1"/>
  <c r="H38" i="43"/>
  <c r="H38" i="42"/>
  <c r="H38" i="39"/>
  <c r="H38" i="41"/>
  <c r="H38" i="40"/>
  <c r="L38" i="40"/>
  <c r="BF33" i="40" s="1"/>
  <c r="L38" i="39"/>
  <c r="BF33" i="39" s="1"/>
  <c r="L38" i="42"/>
  <c r="BF33" i="42" s="1"/>
  <c r="L38" i="43"/>
  <c r="BF33" i="43" s="1"/>
  <c r="L38" i="41"/>
  <c r="BF33" i="41" s="1"/>
  <c r="AF38" i="43"/>
  <c r="BH34" i="43" s="1"/>
  <c r="AF38" i="42"/>
  <c r="BH34" i="42" s="1"/>
  <c r="AF38" i="41"/>
  <c r="BH34" i="41" s="1"/>
  <c r="AF38" i="40"/>
  <c r="BH34" i="40" s="1"/>
  <c r="AF38" i="39"/>
  <c r="BH34" i="39" s="1"/>
  <c r="AZ62" i="5"/>
  <c r="BJ47" i="4"/>
  <c r="T14" i="4"/>
  <c r="AI38" i="42"/>
  <c r="BK34" i="42" s="1"/>
  <c r="AI38" i="41"/>
  <c r="BK34" i="41" s="1"/>
  <c r="AI38" i="40"/>
  <c r="BK34" i="40" s="1"/>
  <c r="AI38" i="39"/>
  <c r="BK34" i="39" s="1"/>
  <c r="AI38" i="43"/>
  <c r="BK34" i="43" s="1"/>
  <c r="AU44" i="4"/>
  <c r="BL69" i="5"/>
  <c r="AB38" i="43"/>
  <c r="BD34" i="43" s="1"/>
  <c r="AB38" i="42"/>
  <c r="BD34" i="42" s="1"/>
  <c r="AB38" i="41"/>
  <c r="BD34" i="41" s="1"/>
  <c r="AB38" i="40"/>
  <c r="BD34" i="40" s="1"/>
  <c r="AB38" i="39"/>
  <c r="BD34" i="39" s="1"/>
  <c r="BJ69" i="5"/>
  <c r="P38" i="39"/>
  <c r="BJ33" i="39" s="1"/>
  <c r="P38" i="41"/>
  <c r="BJ33" i="41" s="1"/>
  <c r="P38" i="42"/>
  <c r="BJ33" i="42" s="1"/>
  <c r="P38" i="43"/>
  <c r="BJ33" i="43" s="1"/>
  <c r="P38" i="40"/>
  <c r="BJ33" i="40" s="1"/>
  <c r="AV50" i="4"/>
  <c r="BJ43" i="4"/>
  <c r="M38" i="42"/>
  <c r="BG33" i="42" s="1"/>
  <c r="M38" i="41"/>
  <c r="BG33" i="41" s="1"/>
  <c r="M38" i="43"/>
  <c r="BG33" i="43" s="1"/>
  <c r="M38" i="40"/>
  <c r="BG33" i="40" s="1"/>
  <c r="M38" i="39"/>
  <c r="BG33" i="39" s="1"/>
  <c r="N38" i="42"/>
  <c r="BH33" i="42" s="1"/>
  <c r="N38" i="39"/>
  <c r="BH33" i="39" s="1"/>
  <c r="N38" i="40"/>
  <c r="BH33" i="40" s="1"/>
  <c r="N38" i="41"/>
  <c r="BH33" i="41" s="1"/>
  <c r="N38" i="43"/>
  <c r="BH33" i="43" s="1"/>
  <c r="AH38" i="40"/>
  <c r="BJ34" i="40" s="1"/>
  <c r="AH38" i="39"/>
  <c r="BJ34" i="39" s="1"/>
  <c r="AH38" i="41"/>
  <c r="BJ34" i="41" s="1"/>
  <c r="AH38" i="43"/>
  <c r="BJ34" i="43" s="1"/>
  <c r="AH38" i="42"/>
  <c r="BJ34" i="42" s="1"/>
  <c r="AN14" i="4"/>
  <c r="O38" i="42"/>
  <c r="O38" i="39"/>
  <c r="O38" i="43"/>
  <c r="O38" i="41"/>
  <c r="O38" i="40"/>
  <c r="AU50" i="4"/>
  <c r="AO14" i="4"/>
  <c r="AW34" i="4"/>
  <c r="AJ38" i="42"/>
  <c r="AU35" i="42" s="1"/>
  <c r="AJ38" i="43"/>
  <c r="AU35" i="43" s="1"/>
  <c r="AJ38" i="41"/>
  <c r="AU35" i="41" s="1"/>
  <c r="AJ38" i="39"/>
  <c r="AU35" i="39" s="1"/>
  <c r="AJ38" i="40"/>
  <c r="AU35" i="40" s="1"/>
  <c r="BD40" i="5"/>
  <c r="BL13" i="4"/>
  <c r="V14" i="4"/>
  <c r="AP14" i="4"/>
  <c r="BF30" i="4"/>
  <c r="AZ34" i="4"/>
  <c r="AW37" i="4"/>
  <c r="Q38" i="42"/>
  <c r="Q38" i="43"/>
  <c r="Q38" i="41"/>
  <c r="Q38" i="39"/>
  <c r="Q38" i="40"/>
  <c r="AK38" i="41"/>
  <c r="AV35" i="41" s="1"/>
  <c r="AK38" i="43"/>
  <c r="AV35" i="43" s="1"/>
  <c r="AK38" i="42"/>
  <c r="AV35" i="42" s="1"/>
  <c r="AK38" i="40"/>
  <c r="AV35" i="40" s="1"/>
  <c r="AK38" i="39"/>
  <c r="AV35" i="39" s="1"/>
  <c r="AW44" i="4"/>
  <c r="BJ66" i="5"/>
  <c r="AW50" i="5"/>
  <c r="D32" i="4"/>
  <c r="AX41" i="5"/>
  <c r="W14" i="4"/>
  <c r="AQ14" i="4"/>
  <c r="BB34" i="4"/>
  <c r="R38" i="40"/>
  <c r="R38" i="43"/>
  <c r="R38" i="42"/>
  <c r="R38" i="41"/>
  <c r="R38" i="39"/>
  <c r="AL38" i="40"/>
  <c r="AW35" i="40" s="1"/>
  <c r="AL38" i="43"/>
  <c r="AW35" i="43" s="1"/>
  <c r="AL38" i="41"/>
  <c r="AW35" i="41" s="1"/>
  <c r="AL38" i="42"/>
  <c r="AW35" i="42" s="1"/>
  <c r="AL38" i="39"/>
  <c r="AW35" i="39" s="1"/>
  <c r="BG42" i="4"/>
  <c r="AX44" i="4"/>
  <c r="AX50" i="4"/>
  <c r="BG69" i="5"/>
  <c r="AU41" i="5"/>
  <c r="BL66" i="5"/>
  <c r="AV44" i="5"/>
  <c r="AW50" i="4"/>
  <c r="X14" i="4"/>
  <c r="AR14" i="4"/>
  <c r="AW54" i="4" s="1"/>
  <c r="BD34" i="4"/>
  <c r="S38" i="42"/>
  <c r="AU34" i="42" s="1"/>
  <c r="S38" i="41"/>
  <c r="AU34" i="41" s="1"/>
  <c r="S38" i="43"/>
  <c r="AU34" i="43" s="1"/>
  <c r="S38" i="39"/>
  <c r="AU34" i="39" s="1"/>
  <c r="S38" i="40"/>
  <c r="AU34" i="40" s="1"/>
  <c r="AM38" i="43"/>
  <c r="AM38" i="42"/>
  <c r="AM38" i="41"/>
  <c r="AM38" i="40"/>
  <c r="AM38" i="39"/>
  <c r="BH42" i="4"/>
  <c r="AY44" i="4"/>
  <c r="BA62" i="4"/>
  <c r="BF69" i="5"/>
  <c r="BA46" i="4"/>
  <c r="AV42" i="4"/>
  <c r="BA33" i="4"/>
  <c r="E38" i="38"/>
  <c r="E38" i="37"/>
  <c r="I38" i="38"/>
  <c r="I38" i="37"/>
  <c r="BG33" i="4"/>
  <c r="M38" i="38"/>
  <c r="BG33" i="38" s="1"/>
  <c r="M38" i="37"/>
  <c r="BG33" i="37" s="1"/>
  <c r="Q38" i="38"/>
  <c r="Q38" i="37"/>
  <c r="U38" i="38"/>
  <c r="AW34" i="38" s="1"/>
  <c r="U38" i="37"/>
  <c r="AW34" i="37" s="1"/>
  <c r="BA34" i="4"/>
  <c r="Y38" i="38"/>
  <c r="BA34" i="38" s="1"/>
  <c r="Y38" i="37"/>
  <c r="BA34" i="37" s="1"/>
  <c r="AC38" i="38"/>
  <c r="BE34" i="38" s="1"/>
  <c r="AC38" i="37"/>
  <c r="BE34" i="37" s="1"/>
  <c r="AG38" i="38"/>
  <c r="BI34" i="38" s="1"/>
  <c r="AG38" i="37"/>
  <c r="BI34" i="37" s="1"/>
  <c r="AK38" i="38"/>
  <c r="AV35" i="38" s="1"/>
  <c r="AK38" i="37"/>
  <c r="AV35" i="37" s="1"/>
  <c r="AO38" i="38"/>
  <c r="AO38" i="37"/>
  <c r="AY35" i="4"/>
  <c r="AS38" i="37"/>
  <c r="AS38" i="38"/>
  <c r="BG18" i="4"/>
  <c r="K14" i="4"/>
  <c r="BH16" i="4" s="1"/>
  <c r="D23" i="4"/>
  <c r="BE25" i="4" s="1"/>
  <c r="BK32" i="4"/>
  <c r="BE34" i="4"/>
  <c r="BI34" i="4"/>
  <c r="AV35" i="4"/>
  <c r="BA36" i="4"/>
  <c r="BE36" i="4"/>
  <c r="F38" i="38"/>
  <c r="BB33" i="38" s="1"/>
  <c r="F38" i="37"/>
  <c r="BB33" i="37" s="1"/>
  <c r="J38" i="38"/>
  <c r="J38" i="37"/>
  <c r="N38" i="38"/>
  <c r="BH33" i="38" s="1"/>
  <c r="N38" i="37"/>
  <c r="BH33" i="37" s="1"/>
  <c r="R38" i="38"/>
  <c r="R38" i="37"/>
  <c r="AX34" i="4"/>
  <c r="V38" i="37"/>
  <c r="AX34" i="37" s="1"/>
  <c r="V38" i="38"/>
  <c r="AX34" i="38" s="1"/>
  <c r="Z38" i="38"/>
  <c r="BB34" i="38" s="1"/>
  <c r="Z38" i="37"/>
  <c r="BB34" i="37" s="1"/>
  <c r="AD38" i="38"/>
  <c r="BF34" i="38" s="1"/>
  <c r="AD38" i="37"/>
  <c r="BF34" i="37" s="1"/>
  <c r="AH38" i="38"/>
  <c r="BJ34" i="38" s="1"/>
  <c r="AH38" i="37"/>
  <c r="BJ34" i="37" s="1"/>
  <c r="AL38" i="38"/>
  <c r="AW35" i="38" s="1"/>
  <c r="AL38" i="37"/>
  <c r="AW35" i="37" s="1"/>
  <c r="AP38" i="38"/>
  <c r="AP38" i="37"/>
  <c r="BB43" i="4"/>
  <c r="BG43" i="4"/>
  <c r="BK43" i="4"/>
  <c r="BB62" i="4"/>
  <c r="BF62" i="4"/>
  <c r="G38" i="38"/>
  <c r="G38" i="37"/>
  <c r="BC33" i="37" s="1"/>
  <c r="BE33" i="4"/>
  <c r="K38" i="38"/>
  <c r="BE33" i="38" s="1"/>
  <c r="K38" i="37"/>
  <c r="BE33" i="37" s="1"/>
  <c r="O38" i="37"/>
  <c r="O38" i="38"/>
  <c r="AU34" i="4"/>
  <c r="S38" i="37"/>
  <c r="AU34" i="37" s="1"/>
  <c r="S38" i="38"/>
  <c r="AU34" i="38" s="1"/>
  <c r="AY34" i="4"/>
  <c r="W38" i="37"/>
  <c r="AY34" i="37" s="1"/>
  <c r="W38" i="38"/>
  <c r="AY34" i="38" s="1"/>
  <c r="AA38" i="37"/>
  <c r="AA38" i="38"/>
  <c r="AE38" i="37"/>
  <c r="BG34" i="37" s="1"/>
  <c r="AE38" i="38"/>
  <c r="BG34" i="38" s="1"/>
  <c r="AI38" i="38"/>
  <c r="BK34" i="38" s="1"/>
  <c r="AI38" i="37"/>
  <c r="BK34" i="37" s="1"/>
  <c r="AM38" i="38"/>
  <c r="AM38" i="37"/>
  <c r="AQ38" i="38"/>
  <c r="AQ38" i="37"/>
  <c r="BJ43" i="5"/>
  <c r="BH43" i="5"/>
  <c r="BF43" i="5"/>
  <c r="BK41" i="5"/>
  <c r="BC18" i="4"/>
  <c r="E14" i="4"/>
  <c r="AY19" i="4"/>
  <c r="U14" i="4"/>
  <c r="AV53" i="4" s="1"/>
  <c r="BC19" i="4"/>
  <c r="Y14" i="4"/>
  <c r="AZ53" i="4" s="1"/>
  <c r="AZ28" i="4"/>
  <c r="AW33" i="4"/>
  <c r="BC34" i="4"/>
  <c r="BG34" i="4"/>
  <c r="BK34" i="4"/>
  <c r="AY36" i="4"/>
  <c r="BC36" i="4"/>
  <c r="AV37" i="4"/>
  <c r="H38" i="38"/>
  <c r="H38" i="37"/>
  <c r="L38" i="38"/>
  <c r="BF33" i="38" s="1"/>
  <c r="L38" i="37"/>
  <c r="BF33" i="37" s="1"/>
  <c r="P38" i="37"/>
  <c r="BJ33" i="37" s="1"/>
  <c r="P38" i="38"/>
  <c r="BJ33" i="38" s="1"/>
  <c r="AV34" i="4"/>
  <c r="T38" i="37"/>
  <c r="AV34" i="37" s="1"/>
  <c r="T38" i="38"/>
  <c r="AV34" i="38" s="1"/>
  <c r="X38" i="37"/>
  <c r="X38" i="38"/>
  <c r="AB38" i="38"/>
  <c r="BD34" i="38" s="1"/>
  <c r="AB38" i="37"/>
  <c r="BD34" i="37" s="1"/>
  <c r="AF38" i="38"/>
  <c r="BH34" i="38" s="1"/>
  <c r="AF38" i="37"/>
  <c r="BH34" i="37" s="1"/>
  <c r="AJ38" i="38"/>
  <c r="AU35" i="38" s="1"/>
  <c r="AJ38" i="37"/>
  <c r="AU35" i="37" s="1"/>
  <c r="AN38" i="38"/>
  <c r="AN38" i="37"/>
  <c r="AR38" i="38"/>
  <c r="AX35" i="38" s="1"/>
  <c r="AR38" i="37"/>
  <c r="AX35" i="37" s="1"/>
  <c r="AZ43" i="4"/>
  <c r="BI48" i="4"/>
  <c r="BK52" i="4"/>
  <c r="AW38" i="4"/>
  <c r="AU42" i="5"/>
  <c r="AW44" i="5"/>
  <c r="AY44" i="5"/>
  <c r="AU44" i="5"/>
  <c r="AZ44" i="5"/>
  <c r="BF63" i="4"/>
  <c r="BJ63" i="4"/>
  <c r="AX35" i="4"/>
  <c r="D38" i="4"/>
  <c r="BK25" i="4"/>
  <c r="BA26" i="4"/>
  <c r="BK26" i="4"/>
  <c r="AV27" i="4"/>
  <c r="AX27" i="4"/>
  <c r="AZ27" i="4"/>
  <c r="BB27" i="4"/>
  <c r="AU26" i="4"/>
  <c r="BJ26" i="4"/>
  <c r="AU27" i="4"/>
  <c r="AW27" i="4"/>
  <c r="AY27" i="4"/>
  <c r="BA27" i="4"/>
  <c r="BC27" i="4"/>
  <c r="BD27" i="4"/>
  <c r="BH26" i="4"/>
  <c r="BJ64" i="4"/>
  <c r="AU64" i="4"/>
  <c r="BH63" i="4"/>
  <c r="D64" i="4"/>
  <c r="BI62" i="4" s="1"/>
  <c r="AU63" i="4"/>
  <c r="BH35" i="4"/>
  <c r="BE26" i="4"/>
  <c r="BG26" i="4"/>
  <c r="BF26" i="4"/>
  <c r="BD26" i="4"/>
  <c r="BC26" i="4"/>
  <c r="BB26" i="4"/>
  <c r="AY26" i="4"/>
  <c r="AV26" i="4"/>
  <c r="AW26" i="4"/>
  <c r="BI25" i="4"/>
  <c r="BH25" i="4"/>
  <c r="BG25" i="4"/>
  <c r="BC53" i="4"/>
  <c r="BC46" i="4"/>
  <c r="BD46" i="4"/>
  <c r="BE46" i="4"/>
  <c r="BF46" i="4"/>
  <c r="BK44" i="4"/>
  <c r="BB46" i="4"/>
  <c r="BG44" i="4"/>
  <c r="BI33" i="4"/>
  <c r="BE35" i="4"/>
  <c r="BB33" i="4"/>
  <c r="AY48" i="4"/>
  <c r="BF33" i="4"/>
  <c r="BH33" i="4"/>
  <c r="BJ33" i="4"/>
  <c r="BA52" i="4"/>
  <c r="BG52" i="4"/>
  <c r="BA17" i="4"/>
  <c r="BB53" i="4"/>
  <c r="BG19" i="4"/>
  <c r="BF53" i="4"/>
  <c r="BK19" i="4"/>
  <c r="AV20" i="4"/>
  <c r="AM35" i="4"/>
  <c r="AM68" i="4" s="1"/>
  <c r="AQ35" i="4"/>
  <c r="AQ68" i="4" s="1"/>
  <c r="BE17" i="4"/>
  <c r="BI17" i="4"/>
  <c r="BH65" i="5"/>
  <c r="BG14" i="5"/>
  <c r="AU13" i="5"/>
  <c r="AZ40" i="5"/>
  <c r="BF65" i="5"/>
  <c r="BJ62" i="4"/>
  <c r="BK62" i="4"/>
  <c r="BJ41" i="5"/>
  <c r="BD43" i="5"/>
  <c r="AZ43" i="5"/>
  <c r="BB43" i="5"/>
  <c r="L35" i="4"/>
  <c r="L68" i="4" s="1"/>
  <c r="L69" i="4" s="1"/>
  <c r="BI52" i="4"/>
  <c r="AU53" i="4"/>
  <c r="AY53" i="4"/>
  <c r="AN35" i="4"/>
  <c r="AN68" i="4" s="1"/>
  <c r="AX21" i="4"/>
  <c r="BA47" i="4"/>
  <c r="BE32" i="4"/>
  <c r="AX33" i="4"/>
  <c r="BB35" i="4"/>
  <c r="BI35" i="4"/>
  <c r="AU36" i="4"/>
  <c r="BA37" i="4"/>
  <c r="BE37" i="4"/>
  <c r="BI37" i="4"/>
  <c r="BB38" i="4"/>
  <c r="BF38" i="4"/>
  <c r="BJ38" i="4"/>
  <c r="BL39" i="4"/>
  <c r="D42" i="4"/>
  <c r="BF39" i="4" s="1"/>
  <c r="BC48" i="4"/>
  <c r="BI42" i="4"/>
  <c r="BH49" i="4"/>
  <c r="BI69" i="5"/>
  <c r="BB13" i="5"/>
  <c r="BC43" i="5"/>
  <c r="AY43" i="5"/>
  <c r="BF41" i="5"/>
  <c r="AY36" i="5"/>
  <c r="BE36" i="5"/>
  <c r="BD36" i="5"/>
  <c r="AY18" i="4"/>
  <c r="AO35" i="4"/>
  <c r="AU33" i="4"/>
  <c r="AY33" i="4"/>
  <c r="BF35" i="4"/>
  <c r="BE44" i="4"/>
  <c r="AZ13" i="5"/>
  <c r="AY13" i="5"/>
  <c r="I35" i="4"/>
  <c r="I68" i="4" s="1"/>
  <c r="I69" i="4" s="1"/>
  <c r="BI46" i="4"/>
  <c r="J35" i="4"/>
  <c r="R35" i="4"/>
  <c r="AP35" i="4"/>
  <c r="AV28" i="4"/>
  <c r="BC32" i="4"/>
  <c r="BG32" i="4"/>
  <c r="BJ32" i="4"/>
  <c r="AV33" i="4"/>
  <c r="BD33" i="4"/>
  <c r="BG35" i="4"/>
  <c r="BK35" i="4"/>
  <c r="AW36" i="4"/>
  <c r="BI36" i="4"/>
  <c r="BH38" i="4"/>
  <c r="BE69" i="5"/>
  <c r="AX13" i="5"/>
  <c r="AW13" i="5"/>
  <c r="BA43" i="5"/>
  <c r="AZ36" i="5"/>
  <c r="BC14" i="4"/>
  <c r="BF13" i="4"/>
  <c r="BA14" i="4"/>
  <c r="BE14" i="4"/>
  <c r="BB14" i="4"/>
  <c r="BD14" i="4"/>
  <c r="BF14" i="4"/>
  <c r="BM13" i="4"/>
  <c r="BD16" i="4"/>
  <c r="BD35" i="4"/>
  <c r="D14" i="4"/>
  <c r="BD13" i="4" s="1"/>
  <c r="BA35" i="4"/>
  <c r="BC35" i="4"/>
  <c r="BC41" i="4"/>
  <c r="AZ35" i="4"/>
  <c r="AU13" i="4"/>
  <c r="AW13" i="4"/>
  <c r="AY13" i="4"/>
  <c r="D16" i="4"/>
  <c r="BF20" i="4" s="1"/>
  <c r="F35" i="4"/>
  <c r="BD18" i="4"/>
  <c r="BK46" i="4"/>
  <c r="H35" i="4"/>
  <c r="H68" i="4" s="1"/>
  <c r="BI20" i="4"/>
  <c r="BF18" i="4"/>
  <c r="BE52" i="4"/>
  <c r="BH18" i="4"/>
  <c r="BJ18" i="4"/>
  <c r="N35" i="4"/>
  <c r="N68" i="4" s="1"/>
  <c r="N69" i="4" s="1"/>
  <c r="P35" i="4"/>
  <c r="P68" i="4" s="1"/>
  <c r="P69" i="4" s="1"/>
  <c r="AX19" i="4"/>
  <c r="T35" i="4"/>
  <c r="T68" i="4" s="1"/>
  <c r="T69" i="4" s="1"/>
  <c r="AW53" i="4"/>
  <c r="V35" i="4"/>
  <c r="V68" i="4" s="1"/>
  <c r="V69" i="4" s="1"/>
  <c r="AZ19" i="4"/>
  <c r="BB19" i="4"/>
  <c r="X35" i="4"/>
  <c r="BA53" i="4"/>
  <c r="Z35" i="4"/>
  <c r="BD19" i="4"/>
  <c r="BF19" i="4"/>
  <c r="AB35" i="4"/>
  <c r="AB68" i="4" s="1"/>
  <c r="BE53" i="4"/>
  <c r="AD35" i="4"/>
  <c r="BH19" i="4"/>
  <c r="BJ19" i="4"/>
  <c r="AF35" i="4"/>
  <c r="BI53" i="4"/>
  <c r="AH35" i="4"/>
  <c r="AU20" i="4"/>
  <c r="AV18" i="4"/>
  <c r="BK53" i="4"/>
  <c r="AW20" i="4"/>
  <c r="AX18" i="4"/>
  <c r="AJ35" i="4"/>
  <c r="AJ68" i="4" s="1"/>
  <c r="AV54" i="4"/>
  <c r="AL35" i="4"/>
  <c r="AY20" i="4"/>
  <c r="AZ18" i="4"/>
  <c r="AR35" i="4"/>
  <c r="AR68" i="4" s="1"/>
  <c r="BE16" i="4"/>
  <c r="BK16" i="4"/>
  <c r="AU17" i="4"/>
  <c r="AY17" i="4"/>
  <c r="BC17" i="4"/>
  <c r="BG17" i="4"/>
  <c r="AU18" i="4"/>
  <c r="BK18" i="4"/>
  <c r="AU19" i="4"/>
  <c r="AY23" i="4"/>
  <c r="AZ20" i="4"/>
  <c r="AV13" i="4"/>
  <c r="AX13" i="4"/>
  <c r="AZ13" i="4"/>
  <c r="BB13" i="4"/>
  <c r="BG14" i="4"/>
  <c r="E35" i="4"/>
  <c r="BB52" i="4"/>
  <c r="G35" i="4"/>
  <c r="K35" i="4"/>
  <c r="K68" i="4" s="1"/>
  <c r="K69" i="4" s="1"/>
  <c r="BF52" i="4"/>
  <c r="M35" i="4"/>
  <c r="M68" i="4" s="1"/>
  <c r="M69" i="4" s="1"/>
  <c r="BJ16" i="4"/>
  <c r="BH52" i="4"/>
  <c r="O35" i="4"/>
  <c r="O68" i="4" s="1"/>
  <c r="BJ52" i="4"/>
  <c r="Q35" i="4"/>
  <c r="AV19" i="4"/>
  <c r="S35" i="4"/>
  <c r="AX17" i="4"/>
  <c r="U35" i="4"/>
  <c r="U68" i="4" s="1"/>
  <c r="U69" i="4" s="1"/>
  <c r="AX53" i="4"/>
  <c r="W35" i="4"/>
  <c r="W68" i="4" s="1"/>
  <c r="W69" i="4" s="1"/>
  <c r="BB17" i="4"/>
  <c r="Y35" i="4"/>
  <c r="Y68" i="4" s="1"/>
  <c r="Y69" i="4" s="1"/>
  <c r="AA35" i="4"/>
  <c r="AA68" i="4" s="1"/>
  <c r="BF17" i="4"/>
  <c r="BD53" i="4"/>
  <c r="AC35" i="4"/>
  <c r="AC68" i="4" s="1"/>
  <c r="BH17" i="4"/>
  <c r="AE35" i="4"/>
  <c r="BH53" i="4"/>
  <c r="AG35" i="4"/>
  <c r="AG68" i="4" s="1"/>
  <c r="BJ53" i="4"/>
  <c r="AI35" i="4"/>
  <c r="AI68" i="4" s="1"/>
  <c r="AU54" i="4"/>
  <c r="AK35" i="4"/>
  <c r="AK68" i="4" s="1"/>
  <c r="AX54" i="4"/>
  <c r="AS35" i="4"/>
  <c r="AS68" i="4" s="1"/>
  <c r="AS69" i="4" s="1"/>
  <c r="BA20" i="4"/>
  <c r="BB18" i="4"/>
  <c r="BF16" i="4"/>
  <c r="AW17" i="4"/>
  <c r="AW18" i="4"/>
  <c r="BE18" i="4"/>
  <c r="BI18" i="4"/>
  <c r="AW19" i="4"/>
  <c r="BA19" i="4"/>
  <c r="BE19" i="4"/>
  <c r="BI19" i="4"/>
  <c r="E68" i="4"/>
  <c r="E69" i="4" s="1"/>
  <c r="BJ20" i="4"/>
  <c r="G68" i="4"/>
  <c r="G69" i="4" s="1"/>
  <c r="AU21" i="4"/>
  <c r="AW21" i="4"/>
  <c r="AY21" i="4"/>
  <c r="BA21" i="4"/>
  <c r="D20" i="4"/>
  <c r="AY66" i="4" s="1"/>
  <c r="Q68" i="4"/>
  <c r="Q69" i="4" s="1"/>
  <c r="BC21" i="4"/>
  <c r="S68" i="4"/>
  <c r="S69" i="4" s="1"/>
  <c r="BD21" i="4"/>
  <c r="BF21" i="4"/>
  <c r="BH21" i="4"/>
  <c r="BJ21" i="4"/>
  <c r="AU22" i="4"/>
  <c r="AW22" i="4"/>
  <c r="AY22" i="4"/>
  <c r="BA22" i="4"/>
  <c r="BC22" i="4"/>
  <c r="BE22" i="4"/>
  <c r="AO68" i="4"/>
  <c r="BH22" i="4"/>
  <c r="AX20" i="4"/>
  <c r="BG66" i="4"/>
  <c r="BE66" i="4"/>
  <c r="BH66" i="4"/>
  <c r="BF66" i="4"/>
  <c r="BD66" i="4"/>
  <c r="BC40" i="4"/>
  <c r="BM66" i="4"/>
  <c r="BK66" i="4"/>
  <c r="BI66" i="4"/>
  <c r="BL66" i="4"/>
  <c r="BJ66" i="4"/>
  <c r="BD40" i="4"/>
  <c r="BA23" i="4"/>
  <c r="BC23" i="4"/>
  <c r="BI23" i="4"/>
  <c r="AY24" i="4"/>
  <c r="AX26" i="4"/>
  <c r="AZ26" i="4"/>
  <c r="AX68" i="4"/>
  <c r="AV68" i="4"/>
  <c r="AY68" i="4"/>
  <c r="AW68" i="4"/>
  <c r="AU68" i="4"/>
  <c r="BI40" i="4"/>
  <c r="BD68" i="4"/>
  <c r="BB68" i="4"/>
  <c r="AZ68" i="4"/>
  <c r="BC68" i="4"/>
  <c r="BA68" i="4"/>
  <c r="BJ40" i="4"/>
  <c r="BN68" i="4"/>
  <c r="BL68" i="4"/>
  <c r="BJ68" i="4"/>
  <c r="BM68" i="4"/>
  <c r="BK68" i="4"/>
  <c r="AU41" i="4"/>
  <c r="BB30" i="4"/>
  <c r="AX69" i="4"/>
  <c r="AV69" i="4"/>
  <c r="AY69" i="4"/>
  <c r="AW69" i="4"/>
  <c r="AU69" i="4"/>
  <c r="AV41" i="4"/>
  <c r="BD69" i="4"/>
  <c r="BI32" i="4"/>
  <c r="BD65" i="4"/>
  <c r="BB65" i="4"/>
  <c r="AY40" i="4"/>
  <c r="BE65" i="4"/>
  <c r="BC65" i="4"/>
  <c r="BA65" i="4"/>
  <c r="BJ65" i="4"/>
  <c r="BI65" i="4"/>
  <c r="BH65" i="4"/>
  <c r="BF65" i="4"/>
  <c r="BG65" i="4"/>
  <c r="AZ40" i="4"/>
  <c r="AW66" i="4"/>
  <c r="AU66" i="4"/>
  <c r="AX66" i="4"/>
  <c r="AV66" i="4"/>
  <c r="BK65" i="4"/>
  <c r="AZ65" i="4"/>
  <c r="AX65" i="4"/>
  <c r="AV65" i="4"/>
  <c r="BA40" i="4"/>
  <c r="AY65" i="4"/>
  <c r="AW65" i="4"/>
  <c r="AU65" i="4"/>
  <c r="F68" i="4"/>
  <c r="F69" i="4" s="1"/>
  <c r="AX47" i="4"/>
  <c r="J68" i="4"/>
  <c r="R68" i="4"/>
  <c r="R69" i="4" s="1"/>
  <c r="X68" i="4"/>
  <c r="X69" i="4" s="1"/>
  <c r="Z68" i="4"/>
  <c r="AD68" i="4"/>
  <c r="AF68" i="4"/>
  <c r="AH68" i="4"/>
  <c r="AL68" i="4"/>
  <c r="AP68" i="4"/>
  <c r="BK20" i="4"/>
  <c r="BE21" i="4"/>
  <c r="BG21" i="4"/>
  <c r="BI21" i="4"/>
  <c r="BK21" i="4"/>
  <c r="BG22" i="4"/>
  <c r="AZ23" i="4"/>
  <c r="BB23" i="4"/>
  <c r="BH23" i="4"/>
  <c r="BJ23" i="4"/>
  <c r="BD67" i="4"/>
  <c r="BB67" i="4"/>
  <c r="AZ67" i="4"/>
  <c r="BC67" i="4"/>
  <c r="BA67" i="4"/>
  <c r="BF40" i="4"/>
  <c r="BB24" i="4"/>
  <c r="BH67" i="4"/>
  <c r="BF67" i="4"/>
  <c r="BI67" i="4"/>
  <c r="BG67" i="4"/>
  <c r="BE67" i="4"/>
  <c r="BG40" i="4"/>
  <c r="AX25" i="4"/>
  <c r="BF25" i="4"/>
  <c r="D26" i="4"/>
  <c r="BK27" i="4" s="1"/>
  <c r="BD47" i="4"/>
  <c r="BI26" i="4"/>
  <c r="BE27" i="4"/>
  <c r="AU28" i="4"/>
  <c r="BH68" i="4"/>
  <c r="BK40" i="4"/>
  <c r="AV29" i="4"/>
  <c r="BL29" i="4"/>
  <c r="AZ69" i="4"/>
  <c r="BA69" i="4"/>
  <c r="BB69" i="4"/>
  <c r="BC69" i="4"/>
  <c r="AW41" i="4"/>
  <c r="BB32" i="4"/>
  <c r="BD32" i="4"/>
  <c r="BF32" i="4"/>
  <c r="BH32" i="4"/>
  <c r="BH69" i="4"/>
  <c r="BF69" i="4"/>
  <c r="BI69" i="4"/>
  <c r="BG69" i="4"/>
  <c r="BE69" i="4"/>
  <c r="AX41" i="4"/>
  <c r="BN69" i="4"/>
  <c r="BL69" i="4"/>
  <c r="BJ69" i="4"/>
  <c r="BM69" i="4"/>
  <c r="BK69" i="4"/>
  <c r="AY41" i="4"/>
  <c r="AY60" i="4"/>
  <c r="BA60" i="4"/>
  <c r="BC60" i="4"/>
  <c r="BE60" i="4"/>
  <c r="BG60" i="4"/>
  <c r="BI60" i="4"/>
  <c r="BK60" i="4"/>
  <c r="AU61" i="4"/>
  <c r="AW61" i="4"/>
  <c r="AY61" i="4"/>
  <c r="BA61" i="4"/>
  <c r="BC61" i="4"/>
  <c r="BE61" i="4"/>
  <c r="BG61" i="4"/>
  <c r="BI61" i="4"/>
  <c r="BK61" i="4"/>
  <c r="AU62" i="4"/>
  <c r="AW62" i="4"/>
  <c r="AY62" i="4"/>
  <c r="AX60" i="4"/>
  <c r="AZ60" i="4"/>
  <c r="BD60" i="4"/>
  <c r="BF60" i="4"/>
  <c r="BJ60" i="4"/>
  <c r="AV61" i="4"/>
  <c r="AZ61" i="4"/>
  <c r="BB61" i="4"/>
  <c r="BF61" i="4"/>
  <c r="BH61" i="4"/>
  <c r="AV62" i="4"/>
  <c r="AX62" i="4"/>
  <c r="AW64" i="4"/>
  <c r="BC34" i="42" l="1"/>
  <c r="BG68" i="4"/>
  <c r="BC33" i="41"/>
  <c r="BF68" i="4"/>
  <c r="BG35" i="42"/>
  <c r="BD33" i="42"/>
  <c r="AY48" i="42"/>
  <c r="BC33" i="42"/>
  <c r="AY48" i="40"/>
  <c r="BG35" i="40"/>
  <c r="BD33" i="40"/>
  <c r="AY48" i="39"/>
  <c r="BG35" i="39"/>
  <c r="BD33" i="39"/>
  <c r="BE68" i="4"/>
  <c r="AY48" i="43"/>
  <c r="BG35" i="43"/>
  <c r="BD33" i="43"/>
  <c r="BC33" i="43"/>
  <c r="AY35" i="40"/>
  <c r="BK33" i="40"/>
  <c r="BI33" i="40"/>
  <c r="D38" i="40"/>
  <c r="BB35" i="40" s="1"/>
  <c r="BC33" i="40"/>
  <c r="AY35" i="42"/>
  <c r="BK33" i="39"/>
  <c r="BC35" i="39"/>
  <c r="BI33" i="41"/>
  <c r="D38" i="41"/>
  <c r="BB35" i="41" s="1"/>
  <c r="AY35" i="41"/>
  <c r="BC34" i="40"/>
  <c r="BK33" i="43"/>
  <c r="D38" i="39"/>
  <c r="AZ35" i="39" s="1"/>
  <c r="BI33" i="39"/>
  <c r="BB35" i="39"/>
  <c r="BA33" i="39"/>
  <c r="BL13" i="40"/>
  <c r="AZ34" i="40"/>
  <c r="BK33" i="42"/>
  <c r="BI33" i="42"/>
  <c r="D38" i="42"/>
  <c r="BB35" i="42" s="1"/>
  <c r="BA33" i="42"/>
  <c r="BL13" i="41"/>
  <c r="AZ34" i="41"/>
  <c r="BD33" i="41"/>
  <c r="BG35" i="41"/>
  <c r="AY48" i="41"/>
  <c r="AY35" i="39"/>
  <c r="BF35" i="39"/>
  <c r="BC41" i="39"/>
  <c r="AX30" i="4"/>
  <c r="BA33" i="41"/>
  <c r="AZ35" i="41"/>
  <c r="AZ34" i="43"/>
  <c r="BL13" i="43"/>
  <c r="BK33" i="41"/>
  <c r="BC35" i="41"/>
  <c r="D38" i="43"/>
  <c r="BC41" i="43" s="1"/>
  <c r="BI33" i="43"/>
  <c r="AZ34" i="42"/>
  <c r="BL13" i="42"/>
  <c r="AW67" i="4"/>
  <c r="BA33" i="40"/>
  <c r="AY35" i="43"/>
  <c r="BC25" i="4"/>
  <c r="BC33" i="39"/>
  <c r="BD25" i="4"/>
  <c r="BB25" i="4"/>
  <c r="BA25" i="4"/>
  <c r="AX67" i="4"/>
  <c r="AV67" i="4"/>
  <c r="AY67" i="4"/>
  <c r="AY25" i="4"/>
  <c r="AV30" i="4"/>
  <c r="AY30" i="4"/>
  <c r="AU67" i="4"/>
  <c r="AW30" i="4"/>
  <c r="BC34" i="43"/>
  <c r="BE40" i="4"/>
  <c r="AZ25" i="4"/>
  <c r="AZ30" i="4"/>
  <c r="BA30" i="4"/>
  <c r="AU30" i="4"/>
  <c r="BC34" i="39"/>
  <c r="AZ34" i="39"/>
  <c r="BL13" i="39"/>
  <c r="BD35" i="39"/>
  <c r="BA33" i="43"/>
  <c r="BC34" i="41"/>
  <c r="BE35" i="41"/>
  <c r="BH62" i="4"/>
  <c r="BC33" i="38"/>
  <c r="AY35" i="38"/>
  <c r="BK33" i="37"/>
  <c r="BA33" i="38"/>
  <c r="BI27" i="4"/>
  <c r="BN67" i="4"/>
  <c r="AZ34" i="38"/>
  <c r="BL13" i="38"/>
  <c r="BD35" i="38"/>
  <c r="AY35" i="37"/>
  <c r="BK33" i="38"/>
  <c r="BG27" i="4"/>
  <c r="AZ34" i="37"/>
  <c r="BL13" i="37"/>
  <c r="BD33" i="37"/>
  <c r="AY48" i="37"/>
  <c r="BG35" i="37"/>
  <c r="BC34" i="38"/>
  <c r="D38" i="38"/>
  <c r="BB35" i="38" s="1"/>
  <c r="BI33" i="38"/>
  <c r="AY48" i="38"/>
  <c r="BG35" i="38"/>
  <c r="BD33" i="38"/>
  <c r="BC34" i="37"/>
  <c r="BI33" i="37"/>
  <c r="D38" i="37"/>
  <c r="BA35" i="37" s="1"/>
  <c r="BA33" i="37"/>
  <c r="AV23" i="4"/>
  <c r="BC66" i="4"/>
  <c r="AV17" i="4"/>
  <c r="AZ52" i="4"/>
  <c r="AZ17" i="4"/>
  <c r="BC52" i="4"/>
  <c r="BD17" i="4"/>
  <c r="BK64" i="4"/>
  <c r="AU43" i="4"/>
  <c r="BG62" i="4"/>
  <c r="BK17" i="4"/>
  <c r="BJ17" i="4"/>
  <c r="BG20" i="4"/>
  <c r="BE20" i="4"/>
  <c r="BC20" i="4"/>
  <c r="BG16" i="4"/>
  <c r="BD52" i="4"/>
  <c r="AX23" i="4"/>
  <c r="AU23" i="4"/>
  <c r="BE13" i="4"/>
  <c r="AK69" i="4"/>
  <c r="AI69" i="4"/>
  <c r="AG69" i="4"/>
  <c r="AN69" i="4"/>
  <c r="AF69" i="4"/>
  <c r="J69" i="4"/>
  <c r="AP69" i="4"/>
  <c r="AL69" i="4"/>
  <c r="AH69" i="4"/>
  <c r="AD69" i="4"/>
  <c r="Z69" i="4"/>
  <c r="AQ69" i="4"/>
  <c r="AM69" i="4"/>
  <c r="AE68" i="4"/>
  <c r="BA18" i="4"/>
  <c r="AR69" i="4"/>
  <c r="AJ69" i="4"/>
  <c r="AB69" i="4"/>
  <c r="H69" i="4"/>
  <c r="AO69" i="4"/>
  <c r="AC69" i="4"/>
  <c r="AA69" i="4"/>
  <c r="BC16" i="4"/>
  <c r="BJ39" i="4"/>
  <c r="BB66" i="4"/>
  <c r="BI39" i="4"/>
  <c r="BE39" i="4"/>
  <c r="BG41" i="4"/>
  <c r="BK39" i="4"/>
  <c r="BG39" i="4"/>
  <c r="BH39" i="4"/>
  <c r="BB40" i="4"/>
  <c r="AW23" i="4"/>
  <c r="BA66" i="4"/>
  <c r="BI22" i="4"/>
  <c r="BB20" i="4"/>
  <c r="BH20" i="4"/>
  <c r="AX40" i="4"/>
  <c r="AZ14" i="4"/>
  <c r="AU14" i="4"/>
  <c r="AV40" i="4"/>
  <c r="AX14" i="4"/>
  <c r="AY14" i="4"/>
  <c r="AV14" i="4"/>
  <c r="AW14" i="4"/>
  <c r="BH27" i="4"/>
  <c r="BH40" i="4"/>
  <c r="BL67" i="4"/>
  <c r="BJ67" i="4"/>
  <c r="BJ27" i="4"/>
  <c r="BF27" i="4"/>
  <c r="BM67" i="4"/>
  <c r="BK67" i="4"/>
  <c r="BK22" i="4"/>
  <c r="O69" i="4"/>
  <c r="D68" i="4"/>
  <c r="D69" i="4" s="1"/>
  <c r="BJ22" i="4"/>
  <c r="AZ66" i="4"/>
  <c r="D35" i="4"/>
  <c r="AZ41" i="4" s="1"/>
  <c r="AV48" i="4"/>
  <c r="BD20" i="4"/>
  <c r="BF35" i="42" l="1"/>
  <c r="BC35" i="42"/>
  <c r="BD35" i="40"/>
  <c r="BC41" i="42"/>
  <c r="AZ35" i="43"/>
  <c r="BA35" i="40"/>
  <c r="BE35" i="39"/>
  <c r="BA35" i="39"/>
  <c r="BF35" i="43"/>
  <c r="BC35" i="40"/>
  <c r="BF35" i="40"/>
  <c r="AZ35" i="40"/>
  <c r="BE35" i="40"/>
  <c r="BC41" i="40"/>
  <c r="BA35" i="41"/>
  <c r="BC35" i="43"/>
  <c r="BE35" i="43"/>
  <c r="BD35" i="42"/>
  <c r="BD35" i="41"/>
  <c r="BD35" i="43"/>
  <c r="BF35" i="41"/>
  <c r="BA35" i="43"/>
  <c r="BB35" i="37"/>
  <c r="BA35" i="42"/>
  <c r="BC41" i="41"/>
  <c r="BE35" i="42"/>
  <c r="BC41" i="37"/>
  <c r="BC41" i="38"/>
  <c r="BE35" i="38"/>
  <c r="BA35" i="38"/>
  <c r="BB35" i="43"/>
  <c r="AZ35" i="42"/>
  <c r="AZ35" i="37"/>
  <c r="BE35" i="37"/>
  <c r="BD35" i="37"/>
  <c r="BC35" i="38"/>
  <c r="BC35" i="37"/>
  <c r="BF35" i="37"/>
  <c r="AZ35" i="38"/>
  <c r="BF35" i="38"/>
  <c r="AE69" i="4"/>
  <c r="V38" i="5"/>
  <c r="AX34" i="5" s="1"/>
  <c r="U38" i="5"/>
  <c r="AW34" i="5" s="1"/>
  <c r="W38" i="5"/>
  <c r="AY34" i="5" s="1"/>
  <c r="BM65" i="4"/>
  <c r="BN65" i="4"/>
  <c r="BL65" i="4"/>
  <c r="BN66" i="4"/>
  <c r="BL64" i="4"/>
  <c r="D67" i="3"/>
  <c r="AX43" i="3" s="1"/>
  <c r="D66" i="3"/>
  <c r="AW43" i="3" s="1"/>
  <c r="D65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BD63" i="3"/>
  <c r="BB63" i="3"/>
  <c r="AV63" i="3"/>
  <c r="D63" i="3"/>
  <c r="BD62" i="3" s="1"/>
  <c r="D62" i="3"/>
  <c r="AZ62" i="3" s="1"/>
  <c r="D61" i="3"/>
  <c r="AW60" i="3"/>
  <c r="AV60" i="3"/>
  <c r="AU60" i="3"/>
  <c r="D60" i="3"/>
  <c r="BB61" i="3" s="1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D59" i="3"/>
  <c r="AX61" i="3" s="1"/>
  <c r="D58" i="3"/>
  <c r="D57" i="3"/>
  <c r="BE42" i="3" s="1"/>
  <c r="D56" i="3"/>
  <c r="D55" i="3"/>
  <c r="BC42" i="3" s="1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D54" i="3"/>
  <c r="BH60" i="3" s="1"/>
  <c r="D53" i="3"/>
  <c r="AY52" i="3"/>
  <c r="AX52" i="3"/>
  <c r="AW52" i="3"/>
  <c r="AV52" i="3"/>
  <c r="AU52" i="3"/>
  <c r="D52" i="3"/>
  <c r="AV50" i="3" s="1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D51" i="3"/>
  <c r="AY42" i="3" s="1"/>
  <c r="BK50" i="3"/>
  <c r="BJ50" i="3"/>
  <c r="BI50" i="3"/>
  <c r="BH50" i="3"/>
  <c r="BG50" i="3"/>
  <c r="BF50" i="3"/>
  <c r="BE50" i="3"/>
  <c r="BD50" i="3"/>
  <c r="BC50" i="3"/>
  <c r="BB50" i="3"/>
  <c r="BA50" i="3"/>
  <c r="AZ50" i="3"/>
  <c r="D50" i="3"/>
  <c r="BK49" i="3"/>
  <c r="BJ49" i="3"/>
  <c r="BI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D49" i="3"/>
  <c r="AW42" i="3" s="1"/>
  <c r="BK48" i="3"/>
  <c r="BJ48" i="3"/>
  <c r="BH48" i="3"/>
  <c r="BG48" i="3"/>
  <c r="BF48" i="3"/>
  <c r="BE48" i="3"/>
  <c r="BD48" i="3"/>
  <c r="BB48" i="3"/>
  <c r="BA48" i="3"/>
  <c r="AZ48" i="3"/>
  <c r="AX48" i="3"/>
  <c r="AW48" i="3"/>
  <c r="AU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BK47" i="3"/>
  <c r="BI47" i="3"/>
  <c r="BH47" i="3"/>
  <c r="BF47" i="3"/>
  <c r="BE47" i="3"/>
  <c r="BC47" i="3"/>
  <c r="BB47" i="3"/>
  <c r="AZ47" i="3"/>
  <c r="AY47" i="3"/>
  <c r="AW47" i="3"/>
  <c r="AV47" i="3"/>
  <c r="AU47" i="3"/>
  <c r="D47" i="3"/>
  <c r="AY44" i="3" s="1"/>
  <c r="BJ46" i="3"/>
  <c r="BH46" i="3"/>
  <c r="D46" i="3"/>
  <c r="BI43" i="3" s="1"/>
  <c r="BK45" i="3"/>
  <c r="BI45" i="3"/>
  <c r="BG45" i="3"/>
  <c r="BE45" i="3"/>
  <c r="BC45" i="3"/>
  <c r="AW45" i="3"/>
  <c r="D45" i="3"/>
  <c r="BA43" i="3" s="1"/>
  <c r="BG44" i="3"/>
  <c r="BE44" i="3"/>
  <c r="BA44" i="3"/>
  <c r="AZ44" i="3"/>
  <c r="AX44" i="3"/>
  <c r="AW44" i="3"/>
  <c r="AV44" i="3"/>
  <c r="AU44" i="3"/>
  <c r="D44" i="3"/>
  <c r="BI41" i="3" s="1"/>
  <c r="BL43" i="3"/>
  <c r="BE43" i="3"/>
  <c r="AZ43" i="3"/>
  <c r="AV43" i="3"/>
  <c r="D43" i="3"/>
  <c r="BH41" i="3" s="1"/>
  <c r="BH42" i="3"/>
  <c r="BF42" i="3"/>
  <c r="BD42" i="3"/>
  <c r="AX42" i="3"/>
  <c r="AS42" i="3"/>
  <c r="AR42" i="3"/>
  <c r="AQ42" i="3"/>
  <c r="AP42" i="3"/>
  <c r="AO42" i="3"/>
  <c r="AN42" i="3"/>
  <c r="AM42" i="3"/>
  <c r="AL42" i="3"/>
  <c r="AK42" i="3"/>
  <c r="AJ42" i="3"/>
  <c r="AZ39" i="3" s="1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AV37" i="3" s="1"/>
  <c r="L42" i="3"/>
  <c r="K42" i="3"/>
  <c r="J42" i="3"/>
  <c r="I42" i="3"/>
  <c r="H42" i="3"/>
  <c r="G42" i="3"/>
  <c r="F42" i="3"/>
  <c r="E42" i="3"/>
  <c r="D41" i="3"/>
  <c r="BF41" i="3" s="1"/>
  <c r="D40" i="3"/>
  <c r="BE41" i="3" s="1"/>
  <c r="BC39" i="3"/>
  <c r="BB39" i="3"/>
  <c r="AV39" i="3"/>
  <c r="D39" i="3"/>
  <c r="BD41" i="3" s="1"/>
  <c r="BG38" i="3"/>
  <c r="BE38" i="3"/>
  <c r="BC38" i="3"/>
  <c r="BA38" i="3"/>
  <c r="AX38" i="3"/>
  <c r="AV38" i="3"/>
  <c r="BK34" i="3"/>
  <c r="BI34" i="3"/>
  <c r="BG34" i="3"/>
  <c r="BE34" i="3"/>
  <c r="BC34" i="3"/>
  <c r="AV34" i="3"/>
  <c r="BJ33" i="3"/>
  <c r="BF33" i="3"/>
  <c r="BD33" i="3"/>
  <c r="BB33" i="3"/>
  <c r="BK37" i="3"/>
  <c r="BH37" i="3"/>
  <c r="BG37" i="3"/>
  <c r="BF37" i="3"/>
  <c r="BE37" i="3"/>
  <c r="BD37" i="3"/>
  <c r="BC37" i="3"/>
  <c r="BB37" i="3"/>
  <c r="AU37" i="3"/>
  <c r="D37" i="3"/>
  <c r="BB41" i="3" s="1"/>
  <c r="BH36" i="3"/>
  <c r="BF36" i="3"/>
  <c r="BD36" i="3"/>
  <c r="BB36" i="3"/>
  <c r="AZ36" i="3"/>
  <c r="AX36" i="3"/>
  <c r="D36" i="3"/>
  <c r="AY33" i="3" s="1"/>
  <c r="BG35" i="3"/>
  <c r="AX35" i="3"/>
  <c r="AW35" i="3"/>
  <c r="AU35" i="3"/>
  <c r="BJ34" i="3"/>
  <c r="BH34" i="3"/>
  <c r="BF34" i="3"/>
  <c r="BD34" i="3"/>
  <c r="BB34" i="3"/>
  <c r="AZ34" i="3"/>
  <c r="AY34" i="3"/>
  <c r="AX34" i="3"/>
  <c r="AW34" i="3"/>
  <c r="AU34" i="3"/>
  <c r="D34" i="3"/>
  <c r="BK33" i="3"/>
  <c r="BI33" i="3"/>
  <c r="BG33" i="3"/>
  <c r="BE33" i="3"/>
  <c r="BC33" i="3"/>
  <c r="BA33" i="3"/>
  <c r="AZ33" i="3"/>
  <c r="AX33" i="3"/>
  <c r="AW33" i="3"/>
  <c r="D33" i="3"/>
  <c r="BG69" i="3" s="1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BH31" i="3"/>
  <c r="BG31" i="3"/>
  <c r="BE31" i="3"/>
  <c r="BD31" i="3"/>
  <c r="BC31" i="3"/>
  <c r="BA31" i="3"/>
  <c r="AZ31" i="3"/>
  <c r="AY31" i="3"/>
  <c r="AW31" i="3"/>
  <c r="D31" i="3"/>
  <c r="BI30" i="3"/>
  <c r="BE30" i="3"/>
  <c r="D30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BG28" i="3" s="1"/>
  <c r="P29" i="3"/>
  <c r="BF28" i="3" s="1"/>
  <c r="O29" i="3"/>
  <c r="N29" i="3"/>
  <c r="M29" i="3"/>
  <c r="BC28" i="3" s="1"/>
  <c r="L29" i="3"/>
  <c r="K29" i="3"/>
  <c r="J29" i="3"/>
  <c r="I29" i="3"/>
  <c r="H29" i="3"/>
  <c r="G29" i="3"/>
  <c r="F29" i="3"/>
  <c r="E29" i="3"/>
  <c r="BE28" i="3"/>
  <c r="BB28" i="3"/>
  <c r="AY28" i="3"/>
  <c r="AX28" i="3"/>
  <c r="D28" i="3"/>
  <c r="AX27" i="3"/>
  <c r="D27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5" i="3"/>
  <c r="D24" i="3"/>
  <c r="BC67" i="3" s="1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2" i="3"/>
  <c r="D21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19" i="3"/>
  <c r="AX65" i="3" s="1"/>
  <c r="D18" i="3"/>
  <c r="BF65" i="3" s="1"/>
  <c r="D17" i="3"/>
  <c r="BB65" i="3" s="1"/>
  <c r="BB16" i="3"/>
  <c r="BA16" i="3"/>
  <c r="AZ16" i="3"/>
  <c r="AY16" i="3"/>
  <c r="AX16" i="3"/>
  <c r="AW16" i="3"/>
  <c r="AV16" i="3"/>
  <c r="AU16" i="3"/>
  <c r="AS16" i="3"/>
  <c r="AR16" i="3"/>
  <c r="AQ16" i="3"/>
  <c r="AP16" i="3"/>
  <c r="AO16" i="3"/>
  <c r="AN16" i="3"/>
  <c r="AM16" i="3"/>
  <c r="AL16" i="3"/>
  <c r="AK16" i="3"/>
  <c r="AJ16" i="3"/>
  <c r="AI16" i="3"/>
  <c r="AI14" i="3" s="1"/>
  <c r="AH16" i="3"/>
  <c r="AG16" i="3"/>
  <c r="AF16" i="3"/>
  <c r="AE16" i="3"/>
  <c r="AE14" i="3" s="1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D15" i="3"/>
  <c r="BD14" i="3" s="1"/>
  <c r="BK14" i="3"/>
  <c r="BJ14" i="3"/>
  <c r="BI14" i="3"/>
  <c r="BH14" i="3"/>
  <c r="BL13" i="3"/>
  <c r="BK13" i="3"/>
  <c r="BJ13" i="3"/>
  <c r="BI13" i="3"/>
  <c r="BH13" i="3"/>
  <c r="BG13" i="3"/>
  <c r="BC13" i="3"/>
  <c r="BA13" i="3"/>
  <c r="D13" i="3"/>
  <c r="AU40" i="3" s="1"/>
  <c r="AE14" i="43" l="1"/>
  <c r="AE14" i="41"/>
  <c r="AE14" i="39"/>
  <c r="AE14" i="42"/>
  <c r="AE14" i="40"/>
  <c r="AI14" i="43"/>
  <c r="AI14" i="42"/>
  <c r="AI14" i="41"/>
  <c r="AI14" i="40"/>
  <c r="AI14" i="39"/>
  <c r="AI48" i="43"/>
  <c r="AU46" i="43" s="1"/>
  <c r="AI48" i="42"/>
  <c r="AU46" i="42" s="1"/>
  <c r="AI48" i="41"/>
  <c r="AU46" i="41" s="1"/>
  <c r="AI48" i="40"/>
  <c r="AU46" i="40" s="1"/>
  <c r="AI48" i="39"/>
  <c r="AU46" i="39" s="1"/>
  <c r="AH20" i="43"/>
  <c r="BB22" i="43" s="1"/>
  <c r="AH20" i="42"/>
  <c r="BB22" i="42" s="1"/>
  <c r="AH20" i="41"/>
  <c r="BB22" i="41" s="1"/>
  <c r="AH20" i="40"/>
  <c r="BB22" i="40" s="1"/>
  <c r="AH20" i="39"/>
  <c r="BB22" i="39" s="1"/>
  <c r="L32" i="43"/>
  <c r="BH30" i="43" s="1"/>
  <c r="L32" i="42"/>
  <c r="BH30" i="42" s="1"/>
  <c r="L32" i="41"/>
  <c r="BH30" i="41" s="1"/>
  <c r="L32" i="40"/>
  <c r="BH30" i="40" s="1"/>
  <c r="L32" i="39"/>
  <c r="BH30" i="39" s="1"/>
  <c r="H42" i="43"/>
  <c r="H42" i="42"/>
  <c r="H42" i="41"/>
  <c r="H42" i="40"/>
  <c r="H42" i="39"/>
  <c r="AB42" i="43"/>
  <c r="AB42" i="42"/>
  <c r="AB42" i="41"/>
  <c r="AB42" i="40"/>
  <c r="AB42" i="39"/>
  <c r="BB42" i="3"/>
  <c r="P48" i="43"/>
  <c r="BK44" i="43" s="1"/>
  <c r="P48" i="42"/>
  <c r="BK44" i="42" s="1"/>
  <c r="P48" i="41"/>
  <c r="BK44" i="41" s="1"/>
  <c r="P48" i="39"/>
  <c r="BK44" i="39" s="1"/>
  <c r="P48" i="40"/>
  <c r="BK44" i="40" s="1"/>
  <c r="AJ48" i="43"/>
  <c r="AV46" i="43" s="1"/>
  <c r="AJ48" i="42"/>
  <c r="AV46" i="42" s="1"/>
  <c r="AJ48" i="41"/>
  <c r="AV46" i="41" s="1"/>
  <c r="AJ48" i="40"/>
  <c r="AV46" i="40" s="1"/>
  <c r="AJ48" i="39"/>
  <c r="AV46" i="39" s="1"/>
  <c r="S64" i="43"/>
  <c r="BF63" i="43" s="1"/>
  <c r="S64" i="42"/>
  <c r="BF63" i="42" s="1"/>
  <c r="S64" i="41"/>
  <c r="BF63" i="41" s="1"/>
  <c r="S64" i="40"/>
  <c r="BF63" i="40" s="1"/>
  <c r="S64" i="39"/>
  <c r="BF63" i="39" s="1"/>
  <c r="AM64" i="43"/>
  <c r="AM64" i="42"/>
  <c r="AM64" i="41"/>
  <c r="AM64" i="40"/>
  <c r="AM64" i="39"/>
  <c r="G16" i="43"/>
  <c r="G16" i="39"/>
  <c r="G16" i="42"/>
  <c r="G16" i="40"/>
  <c r="G16" i="41"/>
  <c r="AA16" i="43"/>
  <c r="AA16" i="42"/>
  <c r="AA16" i="41"/>
  <c r="AA16" i="39"/>
  <c r="AA16" i="40"/>
  <c r="O20" i="43"/>
  <c r="O20" i="42"/>
  <c r="O20" i="41"/>
  <c r="O20" i="39"/>
  <c r="O20" i="40"/>
  <c r="AI20" i="43"/>
  <c r="BC22" i="43" s="1"/>
  <c r="AI20" i="42"/>
  <c r="BC22" i="42" s="1"/>
  <c r="AI20" i="41"/>
  <c r="BC22" i="41" s="1"/>
  <c r="AI20" i="40"/>
  <c r="BC22" i="40" s="1"/>
  <c r="AI20" i="39"/>
  <c r="BC22" i="39" s="1"/>
  <c r="L23" i="43"/>
  <c r="BE23" i="43" s="1"/>
  <c r="L23" i="42"/>
  <c r="BE23" i="42" s="1"/>
  <c r="L23" i="41"/>
  <c r="BE23" i="41" s="1"/>
  <c r="L23" i="40"/>
  <c r="BE23" i="40" s="1"/>
  <c r="L23" i="39"/>
  <c r="BE23" i="39" s="1"/>
  <c r="AF23" i="43"/>
  <c r="BG24" i="43" s="1"/>
  <c r="AF23" i="42"/>
  <c r="BG24" i="42" s="1"/>
  <c r="AF23" i="41"/>
  <c r="BG24" i="41" s="1"/>
  <c r="AF23" i="40"/>
  <c r="BG24" i="40" s="1"/>
  <c r="AF23" i="39"/>
  <c r="BG24" i="39" s="1"/>
  <c r="G26" i="43"/>
  <c r="G26" i="42"/>
  <c r="G26" i="41"/>
  <c r="G26" i="40"/>
  <c r="G26" i="39"/>
  <c r="AA26" i="43"/>
  <c r="BI26" i="43" s="1"/>
  <c r="AA26" i="42"/>
  <c r="AA26" i="41"/>
  <c r="AA26" i="40"/>
  <c r="AA26" i="39"/>
  <c r="L29" i="43"/>
  <c r="BB28" i="43" s="1"/>
  <c r="L29" i="42"/>
  <c r="BB28" i="42" s="1"/>
  <c r="L29" i="41"/>
  <c r="BB28" i="41" s="1"/>
  <c r="L29" i="40"/>
  <c r="BB28" i="40" s="1"/>
  <c r="L29" i="39"/>
  <c r="BB28" i="39" s="1"/>
  <c r="AF29" i="43"/>
  <c r="BD29" i="43" s="1"/>
  <c r="AF29" i="42"/>
  <c r="BD29" i="42" s="1"/>
  <c r="AF29" i="41"/>
  <c r="BD29" i="41" s="1"/>
  <c r="AF29" i="40"/>
  <c r="BD29" i="40" s="1"/>
  <c r="AF29" i="39"/>
  <c r="BD29" i="39" s="1"/>
  <c r="M32" i="43"/>
  <c r="BI30" i="43" s="1"/>
  <c r="M32" i="42"/>
  <c r="BI30" i="42" s="1"/>
  <c r="M32" i="41"/>
  <c r="BI30" i="41" s="1"/>
  <c r="M32" i="40"/>
  <c r="BI30" i="40" s="1"/>
  <c r="M32" i="39"/>
  <c r="BI30" i="39" s="1"/>
  <c r="AG32" i="43"/>
  <c r="BK31" i="43" s="1"/>
  <c r="AG32" i="42"/>
  <c r="BK31" i="42" s="1"/>
  <c r="AG32" i="41"/>
  <c r="BK31" i="41" s="1"/>
  <c r="AG32" i="40"/>
  <c r="BK31" i="40" s="1"/>
  <c r="AG32" i="39"/>
  <c r="BK31" i="39" s="1"/>
  <c r="I42" i="43"/>
  <c r="I42" i="42"/>
  <c r="I42" i="41"/>
  <c r="I42" i="40"/>
  <c r="I42" i="39"/>
  <c r="AC42" i="43"/>
  <c r="AC42" i="42"/>
  <c r="AC42" i="41"/>
  <c r="AC42" i="40"/>
  <c r="AC42" i="39"/>
  <c r="Q48" i="43"/>
  <c r="Q48" i="42"/>
  <c r="Q48" i="41"/>
  <c r="Q48" i="40"/>
  <c r="Q48" i="39"/>
  <c r="AK48" i="43"/>
  <c r="AW46" i="43" s="1"/>
  <c r="AK48" i="42"/>
  <c r="AW46" i="42" s="1"/>
  <c r="AK48" i="41"/>
  <c r="AW46" i="41" s="1"/>
  <c r="AK48" i="40"/>
  <c r="AW46" i="40" s="1"/>
  <c r="AK48" i="39"/>
  <c r="AW46" i="39" s="1"/>
  <c r="T64" i="43"/>
  <c r="BG63" i="43" s="1"/>
  <c r="T64" i="42"/>
  <c r="BG63" i="42" s="1"/>
  <c r="T64" i="41"/>
  <c r="BG63" i="41" s="1"/>
  <c r="T64" i="40"/>
  <c r="BG63" i="40" s="1"/>
  <c r="T64" i="39"/>
  <c r="BG63" i="39" s="1"/>
  <c r="AN64" i="43"/>
  <c r="AN64" i="42"/>
  <c r="AN64" i="41"/>
  <c r="AN64" i="40"/>
  <c r="AN64" i="39"/>
  <c r="AD23" i="43"/>
  <c r="BE24" i="43" s="1"/>
  <c r="AD23" i="42"/>
  <c r="BE24" i="42" s="1"/>
  <c r="AD23" i="41"/>
  <c r="BE24" i="41" s="1"/>
  <c r="AD23" i="40"/>
  <c r="BE24" i="40" s="1"/>
  <c r="AD23" i="39"/>
  <c r="BE24" i="39" s="1"/>
  <c r="AE32" i="43"/>
  <c r="BI31" i="43" s="1"/>
  <c r="AE32" i="42"/>
  <c r="BI31" i="42" s="1"/>
  <c r="AE32" i="41"/>
  <c r="BI31" i="41" s="1"/>
  <c r="AE32" i="40"/>
  <c r="BI31" i="40" s="1"/>
  <c r="AE32" i="39"/>
  <c r="BI31" i="39" s="1"/>
  <c r="O48" i="43"/>
  <c r="O48" i="42"/>
  <c r="O48" i="41"/>
  <c r="O48" i="39"/>
  <c r="O48" i="40"/>
  <c r="K29" i="43"/>
  <c r="BA28" i="43" s="1"/>
  <c r="K29" i="42"/>
  <c r="BA28" i="42" s="1"/>
  <c r="K29" i="41"/>
  <c r="BA28" i="41" s="1"/>
  <c r="K29" i="40"/>
  <c r="BA28" i="40" s="1"/>
  <c r="K29" i="39"/>
  <c r="BA28" i="39" s="1"/>
  <c r="H16" i="43"/>
  <c r="H16" i="42"/>
  <c r="H16" i="39"/>
  <c r="H16" i="41"/>
  <c r="H16" i="40"/>
  <c r="AL48" i="43"/>
  <c r="AX46" i="43" s="1"/>
  <c r="AL48" i="42"/>
  <c r="AX46" i="42" s="1"/>
  <c r="AL48" i="41"/>
  <c r="AX46" i="41" s="1"/>
  <c r="AL48" i="40"/>
  <c r="AX46" i="40" s="1"/>
  <c r="AL48" i="39"/>
  <c r="AX46" i="39" s="1"/>
  <c r="AI32" i="43"/>
  <c r="AV32" i="43" s="1"/>
  <c r="AI32" i="42"/>
  <c r="AV32" i="42" s="1"/>
  <c r="AI32" i="41"/>
  <c r="AV32" i="41" s="1"/>
  <c r="AI32" i="40"/>
  <c r="AV32" i="40" s="1"/>
  <c r="AI32" i="39"/>
  <c r="AV32" i="39" s="1"/>
  <c r="K42" i="43"/>
  <c r="BK36" i="43" s="1"/>
  <c r="K42" i="42"/>
  <c r="BK36" i="42" s="1"/>
  <c r="K42" i="41"/>
  <c r="BK36" i="41" s="1"/>
  <c r="K42" i="39"/>
  <c r="BK36" i="39" s="1"/>
  <c r="K42" i="40"/>
  <c r="BK36" i="40" s="1"/>
  <c r="AE42" i="43"/>
  <c r="AU39" i="43" s="1"/>
  <c r="AE42" i="42"/>
  <c r="AU39" i="42" s="1"/>
  <c r="AE42" i="41"/>
  <c r="AU39" i="41" s="1"/>
  <c r="AE42" i="40"/>
  <c r="AU39" i="40" s="1"/>
  <c r="AE42" i="39"/>
  <c r="AU39" i="39" s="1"/>
  <c r="BK44" i="3"/>
  <c r="S48" i="43"/>
  <c r="AV45" i="43" s="1"/>
  <c r="S48" i="42"/>
  <c r="AV45" i="42" s="1"/>
  <c r="S48" i="41"/>
  <c r="AV45" i="41" s="1"/>
  <c r="S48" i="40"/>
  <c r="AV45" i="40" s="1"/>
  <c r="S48" i="39"/>
  <c r="AV45" i="39" s="1"/>
  <c r="AM48" i="43"/>
  <c r="AM48" i="42"/>
  <c r="AM48" i="41"/>
  <c r="AM48" i="40"/>
  <c r="AM48" i="39"/>
  <c r="V64" i="43"/>
  <c r="BI63" i="43" s="1"/>
  <c r="V64" i="42"/>
  <c r="BI63" i="42" s="1"/>
  <c r="V64" i="41"/>
  <c r="BI63" i="41" s="1"/>
  <c r="V64" i="40"/>
  <c r="BI63" i="40" s="1"/>
  <c r="V64" i="39"/>
  <c r="BI63" i="39" s="1"/>
  <c r="AP64" i="43"/>
  <c r="AP64" i="42"/>
  <c r="AP64" i="41"/>
  <c r="AP64" i="40"/>
  <c r="AP64" i="39"/>
  <c r="J16" i="43"/>
  <c r="J16" i="42"/>
  <c r="J16" i="41"/>
  <c r="J16" i="39"/>
  <c r="J16" i="40"/>
  <c r="AD16" i="43"/>
  <c r="AD16" i="42"/>
  <c r="AD16" i="41"/>
  <c r="AD16" i="39"/>
  <c r="AD16" i="40"/>
  <c r="R20" i="43"/>
  <c r="R20" i="42"/>
  <c r="R20" i="41"/>
  <c r="R20" i="40"/>
  <c r="R20" i="39"/>
  <c r="AL20" i="43"/>
  <c r="BF22" i="43" s="1"/>
  <c r="AL20" i="42"/>
  <c r="BF22" i="42" s="1"/>
  <c r="AL20" i="41"/>
  <c r="BF22" i="41" s="1"/>
  <c r="AL20" i="40"/>
  <c r="BF22" i="40" s="1"/>
  <c r="AL20" i="39"/>
  <c r="BF22" i="39" s="1"/>
  <c r="O23" i="43"/>
  <c r="O23" i="42"/>
  <c r="O23" i="41"/>
  <c r="O23" i="40"/>
  <c r="O23" i="39"/>
  <c r="AI23" i="43"/>
  <c r="BJ24" i="43" s="1"/>
  <c r="AI23" i="42"/>
  <c r="BJ24" i="42" s="1"/>
  <c r="AI23" i="41"/>
  <c r="BJ24" i="41" s="1"/>
  <c r="AI23" i="40"/>
  <c r="BJ24" i="40" s="1"/>
  <c r="AI23" i="39"/>
  <c r="BJ24" i="39" s="1"/>
  <c r="J26" i="43"/>
  <c r="J26" i="42"/>
  <c r="J26" i="41"/>
  <c r="J26" i="40"/>
  <c r="J26" i="39"/>
  <c r="AD26" i="43"/>
  <c r="AU27" i="43" s="1"/>
  <c r="AD26" i="42"/>
  <c r="AU27" i="42" s="1"/>
  <c r="AD26" i="41"/>
  <c r="AU27" i="41" s="1"/>
  <c r="AD26" i="40"/>
  <c r="AU27" i="40" s="1"/>
  <c r="AD26" i="39"/>
  <c r="AU27" i="39" s="1"/>
  <c r="O29" i="43"/>
  <c r="O29" i="42"/>
  <c r="O29" i="41"/>
  <c r="O29" i="40"/>
  <c r="O29" i="39"/>
  <c r="AI29" i="43"/>
  <c r="BG29" i="43" s="1"/>
  <c r="AI29" i="42"/>
  <c r="BG29" i="42" s="1"/>
  <c r="AI29" i="41"/>
  <c r="BG29" i="41" s="1"/>
  <c r="AI29" i="40"/>
  <c r="BG29" i="40" s="1"/>
  <c r="AI29" i="39"/>
  <c r="BG29" i="39" s="1"/>
  <c r="P32" i="43"/>
  <c r="AU31" i="43" s="1"/>
  <c r="P32" i="42"/>
  <c r="AU31" i="42" s="1"/>
  <c r="P32" i="41"/>
  <c r="AU31" i="41" s="1"/>
  <c r="P32" i="40"/>
  <c r="AU31" i="40" s="1"/>
  <c r="P32" i="39"/>
  <c r="AU31" i="39" s="1"/>
  <c r="AJ32" i="43"/>
  <c r="AW32" i="43" s="1"/>
  <c r="AJ32" i="42"/>
  <c r="AW32" i="42" s="1"/>
  <c r="AJ32" i="41"/>
  <c r="AW32" i="41" s="1"/>
  <c r="AJ32" i="40"/>
  <c r="AW32" i="40" s="1"/>
  <c r="AJ32" i="39"/>
  <c r="AW32" i="39" s="1"/>
  <c r="L42" i="43"/>
  <c r="L42" i="42"/>
  <c r="L42" i="41"/>
  <c r="L42" i="40"/>
  <c r="L42" i="39"/>
  <c r="AF42" i="43"/>
  <c r="AV39" i="43" s="1"/>
  <c r="AF42" i="42"/>
  <c r="AV39" i="42" s="1"/>
  <c r="AF42" i="41"/>
  <c r="AV39" i="41" s="1"/>
  <c r="AF42" i="40"/>
  <c r="AV39" i="40" s="1"/>
  <c r="AF42" i="39"/>
  <c r="AV39" i="39" s="1"/>
  <c r="BJ42" i="3"/>
  <c r="T48" i="43"/>
  <c r="AW45" i="43" s="1"/>
  <c r="T48" i="42"/>
  <c r="AW45" i="42" s="1"/>
  <c r="T48" i="41"/>
  <c r="AW45" i="41" s="1"/>
  <c r="T48" i="40"/>
  <c r="AW45" i="40" s="1"/>
  <c r="T48" i="39"/>
  <c r="AW45" i="39" s="1"/>
  <c r="AN48" i="43"/>
  <c r="AN48" i="42"/>
  <c r="AN48" i="41"/>
  <c r="AN48" i="40"/>
  <c r="AN48" i="39"/>
  <c r="W64" i="43"/>
  <c r="BJ63" i="43" s="1"/>
  <c r="W64" i="42"/>
  <c r="BJ63" i="42" s="1"/>
  <c r="W64" i="41"/>
  <c r="BJ63" i="41" s="1"/>
  <c r="W64" i="40"/>
  <c r="BJ63" i="40" s="1"/>
  <c r="W64" i="39"/>
  <c r="BJ63" i="39" s="1"/>
  <c r="AQ64" i="43"/>
  <c r="AQ64" i="42"/>
  <c r="AQ64" i="41"/>
  <c r="AQ64" i="40"/>
  <c r="AQ64" i="39"/>
  <c r="N32" i="43"/>
  <c r="BJ30" i="43" s="1"/>
  <c r="N32" i="42"/>
  <c r="BJ30" i="42" s="1"/>
  <c r="N32" i="41"/>
  <c r="BJ30" i="41" s="1"/>
  <c r="N32" i="40"/>
  <c r="BJ30" i="40" s="1"/>
  <c r="N32" i="39"/>
  <c r="BJ30" i="39" s="1"/>
  <c r="BA28" i="3"/>
  <c r="BI38" i="3"/>
  <c r="AK23" i="43"/>
  <c r="AU25" i="43" s="1"/>
  <c r="AK23" i="42"/>
  <c r="AU25" i="42" s="1"/>
  <c r="AK23" i="41"/>
  <c r="AU25" i="41" s="1"/>
  <c r="AK23" i="40"/>
  <c r="AU25" i="40" s="1"/>
  <c r="AK23" i="39"/>
  <c r="AU25" i="39" s="1"/>
  <c r="AH42" i="43"/>
  <c r="AX39" i="43" s="1"/>
  <c r="AH42" i="42"/>
  <c r="AX39" i="42" s="1"/>
  <c r="AH42" i="41"/>
  <c r="AX39" i="41" s="1"/>
  <c r="AH42" i="40"/>
  <c r="AX39" i="40" s="1"/>
  <c r="AH42" i="39"/>
  <c r="AX39" i="39" s="1"/>
  <c r="V48" i="43"/>
  <c r="AY45" i="43" s="1"/>
  <c r="V48" i="42"/>
  <c r="AY45" i="42" s="1"/>
  <c r="V48" i="41"/>
  <c r="AY45" i="41" s="1"/>
  <c r="V48" i="40"/>
  <c r="AY45" i="40" s="1"/>
  <c r="V48" i="39"/>
  <c r="AY45" i="39" s="1"/>
  <c r="E64" i="43"/>
  <c r="E64" i="42"/>
  <c r="E64" i="41"/>
  <c r="E64" i="40"/>
  <c r="E64" i="39"/>
  <c r="Y64" i="43"/>
  <c r="AU64" i="43" s="1"/>
  <c r="Y64" i="41"/>
  <c r="AU64" i="41" s="1"/>
  <c r="Y64" i="40"/>
  <c r="AU64" i="40" s="1"/>
  <c r="Y64" i="39"/>
  <c r="AU64" i="39" s="1"/>
  <c r="Y64" i="42"/>
  <c r="AU64" i="42" s="1"/>
  <c r="AS64" i="43"/>
  <c r="AS64" i="41"/>
  <c r="AS64" i="40"/>
  <c r="AS64" i="39"/>
  <c r="AS64" i="42"/>
  <c r="M16" i="43"/>
  <c r="M16" i="40"/>
  <c r="M16" i="42"/>
  <c r="M16" i="39"/>
  <c r="M16" i="41"/>
  <c r="AG16" i="43"/>
  <c r="AG16" i="42"/>
  <c r="AG16" i="41"/>
  <c r="AG16" i="40"/>
  <c r="AG16" i="39"/>
  <c r="U20" i="43"/>
  <c r="BF21" i="43" s="1"/>
  <c r="U20" i="42"/>
  <c r="BF21" i="42" s="1"/>
  <c r="U20" i="41"/>
  <c r="BF21" i="41" s="1"/>
  <c r="U20" i="39"/>
  <c r="BF21" i="39" s="1"/>
  <c r="U20" i="40"/>
  <c r="BF21" i="40" s="1"/>
  <c r="AO20" i="43"/>
  <c r="AO20" i="42"/>
  <c r="AO20" i="41"/>
  <c r="AO20" i="40"/>
  <c r="AO20" i="39"/>
  <c r="R23" i="43"/>
  <c r="R23" i="42"/>
  <c r="R23" i="41"/>
  <c r="R23" i="40"/>
  <c r="R23" i="39"/>
  <c r="AL23" i="43"/>
  <c r="AV25" i="43" s="1"/>
  <c r="AL23" i="42"/>
  <c r="AV25" i="42" s="1"/>
  <c r="AL23" i="41"/>
  <c r="AV25" i="41" s="1"/>
  <c r="AL23" i="40"/>
  <c r="AV25" i="40" s="1"/>
  <c r="AL23" i="39"/>
  <c r="AV25" i="39" s="1"/>
  <c r="M26" i="43"/>
  <c r="AV26" i="43" s="1"/>
  <c r="M26" i="42"/>
  <c r="AV26" i="42" s="1"/>
  <c r="M26" i="41"/>
  <c r="AV26" i="41" s="1"/>
  <c r="M26" i="40"/>
  <c r="AV26" i="40" s="1"/>
  <c r="M26" i="39"/>
  <c r="AV26" i="39" s="1"/>
  <c r="AG26" i="43"/>
  <c r="AX27" i="43" s="1"/>
  <c r="AG26" i="42"/>
  <c r="AX27" i="42" s="1"/>
  <c r="AG26" i="41"/>
  <c r="AX27" i="41" s="1"/>
  <c r="AG26" i="40"/>
  <c r="AX27" i="40" s="1"/>
  <c r="AG26" i="39"/>
  <c r="AX27" i="39" s="1"/>
  <c r="R29" i="43"/>
  <c r="R29" i="42"/>
  <c r="R29" i="41"/>
  <c r="R29" i="40"/>
  <c r="R29" i="39"/>
  <c r="AL29" i="43"/>
  <c r="BJ29" i="43" s="1"/>
  <c r="AL29" i="42"/>
  <c r="BJ29" i="42" s="1"/>
  <c r="AL29" i="41"/>
  <c r="BJ29" i="41" s="1"/>
  <c r="AL29" i="40"/>
  <c r="BJ29" i="40" s="1"/>
  <c r="AL29" i="39"/>
  <c r="BJ29" i="39" s="1"/>
  <c r="S32" i="43"/>
  <c r="AW31" i="43" s="1"/>
  <c r="S32" i="42"/>
  <c r="AW31" i="42" s="1"/>
  <c r="S32" i="41"/>
  <c r="AW31" i="41" s="1"/>
  <c r="S32" i="40"/>
  <c r="AW31" i="40" s="1"/>
  <c r="S32" i="39"/>
  <c r="AW31" i="39" s="1"/>
  <c r="AM32" i="43"/>
  <c r="AM32" i="42"/>
  <c r="AM32" i="41"/>
  <c r="AM32" i="40"/>
  <c r="AM32" i="39"/>
  <c r="BJ37" i="3"/>
  <c r="O42" i="43"/>
  <c r="O42" i="42"/>
  <c r="O42" i="41"/>
  <c r="O42" i="39"/>
  <c r="O42" i="40"/>
  <c r="AI42" i="43"/>
  <c r="AY39" i="43" s="1"/>
  <c r="AI42" i="42"/>
  <c r="AY39" i="42" s="1"/>
  <c r="AI42" i="41"/>
  <c r="AY39" i="41" s="1"/>
  <c r="AI42" i="40"/>
  <c r="AY39" i="40" s="1"/>
  <c r="AI42" i="39"/>
  <c r="AY39" i="39" s="1"/>
  <c r="W48" i="43"/>
  <c r="AZ45" i="43" s="1"/>
  <c r="W48" i="42"/>
  <c r="AZ45" i="42" s="1"/>
  <c r="W48" i="41"/>
  <c r="AZ45" i="41" s="1"/>
  <c r="W48" i="39"/>
  <c r="AZ45" i="39" s="1"/>
  <c r="W48" i="40"/>
  <c r="AZ45" i="40" s="1"/>
  <c r="AQ48" i="43"/>
  <c r="AQ48" i="42"/>
  <c r="AQ48" i="41"/>
  <c r="AQ48" i="40"/>
  <c r="AQ48" i="39"/>
  <c r="F64" i="43"/>
  <c r="AV63" i="43" s="1"/>
  <c r="F64" i="41"/>
  <c r="AV63" i="41" s="1"/>
  <c r="F64" i="40"/>
  <c r="AV63" i="40" s="1"/>
  <c r="F64" i="39"/>
  <c r="AV63" i="39" s="1"/>
  <c r="F64" i="42"/>
  <c r="AV63" i="42" s="1"/>
  <c r="Z64" i="43"/>
  <c r="AV64" i="43" s="1"/>
  <c r="Z64" i="42"/>
  <c r="AV64" i="42" s="1"/>
  <c r="Z64" i="41"/>
  <c r="AV64" i="41" s="1"/>
  <c r="Z64" i="40"/>
  <c r="AV64" i="40" s="1"/>
  <c r="Z64" i="39"/>
  <c r="AV64" i="39" s="1"/>
  <c r="E26" i="43"/>
  <c r="E26" i="42"/>
  <c r="E26" i="41"/>
  <c r="E26" i="40"/>
  <c r="E26" i="39"/>
  <c r="G42" i="43"/>
  <c r="G42" i="42"/>
  <c r="G42" i="41"/>
  <c r="G42" i="40"/>
  <c r="G42" i="39"/>
  <c r="AL64" i="43"/>
  <c r="BH64" i="43" s="1"/>
  <c r="AL64" i="42"/>
  <c r="BH64" i="42" s="1"/>
  <c r="AL64" i="41"/>
  <c r="BH64" i="41" s="1"/>
  <c r="AL64" i="40"/>
  <c r="BH64" i="40" s="1"/>
  <c r="AL64" i="39"/>
  <c r="BH64" i="39" s="1"/>
  <c r="K23" i="43"/>
  <c r="BD23" i="43" s="1"/>
  <c r="K23" i="42"/>
  <c r="BD23" i="42" s="1"/>
  <c r="K23" i="41"/>
  <c r="BD23" i="41" s="1"/>
  <c r="K23" i="40"/>
  <c r="BD23" i="40" s="1"/>
  <c r="K23" i="39"/>
  <c r="BD23" i="39" s="1"/>
  <c r="Q23" i="43"/>
  <c r="Q23" i="42"/>
  <c r="Q23" i="41"/>
  <c r="Q23" i="40"/>
  <c r="Q23" i="39"/>
  <c r="AL32" i="43"/>
  <c r="AY32" i="43" s="1"/>
  <c r="AL32" i="42"/>
  <c r="AY32" i="42" s="1"/>
  <c r="AL32" i="41"/>
  <c r="AY32" i="41" s="1"/>
  <c r="AL32" i="40"/>
  <c r="AY32" i="40" s="1"/>
  <c r="AL32" i="39"/>
  <c r="AY32" i="39" s="1"/>
  <c r="AX31" i="3"/>
  <c r="T32" i="43"/>
  <c r="AX31" i="43" s="1"/>
  <c r="T32" i="42"/>
  <c r="AX31" i="42" s="1"/>
  <c r="T32" i="41"/>
  <c r="AX31" i="41" s="1"/>
  <c r="T32" i="40"/>
  <c r="AX31" i="40" s="1"/>
  <c r="T32" i="39"/>
  <c r="AX31" i="39" s="1"/>
  <c r="AN23" i="43"/>
  <c r="AN23" i="42"/>
  <c r="AN23" i="41"/>
  <c r="AN23" i="40"/>
  <c r="AN23" i="39"/>
  <c r="P16" i="43"/>
  <c r="P16" i="41"/>
  <c r="P16" i="39"/>
  <c r="P16" i="40"/>
  <c r="P16" i="42"/>
  <c r="AJ16" i="43"/>
  <c r="AJ16" i="42"/>
  <c r="AJ16" i="41"/>
  <c r="AJ16" i="40"/>
  <c r="AJ16" i="39"/>
  <c r="X20" i="43"/>
  <c r="X20" i="40"/>
  <c r="X20" i="42"/>
  <c r="X20" i="41"/>
  <c r="X20" i="39"/>
  <c r="AR20" i="43"/>
  <c r="BG22" i="43" s="1"/>
  <c r="AR20" i="42"/>
  <c r="BG22" i="42" s="1"/>
  <c r="AR20" i="41"/>
  <c r="BG22" i="41" s="1"/>
  <c r="AR20" i="40"/>
  <c r="BG22" i="40" s="1"/>
  <c r="AR20" i="39"/>
  <c r="BG22" i="39" s="1"/>
  <c r="U23" i="43"/>
  <c r="AV24" i="43" s="1"/>
  <c r="U23" i="42"/>
  <c r="AV24" i="42" s="1"/>
  <c r="U23" i="41"/>
  <c r="AV24" i="41" s="1"/>
  <c r="U23" i="40"/>
  <c r="AV24" i="40" s="1"/>
  <c r="U23" i="39"/>
  <c r="AV24" i="39" s="1"/>
  <c r="AO23" i="43"/>
  <c r="AO23" i="42"/>
  <c r="AO23" i="41"/>
  <c r="AO23" i="40"/>
  <c r="AO23" i="39"/>
  <c r="P26" i="43"/>
  <c r="AY26" i="43" s="1"/>
  <c r="P26" i="42"/>
  <c r="AY26" i="42" s="1"/>
  <c r="P26" i="41"/>
  <c r="AY26" i="41" s="1"/>
  <c r="P26" i="40"/>
  <c r="AY26" i="40" s="1"/>
  <c r="P26" i="39"/>
  <c r="AY26" i="39" s="1"/>
  <c r="AJ26" i="43"/>
  <c r="BA27" i="43" s="1"/>
  <c r="AJ26" i="42"/>
  <c r="BA27" i="42" s="1"/>
  <c r="AJ26" i="41"/>
  <c r="BA27" i="41" s="1"/>
  <c r="AJ26" i="40"/>
  <c r="BA27" i="40" s="1"/>
  <c r="AJ26" i="39"/>
  <c r="BA27" i="39" s="1"/>
  <c r="U29" i="43"/>
  <c r="BJ28" i="43" s="1"/>
  <c r="U29" i="42"/>
  <c r="BJ28" i="42" s="1"/>
  <c r="U29" i="41"/>
  <c r="BJ28" i="41" s="1"/>
  <c r="U29" i="40"/>
  <c r="BJ28" i="40" s="1"/>
  <c r="U29" i="39"/>
  <c r="BJ28" i="39" s="1"/>
  <c r="AO29" i="43"/>
  <c r="AO29" i="42"/>
  <c r="AO29" i="41"/>
  <c r="AO29" i="40"/>
  <c r="AO29" i="39"/>
  <c r="V32" i="43"/>
  <c r="AZ31" i="43" s="1"/>
  <c r="V32" i="42"/>
  <c r="AZ31" i="42" s="1"/>
  <c r="V32" i="41"/>
  <c r="AZ31" i="41" s="1"/>
  <c r="V32" i="40"/>
  <c r="AZ31" i="40" s="1"/>
  <c r="V32" i="39"/>
  <c r="AZ31" i="39" s="1"/>
  <c r="AP32" i="43"/>
  <c r="AP32" i="42"/>
  <c r="AP32" i="41"/>
  <c r="AP32" i="40"/>
  <c r="AP32" i="39"/>
  <c r="BI36" i="3"/>
  <c r="R42" i="43"/>
  <c r="R42" i="42"/>
  <c r="R42" i="41"/>
  <c r="R42" i="40"/>
  <c r="R42" i="39"/>
  <c r="AL42" i="43"/>
  <c r="BB39" i="43" s="1"/>
  <c r="AL42" i="42"/>
  <c r="BB39" i="42" s="1"/>
  <c r="AL42" i="41"/>
  <c r="BB39" i="41" s="1"/>
  <c r="AL42" i="40"/>
  <c r="BB39" i="40" s="1"/>
  <c r="AL42" i="39"/>
  <c r="BB39" i="39" s="1"/>
  <c r="BF43" i="3"/>
  <c r="F48" i="43"/>
  <c r="BC44" i="43" s="1"/>
  <c r="F48" i="42"/>
  <c r="BC44" i="42" s="1"/>
  <c r="F48" i="41"/>
  <c r="BC44" i="41" s="1"/>
  <c r="F48" i="40"/>
  <c r="BC44" i="40" s="1"/>
  <c r="F48" i="39"/>
  <c r="BC44" i="39" s="1"/>
  <c r="Z48" i="43"/>
  <c r="BC45" i="43" s="1"/>
  <c r="Z48" i="42"/>
  <c r="BC45" i="42" s="1"/>
  <c r="Z48" i="41"/>
  <c r="BC45" i="41" s="1"/>
  <c r="Z48" i="40"/>
  <c r="BC45" i="40" s="1"/>
  <c r="Z48" i="39"/>
  <c r="BC45" i="39" s="1"/>
  <c r="I64" i="43"/>
  <c r="I64" i="42"/>
  <c r="I64" i="41"/>
  <c r="I64" i="40"/>
  <c r="I64" i="39"/>
  <c r="AC64" i="43"/>
  <c r="AY64" i="43" s="1"/>
  <c r="AC64" i="42"/>
  <c r="AY64" i="42" s="1"/>
  <c r="AC64" i="41"/>
  <c r="AY64" i="41" s="1"/>
  <c r="AC64" i="40"/>
  <c r="AY64" i="40" s="1"/>
  <c r="AC64" i="39"/>
  <c r="AY64" i="39" s="1"/>
  <c r="Y16" i="43"/>
  <c r="Y16" i="40"/>
  <c r="Y16" i="42"/>
  <c r="Y16" i="41"/>
  <c r="Y16" i="39"/>
  <c r="Z16" i="43"/>
  <c r="Z16" i="42"/>
  <c r="Z16" i="41"/>
  <c r="Z16" i="40"/>
  <c r="Z16" i="39"/>
  <c r="AF26" i="43"/>
  <c r="AW27" i="43" s="1"/>
  <c r="AF26" i="42"/>
  <c r="AW27" i="42" s="1"/>
  <c r="AF26" i="41"/>
  <c r="AW27" i="41" s="1"/>
  <c r="AF26" i="40"/>
  <c r="AW27" i="40" s="1"/>
  <c r="AF26" i="39"/>
  <c r="AW27" i="39" s="1"/>
  <c r="N42" i="43"/>
  <c r="N42" i="42"/>
  <c r="N42" i="41"/>
  <c r="N42" i="39"/>
  <c r="N42" i="40"/>
  <c r="N16" i="43"/>
  <c r="N16" i="40"/>
  <c r="N16" i="42"/>
  <c r="N16" i="41"/>
  <c r="N16" i="39"/>
  <c r="AM29" i="43"/>
  <c r="AM29" i="42"/>
  <c r="AM29" i="41"/>
  <c r="AM29" i="40"/>
  <c r="AM29" i="39"/>
  <c r="W20" i="43"/>
  <c r="BH21" i="43" s="1"/>
  <c r="W20" i="40"/>
  <c r="BH21" i="40" s="1"/>
  <c r="W20" i="39"/>
  <c r="BH21" i="39" s="1"/>
  <c r="W20" i="42"/>
  <c r="BH21" i="42" s="1"/>
  <c r="W20" i="41"/>
  <c r="BH21" i="41" s="1"/>
  <c r="AE23" i="43"/>
  <c r="BF24" i="43" s="1"/>
  <c r="AE23" i="42"/>
  <c r="BF24" i="42" s="1"/>
  <c r="AE23" i="41"/>
  <c r="BF24" i="41" s="1"/>
  <c r="AE23" i="40"/>
  <c r="BF24" i="40" s="1"/>
  <c r="AE23" i="39"/>
  <c r="BF24" i="39" s="1"/>
  <c r="AE29" i="43"/>
  <c r="BC29" i="43" s="1"/>
  <c r="AE29" i="42"/>
  <c r="BC29" i="42" s="1"/>
  <c r="AE29" i="41"/>
  <c r="BC29" i="41" s="1"/>
  <c r="AE29" i="40"/>
  <c r="BC29" i="40" s="1"/>
  <c r="AE29" i="39"/>
  <c r="BC29" i="39" s="1"/>
  <c r="M23" i="43"/>
  <c r="BF23" i="43" s="1"/>
  <c r="M23" i="42"/>
  <c r="BF23" i="42" s="1"/>
  <c r="M23" i="41"/>
  <c r="BF23" i="41" s="1"/>
  <c r="M23" i="40"/>
  <c r="BF23" i="40" s="1"/>
  <c r="M23" i="39"/>
  <c r="BF23" i="39" s="1"/>
  <c r="U64" i="43"/>
  <c r="BH63" i="43" s="1"/>
  <c r="U64" i="41"/>
  <c r="BH63" i="41" s="1"/>
  <c r="U64" i="40"/>
  <c r="BH63" i="40" s="1"/>
  <c r="U64" i="39"/>
  <c r="BH63" i="39" s="1"/>
  <c r="U64" i="42"/>
  <c r="BH63" i="42" s="1"/>
  <c r="I16" i="43"/>
  <c r="I16" i="42"/>
  <c r="I16" i="41"/>
  <c r="I16" i="40"/>
  <c r="I16" i="39"/>
  <c r="N29" i="43"/>
  <c r="BD28" i="43" s="1"/>
  <c r="N29" i="42"/>
  <c r="BD28" i="42" s="1"/>
  <c r="N29" i="41"/>
  <c r="BD28" i="41" s="1"/>
  <c r="N29" i="40"/>
  <c r="BD28" i="40" s="1"/>
  <c r="N29" i="39"/>
  <c r="BD28" i="39" s="1"/>
  <c r="AJ29" i="43"/>
  <c r="BH29" i="43" s="1"/>
  <c r="AJ29" i="42"/>
  <c r="BH29" i="42" s="1"/>
  <c r="AJ29" i="41"/>
  <c r="BH29" i="41" s="1"/>
  <c r="AJ29" i="40"/>
  <c r="BH29" i="40" s="1"/>
  <c r="AJ29" i="39"/>
  <c r="BH29" i="39" s="1"/>
  <c r="AG42" i="43"/>
  <c r="AW39" i="43" s="1"/>
  <c r="AG42" i="42"/>
  <c r="AW39" i="42" s="1"/>
  <c r="AG42" i="41"/>
  <c r="AW39" i="41" s="1"/>
  <c r="AG42" i="40"/>
  <c r="AW39" i="40" s="1"/>
  <c r="AG42" i="39"/>
  <c r="AW39" i="39" s="1"/>
  <c r="L16" i="43"/>
  <c r="L16" i="39"/>
  <c r="L16" i="40"/>
  <c r="L16" i="42"/>
  <c r="L16" i="41"/>
  <c r="R32" i="43"/>
  <c r="R32" i="42"/>
  <c r="R32" i="41"/>
  <c r="R32" i="40"/>
  <c r="R32" i="39"/>
  <c r="AP48" i="43"/>
  <c r="AP48" i="42"/>
  <c r="AP48" i="41"/>
  <c r="AP48" i="40"/>
  <c r="AP48" i="39"/>
  <c r="AH16" i="43"/>
  <c r="AH16" i="42"/>
  <c r="AH16" i="41"/>
  <c r="AH16" i="40"/>
  <c r="AH16" i="39"/>
  <c r="AP20" i="43"/>
  <c r="AP20" i="42"/>
  <c r="AP20" i="41"/>
  <c r="AP20" i="40"/>
  <c r="AP20" i="39"/>
  <c r="BD28" i="3"/>
  <c r="AN32" i="43"/>
  <c r="AN32" i="42"/>
  <c r="AN32" i="41"/>
  <c r="AN32" i="40"/>
  <c r="AN32" i="39"/>
  <c r="P42" i="43"/>
  <c r="P42" i="42"/>
  <c r="P42" i="41"/>
  <c r="P42" i="39"/>
  <c r="P42" i="40"/>
  <c r="AQ20" i="43"/>
  <c r="AQ20" i="42"/>
  <c r="AQ20" i="41"/>
  <c r="AQ20" i="40"/>
  <c r="AQ20" i="39"/>
  <c r="AP29" i="43"/>
  <c r="AP29" i="42"/>
  <c r="AP29" i="41"/>
  <c r="AP29" i="40"/>
  <c r="AP29" i="39"/>
  <c r="AE64" i="43"/>
  <c r="BA64" i="43" s="1"/>
  <c r="AE64" i="42"/>
  <c r="BA64" i="42" s="1"/>
  <c r="AE64" i="41"/>
  <c r="BA64" i="41" s="1"/>
  <c r="AE64" i="40"/>
  <c r="BA64" i="40" s="1"/>
  <c r="AE64" i="39"/>
  <c r="BA64" i="39" s="1"/>
  <c r="K32" i="43"/>
  <c r="BG30" i="43" s="1"/>
  <c r="K32" i="42"/>
  <c r="BG30" i="42" s="1"/>
  <c r="K32" i="41"/>
  <c r="BG30" i="41" s="1"/>
  <c r="K32" i="40"/>
  <c r="BG30" i="40" s="1"/>
  <c r="K32" i="39"/>
  <c r="BG30" i="39" s="1"/>
  <c r="M29" i="43"/>
  <c r="BC28" i="43" s="1"/>
  <c r="M29" i="42"/>
  <c r="BC28" i="42" s="1"/>
  <c r="M29" i="41"/>
  <c r="BC28" i="41" s="1"/>
  <c r="M29" i="40"/>
  <c r="BC28" i="40" s="1"/>
  <c r="M29" i="39"/>
  <c r="BC28" i="39" s="1"/>
  <c r="Q20" i="43"/>
  <c r="Q20" i="39"/>
  <c r="Q20" i="41"/>
  <c r="Q20" i="42"/>
  <c r="Q20" i="40"/>
  <c r="I26" i="43"/>
  <c r="I26" i="42"/>
  <c r="I26" i="41"/>
  <c r="I26" i="40"/>
  <c r="I26" i="39"/>
  <c r="AH29" i="43"/>
  <c r="BF29" i="43" s="1"/>
  <c r="AH29" i="42"/>
  <c r="BF29" i="42" s="1"/>
  <c r="AH29" i="41"/>
  <c r="BF29" i="41" s="1"/>
  <c r="AH29" i="40"/>
  <c r="BF29" i="40" s="1"/>
  <c r="AH29" i="39"/>
  <c r="BF29" i="39" s="1"/>
  <c r="T20" i="43"/>
  <c r="BE21" i="43" s="1"/>
  <c r="T20" i="42"/>
  <c r="BE21" i="42" s="1"/>
  <c r="T20" i="41"/>
  <c r="BE21" i="41" s="1"/>
  <c r="T20" i="40"/>
  <c r="BE21" i="40" s="1"/>
  <c r="T20" i="39"/>
  <c r="BE21" i="39" s="1"/>
  <c r="AM23" i="43"/>
  <c r="AM23" i="42"/>
  <c r="AM23" i="41"/>
  <c r="AM23" i="40"/>
  <c r="AM23" i="39"/>
  <c r="AN29" i="43"/>
  <c r="AN29" i="42"/>
  <c r="AN29" i="41"/>
  <c r="AN29" i="40"/>
  <c r="AN29" i="39"/>
  <c r="E20" i="43"/>
  <c r="E20" i="40"/>
  <c r="E20" i="42"/>
  <c r="E20" i="41"/>
  <c r="E20" i="39"/>
  <c r="G48" i="43"/>
  <c r="G48" i="42"/>
  <c r="G48" i="41"/>
  <c r="G48" i="40"/>
  <c r="G48" i="39"/>
  <c r="J64" i="43"/>
  <c r="J64" i="42"/>
  <c r="J64" i="41"/>
  <c r="J64" i="40"/>
  <c r="J64" i="39"/>
  <c r="AL16" i="43"/>
  <c r="AL16" i="42"/>
  <c r="AL16" i="41"/>
  <c r="AL16" i="40"/>
  <c r="AL16" i="39"/>
  <c r="AR32" i="43"/>
  <c r="AZ32" i="43" s="1"/>
  <c r="AR32" i="42"/>
  <c r="AZ32" i="42" s="1"/>
  <c r="AR32" i="41"/>
  <c r="AZ32" i="41" s="1"/>
  <c r="AR32" i="40"/>
  <c r="AZ32" i="40" s="1"/>
  <c r="AR32" i="39"/>
  <c r="AZ32" i="39" s="1"/>
  <c r="S26" i="43"/>
  <c r="BA26" i="43" s="1"/>
  <c r="S26" i="42"/>
  <c r="BA26" i="42" s="1"/>
  <c r="S26" i="41"/>
  <c r="BA26" i="41" s="1"/>
  <c r="S26" i="40"/>
  <c r="BA26" i="40" s="1"/>
  <c r="S26" i="39"/>
  <c r="BA26" i="39" s="1"/>
  <c r="U42" i="43"/>
  <c r="U42" i="42"/>
  <c r="U42" i="41"/>
  <c r="U42" i="39"/>
  <c r="U42" i="40"/>
  <c r="AO42" i="43"/>
  <c r="AO42" i="42"/>
  <c r="AO42" i="41"/>
  <c r="AO42" i="40"/>
  <c r="AO42" i="39"/>
  <c r="L64" i="43"/>
  <c r="AZ63" i="43" s="1"/>
  <c r="L64" i="42"/>
  <c r="AZ63" i="42" s="1"/>
  <c r="L64" i="41"/>
  <c r="AZ63" i="41" s="1"/>
  <c r="L64" i="40"/>
  <c r="AZ63" i="40" s="1"/>
  <c r="L64" i="39"/>
  <c r="AZ63" i="39" s="1"/>
  <c r="AF64" i="43"/>
  <c r="BB64" i="43" s="1"/>
  <c r="AF64" i="42"/>
  <c r="BB64" i="42" s="1"/>
  <c r="AF64" i="41"/>
  <c r="BB64" i="41" s="1"/>
  <c r="AF64" i="40"/>
  <c r="BB64" i="40" s="1"/>
  <c r="AF64" i="39"/>
  <c r="BB64" i="39" s="1"/>
  <c r="AS26" i="43"/>
  <c r="AS26" i="42"/>
  <c r="AS26" i="41"/>
  <c r="AS26" i="40"/>
  <c r="AS26" i="39"/>
  <c r="N20" i="43"/>
  <c r="AZ21" i="43" s="1"/>
  <c r="N20" i="42"/>
  <c r="AZ21" i="42" s="1"/>
  <c r="N20" i="41"/>
  <c r="AZ21" i="41" s="1"/>
  <c r="N20" i="39"/>
  <c r="AZ21" i="39" s="1"/>
  <c r="N20" i="40"/>
  <c r="AZ21" i="40" s="1"/>
  <c r="BJ31" i="3"/>
  <c r="AF32" i="43"/>
  <c r="BJ31" i="43" s="1"/>
  <c r="AF32" i="42"/>
  <c r="BJ31" i="42" s="1"/>
  <c r="AF32" i="41"/>
  <c r="BJ31" i="41" s="1"/>
  <c r="AF32" i="40"/>
  <c r="BJ31" i="40" s="1"/>
  <c r="AF32" i="39"/>
  <c r="BJ31" i="39" s="1"/>
  <c r="AB16" i="43"/>
  <c r="AB16" i="42"/>
  <c r="AB16" i="41"/>
  <c r="AB16" i="40"/>
  <c r="AB16" i="39"/>
  <c r="P20" i="43"/>
  <c r="BB21" i="43" s="1"/>
  <c r="P20" i="39"/>
  <c r="BB21" i="39" s="1"/>
  <c r="P20" i="40"/>
  <c r="BB21" i="40" s="1"/>
  <c r="P20" i="42"/>
  <c r="BB21" i="42" s="1"/>
  <c r="P20" i="41"/>
  <c r="BB21" i="41" s="1"/>
  <c r="H26" i="43"/>
  <c r="H26" i="42"/>
  <c r="H26" i="41"/>
  <c r="H26" i="40"/>
  <c r="H26" i="39"/>
  <c r="AG29" i="43"/>
  <c r="BE29" i="43" s="1"/>
  <c r="AG29" i="42"/>
  <c r="BE29" i="42" s="1"/>
  <c r="AG29" i="41"/>
  <c r="BE29" i="41" s="1"/>
  <c r="AG29" i="40"/>
  <c r="BE29" i="40" s="1"/>
  <c r="AG29" i="39"/>
  <c r="BE29" i="39" s="1"/>
  <c r="AH32" i="43"/>
  <c r="AU32" i="43" s="1"/>
  <c r="AH32" i="42"/>
  <c r="AU32" i="42" s="1"/>
  <c r="AH32" i="41"/>
  <c r="AU32" i="41" s="1"/>
  <c r="AH32" i="40"/>
  <c r="AU32" i="40" s="1"/>
  <c r="AH32" i="39"/>
  <c r="AU32" i="39" s="1"/>
  <c r="AK20" i="43"/>
  <c r="BE22" i="43" s="1"/>
  <c r="AK20" i="42"/>
  <c r="BE22" i="42" s="1"/>
  <c r="AK20" i="41"/>
  <c r="BE22" i="41" s="1"/>
  <c r="AK20" i="40"/>
  <c r="BE22" i="40" s="1"/>
  <c r="AK20" i="39"/>
  <c r="BE22" i="39" s="1"/>
  <c r="AH23" i="43"/>
  <c r="BI24" i="43" s="1"/>
  <c r="AH23" i="42"/>
  <c r="BI24" i="42" s="1"/>
  <c r="AH23" i="41"/>
  <c r="BI24" i="41" s="1"/>
  <c r="AH23" i="40"/>
  <c r="BI24" i="40" s="1"/>
  <c r="AH23" i="39"/>
  <c r="BI24" i="39" s="1"/>
  <c r="AC26" i="43"/>
  <c r="BK26" i="43" s="1"/>
  <c r="AC26" i="42"/>
  <c r="BK26" i="42" s="1"/>
  <c r="AC26" i="41"/>
  <c r="BK26" i="41" s="1"/>
  <c r="AC26" i="40"/>
  <c r="BK26" i="40" s="1"/>
  <c r="AC26" i="39"/>
  <c r="BK26" i="39" s="1"/>
  <c r="O32" i="43"/>
  <c r="O32" i="42"/>
  <c r="O32" i="41"/>
  <c r="O32" i="40"/>
  <c r="O32" i="39"/>
  <c r="AM20" i="43"/>
  <c r="AM20" i="42"/>
  <c r="AM20" i="41"/>
  <c r="AM20" i="40"/>
  <c r="AM20" i="39"/>
  <c r="Q32" i="43"/>
  <c r="Q32" i="42"/>
  <c r="Q32" i="41"/>
  <c r="Q32" i="40"/>
  <c r="Q32" i="39"/>
  <c r="X64" i="43"/>
  <c r="X64" i="41"/>
  <c r="X64" i="40"/>
  <c r="X64" i="39"/>
  <c r="X64" i="42"/>
  <c r="L26" i="43"/>
  <c r="AU26" i="43" s="1"/>
  <c r="L26" i="42"/>
  <c r="AU26" i="42" s="1"/>
  <c r="L26" i="41"/>
  <c r="AU26" i="41" s="1"/>
  <c r="L26" i="40"/>
  <c r="AU26" i="40" s="1"/>
  <c r="L26" i="39"/>
  <c r="AU26" i="39" s="1"/>
  <c r="V20" i="43"/>
  <c r="BG21" i="43" s="1"/>
  <c r="V20" i="42"/>
  <c r="BG21" i="42" s="1"/>
  <c r="V20" i="41"/>
  <c r="BG21" i="41" s="1"/>
  <c r="V20" i="40"/>
  <c r="BG21" i="40" s="1"/>
  <c r="V20" i="39"/>
  <c r="BG21" i="39" s="1"/>
  <c r="AJ42" i="43"/>
  <c r="AZ39" i="43" s="1"/>
  <c r="AJ42" i="42"/>
  <c r="AZ39" i="42" s="1"/>
  <c r="AJ42" i="41"/>
  <c r="AZ39" i="41" s="1"/>
  <c r="AJ42" i="40"/>
  <c r="AZ39" i="40" s="1"/>
  <c r="AJ42" i="39"/>
  <c r="AZ39" i="39" s="1"/>
  <c r="AR48" i="43"/>
  <c r="AY46" i="43" s="1"/>
  <c r="AR48" i="42"/>
  <c r="AY46" i="42" s="1"/>
  <c r="AR48" i="41"/>
  <c r="AY46" i="41" s="1"/>
  <c r="AR48" i="40"/>
  <c r="AY46" i="40" s="1"/>
  <c r="AR48" i="39"/>
  <c r="AY46" i="39" s="1"/>
  <c r="AX39" i="3"/>
  <c r="I14" i="3"/>
  <c r="Y20" i="43"/>
  <c r="BJ21" i="43" s="1"/>
  <c r="Y20" i="40"/>
  <c r="BJ21" i="40" s="1"/>
  <c r="Y20" i="39"/>
  <c r="BJ21" i="39" s="1"/>
  <c r="Y20" i="42"/>
  <c r="BJ21" i="42" s="1"/>
  <c r="Y20" i="41"/>
  <c r="BJ21" i="41" s="1"/>
  <c r="AP23" i="43"/>
  <c r="AP23" i="42"/>
  <c r="AP23" i="41"/>
  <c r="AP23" i="40"/>
  <c r="AP23" i="39"/>
  <c r="BI31" i="3"/>
  <c r="BJ36" i="3"/>
  <c r="BH43" i="3"/>
  <c r="AA14" i="3"/>
  <c r="AA14" i="38" s="1"/>
  <c r="G20" i="43"/>
  <c r="G20" i="42"/>
  <c r="G20" i="41"/>
  <c r="G20" i="40"/>
  <c r="G20" i="39"/>
  <c r="D29" i="3"/>
  <c r="AY46" i="3"/>
  <c r="T16" i="43"/>
  <c r="T16" i="40"/>
  <c r="T16" i="41"/>
  <c r="T16" i="42"/>
  <c r="T16" i="39"/>
  <c r="AB20" i="43"/>
  <c r="AV22" i="43" s="1"/>
  <c r="AB20" i="42"/>
  <c r="AV22" i="42" s="1"/>
  <c r="AB20" i="41"/>
  <c r="AV22" i="41" s="1"/>
  <c r="AB20" i="40"/>
  <c r="AV22" i="40" s="1"/>
  <c r="AB20" i="39"/>
  <c r="AV22" i="39" s="1"/>
  <c r="E23" i="43"/>
  <c r="E23" i="42"/>
  <c r="E23" i="41"/>
  <c r="E23" i="40"/>
  <c r="E23" i="39"/>
  <c r="Y23" i="43"/>
  <c r="AZ24" i="43" s="1"/>
  <c r="Y23" i="42"/>
  <c r="AZ24" i="42" s="1"/>
  <c r="Y23" i="41"/>
  <c r="AZ24" i="41" s="1"/>
  <c r="Y23" i="40"/>
  <c r="AZ24" i="40" s="1"/>
  <c r="Y23" i="39"/>
  <c r="AZ24" i="39" s="1"/>
  <c r="AS23" i="43"/>
  <c r="AS23" i="42"/>
  <c r="AS23" i="41"/>
  <c r="AS23" i="40"/>
  <c r="AS23" i="39"/>
  <c r="T26" i="43"/>
  <c r="BB26" i="43" s="1"/>
  <c r="T26" i="42"/>
  <c r="BB26" i="42" s="1"/>
  <c r="T26" i="41"/>
  <c r="BB26" i="41" s="1"/>
  <c r="T26" i="40"/>
  <c r="BB26" i="40" s="1"/>
  <c r="T26" i="39"/>
  <c r="BB26" i="39" s="1"/>
  <c r="AN26" i="43"/>
  <c r="AN26" i="42"/>
  <c r="AN26" i="41"/>
  <c r="AN26" i="40"/>
  <c r="AN26" i="39"/>
  <c r="E29" i="43"/>
  <c r="E29" i="42"/>
  <c r="E29" i="41"/>
  <c r="E29" i="40"/>
  <c r="E29" i="39"/>
  <c r="Y29" i="43"/>
  <c r="AW29" i="43" s="1"/>
  <c r="Y29" i="42"/>
  <c r="AW29" i="42" s="1"/>
  <c r="Y29" i="41"/>
  <c r="AW29" i="41" s="1"/>
  <c r="Y29" i="40"/>
  <c r="AW29" i="40" s="1"/>
  <c r="Y29" i="39"/>
  <c r="AW29" i="39" s="1"/>
  <c r="AS29" i="43"/>
  <c r="AS29" i="42"/>
  <c r="AS29" i="41"/>
  <c r="AS29" i="40"/>
  <c r="AS29" i="39"/>
  <c r="F32" i="43"/>
  <c r="BD30" i="43" s="1"/>
  <c r="F32" i="42"/>
  <c r="BD30" i="42" s="1"/>
  <c r="F32" i="41"/>
  <c r="BD30" i="41" s="1"/>
  <c r="F32" i="40"/>
  <c r="BD30" i="40" s="1"/>
  <c r="F32" i="39"/>
  <c r="BD30" i="39" s="1"/>
  <c r="Z32" i="43"/>
  <c r="BD31" i="43" s="1"/>
  <c r="Z32" i="42"/>
  <c r="BD31" i="42" s="1"/>
  <c r="Z32" i="41"/>
  <c r="BD31" i="41" s="1"/>
  <c r="Z32" i="40"/>
  <c r="BD31" i="40" s="1"/>
  <c r="Z32" i="39"/>
  <c r="BD31" i="39" s="1"/>
  <c r="BJ32" i="3"/>
  <c r="V42" i="43"/>
  <c r="V42" i="42"/>
  <c r="V42" i="41"/>
  <c r="V42" i="39"/>
  <c r="V42" i="40"/>
  <c r="AP42" i="43"/>
  <c r="AP42" i="42"/>
  <c r="AP42" i="41"/>
  <c r="AP42" i="40"/>
  <c r="AP42" i="39"/>
  <c r="J48" i="43"/>
  <c r="J48" i="42"/>
  <c r="J48" i="41"/>
  <c r="J48" i="39"/>
  <c r="J48" i="40"/>
  <c r="AD48" i="43"/>
  <c r="BG45" i="43" s="1"/>
  <c r="AD48" i="42"/>
  <c r="BG45" i="42" s="1"/>
  <c r="AD48" i="41"/>
  <c r="BG45" i="41" s="1"/>
  <c r="AD48" i="40"/>
  <c r="BG45" i="40" s="1"/>
  <c r="AD48" i="39"/>
  <c r="BG45" i="39" s="1"/>
  <c r="M64" i="43"/>
  <c r="BA63" i="43" s="1"/>
  <c r="M64" i="42"/>
  <c r="BA63" i="42" s="1"/>
  <c r="M64" i="41"/>
  <c r="BA63" i="41" s="1"/>
  <c r="M64" i="40"/>
  <c r="BA63" i="40" s="1"/>
  <c r="M64" i="39"/>
  <c r="BA63" i="39" s="1"/>
  <c r="AG64" i="43"/>
  <c r="BC64" i="43" s="1"/>
  <c r="AG64" i="42"/>
  <c r="BC64" i="42" s="1"/>
  <c r="AG64" i="41"/>
  <c r="BC64" i="41" s="1"/>
  <c r="AG64" i="40"/>
  <c r="BC64" i="40" s="1"/>
  <c r="AG64" i="39"/>
  <c r="BC64" i="39" s="1"/>
  <c r="AS16" i="43"/>
  <c r="AS16" i="39"/>
  <c r="AS16" i="42"/>
  <c r="AS16" i="41"/>
  <c r="AS16" i="40"/>
  <c r="J29" i="43"/>
  <c r="J29" i="42"/>
  <c r="J29" i="41"/>
  <c r="J29" i="40"/>
  <c r="J29" i="39"/>
  <c r="F16" i="43"/>
  <c r="F16" i="39"/>
  <c r="F16" i="42"/>
  <c r="F16" i="41"/>
  <c r="F16" i="40"/>
  <c r="AJ20" i="43"/>
  <c r="BD22" i="43" s="1"/>
  <c r="AJ20" i="42"/>
  <c r="BD22" i="42" s="1"/>
  <c r="AJ20" i="41"/>
  <c r="BD22" i="41" s="1"/>
  <c r="AJ20" i="40"/>
  <c r="BD22" i="40" s="1"/>
  <c r="AJ20" i="39"/>
  <c r="BD22" i="39" s="1"/>
  <c r="AD42" i="43"/>
  <c r="BK38" i="43" s="1"/>
  <c r="AD42" i="42"/>
  <c r="BK38" i="42" s="1"/>
  <c r="AD42" i="41"/>
  <c r="BK38" i="41" s="1"/>
  <c r="AD42" i="40"/>
  <c r="BK38" i="40" s="1"/>
  <c r="AD42" i="39"/>
  <c r="BK38" i="39" s="1"/>
  <c r="AC16" i="43"/>
  <c r="AC16" i="42"/>
  <c r="AC16" i="41"/>
  <c r="AC16" i="40"/>
  <c r="AC16" i="39"/>
  <c r="K16" i="43"/>
  <c r="K16" i="40"/>
  <c r="K16" i="42"/>
  <c r="K16" i="41"/>
  <c r="K16" i="39"/>
  <c r="AE26" i="43"/>
  <c r="AV27" i="43" s="1"/>
  <c r="AE26" i="42"/>
  <c r="AV27" i="42" s="1"/>
  <c r="AE26" i="41"/>
  <c r="AV27" i="41" s="1"/>
  <c r="AE26" i="40"/>
  <c r="AV27" i="40" s="1"/>
  <c r="AE26" i="39"/>
  <c r="AV27" i="39" s="1"/>
  <c r="S23" i="43"/>
  <c r="BK23" i="43" s="1"/>
  <c r="S23" i="42"/>
  <c r="BK23" i="42" s="1"/>
  <c r="S23" i="41"/>
  <c r="BK23" i="41" s="1"/>
  <c r="S23" i="40"/>
  <c r="BK23" i="40" s="1"/>
  <c r="S23" i="39"/>
  <c r="BK23" i="39" s="1"/>
  <c r="AA64" i="43"/>
  <c r="AW64" i="43" s="1"/>
  <c r="AA64" i="42"/>
  <c r="AA64" i="41"/>
  <c r="AW64" i="41" s="1"/>
  <c r="AA64" i="40"/>
  <c r="AW64" i="40" s="1"/>
  <c r="AA64" i="39"/>
  <c r="AW64" i="39" s="1"/>
  <c r="O26" i="43"/>
  <c r="O26" i="42"/>
  <c r="O26" i="41"/>
  <c r="O26" i="40"/>
  <c r="O26" i="39"/>
  <c r="U32" i="43"/>
  <c r="AY31" i="43" s="1"/>
  <c r="U32" i="42"/>
  <c r="AY31" i="42" s="1"/>
  <c r="U32" i="41"/>
  <c r="AY31" i="41" s="1"/>
  <c r="U32" i="40"/>
  <c r="AY31" i="40" s="1"/>
  <c r="U32" i="39"/>
  <c r="AY31" i="39" s="1"/>
  <c r="Y48" i="43"/>
  <c r="BB45" i="43" s="1"/>
  <c r="Y48" i="42"/>
  <c r="BB45" i="42" s="1"/>
  <c r="Y48" i="41"/>
  <c r="BB45" i="41" s="1"/>
  <c r="Y48" i="40"/>
  <c r="BB45" i="40" s="1"/>
  <c r="Y48" i="39"/>
  <c r="BB45" i="39" s="1"/>
  <c r="AS48" i="43"/>
  <c r="AS48" i="42"/>
  <c r="AS48" i="41"/>
  <c r="AS48" i="40"/>
  <c r="AS48" i="39"/>
  <c r="AK16" i="43"/>
  <c r="AK16" i="42"/>
  <c r="AK16" i="41"/>
  <c r="AK16" i="40"/>
  <c r="AK16" i="39"/>
  <c r="AK26" i="43"/>
  <c r="BB27" i="43" s="1"/>
  <c r="AK26" i="42"/>
  <c r="BB27" i="42" s="1"/>
  <c r="AK26" i="41"/>
  <c r="BB27" i="41" s="1"/>
  <c r="AK26" i="40"/>
  <c r="BB27" i="40" s="1"/>
  <c r="AK26" i="39"/>
  <c r="BB27" i="39" s="1"/>
  <c r="AQ32" i="43"/>
  <c r="AQ32" i="42"/>
  <c r="AQ32" i="41"/>
  <c r="AQ32" i="40"/>
  <c r="AQ32" i="39"/>
  <c r="AM42" i="43"/>
  <c r="AM42" i="42"/>
  <c r="AM42" i="41"/>
  <c r="AM42" i="40"/>
  <c r="AM42" i="39"/>
  <c r="R26" i="43"/>
  <c r="R26" i="42"/>
  <c r="R26" i="41"/>
  <c r="R26" i="40"/>
  <c r="R26" i="39"/>
  <c r="AM16" i="43"/>
  <c r="AM16" i="42"/>
  <c r="AM16" i="41"/>
  <c r="AM16" i="40"/>
  <c r="AM16" i="39"/>
  <c r="AR23" i="43"/>
  <c r="AW25" i="43" s="1"/>
  <c r="AR23" i="42"/>
  <c r="AW25" i="42" s="1"/>
  <c r="AR23" i="41"/>
  <c r="AW25" i="41" s="1"/>
  <c r="AR23" i="40"/>
  <c r="AW25" i="40" s="1"/>
  <c r="AR23" i="39"/>
  <c r="AW25" i="39" s="1"/>
  <c r="X29" i="43"/>
  <c r="X29" i="42"/>
  <c r="X29" i="41"/>
  <c r="X29" i="40"/>
  <c r="X29" i="39"/>
  <c r="AR29" i="43"/>
  <c r="BK29" i="43" s="1"/>
  <c r="AR29" i="42"/>
  <c r="BK29" i="42" s="1"/>
  <c r="AR29" i="41"/>
  <c r="BK29" i="41" s="1"/>
  <c r="AR29" i="40"/>
  <c r="BK29" i="40" s="1"/>
  <c r="AR29" i="39"/>
  <c r="BK29" i="39" s="1"/>
  <c r="AS32" i="43"/>
  <c r="AS32" i="42"/>
  <c r="AS32" i="41"/>
  <c r="AS32" i="40"/>
  <c r="AS32" i="39"/>
  <c r="AM14" i="3"/>
  <c r="AM14" i="37" s="1"/>
  <c r="AC20" i="43"/>
  <c r="AW22" i="43" s="1"/>
  <c r="AC20" i="42"/>
  <c r="AW22" i="42" s="1"/>
  <c r="AC20" i="41"/>
  <c r="AW22" i="41" s="1"/>
  <c r="AC20" i="40"/>
  <c r="AW22" i="40" s="1"/>
  <c r="AC20" i="39"/>
  <c r="AW22" i="39" s="1"/>
  <c r="U26" i="43"/>
  <c r="BC26" i="43" s="1"/>
  <c r="U26" i="42"/>
  <c r="BC26" i="42" s="1"/>
  <c r="U26" i="41"/>
  <c r="BC26" i="41" s="1"/>
  <c r="U26" i="40"/>
  <c r="BC26" i="40" s="1"/>
  <c r="U26" i="39"/>
  <c r="BC26" i="39" s="1"/>
  <c r="Z29" i="43"/>
  <c r="AX29" i="43" s="1"/>
  <c r="Z29" i="42"/>
  <c r="AX29" i="42" s="1"/>
  <c r="Z29" i="41"/>
  <c r="AX29" i="41" s="1"/>
  <c r="Z29" i="40"/>
  <c r="AX29" i="40" s="1"/>
  <c r="Z29" i="39"/>
  <c r="AX29" i="39" s="1"/>
  <c r="G32" i="43"/>
  <c r="G32" i="42"/>
  <c r="G32" i="41"/>
  <c r="G32" i="40"/>
  <c r="G32" i="39"/>
  <c r="AA32" i="43"/>
  <c r="BE31" i="43" s="1"/>
  <c r="AA32" i="42"/>
  <c r="BE31" i="42" s="1"/>
  <c r="AA32" i="41"/>
  <c r="AA32" i="40"/>
  <c r="BE31" i="40" s="1"/>
  <c r="AA32" i="39"/>
  <c r="BK32" i="3"/>
  <c r="AW37" i="3"/>
  <c r="W42" i="43"/>
  <c r="W42" i="42"/>
  <c r="W42" i="41"/>
  <c r="W42" i="39"/>
  <c r="W42" i="40"/>
  <c r="AQ42" i="43"/>
  <c r="AQ42" i="42"/>
  <c r="AQ42" i="41"/>
  <c r="AQ42" i="40"/>
  <c r="AQ42" i="39"/>
  <c r="K48" i="43"/>
  <c r="BF44" i="43" s="1"/>
  <c r="K48" i="42"/>
  <c r="BF44" i="42" s="1"/>
  <c r="K48" i="41"/>
  <c r="BF44" i="41" s="1"/>
  <c r="K48" i="40"/>
  <c r="BF44" i="40" s="1"/>
  <c r="K48" i="39"/>
  <c r="BF44" i="39" s="1"/>
  <c r="AE48" i="43"/>
  <c r="BH45" i="43" s="1"/>
  <c r="AE48" i="42"/>
  <c r="BH45" i="42" s="1"/>
  <c r="AE48" i="41"/>
  <c r="BH45" i="41" s="1"/>
  <c r="AE48" i="40"/>
  <c r="BH45" i="40" s="1"/>
  <c r="AE48" i="39"/>
  <c r="BH45" i="39" s="1"/>
  <c r="N64" i="43"/>
  <c r="BB63" i="43" s="1"/>
  <c r="N64" i="42"/>
  <c r="BB63" i="42" s="1"/>
  <c r="N64" i="41"/>
  <c r="BB63" i="41" s="1"/>
  <c r="N64" i="40"/>
  <c r="BB63" i="40" s="1"/>
  <c r="N64" i="39"/>
  <c r="BB63" i="39" s="1"/>
  <c r="AH64" i="43"/>
  <c r="BD64" i="43" s="1"/>
  <c r="AH64" i="42"/>
  <c r="BD64" i="42" s="1"/>
  <c r="AH64" i="41"/>
  <c r="BD64" i="41" s="1"/>
  <c r="AH64" i="40"/>
  <c r="BD64" i="40" s="1"/>
  <c r="AH64" i="39"/>
  <c r="BD64" i="39" s="1"/>
  <c r="M20" i="43"/>
  <c r="AY21" i="43" s="1"/>
  <c r="M20" i="42"/>
  <c r="AY21" i="42" s="1"/>
  <c r="M20" i="41"/>
  <c r="AY21" i="41" s="1"/>
  <c r="M20" i="39"/>
  <c r="AY21" i="39" s="1"/>
  <c r="M20" i="40"/>
  <c r="AY21" i="40" s="1"/>
  <c r="R64" i="43"/>
  <c r="R64" i="42"/>
  <c r="R64" i="41"/>
  <c r="R64" i="40"/>
  <c r="R64" i="39"/>
  <c r="AB26" i="43"/>
  <c r="BJ26" i="43" s="1"/>
  <c r="AB26" i="42"/>
  <c r="BJ26" i="42" s="1"/>
  <c r="AB26" i="41"/>
  <c r="BJ26" i="41" s="1"/>
  <c r="AB26" i="40"/>
  <c r="BJ26" i="40" s="1"/>
  <c r="AB26" i="39"/>
  <c r="BJ26" i="39" s="1"/>
  <c r="AO48" i="43"/>
  <c r="AO48" i="42"/>
  <c r="AO48" i="41"/>
  <c r="AO48" i="40"/>
  <c r="AO48" i="39"/>
  <c r="AF16" i="43"/>
  <c r="AF16" i="42"/>
  <c r="AF16" i="41"/>
  <c r="AF16" i="40"/>
  <c r="AF16" i="39"/>
  <c r="AN20" i="43"/>
  <c r="AN20" i="42"/>
  <c r="AN20" i="41"/>
  <c r="AN20" i="40"/>
  <c r="AN20" i="39"/>
  <c r="Q29" i="43"/>
  <c r="Q29" i="42"/>
  <c r="Q29" i="41"/>
  <c r="Q29" i="40"/>
  <c r="Q29" i="39"/>
  <c r="BK38" i="3"/>
  <c r="S29" i="43"/>
  <c r="BH28" i="43" s="1"/>
  <c r="S29" i="42"/>
  <c r="BH28" i="42" s="1"/>
  <c r="S29" i="41"/>
  <c r="BH28" i="41" s="1"/>
  <c r="S29" i="40"/>
  <c r="BH28" i="40" s="1"/>
  <c r="S29" i="39"/>
  <c r="BH28" i="39" s="1"/>
  <c r="T23" i="43"/>
  <c r="AU24" i="43" s="1"/>
  <c r="T23" i="42"/>
  <c r="AU24" i="42" s="1"/>
  <c r="T23" i="41"/>
  <c r="AU24" i="41" s="1"/>
  <c r="T23" i="40"/>
  <c r="AU24" i="40" s="1"/>
  <c r="T23" i="39"/>
  <c r="AU24" i="39" s="1"/>
  <c r="T29" i="43"/>
  <c r="BI28" i="43" s="1"/>
  <c r="T29" i="42"/>
  <c r="BI28" i="42" s="1"/>
  <c r="T29" i="41"/>
  <c r="BI28" i="41" s="1"/>
  <c r="T29" i="40"/>
  <c r="BI28" i="40" s="1"/>
  <c r="T29" i="39"/>
  <c r="BI28" i="39" s="1"/>
  <c r="AO32" i="43"/>
  <c r="AO32" i="42"/>
  <c r="AO32" i="41"/>
  <c r="AO32" i="40"/>
  <c r="AO32" i="39"/>
  <c r="AK42" i="43"/>
  <c r="BA39" i="43" s="1"/>
  <c r="AK42" i="42"/>
  <c r="BA39" i="42" s="1"/>
  <c r="AK42" i="41"/>
  <c r="BA39" i="41" s="1"/>
  <c r="AK42" i="40"/>
  <c r="BA39" i="40" s="1"/>
  <c r="AK42" i="39"/>
  <c r="BA39" i="39" s="1"/>
  <c r="H64" i="43"/>
  <c r="H64" i="41"/>
  <c r="H64" i="40"/>
  <c r="H64" i="39"/>
  <c r="H64" i="42"/>
  <c r="V23" i="43"/>
  <c r="AW24" i="43" s="1"/>
  <c r="V23" i="42"/>
  <c r="AW24" i="42" s="1"/>
  <c r="V23" i="41"/>
  <c r="AW24" i="41" s="1"/>
  <c r="V23" i="40"/>
  <c r="AW24" i="40" s="1"/>
  <c r="V23" i="39"/>
  <c r="AW24" i="39" s="1"/>
  <c r="R16" i="43"/>
  <c r="R16" i="41"/>
  <c r="R16" i="40"/>
  <c r="R16" i="42"/>
  <c r="R16" i="39"/>
  <c r="AQ23" i="43"/>
  <c r="AQ23" i="42"/>
  <c r="AQ23" i="41"/>
  <c r="AQ23" i="40"/>
  <c r="AQ23" i="39"/>
  <c r="W29" i="43"/>
  <c r="AU29" i="43" s="1"/>
  <c r="W29" i="42"/>
  <c r="AU29" i="42" s="1"/>
  <c r="W29" i="41"/>
  <c r="AU29" i="41" s="1"/>
  <c r="W29" i="40"/>
  <c r="AU29" i="40" s="1"/>
  <c r="W29" i="39"/>
  <c r="AU29" i="39" s="1"/>
  <c r="T42" i="43"/>
  <c r="T42" i="42"/>
  <c r="T42" i="41"/>
  <c r="T42" i="39"/>
  <c r="T42" i="40"/>
  <c r="AV46" i="3"/>
  <c r="H48" i="43"/>
  <c r="H48" i="42"/>
  <c r="H48" i="41"/>
  <c r="H48" i="40"/>
  <c r="H48" i="39"/>
  <c r="AB48" i="43"/>
  <c r="BE45" i="43" s="1"/>
  <c r="AB48" i="42"/>
  <c r="BE45" i="42" s="1"/>
  <c r="AB48" i="41"/>
  <c r="BE45" i="41" s="1"/>
  <c r="AB48" i="40"/>
  <c r="BE45" i="40" s="1"/>
  <c r="AB48" i="39"/>
  <c r="BE45" i="39" s="1"/>
  <c r="X23" i="43"/>
  <c r="X23" i="42"/>
  <c r="X23" i="41"/>
  <c r="X23" i="40"/>
  <c r="X23" i="39"/>
  <c r="I48" i="43"/>
  <c r="I48" i="42"/>
  <c r="I48" i="41"/>
  <c r="I48" i="39"/>
  <c r="I48" i="40"/>
  <c r="AU29" i="3"/>
  <c r="V16" i="43"/>
  <c r="V16" i="42"/>
  <c r="V16" i="41"/>
  <c r="V16" i="39"/>
  <c r="V16" i="40"/>
  <c r="AP16" i="43"/>
  <c r="AP16" i="42"/>
  <c r="AP16" i="41"/>
  <c r="AP16" i="40"/>
  <c r="AP16" i="39"/>
  <c r="J20" i="43"/>
  <c r="J20" i="42"/>
  <c r="J20" i="41"/>
  <c r="J20" i="40"/>
  <c r="J20" i="39"/>
  <c r="AD20" i="43"/>
  <c r="AX22" i="43" s="1"/>
  <c r="AD20" i="42"/>
  <c r="AX22" i="42" s="1"/>
  <c r="AD20" i="41"/>
  <c r="AX22" i="41" s="1"/>
  <c r="AD20" i="40"/>
  <c r="AX22" i="40" s="1"/>
  <c r="AD20" i="39"/>
  <c r="AX22" i="39" s="1"/>
  <c r="G23" i="43"/>
  <c r="G23" i="42"/>
  <c r="G23" i="41"/>
  <c r="G23" i="40"/>
  <c r="G23" i="39"/>
  <c r="AA23" i="43"/>
  <c r="AA23" i="42"/>
  <c r="AA23" i="41"/>
  <c r="AA23" i="40"/>
  <c r="AA23" i="39"/>
  <c r="BB24" i="39" s="1"/>
  <c r="V26" i="43"/>
  <c r="BD26" i="43" s="1"/>
  <c r="V26" i="42"/>
  <c r="BD26" i="42" s="1"/>
  <c r="V26" i="41"/>
  <c r="BD26" i="41" s="1"/>
  <c r="V26" i="40"/>
  <c r="BD26" i="40" s="1"/>
  <c r="V26" i="39"/>
  <c r="BD26" i="39" s="1"/>
  <c r="AP26" i="43"/>
  <c r="AP26" i="42"/>
  <c r="AP26" i="41"/>
  <c r="AP26" i="40"/>
  <c r="AP26" i="39"/>
  <c r="G29" i="43"/>
  <c r="G29" i="42"/>
  <c r="G29" i="41"/>
  <c r="G29" i="40"/>
  <c r="G29" i="39"/>
  <c r="AA29" i="43"/>
  <c r="AA29" i="42"/>
  <c r="AY29" i="42" s="1"/>
  <c r="AA29" i="41"/>
  <c r="AA29" i="40"/>
  <c r="AA29" i="39"/>
  <c r="BC29" i="3"/>
  <c r="H32" i="43"/>
  <c r="H32" i="42"/>
  <c r="H32" i="41"/>
  <c r="H32" i="40"/>
  <c r="H32" i="39"/>
  <c r="BF31" i="3"/>
  <c r="AB32" i="43"/>
  <c r="BF31" i="43" s="1"/>
  <c r="AB32" i="42"/>
  <c r="BF31" i="42" s="1"/>
  <c r="AB32" i="41"/>
  <c r="BF31" i="41" s="1"/>
  <c r="AB32" i="40"/>
  <c r="BF31" i="40" s="1"/>
  <c r="AB32" i="39"/>
  <c r="BF31" i="39" s="1"/>
  <c r="AX37" i="3"/>
  <c r="BJ41" i="3"/>
  <c r="X42" i="43"/>
  <c r="X42" i="42"/>
  <c r="X42" i="41"/>
  <c r="X42" i="39"/>
  <c r="X42" i="40"/>
  <c r="AR42" i="43"/>
  <c r="BC39" i="43" s="1"/>
  <c r="AR42" i="42"/>
  <c r="BC39" i="42" s="1"/>
  <c r="AR42" i="41"/>
  <c r="BC39" i="41" s="1"/>
  <c r="AR42" i="40"/>
  <c r="BC39" i="40" s="1"/>
  <c r="AR42" i="39"/>
  <c r="BC39" i="39" s="1"/>
  <c r="L48" i="43"/>
  <c r="BG44" i="43" s="1"/>
  <c r="L48" i="42"/>
  <c r="BG44" i="42" s="1"/>
  <c r="L48" i="41"/>
  <c r="BG44" i="41" s="1"/>
  <c r="L48" i="40"/>
  <c r="BG44" i="40" s="1"/>
  <c r="L48" i="39"/>
  <c r="BG44" i="39" s="1"/>
  <c r="AF48" i="43"/>
  <c r="BI45" i="43" s="1"/>
  <c r="AF48" i="42"/>
  <c r="BI45" i="42" s="1"/>
  <c r="AF48" i="41"/>
  <c r="BI45" i="41" s="1"/>
  <c r="AF48" i="40"/>
  <c r="BI45" i="40" s="1"/>
  <c r="AF48" i="39"/>
  <c r="BI45" i="39" s="1"/>
  <c r="O64" i="43"/>
  <c r="O64" i="41"/>
  <c r="O64" i="40"/>
  <c r="O64" i="39"/>
  <c r="O64" i="42"/>
  <c r="AI64" i="43"/>
  <c r="BE64" i="43" s="1"/>
  <c r="AI64" i="42"/>
  <c r="BE64" i="42" s="1"/>
  <c r="AI64" i="41"/>
  <c r="BE64" i="41" s="1"/>
  <c r="AI64" i="40"/>
  <c r="BE64" i="40" s="1"/>
  <c r="AI64" i="39"/>
  <c r="BE64" i="39" s="1"/>
  <c r="E16" i="43"/>
  <c r="E16" i="39"/>
  <c r="E16" i="40"/>
  <c r="E16" i="42"/>
  <c r="E16" i="41"/>
  <c r="Y26" i="43"/>
  <c r="BG26" i="43" s="1"/>
  <c r="Y26" i="42"/>
  <c r="BG26" i="42" s="1"/>
  <c r="Y26" i="41"/>
  <c r="BG26" i="41" s="1"/>
  <c r="Y26" i="40"/>
  <c r="BG26" i="40" s="1"/>
  <c r="Y26" i="39"/>
  <c r="BG26" i="39" s="1"/>
  <c r="Z26" i="43"/>
  <c r="BH26" i="43" s="1"/>
  <c r="Z26" i="42"/>
  <c r="BH26" i="42" s="1"/>
  <c r="Z26" i="41"/>
  <c r="BH26" i="41" s="1"/>
  <c r="Z26" i="40"/>
  <c r="BH26" i="40" s="1"/>
  <c r="Z26" i="39"/>
  <c r="BH26" i="39" s="1"/>
  <c r="AG23" i="43"/>
  <c r="BH24" i="43" s="1"/>
  <c r="AG23" i="42"/>
  <c r="BH24" i="42" s="1"/>
  <c r="AG23" i="41"/>
  <c r="BH24" i="41" s="1"/>
  <c r="AG23" i="40"/>
  <c r="BH24" i="40" s="1"/>
  <c r="AG23" i="39"/>
  <c r="BH24" i="39" s="1"/>
  <c r="J42" i="43"/>
  <c r="J42" i="42"/>
  <c r="J42" i="41"/>
  <c r="J42" i="40"/>
  <c r="J42" i="39"/>
  <c r="R48" i="43"/>
  <c r="R48" i="42"/>
  <c r="R48" i="41"/>
  <c r="R48" i="40"/>
  <c r="R48" i="39"/>
  <c r="AO64" i="43"/>
  <c r="AO64" i="42"/>
  <c r="AO64" i="41"/>
  <c r="AO64" i="40"/>
  <c r="AO64" i="39"/>
  <c r="N23" i="43"/>
  <c r="BG23" i="43" s="1"/>
  <c r="N23" i="42"/>
  <c r="BG23" i="42" s="1"/>
  <c r="N23" i="41"/>
  <c r="BG23" i="41" s="1"/>
  <c r="N23" i="40"/>
  <c r="BG23" i="40" s="1"/>
  <c r="N23" i="39"/>
  <c r="BG23" i="39" s="1"/>
  <c r="AJ23" i="43"/>
  <c r="BK24" i="43" s="1"/>
  <c r="AJ23" i="42"/>
  <c r="BK24" i="42" s="1"/>
  <c r="AJ23" i="41"/>
  <c r="BK24" i="41" s="1"/>
  <c r="AJ23" i="40"/>
  <c r="BK24" i="40" s="1"/>
  <c r="AJ23" i="39"/>
  <c r="BK24" i="39" s="1"/>
  <c r="M42" i="43"/>
  <c r="M42" i="42"/>
  <c r="M42" i="41"/>
  <c r="M42" i="39"/>
  <c r="M42" i="40"/>
  <c r="U48" i="43"/>
  <c r="AX45" i="43" s="1"/>
  <c r="U48" i="42"/>
  <c r="AX45" i="42" s="1"/>
  <c r="U48" i="41"/>
  <c r="AX45" i="41" s="1"/>
  <c r="U48" i="40"/>
  <c r="AX45" i="40" s="1"/>
  <c r="U48" i="39"/>
  <c r="AX45" i="39" s="1"/>
  <c r="BF63" i="3"/>
  <c r="AK29" i="43"/>
  <c r="BI29" i="43" s="1"/>
  <c r="AK29" i="42"/>
  <c r="BI29" i="42" s="1"/>
  <c r="AK29" i="41"/>
  <c r="BI29" i="41" s="1"/>
  <c r="AK29" i="40"/>
  <c r="BI29" i="40" s="1"/>
  <c r="AK29" i="39"/>
  <c r="BI29" i="39" s="1"/>
  <c r="N26" i="43"/>
  <c r="AW26" i="43" s="1"/>
  <c r="N26" i="42"/>
  <c r="AW26" i="42" s="1"/>
  <c r="N26" i="41"/>
  <c r="AW26" i="41" s="1"/>
  <c r="N26" i="40"/>
  <c r="AW26" i="40" s="1"/>
  <c r="N26" i="39"/>
  <c r="AW26" i="39" s="1"/>
  <c r="X48" i="43"/>
  <c r="BA45" i="43" s="1"/>
  <c r="X48" i="42"/>
  <c r="X48" i="41"/>
  <c r="X48" i="39"/>
  <c r="X48" i="40"/>
  <c r="O16" i="43"/>
  <c r="O16" i="42"/>
  <c r="O16" i="41"/>
  <c r="O16" i="39"/>
  <c r="O16" i="40"/>
  <c r="AI26" i="43"/>
  <c r="AZ27" i="43" s="1"/>
  <c r="AI26" i="42"/>
  <c r="AZ27" i="42" s="1"/>
  <c r="AI26" i="41"/>
  <c r="AZ27" i="41" s="1"/>
  <c r="AI26" i="40"/>
  <c r="AZ27" i="40" s="1"/>
  <c r="AI26" i="39"/>
  <c r="AZ27" i="39" s="1"/>
  <c r="E48" i="43"/>
  <c r="E48" i="42"/>
  <c r="E48" i="41"/>
  <c r="E48" i="39"/>
  <c r="E48" i="40"/>
  <c r="AS20" i="43"/>
  <c r="AS20" i="39"/>
  <c r="AS20" i="40"/>
  <c r="AS20" i="42"/>
  <c r="AS20" i="41"/>
  <c r="V29" i="43"/>
  <c r="BK28" i="43" s="1"/>
  <c r="V29" i="42"/>
  <c r="BK28" i="42" s="1"/>
  <c r="V29" i="41"/>
  <c r="BK28" i="41" s="1"/>
  <c r="V29" i="40"/>
  <c r="BK28" i="40" s="1"/>
  <c r="V29" i="39"/>
  <c r="BK28" i="39" s="1"/>
  <c r="AA48" i="43"/>
  <c r="AA48" i="42"/>
  <c r="AA48" i="41"/>
  <c r="AA48" i="40"/>
  <c r="AA48" i="39"/>
  <c r="F20" i="43"/>
  <c r="BK20" i="43" s="1"/>
  <c r="F20" i="40"/>
  <c r="BK20" i="40" s="1"/>
  <c r="F20" i="39"/>
  <c r="BK20" i="39" s="1"/>
  <c r="F20" i="42"/>
  <c r="BK20" i="42" s="1"/>
  <c r="F20" i="41"/>
  <c r="BK20" i="41" s="1"/>
  <c r="Z20" i="43"/>
  <c r="BK21" i="43" s="1"/>
  <c r="Z20" i="42"/>
  <c r="BK21" i="42" s="1"/>
  <c r="Z20" i="41"/>
  <c r="BK21" i="41" s="1"/>
  <c r="Z20" i="40"/>
  <c r="BK21" i="40" s="1"/>
  <c r="Z20" i="39"/>
  <c r="BK21" i="39" s="1"/>
  <c r="W23" i="43"/>
  <c r="AX24" i="43" s="1"/>
  <c r="W23" i="42"/>
  <c r="AX24" i="42" s="1"/>
  <c r="W23" i="41"/>
  <c r="AX24" i="41" s="1"/>
  <c r="W23" i="40"/>
  <c r="AX24" i="40" s="1"/>
  <c r="W23" i="39"/>
  <c r="AX24" i="39" s="1"/>
  <c r="AL26" i="43"/>
  <c r="BC27" i="43" s="1"/>
  <c r="AL26" i="42"/>
  <c r="BC27" i="42" s="1"/>
  <c r="AL26" i="41"/>
  <c r="BC27" i="41" s="1"/>
  <c r="AL26" i="40"/>
  <c r="BC27" i="40" s="1"/>
  <c r="AL26" i="39"/>
  <c r="BC27" i="39" s="1"/>
  <c r="BH28" i="3"/>
  <c r="AQ29" i="43"/>
  <c r="AQ29" i="42"/>
  <c r="AQ29" i="41"/>
  <c r="AQ29" i="40"/>
  <c r="AQ29" i="39"/>
  <c r="BB31" i="3"/>
  <c r="X32" i="43"/>
  <c r="X32" i="42"/>
  <c r="X32" i="41"/>
  <c r="X32" i="40"/>
  <c r="X32" i="39"/>
  <c r="AN42" i="43"/>
  <c r="AN42" i="42"/>
  <c r="AN42" i="41"/>
  <c r="AN42" i="40"/>
  <c r="AN42" i="39"/>
  <c r="K64" i="43"/>
  <c r="AY63" i="43" s="1"/>
  <c r="K64" i="42"/>
  <c r="AY63" i="42" s="1"/>
  <c r="K64" i="41"/>
  <c r="AY63" i="41" s="1"/>
  <c r="K64" i="40"/>
  <c r="AY63" i="40" s="1"/>
  <c r="K64" i="39"/>
  <c r="AY63" i="39" s="1"/>
  <c r="E32" i="43"/>
  <c r="E32" i="42"/>
  <c r="E32" i="41"/>
  <c r="E32" i="40"/>
  <c r="E32" i="39"/>
  <c r="H20" i="43"/>
  <c r="H20" i="42"/>
  <c r="H20" i="41"/>
  <c r="H20" i="40"/>
  <c r="H20" i="39"/>
  <c r="F23" i="43"/>
  <c r="BA23" i="43" s="1"/>
  <c r="F23" i="42"/>
  <c r="BA23" i="42" s="1"/>
  <c r="F23" i="41"/>
  <c r="BA23" i="41" s="1"/>
  <c r="F23" i="40"/>
  <c r="BA23" i="40" s="1"/>
  <c r="F23" i="39"/>
  <c r="BA23" i="39" s="1"/>
  <c r="F29" i="43"/>
  <c r="AX28" i="43" s="1"/>
  <c r="F29" i="42"/>
  <c r="AX28" i="42" s="1"/>
  <c r="F29" i="41"/>
  <c r="AX28" i="41" s="1"/>
  <c r="F29" i="40"/>
  <c r="AX28" i="40" s="1"/>
  <c r="F29" i="39"/>
  <c r="AX28" i="39" s="1"/>
  <c r="AQ14" i="3"/>
  <c r="AQ16" i="43"/>
  <c r="AQ16" i="42"/>
  <c r="AQ16" i="41"/>
  <c r="AQ16" i="40"/>
  <c r="AQ16" i="39"/>
  <c r="AE20" i="43"/>
  <c r="AY22" i="43" s="1"/>
  <c r="AE20" i="42"/>
  <c r="AY22" i="42" s="1"/>
  <c r="AE20" i="41"/>
  <c r="AY22" i="41" s="1"/>
  <c r="AE20" i="40"/>
  <c r="AY22" i="40" s="1"/>
  <c r="AE20" i="39"/>
  <c r="AY22" i="39" s="1"/>
  <c r="H23" i="43"/>
  <c r="H23" i="42"/>
  <c r="H23" i="41"/>
  <c r="H23" i="40"/>
  <c r="H23" i="39"/>
  <c r="BI25" i="3"/>
  <c r="W26" i="43"/>
  <c r="BE26" i="43" s="1"/>
  <c r="W26" i="42"/>
  <c r="BE26" i="42" s="1"/>
  <c r="W26" i="41"/>
  <c r="BE26" i="41" s="1"/>
  <c r="W26" i="40"/>
  <c r="BE26" i="40" s="1"/>
  <c r="W26" i="39"/>
  <c r="BE26" i="39" s="1"/>
  <c r="AQ26" i="43"/>
  <c r="AQ26" i="42"/>
  <c r="AQ26" i="41"/>
  <c r="AQ26" i="40"/>
  <c r="AQ26" i="39"/>
  <c r="AB29" i="43"/>
  <c r="AZ29" i="43" s="1"/>
  <c r="AB29" i="42"/>
  <c r="AZ29" i="42" s="1"/>
  <c r="AB29" i="41"/>
  <c r="AZ29" i="41" s="1"/>
  <c r="AB29" i="40"/>
  <c r="AZ29" i="40" s="1"/>
  <c r="AB29" i="39"/>
  <c r="AZ29" i="39" s="1"/>
  <c r="BG29" i="3"/>
  <c r="I32" i="43"/>
  <c r="I32" i="42"/>
  <c r="I32" i="41"/>
  <c r="I32" i="40"/>
  <c r="I32" i="39"/>
  <c r="AC32" i="43"/>
  <c r="BG31" i="43" s="1"/>
  <c r="AC32" i="42"/>
  <c r="BG31" i="42" s="1"/>
  <c r="AC32" i="41"/>
  <c r="BG31" i="41" s="1"/>
  <c r="AC32" i="40"/>
  <c r="BG31" i="40" s="1"/>
  <c r="AC32" i="39"/>
  <c r="BG31" i="39" s="1"/>
  <c r="AU33" i="3"/>
  <c r="AY37" i="3"/>
  <c r="E42" i="43"/>
  <c r="E42" i="42"/>
  <c r="E42" i="41"/>
  <c r="E42" i="39"/>
  <c r="E42" i="40"/>
  <c r="Y42" i="43"/>
  <c r="Y42" i="42"/>
  <c r="Y42" i="41"/>
  <c r="Y42" i="39"/>
  <c r="Y42" i="40"/>
  <c r="AS42" i="43"/>
  <c r="AS42" i="42"/>
  <c r="AS42" i="41"/>
  <c r="AS42" i="39"/>
  <c r="AS42" i="40"/>
  <c r="M48" i="43"/>
  <c r="BH44" i="43" s="1"/>
  <c r="M48" i="42"/>
  <c r="BH44" i="42" s="1"/>
  <c r="M48" i="41"/>
  <c r="BH44" i="41" s="1"/>
  <c r="M48" i="40"/>
  <c r="BH44" i="40" s="1"/>
  <c r="M48" i="39"/>
  <c r="BH44" i="39" s="1"/>
  <c r="AG48" i="43"/>
  <c r="BJ45" i="43" s="1"/>
  <c r="AG48" i="42"/>
  <c r="BJ45" i="42" s="1"/>
  <c r="AG48" i="41"/>
  <c r="BJ45" i="41" s="1"/>
  <c r="AG48" i="40"/>
  <c r="BJ45" i="40" s="1"/>
  <c r="AG48" i="39"/>
  <c r="BJ45" i="39" s="1"/>
  <c r="BH49" i="3"/>
  <c r="P64" i="43"/>
  <c r="BD63" i="43" s="1"/>
  <c r="P64" i="42"/>
  <c r="BD63" i="42" s="1"/>
  <c r="P64" i="41"/>
  <c r="BD63" i="41" s="1"/>
  <c r="P64" i="40"/>
  <c r="BD63" i="40" s="1"/>
  <c r="P64" i="39"/>
  <c r="BD63" i="39" s="1"/>
  <c r="AJ64" i="43"/>
  <c r="BF64" i="43" s="1"/>
  <c r="AJ64" i="42"/>
  <c r="BF64" i="42" s="1"/>
  <c r="AJ64" i="41"/>
  <c r="BF64" i="41" s="1"/>
  <c r="AJ64" i="40"/>
  <c r="BF64" i="40" s="1"/>
  <c r="AJ64" i="39"/>
  <c r="BF64" i="39" s="1"/>
  <c r="AG20" i="43"/>
  <c r="BA22" i="43" s="1"/>
  <c r="AG20" i="42"/>
  <c r="BA22" i="42" s="1"/>
  <c r="AG20" i="41"/>
  <c r="BA22" i="41" s="1"/>
  <c r="AG20" i="40"/>
  <c r="BA22" i="40" s="1"/>
  <c r="AG20" i="39"/>
  <c r="BA22" i="39" s="1"/>
  <c r="J23" i="43"/>
  <c r="J23" i="42"/>
  <c r="J23" i="41"/>
  <c r="J23" i="40"/>
  <c r="J23" i="39"/>
  <c r="AD29" i="43"/>
  <c r="BB29" i="43" s="1"/>
  <c r="AD29" i="42"/>
  <c r="BB29" i="42" s="1"/>
  <c r="AD29" i="41"/>
  <c r="BB29" i="41" s="1"/>
  <c r="AD29" i="40"/>
  <c r="BB29" i="40" s="1"/>
  <c r="AD29" i="39"/>
  <c r="BB29" i="39" s="1"/>
  <c r="AA42" i="43"/>
  <c r="AA42" i="42"/>
  <c r="AA42" i="41"/>
  <c r="AA42" i="40"/>
  <c r="AA42" i="39"/>
  <c r="F26" i="43"/>
  <c r="BH25" i="43" s="1"/>
  <c r="F26" i="42"/>
  <c r="BH25" i="42" s="1"/>
  <c r="F26" i="41"/>
  <c r="BH25" i="41" s="1"/>
  <c r="F26" i="40"/>
  <c r="BH25" i="40" s="1"/>
  <c r="F26" i="39"/>
  <c r="BH25" i="39" s="1"/>
  <c r="AE16" i="43"/>
  <c r="AE16" i="41"/>
  <c r="AE16" i="40"/>
  <c r="AE16" i="39"/>
  <c r="AE16" i="42"/>
  <c r="S20" i="43"/>
  <c r="BD21" i="43" s="1"/>
  <c r="S20" i="39"/>
  <c r="BD21" i="39" s="1"/>
  <c r="S20" i="40"/>
  <c r="BD21" i="40" s="1"/>
  <c r="S20" i="42"/>
  <c r="BD21" i="42" s="1"/>
  <c r="S20" i="41"/>
  <c r="BD21" i="41" s="1"/>
  <c r="P23" i="43"/>
  <c r="BI23" i="43" s="1"/>
  <c r="P23" i="42"/>
  <c r="BI23" i="42" s="1"/>
  <c r="P23" i="41"/>
  <c r="BI23" i="41" s="1"/>
  <c r="P23" i="40"/>
  <c r="BI23" i="40" s="1"/>
  <c r="P23" i="39"/>
  <c r="BI23" i="39" s="1"/>
  <c r="K26" i="43"/>
  <c r="BK25" i="43" s="1"/>
  <c r="K26" i="42"/>
  <c r="BK25" i="42" s="1"/>
  <c r="K26" i="41"/>
  <c r="BK25" i="41" s="1"/>
  <c r="K26" i="40"/>
  <c r="BK25" i="40" s="1"/>
  <c r="K26" i="39"/>
  <c r="BK25" i="39" s="1"/>
  <c r="P29" i="43"/>
  <c r="BF28" i="43" s="1"/>
  <c r="P29" i="42"/>
  <c r="BF28" i="42" s="1"/>
  <c r="P29" i="41"/>
  <c r="BF28" i="41" s="1"/>
  <c r="P29" i="40"/>
  <c r="BF28" i="40" s="1"/>
  <c r="P29" i="39"/>
  <c r="BF28" i="39" s="1"/>
  <c r="AK32" i="43"/>
  <c r="AX32" i="43" s="1"/>
  <c r="AK32" i="42"/>
  <c r="AX32" i="42" s="1"/>
  <c r="AK32" i="41"/>
  <c r="AX32" i="41" s="1"/>
  <c r="AK32" i="40"/>
  <c r="AX32" i="40" s="1"/>
  <c r="AK32" i="39"/>
  <c r="AX32" i="39" s="1"/>
  <c r="AR64" i="43"/>
  <c r="BI64" i="43" s="1"/>
  <c r="AR64" i="42"/>
  <c r="BI64" i="42" s="1"/>
  <c r="AR64" i="41"/>
  <c r="BI64" i="41" s="1"/>
  <c r="AR64" i="40"/>
  <c r="BI64" i="40" s="1"/>
  <c r="AR64" i="39"/>
  <c r="BI64" i="39" s="1"/>
  <c r="BI37" i="3"/>
  <c r="AH26" i="43"/>
  <c r="AY27" i="43" s="1"/>
  <c r="AH26" i="42"/>
  <c r="AY27" i="42" s="1"/>
  <c r="AH26" i="41"/>
  <c r="AY27" i="41" s="1"/>
  <c r="AH26" i="40"/>
  <c r="AY27" i="40" s="1"/>
  <c r="AH26" i="39"/>
  <c r="AY27" i="39" s="1"/>
  <c r="G64" i="43"/>
  <c r="G64" i="41"/>
  <c r="G64" i="40"/>
  <c r="G64" i="39"/>
  <c r="G64" i="42"/>
  <c r="AI16" i="43"/>
  <c r="AI16" i="42"/>
  <c r="AI16" i="41"/>
  <c r="AI16" i="40"/>
  <c r="AI16" i="39"/>
  <c r="Q42" i="43"/>
  <c r="Q42" i="42"/>
  <c r="Q42" i="41"/>
  <c r="Q42" i="39"/>
  <c r="Q42" i="40"/>
  <c r="AB64" i="43"/>
  <c r="AX64" i="43" s="1"/>
  <c r="AB64" i="42"/>
  <c r="AX64" i="42" s="1"/>
  <c r="AB64" i="41"/>
  <c r="AX64" i="41" s="1"/>
  <c r="AB64" i="40"/>
  <c r="AX64" i="40" s="1"/>
  <c r="AB64" i="39"/>
  <c r="AX64" i="39" s="1"/>
  <c r="Q16" i="43"/>
  <c r="Q16" i="40"/>
  <c r="Q16" i="39"/>
  <c r="Q16" i="42"/>
  <c r="Q16" i="41"/>
  <c r="Q26" i="43"/>
  <c r="Q26" i="42"/>
  <c r="Q26" i="41"/>
  <c r="Q26" i="40"/>
  <c r="Q26" i="39"/>
  <c r="W32" i="43"/>
  <c r="BA31" i="43" s="1"/>
  <c r="W32" i="42"/>
  <c r="BA31" i="42" s="1"/>
  <c r="W32" i="41"/>
  <c r="BA31" i="41" s="1"/>
  <c r="W32" i="40"/>
  <c r="BA31" i="40" s="1"/>
  <c r="W32" i="39"/>
  <c r="BA31" i="39" s="1"/>
  <c r="S42" i="43"/>
  <c r="S42" i="42"/>
  <c r="S42" i="41"/>
  <c r="S42" i="39"/>
  <c r="S42" i="40"/>
  <c r="AD64" i="43"/>
  <c r="AZ64" i="43" s="1"/>
  <c r="AD64" i="42"/>
  <c r="AZ64" i="42" s="1"/>
  <c r="AD64" i="41"/>
  <c r="AZ64" i="41" s="1"/>
  <c r="AD64" i="40"/>
  <c r="AZ64" i="40" s="1"/>
  <c r="AD64" i="39"/>
  <c r="AZ64" i="39" s="1"/>
  <c r="BK31" i="3"/>
  <c r="S16" i="43"/>
  <c r="S16" i="39"/>
  <c r="S16" i="40"/>
  <c r="S16" i="42"/>
  <c r="S16" i="41"/>
  <c r="AA20" i="43"/>
  <c r="AA20" i="42"/>
  <c r="AA20" i="41"/>
  <c r="AA20" i="40"/>
  <c r="AA20" i="39"/>
  <c r="AM26" i="43"/>
  <c r="AM26" i="42"/>
  <c r="AM26" i="41"/>
  <c r="AM26" i="40"/>
  <c r="AM26" i="39"/>
  <c r="Y32" i="43"/>
  <c r="BC31" i="43" s="1"/>
  <c r="Y32" i="42"/>
  <c r="BC31" i="42" s="1"/>
  <c r="Y32" i="41"/>
  <c r="BC31" i="41" s="1"/>
  <c r="Y32" i="40"/>
  <c r="BC31" i="40" s="1"/>
  <c r="Y32" i="39"/>
  <c r="BC31" i="39" s="1"/>
  <c r="AC48" i="43"/>
  <c r="BF45" i="43" s="1"/>
  <c r="AC48" i="42"/>
  <c r="BF45" i="42" s="1"/>
  <c r="AC48" i="41"/>
  <c r="BF45" i="41" s="1"/>
  <c r="AC48" i="40"/>
  <c r="BF45" i="40" s="1"/>
  <c r="AC48" i="39"/>
  <c r="BF45" i="39" s="1"/>
  <c r="AN16" i="43"/>
  <c r="AN16" i="42"/>
  <c r="AN16" i="41"/>
  <c r="AN16" i="40"/>
  <c r="AN16" i="39"/>
  <c r="U16" i="43"/>
  <c r="U16" i="39"/>
  <c r="U16" i="42"/>
  <c r="U16" i="41"/>
  <c r="U16" i="40"/>
  <c r="AO16" i="43"/>
  <c r="AO16" i="42"/>
  <c r="AO16" i="41"/>
  <c r="AO16" i="40"/>
  <c r="AO16" i="39"/>
  <c r="I20" i="43"/>
  <c r="I20" i="42"/>
  <c r="I20" i="41"/>
  <c r="I20" i="40"/>
  <c r="I20" i="39"/>
  <c r="Z23" i="43"/>
  <c r="BA24" i="43" s="1"/>
  <c r="Z23" i="42"/>
  <c r="BA24" i="42" s="1"/>
  <c r="Z23" i="41"/>
  <c r="BA24" i="41" s="1"/>
  <c r="Z23" i="40"/>
  <c r="BA24" i="40" s="1"/>
  <c r="Z23" i="39"/>
  <c r="BA24" i="39" s="1"/>
  <c r="AO26" i="43"/>
  <c r="AO26" i="42"/>
  <c r="AO26" i="41"/>
  <c r="AO26" i="40"/>
  <c r="AO26" i="39"/>
  <c r="W16" i="43"/>
  <c r="W16" i="39"/>
  <c r="W16" i="42"/>
  <c r="W16" i="40"/>
  <c r="W16" i="41"/>
  <c r="K20" i="43"/>
  <c r="AW21" i="43" s="1"/>
  <c r="K20" i="42"/>
  <c r="AW21" i="42" s="1"/>
  <c r="K20" i="41"/>
  <c r="AW21" i="41" s="1"/>
  <c r="K20" i="40"/>
  <c r="AW21" i="40" s="1"/>
  <c r="K20" i="39"/>
  <c r="AW21" i="39" s="1"/>
  <c r="AB23" i="43"/>
  <c r="BC24" i="43" s="1"/>
  <c r="AB23" i="42"/>
  <c r="BC24" i="42" s="1"/>
  <c r="AB23" i="41"/>
  <c r="BC24" i="41" s="1"/>
  <c r="AB23" i="40"/>
  <c r="BC24" i="40" s="1"/>
  <c r="AB23" i="39"/>
  <c r="BC24" i="39" s="1"/>
  <c r="AZ28" i="3"/>
  <c r="H29" i="43"/>
  <c r="H29" i="42"/>
  <c r="H29" i="41"/>
  <c r="H29" i="40"/>
  <c r="H29" i="39"/>
  <c r="X16" i="43"/>
  <c r="X16" i="39"/>
  <c r="X16" i="42"/>
  <c r="X16" i="41"/>
  <c r="X16" i="40"/>
  <c r="AR16" i="43"/>
  <c r="AR16" i="42"/>
  <c r="AR16" i="41"/>
  <c r="AR16" i="40"/>
  <c r="AR16" i="39"/>
  <c r="L20" i="43"/>
  <c r="AX21" i="43" s="1"/>
  <c r="L20" i="42"/>
  <c r="AX21" i="42" s="1"/>
  <c r="L20" i="41"/>
  <c r="AX21" i="41" s="1"/>
  <c r="L20" i="40"/>
  <c r="AX21" i="40" s="1"/>
  <c r="L20" i="39"/>
  <c r="AX21" i="39" s="1"/>
  <c r="AF20" i="43"/>
  <c r="AZ22" i="43" s="1"/>
  <c r="AF20" i="42"/>
  <c r="AZ22" i="42" s="1"/>
  <c r="AF20" i="41"/>
  <c r="AZ22" i="41" s="1"/>
  <c r="AF20" i="40"/>
  <c r="AZ22" i="40" s="1"/>
  <c r="AF20" i="39"/>
  <c r="AZ22" i="39" s="1"/>
  <c r="I23" i="43"/>
  <c r="I23" i="42"/>
  <c r="I23" i="41"/>
  <c r="I23" i="40"/>
  <c r="I23" i="39"/>
  <c r="AC23" i="43"/>
  <c r="BD24" i="43" s="1"/>
  <c r="AC23" i="42"/>
  <c r="BD24" i="42" s="1"/>
  <c r="AC23" i="41"/>
  <c r="BD24" i="41" s="1"/>
  <c r="AC23" i="40"/>
  <c r="BD24" i="40" s="1"/>
  <c r="AC23" i="39"/>
  <c r="BD24" i="39" s="1"/>
  <c r="BK25" i="3"/>
  <c r="X26" i="43"/>
  <c r="X26" i="42"/>
  <c r="X26" i="41"/>
  <c r="X26" i="40"/>
  <c r="X26" i="39"/>
  <c r="AR26" i="43"/>
  <c r="BD27" i="43" s="1"/>
  <c r="AR26" i="42"/>
  <c r="BD27" i="42" s="1"/>
  <c r="AR26" i="41"/>
  <c r="BD27" i="41" s="1"/>
  <c r="AR26" i="40"/>
  <c r="BD27" i="40" s="1"/>
  <c r="AR26" i="39"/>
  <c r="BD27" i="39" s="1"/>
  <c r="I29" i="43"/>
  <c r="I29" i="42"/>
  <c r="I29" i="41"/>
  <c r="I29" i="40"/>
  <c r="I29" i="39"/>
  <c r="AC29" i="43"/>
  <c r="BA29" i="43" s="1"/>
  <c r="AC29" i="42"/>
  <c r="BA29" i="42" s="1"/>
  <c r="AC29" i="41"/>
  <c r="BA29" i="41" s="1"/>
  <c r="AC29" i="40"/>
  <c r="BA29" i="40" s="1"/>
  <c r="AC29" i="39"/>
  <c r="BA29" i="39" s="1"/>
  <c r="J32" i="43"/>
  <c r="J32" i="42"/>
  <c r="J32" i="41"/>
  <c r="J32" i="40"/>
  <c r="J32" i="39"/>
  <c r="AD32" i="43"/>
  <c r="BH31" i="43" s="1"/>
  <c r="AD32" i="42"/>
  <c r="BH31" i="42" s="1"/>
  <c r="AD32" i="41"/>
  <c r="BH31" i="41" s="1"/>
  <c r="AD32" i="40"/>
  <c r="BH31" i="40" s="1"/>
  <c r="AD32" i="39"/>
  <c r="BH31" i="39" s="1"/>
  <c r="AV33" i="3"/>
  <c r="BA37" i="3"/>
  <c r="F42" i="43"/>
  <c r="BH36" i="43" s="1"/>
  <c r="F42" i="42"/>
  <c r="BH36" i="42" s="1"/>
  <c r="F42" i="41"/>
  <c r="BH36" i="41" s="1"/>
  <c r="F42" i="39"/>
  <c r="BH36" i="39" s="1"/>
  <c r="F42" i="40"/>
  <c r="BH36" i="40" s="1"/>
  <c r="Z42" i="43"/>
  <c r="Z42" i="42"/>
  <c r="Z42" i="41"/>
  <c r="Z42" i="40"/>
  <c r="Z42" i="39"/>
  <c r="AU42" i="3"/>
  <c r="N48" i="43"/>
  <c r="BI44" i="43" s="1"/>
  <c r="N48" i="42"/>
  <c r="BI44" i="42" s="1"/>
  <c r="N48" i="41"/>
  <c r="BI44" i="41" s="1"/>
  <c r="N48" i="40"/>
  <c r="BI44" i="40" s="1"/>
  <c r="N48" i="39"/>
  <c r="BI44" i="39" s="1"/>
  <c r="AH48" i="43"/>
  <c r="BK45" i="43" s="1"/>
  <c r="AH48" i="42"/>
  <c r="BK45" i="42" s="1"/>
  <c r="AH48" i="41"/>
  <c r="BK45" i="41" s="1"/>
  <c r="AH48" i="40"/>
  <c r="BK45" i="40" s="1"/>
  <c r="AH48" i="39"/>
  <c r="BK45" i="39" s="1"/>
  <c r="Q64" i="43"/>
  <c r="Q64" i="42"/>
  <c r="Q64" i="41"/>
  <c r="Q64" i="40"/>
  <c r="Q64" i="39"/>
  <c r="AK64" i="43"/>
  <c r="BG64" i="43" s="1"/>
  <c r="AK64" i="42"/>
  <c r="BG64" i="42" s="1"/>
  <c r="AK64" i="41"/>
  <c r="BG64" i="41" s="1"/>
  <c r="AK64" i="40"/>
  <c r="BG64" i="40" s="1"/>
  <c r="AK64" i="39"/>
  <c r="BG64" i="39" s="1"/>
  <c r="AI14" i="38"/>
  <c r="AI14" i="37"/>
  <c r="H16" i="37"/>
  <c r="H16" i="38"/>
  <c r="L16" i="37"/>
  <c r="L16" i="38"/>
  <c r="P16" i="37"/>
  <c r="P16" i="38"/>
  <c r="T16" i="38"/>
  <c r="T16" i="37"/>
  <c r="X16" i="37"/>
  <c r="X16" i="38"/>
  <c r="AB16" i="38"/>
  <c r="AB16" i="37"/>
  <c r="AF16" i="38"/>
  <c r="AF16" i="37"/>
  <c r="AJ16" i="38"/>
  <c r="AJ16" i="37"/>
  <c r="AN16" i="38"/>
  <c r="AN16" i="37"/>
  <c r="AR16" i="38"/>
  <c r="AR16" i="37"/>
  <c r="H20" i="38"/>
  <c r="H20" i="37"/>
  <c r="L20" i="38"/>
  <c r="AX21" i="38" s="1"/>
  <c r="L20" i="37"/>
  <c r="AX21" i="37" s="1"/>
  <c r="P20" i="38"/>
  <c r="BB21" i="38" s="1"/>
  <c r="P20" i="37"/>
  <c r="BB21" i="37" s="1"/>
  <c r="T20" i="38"/>
  <c r="BE21" i="38" s="1"/>
  <c r="T20" i="37"/>
  <c r="BE21" i="37" s="1"/>
  <c r="X20" i="38"/>
  <c r="X20" i="37"/>
  <c r="AB20" i="38"/>
  <c r="AV22" i="38" s="1"/>
  <c r="AB20" i="37"/>
  <c r="AV22" i="37" s="1"/>
  <c r="AF20" i="38"/>
  <c r="AZ22" i="38" s="1"/>
  <c r="AF20" i="37"/>
  <c r="AZ22" i="37" s="1"/>
  <c r="AJ20" i="38"/>
  <c r="BD22" i="38" s="1"/>
  <c r="AJ20" i="37"/>
  <c r="BD22" i="37" s="1"/>
  <c r="AN20" i="38"/>
  <c r="AN20" i="37"/>
  <c r="AR20" i="38"/>
  <c r="BG22" i="38" s="1"/>
  <c r="AR20" i="37"/>
  <c r="BG22" i="37" s="1"/>
  <c r="G23" i="38"/>
  <c r="G23" i="37"/>
  <c r="K23" i="38"/>
  <c r="BD23" i="38" s="1"/>
  <c r="K23" i="37"/>
  <c r="BD23" i="37" s="1"/>
  <c r="O23" i="38"/>
  <c r="O23" i="37"/>
  <c r="S23" i="38"/>
  <c r="BK23" i="38" s="1"/>
  <c r="S23" i="37"/>
  <c r="BK23" i="37" s="1"/>
  <c r="W23" i="38"/>
  <c r="AX24" i="38" s="1"/>
  <c r="W23" i="37"/>
  <c r="AX24" i="37" s="1"/>
  <c r="AA23" i="38"/>
  <c r="BB24" i="38" s="1"/>
  <c r="AA23" i="37"/>
  <c r="BB24" i="37" s="1"/>
  <c r="AE23" i="38"/>
  <c r="BF24" i="38" s="1"/>
  <c r="AE23" i="37"/>
  <c r="BF24" i="37" s="1"/>
  <c r="AI23" i="38"/>
  <c r="BJ24" i="38" s="1"/>
  <c r="AI23" i="37"/>
  <c r="BJ24" i="37" s="1"/>
  <c r="AM23" i="38"/>
  <c r="AM23" i="37"/>
  <c r="AQ23" i="38"/>
  <c r="AQ23" i="37"/>
  <c r="BJ25" i="3"/>
  <c r="H26" i="38"/>
  <c r="H26" i="37"/>
  <c r="L26" i="38"/>
  <c r="AU26" i="38" s="1"/>
  <c r="L26" i="37"/>
  <c r="AU26" i="37" s="1"/>
  <c r="P26" i="38"/>
  <c r="AY26" i="38" s="1"/>
  <c r="P26" i="37"/>
  <c r="AY26" i="37" s="1"/>
  <c r="T26" i="38"/>
  <c r="BB26" i="38" s="1"/>
  <c r="T26" i="37"/>
  <c r="BB26" i="37" s="1"/>
  <c r="BF26" i="3"/>
  <c r="X26" i="38"/>
  <c r="X26" i="37"/>
  <c r="AB26" i="38"/>
  <c r="BJ26" i="38" s="1"/>
  <c r="AB26" i="37"/>
  <c r="BJ26" i="37" s="1"/>
  <c r="AF26" i="38"/>
  <c r="AW27" i="38" s="1"/>
  <c r="AF26" i="37"/>
  <c r="AW27" i="37" s="1"/>
  <c r="AJ26" i="38"/>
  <c r="BA27" i="38" s="1"/>
  <c r="AJ26" i="37"/>
  <c r="BA27" i="37" s="1"/>
  <c r="AN26" i="38"/>
  <c r="AN26" i="37"/>
  <c r="AR26" i="38"/>
  <c r="BD27" i="38" s="1"/>
  <c r="AR26" i="37"/>
  <c r="BD27" i="37" s="1"/>
  <c r="E29" i="38"/>
  <c r="E29" i="37"/>
  <c r="I29" i="38"/>
  <c r="I29" i="37"/>
  <c r="M29" i="38"/>
  <c r="BC28" i="38" s="1"/>
  <c r="M29" i="37"/>
  <c r="BC28" i="37" s="1"/>
  <c r="Q29" i="38"/>
  <c r="Q29" i="37"/>
  <c r="U29" i="38"/>
  <c r="BJ28" i="38" s="1"/>
  <c r="U29" i="37"/>
  <c r="BJ28" i="37" s="1"/>
  <c r="Y29" i="38"/>
  <c r="AW29" i="38" s="1"/>
  <c r="Y29" i="37"/>
  <c r="AW29" i="37" s="1"/>
  <c r="AC29" i="38"/>
  <c r="BA29" i="38" s="1"/>
  <c r="AC29" i="37"/>
  <c r="BA29" i="37" s="1"/>
  <c r="AG29" i="38"/>
  <c r="BE29" i="38" s="1"/>
  <c r="AG29" i="37"/>
  <c r="BE29" i="37" s="1"/>
  <c r="AK29" i="38"/>
  <c r="BI29" i="38" s="1"/>
  <c r="AK29" i="37"/>
  <c r="BI29" i="37" s="1"/>
  <c r="AO29" i="38"/>
  <c r="AO29" i="37"/>
  <c r="AS29" i="38"/>
  <c r="AS29" i="37"/>
  <c r="E32" i="38"/>
  <c r="E32" i="37"/>
  <c r="I32" i="38"/>
  <c r="I32" i="37"/>
  <c r="M32" i="38"/>
  <c r="BI30" i="38" s="1"/>
  <c r="M32" i="37"/>
  <c r="BI30" i="37" s="1"/>
  <c r="AV31" i="3"/>
  <c r="Q32" i="38"/>
  <c r="Q32" i="37"/>
  <c r="U32" i="38"/>
  <c r="AY31" i="38" s="1"/>
  <c r="U32" i="37"/>
  <c r="AY31" i="37" s="1"/>
  <c r="Y32" i="38"/>
  <c r="BC31" i="38" s="1"/>
  <c r="Y32" i="37"/>
  <c r="BC31" i="37" s="1"/>
  <c r="AC32" i="38"/>
  <c r="BG31" i="38" s="1"/>
  <c r="AC32" i="37"/>
  <c r="BG31" i="37" s="1"/>
  <c r="AG32" i="38"/>
  <c r="BK31" i="38" s="1"/>
  <c r="AG32" i="37"/>
  <c r="BK31" i="37" s="1"/>
  <c r="AK32" i="38"/>
  <c r="AX32" i="38" s="1"/>
  <c r="AK32" i="37"/>
  <c r="AX32" i="37" s="1"/>
  <c r="AO32" i="38"/>
  <c r="AO32" i="37"/>
  <c r="AS32" i="38"/>
  <c r="AS32" i="37"/>
  <c r="G42" i="38"/>
  <c r="G42" i="37"/>
  <c r="BK36" i="3"/>
  <c r="K42" i="37"/>
  <c r="BK36" i="37" s="1"/>
  <c r="K42" i="38"/>
  <c r="BK36" i="38" s="1"/>
  <c r="O42" i="37"/>
  <c r="O42" i="38"/>
  <c r="S42" i="37"/>
  <c r="S42" i="38"/>
  <c r="W42" i="38"/>
  <c r="W42" i="37"/>
  <c r="BH38" i="3"/>
  <c r="AA42" i="38"/>
  <c r="AA42" i="37"/>
  <c r="AE42" i="38"/>
  <c r="AU39" i="38" s="1"/>
  <c r="AE42" i="37"/>
  <c r="AU39" i="37" s="1"/>
  <c r="AI42" i="38"/>
  <c r="AY39" i="38" s="1"/>
  <c r="AI42" i="37"/>
  <c r="AY39" i="37" s="1"/>
  <c r="AM42" i="38"/>
  <c r="AM42" i="37"/>
  <c r="AQ42" i="38"/>
  <c r="AQ42" i="37"/>
  <c r="BC44" i="3"/>
  <c r="F48" i="38"/>
  <c r="BC44" i="38" s="1"/>
  <c r="F48" i="37"/>
  <c r="BC44" i="37" s="1"/>
  <c r="J48" i="38"/>
  <c r="J48" i="37"/>
  <c r="N48" i="38"/>
  <c r="BI44" i="38" s="1"/>
  <c r="N48" i="37"/>
  <c r="BI44" i="37" s="1"/>
  <c r="R48" i="38"/>
  <c r="R48" i="37"/>
  <c r="V48" i="38"/>
  <c r="AY45" i="38" s="1"/>
  <c r="V48" i="37"/>
  <c r="AY45" i="37" s="1"/>
  <c r="Z48" i="38"/>
  <c r="BC45" i="38" s="1"/>
  <c r="Z48" i="37"/>
  <c r="BC45" i="37" s="1"/>
  <c r="AD48" i="38"/>
  <c r="BG45" i="38" s="1"/>
  <c r="AD48" i="37"/>
  <c r="BG45" i="37" s="1"/>
  <c r="AH48" i="38"/>
  <c r="BK45" i="38" s="1"/>
  <c r="AH48" i="37"/>
  <c r="BK45" i="37" s="1"/>
  <c r="AL48" i="38"/>
  <c r="AX46" i="38" s="1"/>
  <c r="AL48" i="37"/>
  <c r="AX46" i="37" s="1"/>
  <c r="AP48" i="38"/>
  <c r="AP48" i="37"/>
  <c r="G64" i="38"/>
  <c r="G64" i="37"/>
  <c r="AY63" i="3"/>
  <c r="K64" i="38"/>
  <c r="AY63" i="38" s="1"/>
  <c r="K64" i="37"/>
  <c r="AY63" i="37" s="1"/>
  <c r="O64" i="38"/>
  <c r="O64" i="37"/>
  <c r="S64" i="38"/>
  <c r="BF63" i="38" s="1"/>
  <c r="S64" i="37"/>
  <c r="BF63" i="37" s="1"/>
  <c r="BJ63" i="3"/>
  <c r="W64" i="38"/>
  <c r="BJ63" i="38" s="1"/>
  <c r="W64" i="37"/>
  <c r="BJ63" i="37" s="1"/>
  <c r="AA64" i="38"/>
  <c r="AA64" i="37"/>
  <c r="BA64" i="3"/>
  <c r="AE64" i="38"/>
  <c r="BA64" i="38" s="1"/>
  <c r="AE64" i="37"/>
  <c r="BA64" i="37" s="1"/>
  <c r="AI64" i="38"/>
  <c r="BE64" i="38" s="1"/>
  <c r="AI64" i="37"/>
  <c r="BE64" i="37" s="1"/>
  <c r="AM64" i="38"/>
  <c r="AM64" i="37"/>
  <c r="AQ64" i="38"/>
  <c r="AQ64" i="37"/>
  <c r="I14" i="37"/>
  <c r="I14" i="38"/>
  <c r="AM14" i="38"/>
  <c r="E16" i="38"/>
  <c r="E16" i="37"/>
  <c r="I16" i="38"/>
  <c r="I16" i="37"/>
  <c r="M16" i="38"/>
  <c r="M16" i="37"/>
  <c r="Q16" i="38"/>
  <c r="Q16" i="37"/>
  <c r="U16" i="37"/>
  <c r="U16" i="38"/>
  <c r="Y16" i="38"/>
  <c r="Y16" i="37"/>
  <c r="AC16" i="37"/>
  <c r="AC16" i="38"/>
  <c r="AG16" i="38"/>
  <c r="AG16" i="37"/>
  <c r="AK16" i="38"/>
  <c r="AK16" i="37"/>
  <c r="AO16" i="38"/>
  <c r="AO16" i="37"/>
  <c r="AS16" i="37"/>
  <c r="AS16" i="38"/>
  <c r="E20" i="38"/>
  <c r="E20" i="37"/>
  <c r="I20" i="38"/>
  <c r="I20" i="37"/>
  <c r="M20" i="38"/>
  <c r="AY21" i="38" s="1"/>
  <c r="M20" i="37"/>
  <c r="AY21" i="37" s="1"/>
  <c r="Q20" i="38"/>
  <c r="Q20" i="37"/>
  <c r="U20" i="38"/>
  <c r="BF21" i="38" s="1"/>
  <c r="U20" i="37"/>
  <c r="BF21" i="37" s="1"/>
  <c r="Y20" i="38"/>
  <c r="BJ21" i="38" s="1"/>
  <c r="Y20" i="37"/>
  <c r="BJ21" i="37" s="1"/>
  <c r="AC20" i="38"/>
  <c r="AW22" i="38" s="1"/>
  <c r="AC20" i="37"/>
  <c r="AW22" i="37" s="1"/>
  <c r="AG20" i="38"/>
  <c r="BA22" i="38" s="1"/>
  <c r="AG20" i="37"/>
  <c r="BA22" i="37" s="1"/>
  <c r="AK20" i="38"/>
  <c r="BE22" i="38" s="1"/>
  <c r="AK20" i="37"/>
  <c r="BE22" i="37" s="1"/>
  <c r="AO20" i="38"/>
  <c r="AO20" i="37"/>
  <c r="AS20" i="38"/>
  <c r="AS20" i="37"/>
  <c r="D23" i="3"/>
  <c r="BE40" i="3" s="1"/>
  <c r="H23" i="38"/>
  <c r="H23" i="37"/>
  <c r="L23" i="38"/>
  <c r="BE23" i="38" s="1"/>
  <c r="L23" i="37"/>
  <c r="BE23" i="37" s="1"/>
  <c r="P23" i="38"/>
  <c r="BI23" i="38" s="1"/>
  <c r="P23" i="37"/>
  <c r="BI23" i="37" s="1"/>
  <c r="T23" i="38"/>
  <c r="AU24" i="38" s="1"/>
  <c r="T23" i="37"/>
  <c r="AU24" i="37" s="1"/>
  <c r="X23" i="38"/>
  <c r="X23" i="37"/>
  <c r="AB23" i="38"/>
  <c r="BC24" i="38" s="1"/>
  <c r="AB23" i="37"/>
  <c r="BC24" i="37" s="1"/>
  <c r="AF23" i="38"/>
  <c r="BG24" i="38" s="1"/>
  <c r="AF23" i="37"/>
  <c r="BG24" i="37" s="1"/>
  <c r="AJ23" i="38"/>
  <c r="BK24" i="38" s="1"/>
  <c r="AJ23" i="37"/>
  <c r="BK24" i="37" s="1"/>
  <c r="AN23" i="38"/>
  <c r="AN23" i="37"/>
  <c r="AR23" i="38"/>
  <c r="AW25" i="38" s="1"/>
  <c r="AR23" i="37"/>
  <c r="AW25" i="37" s="1"/>
  <c r="E26" i="38"/>
  <c r="E26" i="37"/>
  <c r="I26" i="38"/>
  <c r="I26" i="37"/>
  <c r="M26" i="38"/>
  <c r="AV26" i="38" s="1"/>
  <c r="M26" i="37"/>
  <c r="AV26" i="37" s="1"/>
  <c r="Q26" i="38"/>
  <c r="Q26" i="37"/>
  <c r="U26" i="38"/>
  <c r="BC26" i="38" s="1"/>
  <c r="U26" i="37"/>
  <c r="BC26" i="37" s="1"/>
  <c r="Y26" i="38"/>
  <c r="BG26" i="38" s="1"/>
  <c r="Y26" i="37"/>
  <c r="BG26" i="37" s="1"/>
  <c r="AC26" i="38"/>
  <c r="BK26" i="38" s="1"/>
  <c r="AC26" i="37"/>
  <c r="BK26" i="37" s="1"/>
  <c r="AG26" i="38"/>
  <c r="AX27" i="38" s="1"/>
  <c r="AG26" i="37"/>
  <c r="AX27" i="37" s="1"/>
  <c r="AK26" i="38"/>
  <c r="BB27" i="38" s="1"/>
  <c r="AK26" i="37"/>
  <c r="BB27" i="37" s="1"/>
  <c r="AO26" i="38"/>
  <c r="AO26" i="37"/>
  <c r="AS26" i="38"/>
  <c r="AS26" i="37"/>
  <c r="F29" i="38"/>
  <c r="AX28" i="38" s="1"/>
  <c r="F29" i="37"/>
  <c r="AX28" i="37" s="1"/>
  <c r="J29" i="38"/>
  <c r="J29" i="37"/>
  <c r="N29" i="38"/>
  <c r="BD28" i="38" s="1"/>
  <c r="N29" i="37"/>
  <c r="BD28" i="37" s="1"/>
  <c r="R29" i="38"/>
  <c r="R29" i="37"/>
  <c r="V29" i="38"/>
  <c r="BK28" i="38" s="1"/>
  <c r="V29" i="37"/>
  <c r="BK28" i="37" s="1"/>
  <c r="Z29" i="38"/>
  <c r="AX29" i="38" s="1"/>
  <c r="Z29" i="37"/>
  <c r="AX29" i="37" s="1"/>
  <c r="AD29" i="38"/>
  <c r="BB29" i="38" s="1"/>
  <c r="AD29" i="37"/>
  <c r="BB29" i="37" s="1"/>
  <c r="AH29" i="38"/>
  <c r="BF29" i="38" s="1"/>
  <c r="AH29" i="37"/>
  <c r="BF29" i="37" s="1"/>
  <c r="AL29" i="38"/>
  <c r="BJ29" i="38" s="1"/>
  <c r="AL29" i="37"/>
  <c r="BJ29" i="37" s="1"/>
  <c r="AP29" i="38"/>
  <c r="AP29" i="37"/>
  <c r="F32" i="38"/>
  <c r="BD30" i="38" s="1"/>
  <c r="F32" i="37"/>
  <c r="BD30" i="37" s="1"/>
  <c r="J32" i="38"/>
  <c r="J32" i="37"/>
  <c r="N32" i="38"/>
  <c r="BJ30" i="38" s="1"/>
  <c r="N32" i="37"/>
  <c r="BJ30" i="37" s="1"/>
  <c r="R32" i="38"/>
  <c r="R32" i="37"/>
  <c r="V32" i="38"/>
  <c r="AZ31" i="38" s="1"/>
  <c r="V32" i="37"/>
  <c r="AZ31" i="37" s="1"/>
  <c r="Z32" i="38"/>
  <c r="BD31" i="38" s="1"/>
  <c r="Z32" i="37"/>
  <c r="BD31" i="37" s="1"/>
  <c r="AD32" i="38"/>
  <c r="BH31" i="38" s="1"/>
  <c r="AD32" i="37"/>
  <c r="BH31" i="37" s="1"/>
  <c r="AH32" i="38"/>
  <c r="AU32" i="38" s="1"/>
  <c r="AH32" i="37"/>
  <c r="AU32" i="37" s="1"/>
  <c r="AL32" i="38"/>
  <c r="AY32" i="38" s="1"/>
  <c r="AL32" i="37"/>
  <c r="AY32" i="37" s="1"/>
  <c r="AP32" i="38"/>
  <c r="AP32" i="37"/>
  <c r="BL39" i="3"/>
  <c r="H42" i="38"/>
  <c r="H42" i="37"/>
  <c r="L42" i="37"/>
  <c r="L42" i="38"/>
  <c r="P42" i="37"/>
  <c r="P42" i="38"/>
  <c r="T42" i="37"/>
  <c r="T42" i="38"/>
  <c r="X42" i="37"/>
  <c r="X42" i="38"/>
  <c r="AB42" i="38"/>
  <c r="AB42" i="37"/>
  <c r="AF42" i="38"/>
  <c r="AV39" i="38" s="1"/>
  <c r="AF42" i="37"/>
  <c r="AV39" i="37" s="1"/>
  <c r="AJ42" i="38"/>
  <c r="AZ39" i="38" s="1"/>
  <c r="AJ42" i="37"/>
  <c r="AZ39" i="37" s="1"/>
  <c r="AN42" i="38"/>
  <c r="AN42" i="37"/>
  <c r="AR42" i="38"/>
  <c r="BC39" i="38" s="1"/>
  <c r="AR42" i="37"/>
  <c r="BC39" i="37" s="1"/>
  <c r="G48" i="38"/>
  <c r="G48" i="37"/>
  <c r="K48" i="38"/>
  <c r="BF44" i="38" s="1"/>
  <c r="K48" i="37"/>
  <c r="BF44" i="37" s="1"/>
  <c r="O48" i="38"/>
  <c r="O48" i="37"/>
  <c r="S48" i="38"/>
  <c r="AV45" i="38" s="1"/>
  <c r="S48" i="37"/>
  <c r="AV45" i="37" s="1"/>
  <c r="W48" i="38"/>
  <c r="AZ45" i="38" s="1"/>
  <c r="W48" i="37"/>
  <c r="AZ45" i="37" s="1"/>
  <c r="AA48" i="38"/>
  <c r="AA48" i="37"/>
  <c r="AE48" i="38"/>
  <c r="BH45" i="38" s="1"/>
  <c r="AE48" i="37"/>
  <c r="BH45" i="37" s="1"/>
  <c r="AI48" i="38"/>
  <c r="AU46" i="38" s="1"/>
  <c r="AI48" i="37"/>
  <c r="AU46" i="37" s="1"/>
  <c r="AM48" i="38"/>
  <c r="AM48" i="37"/>
  <c r="AQ48" i="38"/>
  <c r="AQ48" i="37"/>
  <c r="AX63" i="3"/>
  <c r="H64" i="38"/>
  <c r="H64" i="37"/>
  <c r="L64" i="38"/>
  <c r="AZ63" i="38" s="1"/>
  <c r="L64" i="37"/>
  <c r="AZ63" i="37" s="1"/>
  <c r="P64" i="38"/>
  <c r="BD63" i="38" s="1"/>
  <c r="P64" i="37"/>
  <c r="BD63" i="37" s="1"/>
  <c r="T64" i="38"/>
  <c r="BG63" i="38" s="1"/>
  <c r="T64" i="37"/>
  <c r="BG63" i="37" s="1"/>
  <c r="X64" i="38"/>
  <c r="X64" i="37"/>
  <c r="AB64" i="38"/>
  <c r="AX64" i="38" s="1"/>
  <c r="AB64" i="37"/>
  <c r="AX64" i="37" s="1"/>
  <c r="AF64" i="38"/>
  <c r="BB64" i="38" s="1"/>
  <c r="AF64" i="37"/>
  <c r="BB64" i="37" s="1"/>
  <c r="AJ64" i="38"/>
  <c r="BF64" i="38" s="1"/>
  <c r="AJ64" i="37"/>
  <c r="BF64" i="37" s="1"/>
  <c r="AN64" i="38"/>
  <c r="AN64" i="37"/>
  <c r="AR64" i="38"/>
  <c r="BI64" i="38" s="1"/>
  <c r="AR64" i="37"/>
  <c r="BI64" i="37" s="1"/>
  <c r="AQ14" i="38"/>
  <c r="F16" i="37"/>
  <c r="F16" i="38"/>
  <c r="J16" i="38"/>
  <c r="J16" i="37"/>
  <c r="N16" i="37"/>
  <c r="N16" i="38"/>
  <c r="R16" i="38"/>
  <c r="R16" i="37"/>
  <c r="V16" i="38"/>
  <c r="V16" i="37"/>
  <c r="Z16" i="38"/>
  <c r="Z16" i="37"/>
  <c r="AD16" i="38"/>
  <c r="AD16" i="37"/>
  <c r="AH16" i="38"/>
  <c r="AH16" i="37"/>
  <c r="AL16" i="38"/>
  <c r="AL16" i="37"/>
  <c r="AP16" i="38"/>
  <c r="AP16" i="37"/>
  <c r="F20" i="38"/>
  <c r="BK20" i="38" s="1"/>
  <c r="F20" i="37"/>
  <c r="BK20" i="37" s="1"/>
  <c r="J20" i="38"/>
  <c r="J20" i="37"/>
  <c r="N20" i="38"/>
  <c r="AZ21" i="38" s="1"/>
  <c r="N20" i="37"/>
  <c r="AZ21" i="37" s="1"/>
  <c r="R20" i="38"/>
  <c r="R20" i="37"/>
  <c r="V20" i="38"/>
  <c r="BG21" i="38" s="1"/>
  <c r="V20" i="37"/>
  <c r="BG21" i="37" s="1"/>
  <c r="Z20" i="38"/>
  <c r="BK21" i="38" s="1"/>
  <c r="Z20" i="37"/>
  <c r="BK21" i="37" s="1"/>
  <c r="AD20" i="38"/>
  <c r="AX22" i="38" s="1"/>
  <c r="AD20" i="37"/>
  <c r="AX22" i="37" s="1"/>
  <c r="AH20" i="38"/>
  <c r="BB22" i="38" s="1"/>
  <c r="AH20" i="37"/>
  <c r="BB22" i="37" s="1"/>
  <c r="AL20" i="38"/>
  <c r="BF22" i="38" s="1"/>
  <c r="AL20" i="37"/>
  <c r="BF22" i="37" s="1"/>
  <c r="AP20" i="38"/>
  <c r="AP20" i="37"/>
  <c r="E23" i="38"/>
  <c r="E23" i="37"/>
  <c r="I23" i="38"/>
  <c r="I23" i="37"/>
  <c r="M23" i="38"/>
  <c r="BF23" i="38" s="1"/>
  <c r="M23" i="37"/>
  <c r="BF23" i="37" s="1"/>
  <c r="Q23" i="38"/>
  <c r="Q23" i="37"/>
  <c r="U23" i="38"/>
  <c r="AV24" i="38" s="1"/>
  <c r="U23" i="37"/>
  <c r="AV24" i="37" s="1"/>
  <c r="Y23" i="38"/>
  <c r="AZ24" i="38" s="1"/>
  <c r="Y23" i="37"/>
  <c r="AZ24" i="37" s="1"/>
  <c r="AC23" i="38"/>
  <c r="BD24" i="38" s="1"/>
  <c r="AC23" i="37"/>
  <c r="BD24" i="37" s="1"/>
  <c r="AG23" i="38"/>
  <c r="BH24" i="38" s="1"/>
  <c r="AG23" i="37"/>
  <c r="BH24" i="37" s="1"/>
  <c r="AK23" i="38"/>
  <c r="AU25" i="38" s="1"/>
  <c r="AK23" i="37"/>
  <c r="AU25" i="37" s="1"/>
  <c r="AO23" i="38"/>
  <c r="AO23" i="37"/>
  <c r="AS23" i="38"/>
  <c r="AS23" i="37"/>
  <c r="BG25" i="3"/>
  <c r="BH25" i="3"/>
  <c r="F26" i="38"/>
  <c r="BH25" i="38" s="1"/>
  <c r="F26" i="37"/>
  <c r="BH25" i="37" s="1"/>
  <c r="J26" i="38"/>
  <c r="J26" i="37"/>
  <c r="N26" i="38"/>
  <c r="AW26" i="38" s="1"/>
  <c r="N26" i="37"/>
  <c r="AW26" i="37" s="1"/>
  <c r="R26" i="38"/>
  <c r="R26" i="37"/>
  <c r="BD26" i="3"/>
  <c r="V26" i="38"/>
  <c r="BD26" i="38" s="1"/>
  <c r="V26" i="37"/>
  <c r="BD26" i="37" s="1"/>
  <c r="Z26" i="38"/>
  <c r="BH26" i="38" s="1"/>
  <c r="Z26" i="37"/>
  <c r="BH26" i="37" s="1"/>
  <c r="AD26" i="38"/>
  <c r="AU27" i="38" s="1"/>
  <c r="AD26" i="37"/>
  <c r="AU27" i="37" s="1"/>
  <c r="AH26" i="38"/>
  <c r="AY27" i="38" s="1"/>
  <c r="AH26" i="37"/>
  <c r="AY27" i="37" s="1"/>
  <c r="AL26" i="38"/>
  <c r="BC27" i="38" s="1"/>
  <c r="AL26" i="37"/>
  <c r="BC27" i="37" s="1"/>
  <c r="AP26" i="38"/>
  <c r="AP26" i="37"/>
  <c r="AV26" i="3"/>
  <c r="AW28" i="3"/>
  <c r="BJ28" i="3"/>
  <c r="G29" i="38"/>
  <c r="G29" i="37"/>
  <c r="K29" i="38"/>
  <c r="BA28" i="38" s="1"/>
  <c r="K29" i="37"/>
  <c r="BA28" i="37" s="1"/>
  <c r="O29" i="38"/>
  <c r="O29" i="37"/>
  <c r="S29" i="38"/>
  <c r="BH28" i="38" s="1"/>
  <c r="S29" i="37"/>
  <c r="BH28" i="37" s="1"/>
  <c r="W29" i="38"/>
  <c r="AU29" i="38" s="1"/>
  <c r="W29" i="37"/>
  <c r="AU29" i="37" s="1"/>
  <c r="AA29" i="38"/>
  <c r="AA29" i="37"/>
  <c r="AE29" i="38"/>
  <c r="BC29" i="38" s="1"/>
  <c r="AE29" i="37"/>
  <c r="BC29" i="37" s="1"/>
  <c r="AI29" i="38"/>
  <c r="BG29" i="38" s="1"/>
  <c r="AI29" i="37"/>
  <c r="BG29" i="37" s="1"/>
  <c r="AM29" i="38"/>
  <c r="AM29" i="37"/>
  <c r="AQ29" i="38"/>
  <c r="AQ29" i="37"/>
  <c r="AY29" i="3"/>
  <c r="G32" i="38"/>
  <c r="G32" i="37"/>
  <c r="BG30" i="3"/>
  <c r="K32" i="38"/>
  <c r="BG30" i="38" s="1"/>
  <c r="K32" i="37"/>
  <c r="BG30" i="37" s="1"/>
  <c r="BK30" i="3"/>
  <c r="O32" i="38"/>
  <c r="O32" i="37"/>
  <c r="S32" i="38"/>
  <c r="AW31" i="38" s="1"/>
  <c r="S32" i="37"/>
  <c r="AW31" i="37" s="1"/>
  <c r="W32" i="38"/>
  <c r="BA31" i="38" s="1"/>
  <c r="W32" i="37"/>
  <c r="BA31" i="37" s="1"/>
  <c r="AA32" i="38"/>
  <c r="AA32" i="37"/>
  <c r="BE31" i="37" s="1"/>
  <c r="AE32" i="38"/>
  <c r="BI31" i="38" s="1"/>
  <c r="AE32" i="37"/>
  <c r="BI31" i="37" s="1"/>
  <c r="AI32" i="38"/>
  <c r="AV32" i="38" s="1"/>
  <c r="AI32" i="37"/>
  <c r="AV32" i="37" s="1"/>
  <c r="AM32" i="38"/>
  <c r="AM32" i="37"/>
  <c r="AQ32" i="38"/>
  <c r="AQ32" i="37"/>
  <c r="BK35" i="3"/>
  <c r="E42" i="37"/>
  <c r="E42" i="38"/>
  <c r="I42" i="38"/>
  <c r="I42" i="37"/>
  <c r="M42" i="37"/>
  <c r="M42" i="38"/>
  <c r="Q42" i="38"/>
  <c r="Q42" i="37"/>
  <c r="U42" i="37"/>
  <c r="U42" i="38"/>
  <c r="Y42" i="37"/>
  <c r="Y42" i="38"/>
  <c r="AC42" i="38"/>
  <c r="AC42" i="37"/>
  <c r="AG42" i="38"/>
  <c r="AW39" i="38" s="1"/>
  <c r="AG42" i="37"/>
  <c r="AW39" i="37" s="1"/>
  <c r="AK42" i="38"/>
  <c r="BA39" i="38" s="1"/>
  <c r="AK42" i="37"/>
  <c r="BA39" i="37" s="1"/>
  <c r="AO42" i="38"/>
  <c r="AO42" i="37"/>
  <c r="AS42" i="37"/>
  <c r="AS42" i="38"/>
  <c r="BD43" i="3"/>
  <c r="BJ43" i="3"/>
  <c r="BI44" i="3"/>
  <c r="AY45" i="3"/>
  <c r="AX46" i="3"/>
  <c r="BG46" i="3"/>
  <c r="H48" i="38"/>
  <c r="H48" i="37"/>
  <c r="L48" i="38"/>
  <c r="BG44" i="38" s="1"/>
  <c r="L48" i="37"/>
  <c r="BG44" i="37" s="1"/>
  <c r="P48" i="38"/>
  <c r="BK44" i="38" s="1"/>
  <c r="P48" i="37"/>
  <c r="BK44" i="37" s="1"/>
  <c r="T48" i="38"/>
  <c r="AW45" i="38" s="1"/>
  <c r="T48" i="37"/>
  <c r="AW45" i="37" s="1"/>
  <c r="BA45" i="3"/>
  <c r="X48" i="37"/>
  <c r="X48" i="38"/>
  <c r="AB48" i="38"/>
  <c r="BE45" i="38" s="1"/>
  <c r="AB48" i="37"/>
  <c r="BE45" i="37" s="1"/>
  <c r="AF48" i="38"/>
  <c r="BI45" i="38" s="1"/>
  <c r="AF48" i="37"/>
  <c r="BI45" i="37" s="1"/>
  <c r="AJ48" i="38"/>
  <c r="AV46" i="38" s="1"/>
  <c r="AJ48" i="37"/>
  <c r="AV46" i="37" s="1"/>
  <c r="AN48" i="38"/>
  <c r="AN48" i="37"/>
  <c r="AR48" i="38"/>
  <c r="AY46" i="38" s="1"/>
  <c r="AR48" i="37"/>
  <c r="AY46" i="37" s="1"/>
  <c r="AZ63" i="3"/>
  <c r="E64" i="38"/>
  <c r="E64" i="37"/>
  <c r="I64" i="38"/>
  <c r="I64" i="37"/>
  <c r="BA63" i="3"/>
  <c r="M64" i="38"/>
  <c r="BA63" i="38" s="1"/>
  <c r="M64" i="37"/>
  <c r="BA63" i="37" s="1"/>
  <c r="BE63" i="3"/>
  <c r="Q64" i="38"/>
  <c r="Q64" i="37"/>
  <c r="U64" i="38"/>
  <c r="BH63" i="38" s="1"/>
  <c r="U64" i="37"/>
  <c r="BH63" i="37" s="1"/>
  <c r="Y64" i="38"/>
  <c r="AU64" i="38" s="1"/>
  <c r="Y64" i="37"/>
  <c r="AU64" i="37" s="1"/>
  <c r="AY64" i="3"/>
  <c r="AC64" i="38"/>
  <c r="AY64" i="38" s="1"/>
  <c r="AC64" i="37"/>
  <c r="AY64" i="37" s="1"/>
  <c r="AG64" i="38"/>
  <c r="BC64" i="38" s="1"/>
  <c r="AG64" i="37"/>
  <c r="BC64" i="37" s="1"/>
  <c r="BG64" i="3"/>
  <c r="AK64" i="38"/>
  <c r="BG64" i="38" s="1"/>
  <c r="AK64" i="37"/>
  <c r="BG64" i="37" s="1"/>
  <c r="AO64" i="38"/>
  <c r="AO64" i="37"/>
  <c r="AS64" i="38"/>
  <c r="AS64" i="37"/>
  <c r="AE14" i="38"/>
  <c r="AE14" i="37"/>
  <c r="G16" i="37"/>
  <c r="G16" i="38"/>
  <c r="K16" i="37"/>
  <c r="K16" i="38"/>
  <c r="O14" i="3"/>
  <c r="O16" i="37"/>
  <c r="O16" i="38"/>
  <c r="S16" i="38"/>
  <c r="S16" i="37"/>
  <c r="W16" i="38"/>
  <c r="W16" i="37"/>
  <c r="AA16" i="38"/>
  <c r="AA16" i="37"/>
  <c r="AE16" i="38"/>
  <c r="AE16" i="37"/>
  <c r="AI16" i="38"/>
  <c r="AI16" i="37"/>
  <c r="AM16" i="38"/>
  <c r="AM16" i="37"/>
  <c r="AQ16" i="38"/>
  <c r="AQ16" i="37"/>
  <c r="G20" i="38"/>
  <c r="G20" i="37"/>
  <c r="K20" i="38"/>
  <c r="AW21" i="38" s="1"/>
  <c r="K20" i="37"/>
  <c r="AW21" i="37" s="1"/>
  <c r="O20" i="38"/>
  <c r="O20" i="37"/>
  <c r="S20" i="38"/>
  <c r="BD21" i="38" s="1"/>
  <c r="S20" i="37"/>
  <c r="BD21" i="37" s="1"/>
  <c r="W20" i="38"/>
  <c r="BH21" i="38" s="1"/>
  <c r="W20" i="37"/>
  <c r="BH21" i="37" s="1"/>
  <c r="AA20" i="38"/>
  <c r="AA20" i="37"/>
  <c r="AE20" i="38"/>
  <c r="AY22" i="38" s="1"/>
  <c r="AE20" i="37"/>
  <c r="AY22" i="37" s="1"/>
  <c r="AI20" i="38"/>
  <c r="BC22" i="38" s="1"/>
  <c r="AI20" i="37"/>
  <c r="BC22" i="37" s="1"/>
  <c r="AM20" i="38"/>
  <c r="AM20" i="37"/>
  <c r="AQ20" i="38"/>
  <c r="AQ20" i="37"/>
  <c r="AV21" i="3"/>
  <c r="F23" i="38"/>
  <c r="BA23" i="38" s="1"/>
  <c r="F23" i="37"/>
  <c r="BA23" i="37" s="1"/>
  <c r="J23" i="38"/>
  <c r="J23" i="37"/>
  <c r="N23" i="38"/>
  <c r="BG23" i="38" s="1"/>
  <c r="N23" i="37"/>
  <c r="BG23" i="37" s="1"/>
  <c r="R23" i="38"/>
  <c r="R23" i="37"/>
  <c r="V23" i="38"/>
  <c r="AW24" i="38" s="1"/>
  <c r="V23" i="37"/>
  <c r="AW24" i="37" s="1"/>
  <c r="Z23" i="38"/>
  <c r="BA24" i="38" s="1"/>
  <c r="Z23" i="37"/>
  <c r="BA24" i="37" s="1"/>
  <c r="AD23" i="38"/>
  <c r="BE24" i="38" s="1"/>
  <c r="AD23" i="37"/>
  <c r="BE24" i="37" s="1"/>
  <c r="AH23" i="38"/>
  <c r="BI24" i="38" s="1"/>
  <c r="AH23" i="37"/>
  <c r="BI24" i="37" s="1"/>
  <c r="AL23" i="38"/>
  <c r="AV25" i="38" s="1"/>
  <c r="AL23" i="37"/>
  <c r="AV25" i="37" s="1"/>
  <c r="AP23" i="38"/>
  <c r="AP23" i="37"/>
  <c r="BK23" i="3"/>
  <c r="G26" i="38"/>
  <c r="G26" i="37"/>
  <c r="K26" i="38"/>
  <c r="BK25" i="38" s="1"/>
  <c r="K26" i="37"/>
  <c r="BK25" i="37" s="1"/>
  <c r="O26" i="38"/>
  <c r="O26" i="37"/>
  <c r="S26" i="38"/>
  <c r="BA26" i="38" s="1"/>
  <c r="S26" i="37"/>
  <c r="BA26" i="37" s="1"/>
  <c r="W26" i="38"/>
  <c r="BE26" i="38" s="1"/>
  <c r="W26" i="37"/>
  <c r="BE26" i="37" s="1"/>
  <c r="AA26" i="38"/>
  <c r="AA26" i="37"/>
  <c r="AE26" i="38"/>
  <c r="AV27" i="38" s="1"/>
  <c r="AE26" i="37"/>
  <c r="AV27" i="37" s="1"/>
  <c r="AI26" i="38"/>
  <c r="AZ27" i="38" s="1"/>
  <c r="AI26" i="37"/>
  <c r="AZ27" i="37" s="1"/>
  <c r="AM26" i="38"/>
  <c r="AM26" i="37"/>
  <c r="AQ26" i="38"/>
  <c r="AQ26" i="37"/>
  <c r="H29" i="38"/>
  <c r="H29" i="37"/>
  <c r="L29" i="38"/>
  <c r="BB28" i="38" s="1"/>
  <c r="L29" i="37"/>
  <c r="BB28" i="37" s="1"/>
  <c r="P29" i="38"/>
  <c r="BF28" i="38" s="1"/>
  <c r="P29" i="37"/>
  <c r="BF28" i="37" s="1"/>
  <c r="T29" i="38"/>
  <c r="BI28" i="38" s="1"/>
  <c r="T29" i="37"/>
  <c r="BI28" i="37" s="1"/>
  <c r="X29" i="38"/>
  <c r="X29" i="37"/>
  <c r="AB29" i="38"/>
  <c r="AZ29" i="38" s="1"/>
  <c r="AB29" i="37"/>
  <c r="AZ29" i="37" s="1"/>
  <c r="AF29" i="38"/>
  <c r="BD29" i="38" s="1"/>
  <c r="AF29" i="37"/>
  <c r="BD29" i="37" s="1"/>
  <c r="AJ29" i="38"/>
  <c r="BH29" i="38" s="1"/>
  <c r="AJ29" i="37"/>
  <c r="BH29" i="37" s="1"/>
  <c r="AN29" i="38"/>
  <c r="AN29" i="37"/>
  <c r="AR29" i="38"/>
  <c r="BK29" i="38" s="1"/>
  <c r="AR29" i="37"/>
  <c r="BK29" i="37" s="1"/>
  <c r="H32" i="38"/>
  <c r="H32" i="37"/>
  <c r="L32" i="38"/>
  <c r="BH30" i="38" s="1"/>
  <c r="L32" i="37"/>
  <c r="BH30" i="37" s="1"/>
  <c r="P32" i="38"/>
  <c r="AU31" i="38" s="1"/>
  <c r="P32" i="37"/>
  <c r="AU31" i="37" s="1"/>
  <c r="T32" i="38"/>
  <c r="AX31" i="38" s="1"/>
  <c r="T32" i="37"/>
  <c r="AX31" i="37" s="1"/>
  <c r="X32" i="38"/>
  <c r="X32" i="37"/>
  <c r="AB32" i="38"/>
  <c r="BF31" i="38" s="1"/>
  <c r="AB32" i="37"/>
  <c r="BF31" i="37" s="1"/>
  <c r="AF32" i="38"/>
  <c r="BJ31" i="38" s="1"/>
  <c r="AF32" i="37"/>
  <c r="BJ31" i="37" s="1"/>
  <c r="AJ32" i="38"/>
  <c r="AW32" i="38" s="1"/>
  <c r="AJ32" i="37"/>
  <c r="AW32" i="37" s="1"/>
  <c r="AN32" i="38"/>
  <c r="AN32" i="37"/>
  <c r="AR32" i="38"/>
  <c r="AZ32" i="38" s="1"/>
  <c r="AR32" i="37"/>
  <c r="AZ32" i="37" s="1"/>
  <c r="F42" i="37"/>
  <c r="BH36" i="37" s="1"/>
  <c r="F42" i="38"/>
  <c r="BH36" i="38" s="1"/>
  <c r="J42" i="38"/>
  <c r="J42" i="37"/>
  <c r="N42" i="37"/>
  <c r="N42" i="38"/>
  <c r="R42" i="38"/>
  <c r="R42" i="37"/>
  <c r="V42" i="37"/>
  <c r="V42" i="38"/>
  <c r="Z42" i="38"/>
  <c r="Z42" i="37"/>
  <c r="AD42" i="38"/>
  <c r="BK38" i="38" s="1"/>
  <c r="AD42" i="37"/>
  <c r="BK38" i="37" s="1"/>
  <c r="AH42" i="38"/>
  <c r="AX39" i="38" s="1"/>
  <c r="AH42" i="37"/>
  <c r="AX39" i="37" s="1"/>
  <c r="AL42" i="38"/>
  <c r="BB39" i="38" s="1"/>
  <c r="AL42" i="37"/>
  <c r="BB39" i="37" s="1"/>
  <c r="AP42" i="38"/>
  <c r="AP42" i="37"/>
  <c r="E48" i="38"/>
  <c r="E48" i="37"/>
  <c r="I48" i="38"/>
  <c r="I48" i="37"/>
  <c r="M48" i="37"/>
  <c r="BH44" i="37" s="1"/>
  <c r="M48" i="38"/>
  <c r="BH44" i="38" s="1"/>
  <c r="Q48" i="38"/>
  <c r="Q48" i="37"/>
  <c r="U48" i="38"/>
  <c r="AX45" i="38" s="1"/>
  <c r="U48" i="37"/>
  <c r="AX45" i="37" s="1"/>
  <c r="Y48" i="38"/>
  <c r="BB45" i="38" s="1"/>
  <c r="Y48" i="37"/>
  <c r="BB45" i="37" s="1"/>
  <c r="AC48" i="38"/>
  <c r="BF45" i="38" s="1"/>
  <c r="AC48" i="37"/>
  <c r="BF45" i="37" s="1"/>
  <c r="AG48" i="38"/>
  <c r="BJ45" i="38" s="1"/>
  <c r="AG48" i="37"/>
  <c r="BJ45" i="37" s="1"/>
  <c r="AW46" i="3"/>
  <c r="AK48" i="38"/>
  <c r="AW46" i="38" s="1"/>
  <c r="AK48" i="37"/>
  <c r="AW46" i="37" s="1"/>
  <c r="AO48" i="38"/>
  <c r="AO48" i="37"/>
  <c r="AS48" i="38"/>
  <c r="AS48" i="37"/>
  <c r="F64" i="38"/>
  <c r="AV63" i="38" s="1"/>
  <c r="F64" i="37"/>
  <c r="AV63" i="37" s="1"/>
  <c r="J64" i="38"/>
  <c r="J64" i="37"/>
  <c r="N64" i="38"/>
  <c r="BB63" i="38" s="1"/>
  <c r="N64" i="37"/>
  <c r="BB63" i="37" s="1"/>
  <c r="R64" i="38"/>
  <c r="R64" i="37"/>
  <c r="V64" i="38"/>
  <c r="BI63" i="38" s="1"/>
  <c r="V64" i="37"/>
  <c r="BI63" i="37" s="1"/>
  <c r="Z64" i="38"/>
  <c r="AV64" i="38" s="1"/>
  <c r="Z64" i="37"/>
  <c r="AV64" i="37" s="1"/>
  <c r="AD64" i="38"/>
  <c r="AZ64" i="38" s="1"/>
  <c r="AD64" i="37"/>
  <c r="AZ64" i="37" s="1"/>
  <c r="AH64" i="38"/>
  <c r="BD64" i="38" s="1"/>
  <c r="AH64" i="37"/>
  <c r="BD64" i="37" s="1"/>
  <c r="AL64" i="38"/>
  <c r="BH64" i="38" s="1"/>
  <c r="AL64" i="37"/>
  <c r="BH64" i="37" s="1"/>
  <c r="AP64" i="38"/>
  <c r="AP64" i="37"/>
  <c r="BI64" i="3"/>
  <c r="BC63" i="3"/>
  <c r="AW63" i="3"/>
  <c r="BD38" i="3"/>
  <c r="AZ38" i="3"/>
  <c r="BB43" i="3"/>
  <c r="AU45" i="3"/>
  <c r="AX22" i="3"/>
  <c r="BF22" i="3"/>
  <c r="AZ22" i="3"/>
  <c r="AV22" i="3"/>
  <c r="BD22" i="3"/>
  <c r="AK14" i="3"/>
  <c r="BI19" i="3"/>
  <c r="BI35" i="3"/>
  <c r="I14" i="5"/>
  <c r="AW18" i="3"/>
  <c r="AI14" i="5"/>
  <c r="E35" i="3"/>
  <c r="E68" i="3" s="1"/>
  <c r="E16" i="5"/>
  <c r="BI18" i="3"/>
  <c r="M16" i="5"/>
  <c r="U14" i="3"/>
  <c r="AZ17" i="3" s="1"/>
  <c r="U16" i="5"/>
  <c r="AC16" i="5"/>
  <c r="AG16" i="5"/>
  <c r="AO35" i="3"/>
  <c r="AO16" i="5"/>
  <c r="AS16" i="5"/>
  <c r="K20" i="5"/>
  <c r="AW21" i="5" s="1"/>
  <c r="S20" i="5"/>
  <c r="BD21" i="5" s="1"/>
  <c r="W20" i="5"/>
  <c r="BH21" i="5" s="1"/>
  <c r="AE20" i="5"/>
  <c r="AY22" i="5" s="1"/>
  <c r="AI20" i="5"/>
  <c r="BC22" i="5" s="1"/>
  <c r="AQ20" i="5"/>
  <c r="R23" i="5"/>
  <c r="M14" i="3"/>
  <c r="AC14" i="3"/>
  <c r="BH17" i="3" s="1"/>
  <c r="AS14" i="3"/>
  <c r="F16" i="5"/>
  <c r="J16" i="5"/>
  <c r="N16" i="5"/>
  <c r="R16" i="5"/>
  <c r="V16" i="5"/>
  <c r="Z16" i="5"/>
  <c r="AD16" i="5"/>
  <c r="AH16" i="5"/>
  <c r="AL16" i="5"/>
  <c r="AP16" i="5"/>
  <c r="BK19" i="3"/>
  <c r="H20" i="5"/>
  <c r="L20" i="5"/>
  <c r="AX21" i="5" s="1"/>
  <c r="BB21" i="3"/>
  <c r="P20" i="5"/>
  <c r="BB21" i="5" s="1"/>
  <c r="T20" i="5"/>
  <c r="BE21" i="5" s="1"/>
  <c r="X20" i="5"/>
  <c r="AB20" i="5"/>
  <c r="AV22" i="5" s="1"/>
  <c r="AF20" i="5"/>
  <c r="AZ22" i="5" s="1"/>
  <c r="AJ20" i="5"/>
  <c r="BD22" i="5" s="1"/>
  <c r="AN20" i="5"/>
  <c r="AR20" i="5"/>
  <c r="BG22" i="5" s="1"/>
  <c r="G23" i="5"/>
  <c r="BD23" i="3"/>
  <c r="K23" i="5"/>
  <c r="BD23" i="5" s="1"/>
  <c r="O23" i="5"/>
  <c r="S23" i="5"/>
  <c r="BK23" i="5" s="1"/>
  <c r="AX24" i="3"/>
  <c r="W23" i="5"/>
  <c r="AX24" i="5" s="1"/>
  <c r="AA23" i="5"/>
  <c r="BB24" i="5" s="1"/>
  <c r="BF24" i="3"/>
  <c r="AE23" i="5"/>
  <c r="BF24" i="5" s="1"/>
  <c r="BJ24" i="3"/>
  <c r="AI23" i="5"/>
  <c r="BJ24" i="5" s="1"/>
  <c r="AM23" i="5"/>
  <c r="AQ23" i="5"/>
  <c r="E26" i="5"/>
  <c r="I26" i="5"/>
  <c r="M26" i="5"/>
  <c r="AV26" i="5" s="1"/>
  <c r="Q26" i="5"/>
  <c r="BC26" i="3"/>
  <c r="U26" i="5"/>
  <c r="BC26" i="5" s="1"/>
  <c r="BG26" i="3"/>
  <c r="Y26" i="5"/>
  <c r="BG26" i="5" s="1"/>
  <c r="BK26" i="3"/>
  <c r="AC26" i="5"/>
  <c r="BK26" i="5" s="1"/>
  <c r="AG26" i="5"/>
  <c r="AX27" i="5" s="1"/>
  <c r="AK26" i="5"/>
  <c r="BB27" i="5" s="1"/>
  <c r="AO26" i="5"/>
  <c r="AS26" i="5"/>
  <c r="E29" i="5"/>
  <c r="I29" i="5"/>
  <c r="M29" i="5"/>
  <c r="BC28" i="5" s="1"/>
  <c r="Q29" i="5"/>
  <c r="U29" i="5"/>
  <c r="BJ28" i="5" s="1"/>
  <c r="Y29" i="5"/>
  <c r="AW29" i="5" s="1"/>
  <c r="AC29" i="5"/>
  <c r="BA29" i="5" s="1"/>
  <c r="AG29" i="5"/>
  <c r="BE29" i="5" s="1"/>
  <c r="AK29" i="5"/>
  <c r="BI29" i="5" s="1"/>
  <c r="AO29" i="5"/>
  <c r="AS29" i="5"/>
  <c r="BA29" i="3"/>
  <c r="BI29" i="3"/>
  <c r="D32" i="3"/>
  <c r="AW41" i="3" s="1"/>
  <c r="BJ47" i="3"/>
  <c r="H32" i="5"/>
  <c r="BH30" i="3"/>
  <c r="L32" i="5"/>
  <c r="BH30" i="5" s="1"/>
  <c r="AU31" i="3"/>
  <c r="P32" i="5"/>
  <c r="AU31" i="5" s="1"/>
  <c r="T32" i="5"/>
  <c r="AX31" i="5" s="1"/>
  <c r="X32" i="5"/>
  <c r="AB32" i="5"/>
  <c r="BF31" i="5" s="1"/>
  <c r="AF32" i="5"/>
  <c r="BJ31" i="5" s="1"/>
  <c r="AW32" i="3"/>
  <c r="AJ32" i="5"/>
  <c r="AW32" i="5" s="1"/>
  <c r="AN32" i="5"/>
  <c r="AZ32" i="3"/>
  <c r="AR32" i="5"/>
  <c r="AZ32" i="5" s="1"/>
  <c r="BH35" i="3"/>
  <c r="BA36" i="3"/>
  <c r="BE36" i="3"/>
  <c r="E38" i="5"/>
  <c r="I38" i="5"/>
  <c r="M38" i="5"/>
  <c r="BG33" i="5" s="1"/>
  <c r="Q38" i="5"/>
  <c r="X38" i="5"/>
  <c r="AB38" i="5"/>
  <c r="BD34" i="5" s="1"/>
  <c r="AF38" i="5"/>
  <c r="BH34" i="5" s="1"/>
  <c r="AJ38" i="5"/>
  <c r="AU35" i="5" s="1"/>
  <c r="AN38" i="5"/>
  <c r="AR38" i="5"/>
  <c r="AX35" i="5" s="1"/>
  <c r="BK41" i="3"/>
  <c r="BC48" i="3"/>
  <c r="H42" i="5"/>
  <c r="L42" i="5"/>
  <c r="P42" i="5"/>
  <c r="T42" i="5"/>
  <c r="X42" i="5"/>
  <c r="AB42" i="5"/>
  <c r="AF42" i="5"/>
  <c r="AV39" i="5" s="1"/>
  <c r="AJ42" i="5"/>
  <c r="AZ39" i="5" s="1"/>
  <c r="AN42" i="5"/>
  <c r="AR42" i="5"/>
  <c r="BC39" i="5" s="1"/>
  <c r="AY43" i="3"/>
  <c r="BC43" i="3"/>
  <c r="BG43" i="3"/>
  <c r="BK43" i="3"/>
  <c r="F48" i="5"/>
  <c r="BC44" i="5" s="1"/>
  <c r="J48" i="5"/>
  <c r="N48" i="5"/>
  <c r="BI44" i="5" s="1"/>
  <c r="R48" i="5"/>
  <c r="V48" i="5"/>
  <c r="AY45" i="5" s="1"/>
  <c r="Z48" i="5"/>
  <c r="BC45" i="5" s="1"/>
  <c r="AD48" i="5"/>
  <c r="BG45" i="5" s="1"/>
  <c r="AH48" i="5"/>
  <c r="BK45" i="5" s="1"/>
  <c r="AL48" i="5"/>
  <c r="AX46" i="5" s="1"/>
  <c r="AP48" i="5"/>
  <c r="AV62" i="3"/>
  <c r="D64" i="3"/>
  <c r="H64" i="5"/>
  <c r="L64" i="5"/>
  <c r="AZ63" i="5" s="1"/>
  <c r="P64" i="5"/>
  <c r="BD63" i="5" s="1"/>
  <c r="BG63" i="3"/>
  <c r="T64" i="5"/>
  <c r="BG63" i="5" s="1"/>
  <c r="X64" i="5"/>
  <c r="AX64" i="3"/>
  <c r="AB64" i="5"/>
  <c r="AX64" i="5" s="1"/>
  <c r="BB64" i="3"/>
  <c r="AF64" i="5"/>
  <c r="BB64" i="5" s="1"/>
  <c r="BF64" i="3"/>
  <c r="AJ64" i="5"/>
  <c r="BF64" i="5" s="1"/>
  <c r="AN64" i="5"/>
  <c r="AR64" i="5"/>
  <c r="BI64" i="5" s="1"/>
  <c r="BG18" i="3"/>
  <c r="K16" i="5"/>
  <c r="AW19" i="3"/>
  <c r="S16" i="5"/>
  <c r="AE35" i="3"/>
  <c r="AE68" i="3" s="1"/>
  <c r="AE16" i="5"/>
  <c r="AI35" i="3"/>
  <c r="AI16" i="5"/>
  <c r="AQ35" i="3"/>
  <c r="AQ68" i="3" s="1"/>
  <c r="AQ16" i="5"/>
  <c r="E20" i="5"/>
  <c r="Q20" i="5"/>
  <c r="BJ21" i="3"/>
  <c r="Y20" i="5"/>
  <c r="BJ21" i="5" s="1"/>
  <c r="AC20" i="5"/>
  <c r="AW22" i="5" s="1"/>
  <c r="AK20" i="5"/>
  <c r="BE22" i="5" s="1"/>
  <c r="AO20" i="5"/>
  <c r="BH22" i="3"/>
  <c r="AS20" i="5"/>
  <c r="BC23" i="3"/>
  <c r="H23" i="5"/>
  <c r="BE23" i="3"/>
  <c r="L23" i="5"/>
  <c r="BE23" i="5" s="1"/>
  <c r="P23" i="5"/>
  <c r="BI23" i="5" s="1"/>
  <c r="AU24" i="3"/>
  <c r="T23" i="5"/>
  <c r="AU24" i="5" s="1"/>
  <c r="X23" i="5"/>
  <c r="BC24" i="3"/>
  <c r="AB23" i="5"/>
  <c r="BC24" i="5" s="1"/>
  <c r="AF23" i="5"/>
  <c r="BG24" i="5" s="1"/>
  <c r="BK24" i="3"/>
  <c r="AJ23" i="5"/>
  <c r="BK24" i="5" s="1"/>
  <c r="AN23" i="5"/>
  <c r="AW25" i="3"/>
  <c r="AR23" i="5"/>
  <c r="AW25" i="5" s="1"/>
  <c r="F26" i="5"/>
  <c r="BH25" i="5" s="1"/>
  <c r="J26" i="5"/>
  <c r="AW26" i="3"/>
  <c r="N26" i="5"/>
  <c r="AW26" i="5" s="1"/>
  <c r="R26" i="5"/>
  <c r="V26" i="5"/>
  <c r="BD26" i="5" s="1"/>
  <c r="Z26" i="5"/>
  <c r="BH26" i="5" s="1"/>
  <c r="AU27" i="3"/>
  <c r="AD26" i="5"/>
  <c r="AU27" i="5" s="1"/>
  <c r="AY27" i="3"/>
  <c r="AH26" i="5"/>
  <c r="AY27" i="5" s="1"/>
  <c r="BC27" i="3"/>
  <c r="AL26" i="5"/>
  <c r="BC27" i="5" s="1"/>
  <c r="AP26" i="5"/>
  <c r="AV28" i="3"/>
  <c r="F29" i="5"/>
  <c r="AX28" i="5" s="1"/>
  <c r="J29" i="5"/>
  <c r="N29" i="5"/>
  <c r="BD28" i="5" s="1"/>
  <c r="R29" i="5"/>
  <c r="BK28" i="3"/>
  <c r="V29" i="5"/>
  <c r="BK28" i="5" s="1"/>
  <c r="AX29" i="3"/>
  <c r="Z29" i="5"/>
  <c r="AX29" i="5" s="1"/>
  <c r="BB29" i="3"/>
  <c r="AD29" i="5"/>
  <c r="BB29" i="5" s="1"/>
  <c r="BF29" i="3"/>
  <c r="AH29" i="5"/>
  <c r="BF29" i="5" s="1"/>
  <c r="BJ29" i="3"/>
  <c r="AL29" i="5"/>
  <c r="BJ29" i="5" s="1"/>
  <c r="AP29" i="5"/>
  <c r="E32" i="5"/>
  <c r="I32" i="5"/>
  <c r="M32" i="5"/>
  <c r="BI30" i="5" s="1"/>
  <c r="Q32" i="5"/>
  <c r="U32" i="5"/>
  <c r="AY31" i="5" s="1"/>
  <c r="Y32" i="5"/>
  <c r="BC31" i="5" s="1"/>
  <c r="AC32" i="5"/>
  <c r="BG31" i="5" s="1"/>
  <c r="AG32" i="5"/>
  <c r="BK31" i="5" s="1"/>
  <c r="AX32" i="3"/>
  <c r="AK32" i="5"/>
  <c r="AX32" i="5" s="1"/>
  <c r="AO32" i="5"/>
  <c r="AS32" i="5"/>
  <c r="F38" i="5"/>
  <c r="BB33" i="5" s="1"/>
  <c r="J38" i="5"/>
  <c r="N38" i="5"/>
  <c r="BH33" i="5" s="1"/>
  <c r="R38" i="5"/>
  <c r="BA34" i="3"/>
  <c r="Y38" i="5"/>
  <c r="BA34" i="5" s="1"/>
  <c r="AC38" i="5"/>
  <c r="BE34" i="5" s="1"/>
  <c r="AG38" i="5"/>
  <c r="BI34" i="5" s="1"/>
  <c r="AV35" i="3"/>
  <c r="AK38" i="5"/>
  <c r="AV35" i="5" s="1"/>
  <c r="AO38" i="5"/>
  <c r="AS38" i="5"/>
  <c r="E42" i="5"/>
  <c r="I42" i="5"/>
  <c r="AU38" i="3"/>
  <c r="M42" i="5"/>
  <c r="Q42" i="5"/>
  <c r="U42" i="5"/>
  <c r="Y42" i="5"/>
  <c r="AC42" i="5"/>
  <c r="AW39" i="3"/>
  <c r="AG42" i="5"/>
  <c r="AW39" i="5" s="1"/>
  <c r="BA39" i="3"/>
  <c r="AK42" i="5"/>
  <c r="BA39" i="5" s="1"/>
  <c r="AO42" i="5"/>
  <c r="AS42" i="5"/>
  <c r="G48" i="5"/>
  <c r="BF44" i="3"/>
  <c r="K48" i="5"/>
  <c r="BF44" i="5" s="1"/>
  <c r="O48" i="5"/>
  <c r="AV45" i="3"/>
  <c r="S48" i="5"/>
  <c r="AV45" i="5" s="1"/>
  <c r="AZ45" i="3"/>
  <c r="W48" i="5"/>
  <c r="AZ45" i="5" s="1"/>
  <c r="AA48" i="5"/>
  <c r="BH45" i="3"/>
  <c r="AE48" i="5"/>
  <c r="BH45" i="5" s="1"/>
  <c r="AI48" i="5"/>
  <c r="AU46" i="5" s="1"/>
  <c r="AM48" i="5"/>
  <c r="AQ48" i="5"/>
  <c r="E64" i="5"/>
  <c r="I64" i="5"/>
  <c r="M64" i="5"/>
  <c r="BA63" i="5" s="1"/>
  <c r="Q64" i="5"/>
  <c r="U64" i="5"/>
  <c r="BH63" i="5" s="1"/>
  <c r="Y64" i="5"/>
  <c r="AU64" i="5" s="1"/>
  <c r="AC64" i="5"/>
  <c r="AY64" i="5" s="1"/>
  <c r="AG64" i="5"/>
  <c r="BC64" i="5" s="1"/>
  <c r="AK64" i="5"/>
  <c r="BG64" i="5" s="1"/>
  <c r="AO64" i="5"/>
  <c r="BJ64" i="3"/>
  <c r="AS64" i="5"/>
  <c r="AE14" i="5"/>
  <c r="BE18" i="3"/>
  <c r="G16" i="5"/>
  <c r="O35" i="3"/>
  <c r="O16" i="5"/>
  <c r="W35" i="3"/>
  <c r="W16" i="5"/>
  <c r="AA35" i="3"/>
  <c r="AA68" i="3" s="1"/>
  <c r="AA16" i="5"/>
  <c r="AM35" i="3"/>
  <c r="AM68" i="3" s="1"/>
  <c r="AM16" i="5"/>
  <c r="BE19" i="3"/>
  <c r="I20" i="5"/>
  <c r="M20" i="5"/>
  <c r="AY21" i="5" s="1"/>
  <c r="BF21" i="3"/>
  <c r="U20" i="5"/>
  <c r="BF21" i="5" s="1"/>
  <c r="AG20" i="5"/>
  <c r="BA22" i="5" s="1"/>
  <c r="W14" i="3"/>
  <c r="AG14" i="3"/>
  <c r="AU18" i="3" s="1"/>
  <c r="AO14" i="3"/>
  <c r="H16" i="5"/>
  <c r="L16" i="5"/>
  <c r="L35" i="3"/>
  <c r="P16" i="5"/>
  <c r="T16" i="5"/>
  <c r="X16" i="5"/>
  <c r="AB16" i="5"/>
  <c r="AF16" i="5"/>
  <c r="AJ16" i="5"/>
  <c r="AN16" i="5"/>
  <c r="AR16" i="5"/>
  <c r="BG19" i="3"/>
  <c r="F20" i="5"/>
  <c r="BK20" i="5" s="1"/>
  <c r="J20" i="5"/>
  <c r="AZ21" i="3"/>
  <c r="N20" i="5"/>
  <c r="AZ21" i="5" s="1"/>
  <c r="R20" i="5"/>
  <c r="V20" i="5"/>
  <c r="BG21" i="5" s="1"/>
  <c r="Z20" i="5"/>
  <c r="BK21" i="5" s="1"/>
  <c r="AD20" i="5"/>
  <c r="AX22" i="5" s="1"/>
  <c r="AH20" i="5"/>
  <c r="BB22" i="5" s="1"/>
  <c r="AL20" i="5"/>
  <c r="BF22" i="5" s="1"/>
  <c r="AP20" i="5"/>
  <c r="AV20" i="3"/>
  <c r="BB22" i="3"/>
  <c r="AZ23" i="3"/>
  <c r="E23" i="5"/>
  <c r="I23" i="5"/>
  <c r="BF23" i="3"/>
  <c r="M23" i="5"/>
  <c r="BF23" i="5" s="1"/>
  <c r="Q23" i="5"/>
  <c r="AV24" i="3"/>
  <c r="U23" i="5"/>
  <c r="AV24" i="5" s="1"/>
  <c r="AZ24" i="3"/>
  <c r="Y23" i="5"/>
  <c r="AZ24" i="5" s="1"/>
  <c r="BD24" i="3"/>
  <c r="AC23" i="5"/>
  <c r="BD24" i="5" s="1"/>
  <c r="BH24" i="3"/>
  <c r="AG23" i="5"/>
  <c r="BH24" i="5" s="1"/>
  <c r="AK23" i="5"/>
  <c r="AU25" i="5" s="1"/>
  <c r="AO23" i="5"/>
  <c r="AX25" i="3"/>
  <c r="AS23" i="5"/>
  <c r="AU25" i="3"/>
  <c r="G26" i="5"/>
  <c r="K26" i="5"/>
  <c r="BK25" i="5" s="1"/>
  <c r="O26" i="5"/>
  <c r="BA26" i="3"/>
  <c r="S26" i="5"/>
  <c r="BA26" i="5" s="1"/>
  <c r="BE26" i="3"/>
  <c r="W26" i="5"/>
  <c r="BE26" i="5" s="1"/>
  <c r="AA26" i="5"/>
  <c r="BI26" i="5" s="1"/>
  <c r="AV27" i="3"/>
  <c r="AE26" i="5"/>
  <c r="AV27" i="5" s="1"/>
  <c r="AZ27" i="3"/>
  <c r="AI26" i="5"/>
  <c r="AZ27" i="5" s="1"/>
  <c r="AM26" i="5"/>
  <c r="AQ26" i="5"/>
  <c r="AZ26" i="3"/>
  <c r="BH26" i="3"/>
  <c r="BB27" i="3"/>
  <c r="G29" i="5"/>
  <c r="K29" i="5"/>
  <c r="BA28" i="5" s="1"/>
  <c r="O29" i="5"/>
  <c r="S29" i="5"/>
  <c r="BH28" i="5" s="1"/>
  <c r="W29" i="5"/>
  <c r="AU29" i="5" s="1"/>
  <c r="AA29" i="5"/>
  <c r="AY29" i="5" s="1"/>
  <c r="AE29" i="5"/>
  <c r="BC29" i="5" s="1"/>
  <c r="AI29" i="5"/>
  <c r="BG29" i="5" s="1"/>
  <c r="AM29" i="5"/>
  <c r="AQ29" i="5"/>
  <c r="AW29" i="3"/>
  <c r="BE29" i="3"/>
  <c r="BC30" i="3"/>
  <c r="BD30" i="3"/>
  <c r="F32" i="5"/>
  <c r="BD30" i="5" s="1"/>
  <c r="J32" i="5"/>
  <c r="BJ30" i="3"/>
  <c r="N32" i="5"/>
  <c r="BJ30" i="5" s="1"/>
  <c r="R32" i="5"/>
  <c r="V32" i="5"/>
  <c r="AZ31" i="5" s="1"/>
  <c r="Z32" i="5"/>
  <c r="BD31" i="5" s="1"/>
  <c r="AD32" i="5"/>
  <c r="BH31" i="5" s="1"/>
  <c r="AU32" i="3"/>
  <c r="AH32" i="5"/>
  <c r="AU32" i="5" s="1"/>
  <c r="AY32" i="3"/>
  <c r="AL32" i="5"/>
  <c r="AY32" i="5" s="1"/>
  <c r="AP32" i="5"/>
  <c r="BA32" i="3"/>
  <c r="BH33" i="3"/>
  <c r="AY35" i="3"/>
  <c r="BJ35" i="3"/>
  <c r="AY36" i="3"/>
  <c r="BC36" i="3"/>
  <c r="BG36" i="3"/>
  <c r="G38" i="5"/>
  <c r="K38" i="5"/>
  <c r="BE33" i="5" s="1"/>
  <c r="O38" i="5"/>
  <c r="S38" i="5"/>
  <c r="AU34" i="5" s="1"/>
  <c r="Z38" i="5"/>
  <c r="BB34" i="5" s="1"/>
  <c r="AD38" i="5"/>
  <c r="BF34" i="5" s="1"/>
  <c r="AH38" i="5"/>
  <c r="BJ34" i="5" s="1"/>
  <c r="AL38" i="5"/>
  <c r="AW35" i="5" s="1"/>
  <c r="AP38" i="5"/>
  <c r="BB38" i="3"/>
  <c r="BF38" i="3"/>
  <c r="BJ38" i="3"/>
  <c r="BD39" i="3"/>
  <c r="F42" i="5"/>
  <c r="BH36" i="5" s="1"/>
  <c r="J42" i="5"/>
  <c r="N42" i="5"/>
  <c r="R42" i="5"/>
  <c r="V42" i="5"/>
  <c r="Z42" i="5"/>
  <c r="AD42" i="5"/>
  <c r="BK38" i="5" s="1"/>
  <c r="AH42" i="5"/>
  <c r="AX39" i="5" s="1"/>
  <c r="AL42" i="5"/>
  <c r="BB39" i="5" s="1"/>
  <c r="AP42" i="5"/>
  <c r="AU46" i="3"/>
  <c r="H48" i="5"/>
  <c r="L48" i="5"/>
  <c r="BG44" i="5" s="1"/>
  <c r="P48" i="5"/>
  <c r="BK44" i="5" s="1"/>
  <c r="T48" i="5"/>
  <c r="AW45" i="5" s="1"/>
  <c r="X48" i="5"/>
  <c r="AB48" i="5"/>
  <c r="BE45" i="5" s="1"/>
  <c r="AF48" i="5"/>
  <c r="BI45" i="5" s="1"/>
  <c r="AJ48" i="5"/>
  <c r="AV46" i="5" s="1"/>
  <c r="AN48" i="5"/>
  <c r="AR48" i="5"/>
  <c r="AY46" i="5" s="1"/>
  <c r="BD60" i="3"/>
  <c r="AU63" i="3"/>
  <c r="BH63" i="3"/>
  <c r="F64" i="5"/>
  <c r="AV63" i="5" s="1"/>
  <c r="J64" i="5"/>
  <c r="N64" i="5"/>
  <c r="BB63" i="5" s="1"/>
  <c r="R64" i="5"/>
  <c r="BI63" i="3"/>
  <c r="V64" i="5"/>
  <c r="BI63" i="5" s="1"/>
  <c r="AV64" i="3"/>
  <c r="Z64" i="5"/>
  <c r="AV64" i="5" s="1"/>
  <c r="AZ64" i="3"/>
  <c r="AD64" i="5"/>
  <c r="AZ64" i="5" s="1"/>
  <c r="BD64" i="3"/>
  <c r="AH64" i="5"/>
  <c r="BD64" i="5" s="1"/>
  <c r="BH64" i="3"/>
  <c r="AL64" i="5"/>
  <c r="BH64" i="5" s="1"/>
  <c r="AP64" i="5"/>
  <c r="AU64" i="3"/>
  <c r="BC64" i="3"/>
  <c r="I16" i="5"/>
  <c r="Q14" i="3"/>
  <c r="Q16" i="5"/>
  <c r="Y14" i="3"/>
  <c r="Y16" i="5"/>
  <c r="AK16" i="5"/>
  <c r="AY18" i="3"/>
  <c r="AY23" i="3"/>
  <c r="G20" i="5"/>
  <c r="O20" i="5"/>
  <c r="AA20" i="5"/>
  <c r="AM20" i="5"/>
  <c r="AX20" i="3"/>
  <c r="F23" i="5"/>
  <c r="BA23" i="5" s="1"/>
  <c r="J23" i="5"/>
  <c r="BG23" i="3"/>
  <c r="N23" i="5"/>
  <c r="BG23" i="5" s="1"/>
  <c r="AW24" i="3"/>
  <c r="V23" i="5"/>
  <c r="AW24" i="5" s="1"/>
  <c r="BA24" i="3"/>
  <c r="Z23" i="5"/>
  <c r="BA24" i="5" s="1"/>
  <c r="BE24" i="3"/>
  <c r="AD23" i="5"/>
  <c r="BE24" i="5" s="1"/>
  <c r="BI24" i="3"/>
  <c r="AH23" i="5"/>
  <c r="BI24" i="5" s="1"/>
  <c r="AV25" i="3"/>
  <c r="AL23" i="5"/>
  <c r="AV25" i="5" s="1"/>
  <c r="AP23" i="5"/>
  <c r="H26" i="5"/>
  <c r="AU26" i="3"/>
  <c r="L26" i="5"/>
  <c r="AU26" i="5" s="1"/>
  <c r="AY26" i="3"/>
  <c r="P26" i="5"/>
  <c r="AY26" i="5" s="1"/>
  <c r="T26" i="5"/>
  <c r="BB26" i="5" s="1"/>
  <c r="X26" i="5"/>
  <c r="AB26" i="5"/>
  <c r="BJ26" i="5" s="1"/>
  <c r="AW27" i="3"/>
  <c r="AF26" i="5"/>
  <c r="AW27" i="5" s="1"/>
  <c r="BA27" i="3"/>
  <c r="AJ26" i="5"/>
  <c r="BA27" i="5" s="1"/>
  <c r="AN26" i="5"/>
  <c r="AR26" i="5"/>
  <c r="BD27" i="5" s="1"/>
  <c r="BB26" i="3"/>
  <c r="BJ26" i="3"/>
  <c r="BD27" i="3"/>
  <c r="BG47" i="3"/>
  <c r="H29" i="5"/>
  <c r="AV30" i="3"/>
  <c r="L29" i="5"/>
  <c r="BB28" i="5" s="1"/>
  <c r="P29" i="5"/>
  <c r="BF28" i="5" s="1"/>
  <c r="BI28" i="3"/>
  <c r="T29" i="5"/>
  <c r="BI28" i="5" s="1"/>
  <c r="X29" i="5"/>
  <c r="AZ29" i="3"/>
  <c r="AB29" i="5"/>
  <c r="AZ29" i="5" s="1"/>
  <c r="BD29" i="3"/>
  <c r="AF29" i="5"/>
  <c r="BD29" i="5" s="1"/>
  <c r="BH29" i="3"/>
  <c r="AJ29" i="5"/>
  <c r="BH29" i="5" s="1"/>
  <c r="AN29" i="5"/>
  <c r="BK29" i="3"/>
  <c r="AR29" i="5"/>
  <c r="BK29" i="5" s="1"/>
  <c r="G32" i="5"/>
  <c r="K32" i="5"/>
  <c r="BG30" i="5" s="1"/>
  <c r="O32" i="5"/>
  <c r="S32" i="5"/>
  <c r="AW31" i="5" s="1"/>
  <c r="W32" i="5"/>
  <c r="BA31" i="5" s="1"/>
  <c r="AA32" i="5"/>
  <c r="BE31" i="5" s="1"/>
  <c r="AE32" i="5"/>
  <c r="BI31" i="5" s="1"/>
  <c r="AV32" i="3"/>
  <c r="AI32" i="5"/>
  <c r="AV32" i="5" s="1"/>
  <c r="AM32" i="5"/>
  <c r="AQ32" i="5"/>
  <c r="H38" i="5"/>
  <c r="L38" i="5"/>
  <c r="BF33" i="5" s="1"/>
  <c r="P38" i="5"/>
  <c r="BJ33" i="5" s="1"/>
  <c r="T38" i="5"/>
  <c r="AV34" i="5" s="1"/>
  <c r="AA38" i="5"/>
  <c r="AE38" i="5"/>
  <c r="BG34" i="5" s="1"/>
  <c r="AI38" i="5"/>
  <c r="BK34" i="5" s="1"/>
  <c r="AM38" i="5"/>
  <c r="AQ38" i="5"/>
  <c r="G42" i="5"/>
  <c r="K42" i="5"/>
  <c r="BK36" i="5" s="1"/>
  <c r="O42" i="5"/>
  <c r="S42" i="5"/>
  <c r="W42" i="5"/>
  <c r="AA42" i="5"/>
  <c r="AU39" i="3"/>
  <c r="AE42" i="5"/>
  <c r="AU39" i="5" s="1"/>
  <c r="AY39" i="3"/>
  <c r="AI42" i="5"/>
  <c r="AY39" i="5" s="1"/>
  <c r="AM42" i="5"/>
  <c r="AQ42" i="5"/>
  <c r="BB44" i="3"/>
  <c r="E48" i="5"/>
  <c r="I48" i="5"/>
  <c r="BH44" i="3"/>
  <c r="M48" i="5"/>
  <c r="BH44" i="5" s="1"/>
  <c r="Q48" i="5"/>
  <c r="AX45" i="3"/>
  <c r="U48" i="5"/>
  <c r="AX45" i="5" s="1"/>
  <c r="BB45" i="3"/>
  <c r="Y48" i="5"/>
  <c r="BB45" i="5" s="1"/>
  <c r="BF45" i="3"/>
  <c r="AC48" i="5"/>
  <c r="BF45" i="5" s="1"/>
  <c r="BJ45" i="3"/>
  <c r="AG48" i="5"/>
  <c r="BJ45" i="5" s="1"/>
  <c r="AK48" i="5"/>
  <c r="AW46" i="5" s="1"/>
  <c r="AO48" i="5"/>
  <c r="AZ46" i="3"/>
  <c r="AS48" i="5"/>
  <c r="G64" i="5"/>
  <c r="K64" i="5"/>
  <c r="AY63" i="5" s="1"/>
  <c r="O64" i="5"/>
  <c r="S64" i="5"/>
  <c r="BF63" i="5" s="1"/>
  <c r="W64" i="5"/>
  <c r="BJ63" i="5" s="1"/>
  <c r="AA64" i="5"/>
  <c r="AW64" i="5" s="1"/>
  <c r="AE64" i="5"/>
  <c r="BA64" i="5" s="1"/>
  <c r="AI64" i="5"/>
  <c r="BE64" i="5" s="1"/>
  <c r="AM64" i="5"/>
  <c r="AQ64" i="5"/>
  <c r="AW64" i="3"/>
  <c r="BE64" i="3"/>
  <c r="AU13" i="3"/>
  <c r="AY13" i="3"/>
  <c r="AW13" i="3"/>
  <c r="BA41" i="3"/>
  <c r="AV36" i="3"/>
  <c r="AU36" i="3"/>
  <c r="AW36" i="3"/>
  <c r="AX21" i="3"/>
  <c r="BK65" i="3"/>
  <c r="AX66" i="3"/>
  <c r="BA40" i="3"/>
  <c r="S14" i="3"/>
  <c r="D16" i="3"/>
  <c r="BH20" i="3" s="1"/>
  <c r="K14" i="3"/>
  <c r="G14" i="3"/>
  <c r="BC19" i="3"/>
  <c r="BA19" i="3"/>
  <c r="AY19" i="3"/>
  <c r="BK18" i="3"/>
  <c r="E14" i="3"/>
  <c r="BC18" i="3"/>
  <c r="D38" i="3"/>
  <c r="BD35" i="3" s="1"/>
  <c r="BG14" i="3"/>
  <c r="BE14" i="3"/>
  <c r="BC14" i="3"/>
  <c r="BA14" i="3"/>
  <c r="BF13" i="3"/>
  <c r="AW40" i="3"/>
  <c r="F35" i="3"/>
  <c r="BD18" i="3"/>
  <c r="F14" i="3"/>
  <c r="J35" i="3"/>
  <c r="J14" i="3"/>
  <c r="P14" i="3"/>
  <c r="P35" i="3"/>
  <c r="AX19" i="3"/>
  <c r="T14" i="3"/>
  <c r="T35" i="3"/>
  <c r="BB19" i="3"/>
  <c r="X14" i="3"/>
  <c r="X35" i="3"/>
  <c r="BF19" i="3"/>
  <c r="AB14" i="3"/>
  <c r="AB35" i="3"/>
  <c r="BJ19" i="3"/>
  <c r="AF14" i="3"/>
  <c r="AF35" i="3"/>
  <c r="AU20" i="3"/>
  <c r="AH14" i="3"/>
  <c r="AH35" i="3"/>
  <c r="AH68" i="3" s="1"/>
  <c r="AY20" i="3"/>
  <c r="AL14" i="3"/>
  <c r="AL35" i="3"/>
  <c r="AN14" i="3"/>
  <c r="AN35" i="3"/>
  <c r="AP14" i="3"/>
  <c r="AP35" i="3"/>
  <c r="AP68" i="3" s="1"/>
  <c r="AR14" i="3"/>
  <c r="AR35" i="3"/>
  <c r="BD20" i="3"/>
  <c r="BG66" i="3"/>
  <c r="BE66" i="3"/>
  <c r="BH66" i="3"/>
  <c r="BD66" i="3"/>
  <c r="BC40" i="3"/>
  <c r="BF66" i="3"/>
  <c r="AY67" i="3"/>
  <c r="AF68" i="3"/>
  <c r="AX68" i="3"/>
  <c r="AV68" i="3"/>
  <c r="AY68" i="3"/>
  <c r="AU68" i="3"/>
  <c r="AW68" i="3"/>
  <c r="BI40" i="3"/>
  <c r="BE68" i="3"/>
  <c r="BI68" i="3"/>
  <c r="AY30" i="3"/>
  <c r="AV29" i="3"/>
  <c r="AX53" i="3"/>
  <c r="H35" i="3"/>
  <c r="BI20" i="3"/>
  <c r="BF18" i="3"/>
  <c r="H14" i="3"/>
  <c r="BK46" i="3"/>
  <c r="BH18" i="3"/>
  <c r="L14" i="3"/>
  <c r="BJ18" i="3"/>
  <c r="N14" i="3"/>
  <c r="N35" i="3"/>
  <c r="R14" i="3"/>
  <c r="R35" i="3"/>
  <c r="AZ19" i="3"/>
  <c r="V14" i="3"/>
  <c r="V35" i="3"/>
  <c r="BD19" i="3"/>
  <c r="Z14" i="3"/>
  <c r="Z35" i="3"/>
  <c r="BH19" i="3"/>
  <c r="AD14" i="3"/>
  <c r="AD35" i="3"/>
  <c r="AD68" i="3" s="1"/>
  <c r="AW20" i="3"/>
  <c r="AJ14" i="3"/>
  <c r="AJ35" i="3"/>
  <c r="AU17" i="3"/>
  <c r="AU19" i="3"/>
  <c r="AR68" i="3"/>
  <c r="AZ20" i="3"/>
  <c r="BA47" i="3"/>
  <c r="BF25" i="3"/>
  <c r="P68" i="3"/>
  <c r="AY24" i="3"/>
  <c r="BG24" i="3"/>
  <c r="AZ30" i="3"/>
  <c r="BF32" i="3"/>
  <c r="BD52" i="3"/>
  <c r="BB53" i="3"/>
  <c r="BF53" i="3"/>
  <c r="BJ53" i="3"/>
  <c r="BB14" i="3"/>
  <c r="BF14" i="3"/>
  <c r="BH16" i="3"/>
  <c r="BF52" i="3"/>
  <c r="BJ52" i="3"/>
  <c r="BD53" i="3"/>
  <c r="AU21" i="3"/>
  <c r="G35" i="3"/>
  <c r="I35" i="3"/>
  <c r="AW21" i="3"/>
  <c r="K35" i="3"/>
  <c r="AY21" i="3"/>
  <c r="O68" i="3"/>
  <c r="BA21" i="3"/>
  <c r="D20" i="3"/>
  <c r="AU23" i="3" s="1"/>
  <c r="BC21" i="3"/>
  <c r="W68" i="3"/>
  <c r="AU22" i="3"/>
  <c r="AW22" i="3"/>
  <c r="AY22" i="3"/>
  <c r="BA22" i="3"/>
  <c r="BC22" i="3"/>
  <c r="BE22" i="3"/>
  <c r="BF20" i="3"/>
  <c r="BJ20" i="3"/>
  <c r="BD21" i="3"/>
  <c r="BH21" i="3"/>
  <c r="BM66" i="3"/>
  <c r="BK66" i="3"/>
  <c r="BI66" i="3"/>
  <c r="BL66" i="3"/>
  <c r="BD40" i="3"/>
  <c r="BJ66" i="3"/>
  <c r="BA23" i="3"/>
  <c r="BI23" i="3"/>
  <c r="BE25" i="3"/>
  <c r="D26" i="3"/>
  <c r="AU28" i="3" s="1"/>
  <c r="BI26" i="3"/>
  <c r="BE27" i="3"/>
  <c r="AX26" i="3"/>
  <c r="BD68" i="3"/>
  <c r="BB68" i="3"/>
  <c r="AZ68" i="3"/>
  <c r="BC68" i="3"/>
  <c r="BJ40" i="3"/>
  <c r="BA68" i="3"/>
  <c r="AU30" i="3"/>
  <c r="BK40" i="3"/>
  <c r="BN68" i="3"/>
  <c r="BL68" i="3"/>
  <c r="BJ68" i="3"/>
  <c r="BK68" i="3"/>
  <c r="AU41" i="3"/>
  <c r="BM68" i="3"/>
  <c r="AX30" i="3"/>
  <c r="BB30" i="3"/>
  <c r="BF30" i="3"/>
  <c r="AX69" i="3"/>
  <c r="AV69" i="3"/>
  <c r="AW69" i="3"/>
  <c r="AV41" i="3"/>
  <c r="AU69" i="3"/>
  <c r="AY69" i="3"/>
  <c r="BH32" i="3"/>
  <c r="BI32" i="3"/>
  <c r="BD44" i="3"/>
  <c r="D48" i="3"/>
  <c r="BC46" i="3" s="1"/>
  <c r="BJ44" i="3"/>
  <c r="BD46" i="3"/>
  <c r="BD45" i="3"/>
  <c r="AY50" i="3"/>
  <c r="AW50" i="3"/>
  <c r="AU50" i="3"/>
  <c r="BC60" i="3"/>
  <c r="BA60" i="3"/>
  <c r="AY60" i="3"/>
  <c r="BA42" i="3"/>
  <c r="AZ60" i="3"/>
  <c r="BK61" i="3"/>
  <c r="BI61" i="3"/>
  <c r="BG61" i="3"/>
  <c r="BI42" i="3"/>
  <c r="BF61" i="3"/>
  <c r="BJ61" i="3"/>
  <c r="BE62" i="3"/>
  <c r="BC62" i="3"/>
  <c r="BA62" i="3"/>
  <c r="BK42" i="3"/>
  <c r="AV13" i="3"/>
  <c r="AX13" i="3"/>
  <c r="AZ13" i="3"/>
  <c r="BB13" i="3"/>
  <c r="BK52" i="3"/>
  <c r="AU54" i="3"/>
  <c r="BF16" i="3"/>
  <c r="BJ16" i="3"/>
  <c r="BE65" i="3"/>
  <c r="BC65" i="3"/>
  <c r="BA65" i="3"/>
  <c r="AX17" i="3"/>
  <c r="BB17" i="3"/>
  <c r="BD17" i="3"/>
  <c r="BF17" i="3"/>
  <c r="BJ17" i="3"/>
  <c r="BJ65" i="3"/>
  <c r="BI65" i="3"/>
  <c r="BG65" i="3"/>
  <c r="AZ40" i="3"/>
  <c r="AW66" i="3"/>
  <c r="AU66" i="3"/>
  <c r="AV66" i="3"/>
  <c r="AY65" i="3"/>
  <c r="AW65" i="3"/>
  <c r="AU65" i="3"/>
  <c r="AV19" i="3"/>
  <c r="AX47" i="3"/>
  <c r="J68" i="3"/>
  <c r="N68" i="3"/>
  <c r="R68" i="3"/>
  <c r="V68" i="3"/>
  <c r="Z68" i="3"/>
  <c r="AL68" i="3"/>
  <c r="BA20" i="3"/>
  <c r="BG20" i="3"/>
  <c r="BK20" i="3"/>
  <c r="BE21" i="3"/>
  <c r="BG21" i="3"/>
  <c r="BI21" i="3"/>
  <c r="BK21" i="3"/>
  <c r="BG22" i="3"/>
  <c r="AV67" i="3"/>
  <c r="AW67" i="3"/>
  <c r="AX67" i="3"/>
  <c r="BB23" i="3"/>
  <c r="BH23" i="3"/>
  <c r="BJ23" i="3"/>
  <c r="BD67" i="3"/>
  <c r="BB67" i="3"/>
  <c r="AZ67" i="3"/>
  <c r="BA67" i="3"/>
  <c r="BF40" i="3"/>
  <c r="BB24" i="3"/>
  <c r="BH67" i="3"/>
  <c r="BF67" i="3"/>
  <c r="BI67" i="3"/>
  <c r="BE67" i="3"/>
  <c r="AZ25" i="3"/>
  <c r="BD47" i="3"/>
  <c r="BF68" i="3"/>
  <c r="BG68" i="3"/>
  <c r="BH68" i="3"/>
  <c r="BL29" i="3"/>
  <c r="AW30" i="3"/>
  <c r="BA30" i="3"/>
  <c r="BH69" i="3"/>
  <c r="BF69" i="3"/>
  <c r="BI69" i="3"/>
  <c r="BE69" i="3"/>
  <c r="AX41" i="3"/>
  <c r="BN69" i="3"/>
  <c r="BL69" i="3"/>
  <c r="BJ69" i="3"/>
  <c r="BM69" i="3"/>
  <c r="M35" i="3"/>
  <c r="Q35" i="3"/>
  <c r="S35" i="3"/>
  <c r="U35" i="3"/>
  <c r="Y35" i="3"/>
  <c r="AC35" i="3"/>
  <c r="AG35" i="3"/>
  <c r="AK35" i="3"/>
  <c r="AS35" i="3"/>
  <c r="AY48" i="3"/>
  <c r="AY40" i="3"/>
  <c r="BG40" i="3"/>
  <c r="AY41" i="3"/>
  <c r="D42" i="3"/>
  <c r="BG39" i="3" s="1"/>
  <c r="AW38" i="3"/>
  <c r="AY38" i="3"/>
  <c r="AZ37" i="3"/>
  <c r="BI39" i="3"/>
  <c r="AV42" i="3"/>
  <c r="AZ42" i="3"/>
  <c r="BA46" i="3"/>
  <c r="BE46" i="3"/>
  <c r="BI48" i="3"/>
  <c r="AX50" i="3"/>
  <c r="AY61" i="3"/>
  <c r="BI60" i="3"/>
  <c r="BG60" i="3"/>
  <c r="BE60" i="3"/>
  <c r="AW61" i="3"/>
  <c r="AU61" i="3"/>
  <c r="BK60" i="3"/>
  <c r="BG42" i="3"/>
  <c r="BE61" i="3"/>
  <c r="BC61" i="3"/>
  <c r="BA61" i="3"/>
  <c r="AX60" i="3"/>
  <c r="BB60" i="3"/>
  <c r="BF60" i="3"/>
  <c r="BJ60" i="3"/>
  <c r="AV61" i="3"/>
  <c r="AZ61" i="3"/>
  <c r="BD61" i="3"/>
  <c r="BH61" i="3"/>
  <c r="AY62" i="3"/>
  <c r="AW62" i="3"/>
  <c r="AU62" i="3"/>
  <c r="AX62" i="3"/>
  <c r="BB62" i="3"/>
  <c r="BF62" i="3"/>
  <c r="BG62" i="3"/>
  <c r="BI62" i="3"/>
  <c r="BK63" i="3"/>
  <c r="BK62" i="3"/>
  <c r="BK64" i="3"/>
  <c r="AV65" i="3"/>
  <c r="AZ65" i="3"/>
  <c r="BD65" i="3"/>
  <c r="BH65" i="3"/>
  <c r="BG67" i="3"/>
  <c r="BK69" i="3"/>
  <c r="D67" i="2"/>
  <c r="AX43" i="2" s="1"/>
  <c r="D66" i="2"/>
  <c r="AW43" i="2" s="1"/>
  <c r="D65" i="2"/>
  <c r="AV43" i="2" s="1"/>
  <c r="AS64" i="2"/>
  <c r="BJ64" i="2" s="1"/>
  <c r="AR64" i="2"/>
  <c r="BI64" i="2" s="1"/>
  <c r="AQ64" i="2"/>
  <c r="AP64" i="2"/>
  <c r="AO64" i="2"/>
  <c r="AN64" i="2"/>
  <c r="AM64" i="2"/>
  <c r="AL64" i="2"/>
  <c r="BH64" i="2" s="1"/>
  <c r="AK64" i="2"/>
  <c r="BG64" i="2" s="1"/>
  <c r="AJ64" i="2"/>
  <c r="BF64" i="2" s="1"/>
  <c r="AI64" i="2"/>
  <c r="BE64" i="2" s="1"/>
  <c r="AH64" i="2"/>
  <c r="BD64" i="2" s="1"/>
  <c r="AG64" i="2"/>
  <c r="BC64" i="2" s="1"/>
  <c r="AF64" i="2"/>
  <c r="BB64" i="2" s="1"/>
  <c r="AE64" i="2"/>
  <c r="BA64" i="2" s="1"/>
  <c r="AD64" i="2"/>
  <c r="AZ64" i="2" s="1"/>
  <c r="AC64" i="2"/>
  <c r="AY64" i="2" s="1"/>
  <c r="AB64" i="2"/>
  <c r="AX64" i="2" s="1"/>
  <c r="AA64" i="2"/>
  <c r="Z64" i="2"/>
  <c r="AV64" i="2" s="1"/>
  <c r="Y64" i="2"/>
  <c r="AU64" i="2" s="1"/>
  <c r="X64" i="2"/>
  <c r="W64" i="2"/>
  <c r="V64" i="2"/>
  <c r="U64" i="2"/>
  <c r="BH63" i="2" s="1"/>
  <c r="T64" i="2"/>
  <c r="S64" i="2"/>
  <c r="R64" i="2"/>
  <c r="Q64" i="2"/>
  <c r="BE63" i="2" s="1"/>
  <c r="P64" i="2"/>
  <c r="O64" i="2"/>
  <c r="N64" i="2"/>
  <c r="BB63" i="2" s="1"/>
  <c r="M64" i="2"/>
  <c r="BA63" i="2" s="1"/>
  <c r="L64" i="2"/>
  <c r="AZ63" i="2" s="1"/>
  <c r="K64" i="2"/>
  <c r="AY63" i="2" s="1"/>
  <c r="J64" i="2"/>
  <c r="I64" i="2"/>
  <c r="H64" i="2"/>
  <c r="AX63" i="2" s="1"/>
  <c r="G64" i="2"/>
  <c r="AW63" i="2" s="1"/>
  <c r="F64" i="2"/>
  <c r="AV63" i="2" s="1"/>
  <c r="E64" i="2"/>
  <c r="AU63" i="2" s="1"/>
  <c r="BK63" i="2"/>
  <c r="BJ63" i="2"/>
  <c r="BI63" i="2"/>
  <c r="BG63" i="2"/>
  <c r="BF63" i="2"/>
  <c r="BD63" i="2"/>
  <c r="BC63" i="2"/>
  <c r="D63" i="2"/>
  <c r="BF62" i="2" s="1"/>
  <c r="D62" i="2"/>
  <c r="AZ62" i="2" s="1"/>
  <c r="D61" i="2"/>
  <c r="BJ61" i="2" s="1"/>
  <c r="AW60" i="2"/>
  <c r="AV60" i="2"/>
  <c r="AU60" i="2"/>
  <c r="D60" i="2"/>
  <c r="BD61" i="2" s="1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D59" i="2"/>
  <c r="AX61" i="2" s="1"/>
  <c r="D58" i="2"/>
  <c r="BF42" i="2" s="1"/>
  <c r="D57" i="2"/>
  <c r="BE42" i="2" s="1"/>
  <c r="D56" i="2"/>
  <c r="BD42" i="2" s="1"/>
  <c r="D55" i="2"/>
  <c r="BC42" i="2" s="1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D54" i="2"/>
  <c r="BH60" i="2" s="1"/>
  <c r="D53" i="2"/>
  <c r="BB60" i="2" s="1"/>
  <c r="AY52" i="2"/>
  <c r="AX52" i="2"/>
  <c r="AW52" i="2"/>
  <c r="AV52" i="2"/>
  <c r="AU52" i="2"/>
  <c r="D52" i="2"/>
  <c r="AY50" i="2" s="1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D51" i="2"/>
  <c r="AY42" i="2" s="1"/>
  <c r="BK50" i="2"/>
  <c r="BJ50" i="2"/>
  <c r="BI50" i="2"/>
  <c r="BH50" i="2"/>
  <c r="BG50" i="2"/>
  <c r="BF50" i="2"/>
  <c r="BE50" i="2"/>
  <c r="BD50" i="2"/>
  <c r="BC50" i="2"/>
  <c r="BB50" i="2"/>
  <c r="BA50" i="2"/>
  <c r="D50" i="2"/>
  <c r="AX42" i="2" s="1"/>
  <c r="BK49" i="2"/>
  <c r="BJ49" i="2"/>
  <c r="BI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D49" i="2"/>
  <c r="AW42" i="2" s="1"/>
  <c r="BK48" i="2"/>
  <c r="BJ48" i="2"/>
  <c r="BH48" i="2"/>
  <c r="BG48" i="2"/>
  <c r="BF48" i="2"/>
  <c r="BE48" i="2"/>
  <c r="BD48" i="2"/>
  <c r="BB48" i="2"/>
  <c r="BA48" i="2"/>
  <c r="AZ48" i="2"/>
  <c r="AX48" i="2"/>
  <c r="AW48" i="2"/>
  <c r="AU48" i="2"/>
  <c r="AS48" i="2"/>
  <c r="AZ46" i="2" s="1"/>
  <c r="AR48" i="2"/>
  <c r="AQ48" i="2"/>
  <c r="AP48" i="2"/>
  <c r="AO48" i="2"/>
  <c r="AN48" i="2"/>
  <c r="AM48" i="2"/>
  <c r="AL48" i="2"/>
  <c r="AX46" i="2" s="1"/>
  <c r="AK48" i="2"/>
  <c r="AW46" i="2" s="1"/>
  <c r="AJ48" i="2"/>
  <c r="AV46" i="2" s="1"/>
  <c r="AI48" i="2"/>
  <c r="AU46" i="2" s="1"/>
  <c r="AH48" i="2"/>
  <c r="BK45" i="2" s="1"/>
  <c r="AG48" i="2"/>
  <c r="BJ45" i="2" s="1"/>
  <c r="AF48" i="2"/>
  <c r="AE48" i="2"/>
  <c r="BH45" i="2" s="1"/>
  <c r="AD48" i="2"/>
  <c r="BG45" i="2" s="1"/>
  <c r="AC48" i="2"/>
  <c r="BF45" i="2" s="1"/>
  <c r="AB48" i="2"/>
  <c r="BE45" i="2" s="1"/>
  <c r="AA48" i="2"/>
  <c r="BD45" i="2" s="1"/>
  <c r="Z48" i="2"/>
  <c r="Y48" i="2"/>
  <c r="BB45" i="2" s="1"/>
  <c r="X48" i="2"/>
  <c r="BA45" i="2" s="1"/>
  <c r="W48" i="2"/>
  <c r="AZ45" i="2" s="1"/>
  <c r="V48" i="2"/>
  <c r="AY45" i="2" s="1"/>
  <c r="U48" i="2"/>
  <c r="AX45" i="2" s="1"/>
  <c r="T48" i="2"/>
  <c r="AW45" i="2" s="1"/>
  <c r="S48" i="2"/>
  <c r="AV45" i="2" s="1"/>
  <c r="R48" i="2"/>
  <c r="Q48" i="2"/>
  <c r="AU45" i="2" s="1"/>
  <c r="P48" i="2"/>
  <c r="BK44" i="2" s="1"/>
  <c r="O48" i="2"/>
  <c r="N48" i="2"/>
  <c r="BI44" i="2" s="1"/>
  <c r="M48" i="2"/>
  <c r="BH44" i="2" s="1"/>
  <c r="L48" i="2"/>
  <c r="BG44" i="2" s="1"/>
  <c r="K48" i="2"/>
  <c r="BF44" i="2" s="1"/>
  <c r="J48" i="2"/>
  <c r="I48" i="2"/>
  <c r="H48" i="2"/>
  <c r="BE44" i="2" s="1"/>
  <c r="G48" i="2"/>
  <c r="BD44" i="2" s="1"/>
  <c r="F48" i="2"/>
  <c r="BC44" i="2" s="1"/>
  <c r="E48" i="2"/>
  <c r="BB44" i="2" s="1"/>
  <c r="BK47" i="2"/>
  <c r="BI47" i="2"/>
  <c r="BH47" i="2"/>
  <c r="BF47" i="2"/>
  <c r="BE47" i="2"/>
  <c r="BC47" i="2"/>
  <c r="BB47" i="2"/>
  <c r="AZ47" i="2"/>
  <c r="AY47" i="2"/>
  <c r="AW47" i="2"/>
  <c r="AV47" i="2"/>
  <c r="AU47" i="2"/>
  <c r="D47" i="2"/>
  <c r="AZ44" i="2" s="1"/>
  <c r="BJ46" i="2"/>
  <c r="BH46" i="2"/>
  <c r="AY46" i="2"/>
  <c r="D46" i="2"/>
  <c r="BJ43" i="2" s="1"/>
  <c r="BI45" i="2"/>
  <c r="BC45" i="2"/>
  <c r="D45" i="2"/>
  <c r="BC43" i="2" s="1"/>
  <c r="BA44" i="2"/>
  <c r="D44" i="2"/>
  <c r="BI41" i="2" s="1"/>
  <c r="BL43" i="2"/>
  <c r="BE43" i="2"/>
  <c r="D43" i="2"/>
  <c r="BH41" i="2" s="1"/>
  <c r="BK42" i="2"/>
  <c r="BI42" i="2"/>
  <c r="BH42" i="2"/>
  <c r="BB42" i="2"/>
  <c r="AS42" i="2"/>
  <c r="BD39" i="2" s="1"/>
  <c r="AR42" i="2"/>
  <c r="AQ42" i="2"/>
  <c r="AP42" i="2"/>
  <c r="AO42" i="2"/>
  <c r="AN42" i="2"/>
  <c r="AM42" i="2"/>
  <c r="AL42" i="2"/>
  <c r="BB39" i="2" s="1"/>
  <c r="AK42" i="2"/>
  <c r="BA39" i="2" s="1"/>
  <c r="AJ42" i="2"/>
  <c r="AZ39" i="2" s="1"/>
  <c r="AI42" i="2"/>
  <c r="AY39" i="2" s="1"/>
  <c r="AH42" i="2"/>
  <c r="AX39" i="2" s="1"/>
  <c r="AG42" i="2"/>
  <c r="AW39" i="2" s="1"/>
  <c r="AF42" i="2"/>
  <c r="AE42" i="2"/>
  <c r="AU39" i="2" s="1"/>
  <c r="AD42" i="2"/>
  <c r="BK38" i="2" s="1"/>
  <c r="AC42" i="2"/>
  <c r="BJ38" i="2" s="1"/>
  <c r="AB42" i="2"/>
  <c r="BJ37" i="2" s="1"/>
  <c r="AA42" i="2"/>
  <c r="BH38" i="2" s="1"/>
  <c r="Z42" i="2"/>
  <c r="BG38" i="2" s="1"/>
  <c r="Y42" i="2"/>
  <c r="BF38" i="2" s="1"/>
  <c r="X42" i="2"/>
  <c r="AU37" i="2" s="1"/>
  <c r="W42" i="2"/>
  <c r="BD38" i="2" s="1"/>
  <c r="V42" i="2"/>
  <c r="BC38" i="2" s="1"/>
  <c r="U42" i="2"/>
  <c r="BB38" i="2" s="1"/>
  <c r="T42" i="2"/>
  <c r="BB37" i="2" s="1"/>
  <c r="S42" i="2"/>
  <c r="BA37" i="2" s="1"/>
  <c r="R42" i="2"/>
  <c r="Q42" i="2"/>
  <c r="AY38" i="2" s="1"/>
  <c r="P42" i="2"/>
  <c r="AY37" i="2" s="1"/>
  <c r="O42" i="2"/>
  <c r="D42" i="2" s="1"/>
  <c r="N42" i="2"/>
  <c r="AW37" i="2" s="1"/>
  <c r="M42" i="2"/>
  <c r="AU38" i="2" s="1"/>
  <c r="L42" i="2"/>
  <c r="K42" i="2"/>
  <c r="BK36" i="2" s="1"/>
  <c r="J42" i="2"/>
  <c r="I42" i="2"/>
  <c r="H42" i="2"/>
  <c r="G42" i="2"/>
  <c r="F42" i="2"/>
  <c r="BH36" i="2" s="1"/>
  <c r="E42" i="2"/>
  <c r="BG36" i="2" s="1"/>
  <c r="BJ41" i="2"/>
  <c r="D41" i="2"/>
  <c r="BF41" i="2" s="1"/>
  <c r="D40" i="2"/>
  <c r="BE41" i="2" s="1"/>
  <c r="BC39" i="2"/>
  <c r="AV39" i="2"/>
  <c r="D39" i="2"/>
  <c r="BD41" i="2" s="1"/>
  <c r="BI38" i="2"/>
  <c r="BE38" i="2"/>
  <c r="BA38" i="2"/>
  <c r="AX38" i="2"/>
  <c r="AS38" i="2"/>
  <c r="AY35" i="2" s="1"/>
  <c r="AR38" i="2"/>
  <c r="AQ38" i="2"/>
  <c r="AP38" i="2"/>
  <c r="AO38" i="2"/>
  <c r="AN38" i="2"/>
  <c r="AM38" i="2"/>
  <c r="AL38" i="2"/>
  <c r="AW35" i="2" s="1"/>
  <c r="AK38" i="2"/>
  <c r="AV35" i="2" s="1"/>
  <c r="AJ38" i="2"/>
  <c r="AI38" i="2"/>
  <c r="BK34" i="2" s="1"/>
  <c r="AH38" i="2"/>
  <c r="BJ34" i="2" s="1"/>
  <c r="AG38" i="2"/>
  <c r="AF38" i="2"/>
  <c r="BH34" i="2" s="1"/>
  <c r="AE38" i="2"/>
  <c r="AD38" i="2"/>
  <c r="BF34" i="2" s="1"/>
  <c r="AC38" i="2"/>
  <c r="BE34" i="2" s="1"/>
  <c r="AB38" i="2"/>
  <c r="BD34" i="2" s="1"/>
  <c r="AA38" i="2"/>
  <c r="BC34" i="2" s="1"/>
  <c r="Z38" i="2"/>
  <c r="BB34" i="2" s="1"/>
  <c r="Y38" i="2"/>
  <c r="BA34" i="2" s="1"/>
  <c r="X38" i="2"/>
  <c r="BL13" i="2" s="1"/>
  <c r="W38" i="2"/>
  <c r="AY34" i="2" s="1"/>
  <c r="V38" i="2"/>
  <c r="AX34" i="2" s="1"/>
  <c r="U38" i="2"/>
  <c r="AW34" i="2" s="1"/>
  <c r="T38" i="2"/>
  <c r="S38" i="2"/>
  <c r="AU34" i="2" s="1"/>
  <c r="R38" i="2"/>
  <c r="Q38" i="2"/>
  <c r="BK33" i="2" s="1"/>
  <c r="P38" i="2"/>
  <c r="BJ33" i="2" s="1"/>
  <c r="O38" i="2"/>
  <c r="N38" i="2"/>
  <c r="BH33" i="2" s="1"/>
  <c r="M38" i="2"/>
  <c r="BG33" i="2" s="1"/>
  <c r="L38" i="2"/>
  <c r="BF33" i="2" s="1"/>
  <c r="K38" i="2"/>
  <c r="BE33" i="2" s="1"/>
  <c r="J38" i="2"/>
  <c r="I38" i="2"/>
  <c r="H38" i="2"/>
  <c r="G38" i="2"/>
  <c r="BC33" i="2" s="1"/>
  <c r="F38" i="2"/>
  <c r="BB33" i="2" s="1"/>
  <c r="E38" i="2"/>
  <c r="BA33" i="2" s="1"/>
  <c r="BH37" i="2"/>
  <c r="D37" i="2"/>
  <c r="BB41" i="2" s="1"/>
  <c r="BJ36" i="2"/>
  <c r="BI36" i="2"/>
  <c r="BF36" i="2"/>
  <c r="BB36" i="2"/>
  <c r="AX36" i="2"/>
  <c r="D36" i="2"/>
  <c r="BA41" i="2" s="1"/>
  <c r="BI35" i="2"/>
  <c r="AX35" i="2"/>
  <c r="AU35" i="2"/>
  <c r="BI34" i="2"/>
  <c r="BG34" i="2"/>
  <c r="AZ34" i="2"/>
  <c r="AV34" i="2"/>
  <c r="D34" i="2"/>
  <c r="BI33" i="2"/>
  <c r="AZ33" i="2"/>
  <c r="D33" i="2"/>
  <c r="AS32" i="2"/>
  <c r="BA32" i="2" s="1"/>
  <c r="AR32" i="2"/>
  <c r="AZ32" i="2" s="1"/>
  <c r="AQ32" i="2"/>
  <c r="AP32" i="2"/>
  <c r="AO32" i="2"/>
  <c r="AN32" i="2"/>
  <c r="AM32" i="2"/>
  <c r="AL32" i="2"/>
  <c r="AY32" i="2" s="1"/>
  <c r="AK32" i="2"/>
  <c r="AX32" i="2" s="1"/>
  <c r="AJ32" i="2"/>
  <c r="AW32" i="2" s="1"/>
  <c r="AI32" i="2"/>
  <c r="AV32" i="2" s="1"/>
  <c r="AH32" i="2"/>
  <c r="AU32" i="2" s="1"/>
  <c r="AG32" i="2"/>
  <c r="BK31" i="2" s="1"/>
  <c r="AF32" i="2"/>
  <c r="AE32" i="2"/>
  <c r="AD32" i="2"/>
  <c r="AC32" i="2"/>
  <c r="BG31" i="2" s="1"/>
  <c r="AB32" i="2"/>
  <c r="BF31" i="2" s="1"/>
  <c r="AA32" i="2"/>
  <c r="BE31" i="2" s="1"/>
  <c r="Z32" i="2"/>
  <c r="BD31" i="2" s="1"/>
  <c r="Y32" i="2"/>
  <c r="BC31" i="2" s="1"/>
  <c r="X32" i="2"/>
  <c r="BB31" i="2" s="1"/>
  <c r="W32" i="2"/>
  <c r="BA31" i="2" s="1"/>
  <c r="V32" i="2"/>
  <c r="AZ31" i="2" s="1"/>
  <c r="U32" i="2"/>
  <c r="AY31" i="2" s="1"/>
  <c r="T32" i="2"/>
  <c r="AX31" i="2" s="1"/>
  <c r="S32" i="2"/>
  <c r="AW31" i="2" s="1"/>
  <c r="R32" i="2"/>
  <c r="Q32" i="2"/>
  <c r="AV31" i="2" s="1"/>
  <c r="P32" i="2"/>
  <c r="O32" i="2"/>
  <c r="BK30" i="2" s="1"/>
  <c r="N32" i="2"/>
  <c r="BJ30" i="2" s="1"/>
  <c r="M32" i="2"/>
  <c r="BI30" i="2" s="1"/>
  <c r="L32" i="2"/>
  <c r="BH30" i="2" s="1"/>
  <c r="K32" i="2"/>
  <c r="BG30" i="2" s="1"/>
  <c r="J32" i="2"/>
  <c r="I32" i="2"/>
  <c r="H32" i="2"/>
  <c r="BF30" i="2" s="1"/>
  <c r="G32" i="2"/>
  <c r="BE30" i="2" s="1"/>
  <c r="F32" i="2"/>
  <c r="BD30" i="2" s="1"/>
  <c r="E32" i="2"/>
  <c r="BC30" i="2" s="1"/>
  <c r="BJ31" i="2"/>
  <c r="BI31" i="2"/>
  <c r="BH31" i="2"/>
  <c r="AU31" i="2"/>
  <c r="D31" i="2"/>
  <c r="D30" i="2"/>
  <c r="AS29" i="2"/>
  <c r="AR29" i="2"/>
  <c r="BK29" i="2" s="1"/>
  <c r="AQ29" i="2"/>
  <c r="AP29" i="2"/>
  <c r="AO29" i="2"/>
  <c r="AN29" i="2"/>
  <c r="AM29" i="2"/>
  <c r="AL29" i="2"/>
  <c r="BJ29" i="2" s="1"/>
  <c r="AK29" i="2"/>
  <c r="BI29" i="2" s="1"/>
  <c r="AJ29" i="2"/>
  <c r="BH29" i="2" s="1"/>
  <c r="AI29" i="2"/>
  <c r="BG29" i="2" s="1"/>
  <c r="AH29" i="2"/>
  <c r="BF29" i="2" s="1"/>
  <c r="AG29" i="2"/>
  <c r="BE29" i="2" s="1"/>
  <c r="AF29" i="2"/>
  <c r="BD29" i="2" s="1"/>
  <c r="AE29" i="2"/>
  <c r="BC29" i="2" s="1"/>
  <c r="AD29" i="2"/>
  <c r="BB29" i="2" s="1"/>
  <c r="AC29" i="2"/>
  <c r="BA29" i="2" s="1"/>
  <c r="AB29" i="2"/>
  <c r="AZ29" i="2" s="1"/>
  <c r="AA29" i="2"/>
  <c r="Z29" i="2"/>
  <c r="AX29" i="2" s="1"/>
  <c r="Y29" i="2"/>
  <c r="AW29" i="2" s="1"/>
  <c r="X29" i="2"/>
  <c r="W29" i="2"/>
  <c r="AU29" i="2" s="1"/>
  <c r="V29" i="2"/>
  <c r="U29" i="2"/>
  <c r="BJ28" i="2" s="1"/>
  <c r="T29" i="2"/>
  <c r="BI28" i="2" s="1"/>
  <c r="S29" i="2"/>
  <c r="BH28" i="2" s="1"/>
  <c r="R29" i="2"/>
  <c r="Q29" i="2"/>
  <c r="BG28" i="2" s="1"/>
  <c r="P29" i="2"/>
  <c r="BF28" i="2" s="1"/>
  <c r="O29" i="2"/>
  <c r="N29" i="2"/>
  <c r="BD28" i="2" s="1"/>
  <c r="M29" i="2"/>
  <c r="BC28" i="2" s="1"/>
  <c r="L29" i="2"/>
  <c r="BB28" i="2" s="1"/>
  <c r="K29" i="2"/>
  <c r="BA28" i="2" s="1"/>
  <c r="J29" i="2"/>
  <c r="I29" i="2"/>
  <c r="H29" i="2"/>
  <c r="AZ28" i="2" s="1"/>
  <c r="G29" i="2"/>
  <c r="AY28" i="2" s="1"/>
  <c r="F29" i="2"/>
  <c r="AX28" i="2" s="1"/>
  <c r="E29" i="2"/>
  <c r="AW28" i="2" s="1"/>
  <c r="BK28" i="2"/>
  <c r="D28" i="2"/>
  <c r="D27" i="2"/>
  <c r="AS26" i="2"/>
  <c r="AR26" i="2"/>
  <c r="BD27" i="2" s="1"/>
  <c r="AQ26" i="2"/>
  <c r="AP26" i="2"/>
  <c r="AO26" i="2"/>
  <c r="AN26" i="2"/>
  <c r="AM26" i="2"/>
  <c r="AL26" i="2"/>
  <c r="BC27" i="2" s="1"/>
  <c r="AK26" i="2"/>
  <c r="BB27" i="2" s="1"/>
  <c r="AJ26" i="2"/>
  <c r="BA27" i="2" s="1"/>
  <c r="AI26" i="2"/>
  <c r="AZ27" i="2" s="1"/>
  <c r="AH26" i="2"/>
  <c r="AY27" i="2" s="1"/>
  <c r="AG26" i="2"/>
  <c r="AX27" i="2" s="1"/>
  <c r="AF26" i="2"/>
  <c r="AW27" i="2" s="1"/>
  <c r="AE26" i="2"/>
  <c r="AV27" i="2" s="1"/>
  <c r="AD26" i="2"/>
  <c r="AU27" i="2" s="1"/>
  <c r="AC26" i="2"/>
  <c r="BK26" i="2" s="1"/>
  <c r="AB26" i="2"/>
  <c r="BJ26" i="2" s="1"/>
  <c r="AA26" i="2"/>
  <c r="Z26" i="2"/>
  <c r="BH26" i="2" s="1"/>
  <c r="Y26" i="2"/>
  <c r="BG26" i="2" s="1"/>
  <c r="X26" i="2"/>
  <c r="W26" i="2"/>
  <c r="BE26" i="2" s="1"/>
  <c r="V26" i="2"/>
  <c r="BD26" i="2" s="1"/>
  <c r="U26" i="2"/>
  <c r="BC26" i="2" s="1"/>
  <c r="T26" i="2"/>
  <c r="BB26" i="2" s="1"/>
  <c r="S26" i="2"/>
  <c r="BA26" i="2" s="1"/>
  <c r="R26" i="2"/>
  <c r="Q26" i="2"/>
  <c r="P26" i="2"/>
  <c r="AY26" i="2" s="1"/>
  <c r="O26" i="2"/>
  <c r="N26" i="2"/>
  <c r="AW26" i="2" s="1"/>
  <c r="M26" i="2"/>
  <c r="AV26" i="2" s="1"/>
  <c r="L26" i="2"/>
  <c r="AU26" i="2" s="1"/>
  <c r="K26" i="2"/>
  <c r="BK25" i="2" s="1"/>
  <c r="J26" i="2"/>
  <c r="I26" i="2"/>
  <c r="H26" i="2"/>
  <c r="BJ25" i="2" s="1"/>
  <c r="G26" i="2"/>
  <c r="F26" i="2"/>
  <c r="BH25" i="2" s="1"/>
  <c r="E26" i="2"/>
  <c r="BI25" i="2"/>
  <c r="BG25" i="2"/>
  <c r="D25" i="2"/>
  <c r="D24" i="2"/>
  <c r="AS23" i="2"/>
  <c r="AR23" i="2"/>
  <c r="AW25" i="2" s="1"/>
  <c r="AQ23" i="2"/>
  <c r="AP23" i="2"/>
  <c r="AO23" i="2"/>
  <c r="AN23" i="2"/>
  <c r="AM23" i="2"/>
  <c r="AL23" i="2"/>
  <c r="AV25" i="2" s="1"/>
  <c r="AK23" i="2"/>
  <c r="AU25" i="2" s="1"/>
  <c r="AJ23" i="2"/>
  <c r="BK24" i="2" s="1"/>
  <c r="AI23" i="2"/>
  <c r="BJ24" i="2" s="1"/>
  <c r="AH23" i="2"/>
  <c r="BI24" i="2" s="1"/>
  <c r="AG23" i="2"/>
  <c r="BH24" i="2" s="1"/>
  <c r="AF23" i="2"/>
  <c r="BG24" i="2" s="1"/>
  <c r="AE23" i="2"/>
  <c r="BF24" i="2" s="1"/>
  <c r="AD23" i="2"/>
  <c r="BE24" i="2" s="1"/>
  <c r="AC23" i="2"/>
  <c r="BD24" i="2" s="1"/>
  <c r="AB23" i="2"/>
  <c r="BC24" i="2" s="1"/>
  <c r="AA23" i="2"/>
  <c r="Z23" i="2"/>
  <c r="BA24" i="2" s="1"/>
  <c r="Y23" i="2"/>
  <c r="AZ24" i="2" s="1"/>
  <c r="X23" i="2"/>
  <c r="W23" i="2"/>
  <c r="AX24" i="2" s="1"/>
  <c r="V23" i="2"/>
  <c r="AW24" i="2" s="1"/>
  <c r="U23" i="2"/>
  <c r="AV24" i="2" s="1"/>
  <c r="T23" i="2"/>
  <c r="AU24" i="2" s="1"/>
  <c r="S23" i="2"/>
  <c r="BK23" i="2" s="1"/>
  <c r="R23" i="2"/>
  <c r="Q23" i="2"/>
  <c r="P23" i="2"/>
  <c r="BI23" i="2" s="1"/>
  <c r="O23" i="2"/>
  <c r="N23" i="2"/>
  <c r="BG23" i="2" s="1"/>
  <c r="M23" i="2"/>
  <c r="BF23" i="2" s="1"/>
  <c r="L23" i="2"/>
  <c r="BE23" i="2" s="1"/>
  <c r="K23" i="2"/>
  <c r="BD23" i="2" s="1"/>
  <c r="J23" i="2"/>
  <c r="I23" i="2"/>
  <c r="H23" i="2"/>
  <c r="G23" i="2"/>
  <c r="F23" i="2"/>
  <c r="BA23" i="2" s="1"/>
  <c r="E23" i="2"/>
  <c r="D22" i="2"/>
  <c r="D21" i="2"/>
  <c r="AS20" i="2"/>
  <c r="AR20" i="2"/>
  <c r="AQ20" i="2"/>
  <c r="AP20" i="2"/>
  <c r="AO20" i="2"/>
  <c r="AN20" i="2"/>
  <c r="AM20" i="2"/>
  <c r="AL20" i="2"/>
  <c r="BF22" i="2" s="1"/>
  <c r="AK20" i="2"/>
  <c r="AJ20" i="2"/>
  <c r="BD22" i="2" s="1"/>
  <c r="AI20" i="2"/>
  <c r="AH20" i="2"/>
  <c r="BB22" i="2" s="1"/>
  <c r="AG20" i="2"/>
  <c r="AF20" i="2"/>
  <c r="AZ22" i="2" s="1"/>
  <c r="AE20" i="2"/>
  <c r="AD20" i="2"/>
  <c r="AX22" i="2" s="1"/>
  <c r="AC20" i="2"/>
  <c r="AB20" i="2"/>
  <c r="AV22" i="2" s="1"/>
  <c r="AA20" i="2"/>
  <c r="Z20" i="2"/>
  <c r="Y20" i="2"/>
  <c r="X20" i="2"/>
  <c r="W20" i="2"/>
  <c r="V20" i="2"/>
  <c r="U20" i="2"/>
  <c r="T20" i="2"/>
  <c r="S20" i="2"/>
  <c r="R20" i="2"/>
  <c r="Q20" i="2"/>
  <c r="P20" i="2"/>
  <c r="BB21" i="2" s="1"/>
  <c r="O20" i="2"/>
  <c r="D20" i="2" s="1"/>
  <c r="N20" i="2"/>
  <c r="AZ21" i="2" s="1"/>
  <c r="M20" i="2"/>
  <c r="L20" i="2"/>
  <c r="K20" i="2"/>
  <c r="J20" i="2"/>
  <c r="I20" i="2"/>
  <c r="H20" i="2"/>
  <c r="G20" i="2"/>
  <c r="F20" i="2"/>
  <c r="E20" i="2"/>
  <c r="D19" i="2"/>
  <c r="D18" i="2"/>
  <c r="D17" i="2"/>
  <c r="BB16" i="2"/>
  <c r="BA16" i="2"/>
  <c r="AZ16" i="2"/>
  <c r="AY16" i="2"/>
  <c r="AX16" i="2"/>
  <c r="AW16" i="2"/>
  <c r="AV16" i="2"/>
  <c r="AU16" i="2"/>
  <c r="AS16" i="2"/>
  <c r="AR16" i="2"/>
  <c r="AQ16" i="2"/>
  <c r="AP16" i="2"/>
  <c r="AO16" i="2"/>
  <c r="AN16" i="2"/>
  <c r="AN14" i="2" s="1"/>
  <c r="AM16" i="2"/>
  <c r="AL16" i="2"/>
  <c r="AK16" i="2"/>
  <c r="AJ16" i="2"/>
  <c r="AJ14" i="2" s="1"/>
  <c r="AI16" i="2"/>
  <c r="AH16" i="2"/>
  <c r="AG16" i="2"/>
  <c r="AF16" i="2"/>
  <c r="AF14" i="2" s="1"/>
  <c r="AE16" i="2"/>
  <c r="AD16" i="2"/>
  <c r="AC16" i="2"/>
  <c r="AB16" i="2"/>
  <c r="AA16" i="2"/>
  <c r="Z16" i="2"/>
  <c r="Y16" i="2"/>
  <c r="X16" i="2"/>
  <c r="W16" i="2"/>
  <c r="V16" i="2"/>
  <c r="U16" i="2"/>
  <c r="T16" i="2"/>
  <c r="T14" i="2" s="1"/>
  <c r="S16" i="2"/>
  <c r="R16" i="2"/>
  <c r="Q16" i="2"/>
  <c r="P16" i="2"/>
  <c r="P14" i="2" s="1"/>
  <c r="O16" i="2"/>
  <c r="N16" i="2"/>
  <c r="M16" i="2"/>
  <c r="L16" i="2"/>
  <c r="K16" i="2"/>
  <c r="J16" i="2"/>
  <c r="I16" i="2"/>
  <c r="H16" i="2"/>
  <c r="G16" i="2"/>
  <c r="F16" i="2"/>
  <c r="E16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D15" i="2"/>
  <c r="AW40" i="2" s="1"/>
  <c r="BK14" i="2"/>
  <c r="BJ14" i="2"/>
  <c r="BI14" i="2"/>
  <c r="BH14" i="2"/>
  <c r="BK13" i="2"/>
  <c r="BJ13" i="2"/>
  <c r="BI13" i="2"/>
  <c r="BH13" i="2"/>
  <c r="BG13" i="2"/>
  <c r="BF13" i="2"/>
  <c r="BC13" i="2"/>
  <c r="BA13" i="2"/>
  <c r="D13" i="2"/>
  <c r="AU40" i="2" s="1"/>
  <c r="AP68" i="43" l="1"/>
  <c r="AP69" i="43" s="1"/>
  <c r="AP68" i="42"/>
  <c r="AP69" i="42" s="1"/>
  <c r="AP68" i="41"/>
  <c r="AP69" i="41" s="1"/>
  <c r="AP68" i="40"/>
  <c r="AP69" i="40" s="1"/>
  <c r="AP68" i="39"/>
  <c r="AP69" i="39" s="1"/>
  <c r="AM68" i="43"/>
  <c r="AM69" i="43" s="1"/>
  <c r="AM68" i="42"/>
  <c r="AM69" i="42" s="1"/>
  <c r="AM68" i="41"/>
  <c r="AM69" i="41" s="1"/>
  <c r="AM68" i="40"/>
  <c r="AM69" i="40" s="1"/>
  <c r="AM68" i="39"/>
  <c r="AM69" i="39" s="1"/>
  <c r="AD68" i="43"/>
  <c r="AD69" i="43" s="1"/>
  <c r="AD68" i="42"/>
  <c r="AD69" i="42" s="1"/>
  <c r="AD68" i="41"/>
  <c r="AD69" i="41" s="1"/>
  <c r="AD68" i="39"/>
  <c r="AD69" i="39" s="1"/>
  <c r="AD68" i="40"/>
  <c r="AD69" i="40" s="1"/>
  <c r="AA68" i="43"/>
  <c r="AA69" i="43" s="1"/>
  <c r="AA68" i="42"/>
  <c r="AA69" i="42" s="1"/>
  <c r="AA68" i="41"/>
  <c r="AA69" i="41" s="1"/>
  <c r="AA68" i="39"/>
  <c r="AA69" i="39" s="1"/>
  <c r="AA68" i="40"/>
  <c r="AA69" i="40" s="1"/>
  <c r="AH68" i="43"/>
  <c r="AH69" i="43" s="1"/>
  <c r="AH68" i="42"/>
  <c r="AH69" i="42" s="1"/>
  <c r="AH68" i="41"/>
  <c r="AH69" i="41" s="1"/>
  <c r="AH68" i="40"/>
  <c r="AH69" i="40" s="1"/>
  <c r="AH68" i="39"/>
  <c r="AH69" i="39" s="1"/>
  <c r="AQ68" i="43"/>
  <c r="AQ69" i="43" s="1"/>
  <c r="AQ68" i="42"/>
  <c r="AQ69" i="42" s="1"/>
  <c r="AQ68" i="41"/>
  <c r="AQ69" i="41" s="1"/>
  <c r="AQ68" i="40"/>
  <c r="AQ69" i="40" s="1"/>
  <c r="AQ68" i="39"/>
  <c r="AQ69" i="39" s="1"/>
  <c r="E68" i="43"/>
  <c r="E69" i="43" s="1"/>
  <c r="E68" i="40"/>
  <c r="E69" i="40" s="1"/>
  <c r="E68" i="39"/>
  <c r="E69" i="39" s="1"/>
  <c r="E68" i="41"/>
  <c r="E69" i="41" s="1"/>
  <c r="E68" i="42"/>
  <c r="E69" i="42" s="1"/>
  <c r="AE68" i="43"/>
  <c r="AE69" i="43" s="1"/>
  <c r="AE68" i="41"/>
  <c r="AE69" i="41" s="1"/>
  <c r="AE68" i="40"/>
  <c r="AE69" i="40" s="1"/>
  <c r="AE68" i="39"/>
  <c r="AE69" i="39" s="1"/>
  <c r="AE68" i="42"/>
  <c r="AE69" i="42" s="1"/>
  <c r="Z68" i="43"/>
  <c r="Z69" i="43" s="1"/>
  <c r="Z68" i="42"/>
  <c r="Z69" i="42" s="1"/>
  <c r="Z68" i="41"/>
  <c r="Z69" i="41" s="1"/>
  <c r="Z68" i="40"/>
  <c r="Z69" i="40" s="1"/>
  <c r="Z68" i="39"/>
  <c r="Z69" i="39" s="1"/>
  <c r="AO35" i="43"/>
  <c r="AO35" i="42"/>
  <c r="AO35" i="41"/>
  <c r="AO35" i="40"/>
  <c r="AO35" i="39"/>
  <c r="AW67" i="40"/>
  <c r="BH23" i="40"/>
  <c r="D23" i="40"/>
  <c r="AY25" i="40" s="1"/>
  <c r="BA25" i="40"/>
  <c r="AZ20" i="42"/>
  <c r="BD39" i="43"/>
  <c r="X35" i="43"/>
  <c r="X35" i="40"/>
  <c r="X35" i="39"/>
  <c r="X35" i="42"/>
  <c r="X35" i="41"/>
  <c r="BB19" i="40"/>
  <c r="BC17" i="40"/>
  <c r="AW19" i="43"/>
  <c r="AX17" i="43"/>
  <c r="BK52" i="43"/>
  <c r="BJ19" i="40"/>
  <c r="BK63" i="43"/>
  <c r="O14" i="39"/>
  <c r="O14" i="43"/>
  <c r="D14" i="43" s="1"/>
  <c r="AW14" i="43" s="1"/>
  <c r="O14" i="41"/>
  <c r="D14" i="41" s="1"/>
  <c r="AW14" i="41" s="1"/>
  <c r="O14" i="42"/>
  <c r="O14" i="40"/>
  <c r="BB19" i="43"/>
  <c r="BL29" i="40"/>
  <c r="BA30" i="40"/>
  <c r="X14" i="2"/>
  <c r="BF35" i="3"/>
  <c r="BD25" i="3"/>
  <c r="AR68" i="43"/>
  <c r="AR69" i="43" s="1"/>
  <c r="AR68" i="42"/>
  <c r="AR69" i="42" s="1"/>
  <c r="AR68" i="41"/>
  <c r="AR69" i="41" s="1"/>
  <c r="AR68" i="40"/>
  <c r="AR69" i="40" s="1"/>
  <c r="AR68" i="39"/>
  <c r="AR69" i="39" s="1"/>
  <c r="H14" i="2"/>
  <c r="AB14" i="2"/>
  <c r="BF37" i="2"/>
  <c r="BA42" i="2"/>
  <c r="BB35" i="3"/>
  <c r="BB32" i="3"/>
  <c r="X68" i="3"/>
  <c r="AH14" i="43"/>
  <c r="AH14" i="42"/>
  <c r="AH14" i="41"/>
  <c r="AH14" i="40"/>
  <c r="AH14" i="39"/>
  <c r="AV18" i="39" s="1"/>
  <c r="F35" i="43"/>
  <c r="F35" i="40"/>
  <c r="F35" i="42"/>
  <c r="F35" i="41"/>
  <c r="F35" i="39"/>
  <c r="BG38" i="39"/>
  <c r="BH37" i="39"/>
  <c r="BF26" i="42"/>
  <c r="AU22" i="40"/>
  <c r="AW23" i="40"/>
  <c r="AY38" i="40"/>
  <c r="AZ37" i="40"/>
  <c r="BC30" i="42"/>
  <c r="BB44" i="39"/>
  <c r="BA46" i="39"/>
  <c r="BC18" i="41"/>
  <c r="BB20" i="41"/>
  <c r="BG28" i="42"/>
  <c r="BE37" i="42"/>
  <c r="BD38" i="42"/>
  <c r="AY30" i="39"/>
  <c r="AV29" i="39"/>
  <c r="AZ46" i="39"/>
  <c r="BG19" i="39"/>
  <c r="AX25" i="43"/>
  <c r="AX19" i="43"/>
  <c r="D32" i="40"/>
  <c r="BG32" i="40" s="1"/>
  <c r="BD32" i="40"/>
  <c r="BK30" i="40"/>
  <c r="BF19" i="40"/>
  <c r="BD44" i="39"/>
  <c r="BB46" i="39"/>
  <c r="BH18" i="43"/>
  <c r="AW37" i="43"/>
  <c r="AV38" i="43"/>
  <c r="AW20" i="41"/>
  <c r="BI36" i="40"/>
  <c r="BJ64" i="42"/>
  <c r="AU43" i="42"/>
  <c r="BH19" i="41"/>
  <c r="D48" i="39"/>
  <c r="AV42" i="39" s="1"/>
  <c r="BJ44" i="39"/>
  <c r="BE18" i="40"/>
  <c r="BC20" i="40"/>
  <c r="BB52" i="40"/>
  <c r="BF16" i="40"/>
  <c r="BD39" i="41"/>
  <c r="AZ46" i="43"/>
  <c r="D29" i="40"/>
  <c r="BK40" i="40" s="1"/>
  <c r="BE28" i="40"/>
  <c r="N14" i="2"/>
  <c r="BG52" i="2" s="1"/>
  <c r="BF25" i="39"/>
  <c r="BC23" i="39"/>
  <c r="BA47" i="39"/>
  <c r="AS35" i="43"/>
  <c r="AS35" i="42"/>
  <c r="AS35" i="39"/>
  <c r="AS35" i="41"/>
  <c r="AS35" i="40"/>
  <c r="BB69" i="3"/>
  <c r="AL68" i="43"/>
  <c r="AL69" i="43" s="1"/>
  <c r="AL68" i="42"/>
  <c r="AL69" i="42" s="1"/>
  <c r="AL68" i="41"/>
  <c r="AL69" i="41" s="1"/>
  <c r="AL68" i="40"/>
  <c r="AL69" i="40" s="1"/>
  <c r="AL68" i="39"/>
  <c r="AL69" i="39" s="1"/>
  <c r="O35" i="43"/>
  <c r="O35" i="41"/>
  <c r="O35" i="40"/>
  <c r="O35" i="42"/>
  <c r="O35" i="39"/>
  <c r="BE32" i="3"/>
  <c r="AU22" i="41"/>
  <c r="BI37" i="39"/>
  <c r="BH38" i="39"/>
  <c r="BJ39" i="39"/>
  <c r="AQ14" i="43"/>
  <c r="AQ14" i="42"/>
  <c r="AQ14" i="41"/>
  <c r="AQ14" i="40"/>
  <c r="AQ14" i="39"/>
  <c r="BB44" i="41"/>
  <c r="BC18" i="42"/>
  <c r="BA38" i="40"/>
  <c r="BB37" i="40"/>
  <c r="BG28" i="43"/>
  <c r="AX30" i="43"/>
  <c r="BG19" i="40"/>
  <c r="D32" i="41"/>
  <c r="AW41" i="41" s="1"/>
  <c r="BB69" i="41"/>
  <c r="BK30" i="41"/>
  <c r="BD32" i="41"/>
  <c r="BF19" i="41"/>
  <c r="BG17" i="41"/>
  <c r="BD44" i="40"/>
  <c r="AU20" i="39"/>
  <c r="AX18" i="42"/>
  <c r="AW20" i="42"/>
  <c r="BI36" i="41"/>
  <c r="AU43" i="39"/>
  <c r="BJ64" i="39"/>
  <c r="BH19" i="42"/>
  <c r="D48" i="41"/>
  <c r="BA46" i="41" s="1"/>
  <c r="BJ44" i="41"/>
  <c r="BE18" i="42"/>
  <c r="J14" i="2"/>
  <c r="AD14" i="2"/>
  <c r="AK35" i="43"/>
  <c r="AK35" i="42"/>
  <c r="AK35" i="41"/>
  <c r="AK35" i="40"/>
  <c r="AK35" i="39"/>
  <c r="BA69" i="3"/>
  <c r="AJ35" i="43"/>
  <c r="AJ35" i="42"/>
  <c r="AJ35" i="41"/>
  <c r="AJ35" i="40"/>
  <c r="AJ35" i="39"/>
  <c r="H14" i="42"/>
  <c r="H14" i="41"/>
  <c r="H14" i="40"/>
  <c r="H14" i="39"/>
  <c r="H14" i="43"/>
  <c r="AU67" i="3"/>
  <c r="AF35" i="43"/>
  <c r="AF35" i="42"/>
  <c r="AF35" i="41"/>
  <c r="AF35" i="40"/>
  <c r="AF35" i="39"/>
  <c r="L35" i="43"/>
  <c r="L35" i="40"/>
  <c r="L35" i="42"/>
  <c r="L35" i="41"/>
  <c r="L35" i="39"/>
  <c r="BG38" i="41"/>
  <c r="BH37" i="41"/>
  <c r="AU22" i="42"/>
  <c r="AZ37" i="41"/>
  <c r="AY38" i="41"/>
  <c r="BI37" i="40"/>
  <c r="BH38" i="40"/>
  <c r="BD39" i="40"/>
  <c r="BB44" i="42"/>
  <c r="BC18" i="40"/>
  <c r="BB37" i="39"/>
  <c r="BA38" i="39"/>
  <c r="AV29" i="41"/>
  <c r="AV42" i="41"/>
  <c r="AZ46" i="41"/>
  <c r="BG19" i="41"/>
  <c r="BD53" i="41"/>
  <c r="AW28" i="40"/>
  <c r="I14" i="43"/>
  <c r="I14" i="39"/>
  <c r="I14" i="41"/>
  <c r="I14" i="42"/>
  <c r="I14" i="40"/>
  <c r="BM13" i="40" s="1"/>
  <c r="D32" i="42"/>
  <c r="BG32" i="42" s="1"/>
  <c r="BK30" i="42"/>
  <c r="BB69" i="42"/>
  <c r="BD32" i="42"/>
  <c r="BF19" i="42"/>
  <c r="BB46" i="41"/>
  <c r="BD44" i="41"/>
  <c r="AV18" i="40"/>
  <c r="AU20" i="40"/>
  <c r="BI53" i="40"/>
  <c r="AX18" i="43"/>
  <c r="AW20" i="43"/>
  <c r="BI36" i="42"/>
  <c r="BJ64" i="40"/>
  <c r="BH19" i="43"/>
  <c r="D48" i="42"/>
  <c r="BA46" i="42" s="1"/>
  <c r="BJ44" i="42"/>
  <c r="BE18" i="39"/>
  <c r="AU21" i="40"/>
  <c r="AZ66" i="40"/>
  <c r="BJ22" i="40"/>
  <c r="V68" i="43"/>
  <c r="V69" i="43" s="1"/>
  <c r="V68" i="42"/>
  <c r="V69" i="42" s="1"/>
  <c r="V68" i="41"/>
  <c r="V69" i="41" s="1"/>
  <c r="V68" i="39"/>
  <c r="V69" i="39" s="1"/>
  <c r="V68" i="40"/>
  <c r="V69" i="40" s="1"/>
  <c r="AB35" i="43"/>
  <c r="AB35" i="42"/>
  <c r="AB35" i="41"/>
  <c r="AB35" i="40"/>
  <c r="AB35" i="39"/>
  <c r="AZ20" i="41"/>
  <c r="AW54" i="41"/>
  <c r="AY24" i="39"/>
  <c r="BC25" i="39"/>
  <c r="BI26" i="40"/>
  <c r="BF30" i="42"/>
  <c r="BI32" i="42"/>
  <c r="BJ47" i="42"/>
  <c r="BE63" i="43"/>
  <c r="BH37" i="40"/>
  <c r="BG38" i="40"/>
  <c r="BF26" i="43"/>
  <c r="BN67" i="43"/>
  <c r="AZ37" i="39"/>
  <c r="AY38" i="39"/>
  <c r="BH39" i="39"/>
  <c r="BC30" i="43"/>
  <c r="BD38" i="43"/>
  <c r="BE37" i="43"/>
  <c r="BI68" i="40"/>
  <c r="AV29" i="40"/>
  <c r="AY30" i="40"/>
  <c r="AZ46" i="40"/>
  <c r="AW28" i="39"/>
  <c r="K14" i="2"/>
  <c r="AG35" i="43"/>
  <c r="AG35" i="42"/>
  <c r="AG35" i="41"/>
  <c r="AG35" i="40"/>
  <c r="AG35" i="39"/>
  <c r="AZ69" i="3"/>
  <c r="W68" i="43"/>
  <c r="W69" i="43" s="1"/>
  <c r="W68" i="42"/>
  <c r="W69" i="42" s="1"/>
  <c r="W68" i="41"/>
  <c r="W69" i="41" s="1"/>
  <c r="W68" i="40"/>
  <c r="W69" i="40" s="1"/>
  <c r="W68" i="39"/>
  <c r="W69" i="39" s="1"/>
  <c r="AJ14" i="43"/>
  <c r="BK53" i="43" s="1"/>
  <c r="AJ14" i="42"/>
  <c r="BK53" i="42" s="1"/>
  <c r="AJ14" i="41"/>
  <c r="BK53" i="41" s="1"/>
  <c r="AJ14" i="40"/>
  <c r="AX18" i="40" s="1"/>
  <c r="AJ14" i="39"/>
  <c r="BK17" i="3"/>
  <c r="AF14" i="43"/>
  <c r="AF14" i="42"/>
  <c r="AF14" i="41"/>
  <c r="AF14" i="40"/>
  <c r="BK17" i="40" s="1"/>
  <c r="AF14" i="39"/>
  <c r="BK17" i="39" s="1"/>
  <c r="BH37" i="42"/>
  <c r="BG38" i="42"/>
  <c r="AW54" i="39"/>
  <c r="AZ20" i="39"/>
  <c r="AU22" i="43"/>
  <c r="AZ37" i="42"/>
  <c r="AY38" i="42"/>
  <c r="BH38" i="41"/>
  <c r="BI37" i="41"/>
  <c r="BD39" i="39"/>
  <c r="BB44" i="43"/>
  <c r="AZ52" i="39"/>
  <c r="BC18" i="39"/>
  <c r="BJ47" i="39"/>
  <c r="BF30" i="39"/>
  <c r="BI32" i="39"/>
  <c r="BB37" i="41"/>
  <c r="BA38" i="41"/>
  <c r="AV29" i="42"/>
  <c r="AZ46" i="42"/>
  <c r="AW64" i="42"/>
  <c r="BK64" i="42"/>
  <c r="BG19" i="42"/>
  <c r="AW28" i="41"/>
  <c r="AU21" i="39"/>
  <c r="AZ66" i="39"/>
  <c r="D32" i="43"/>
  <c r="BG32" i="43" s="1"/>
  <c r="BK30" i="43"/>
  <c r="BF19" i="43"/>
  <c r="BD44" i="42"/>
  <c r="BI53" i="41"/>
  <c r="AU20" i="41"/>
  <c r="AV18" i="41"/>
  <c r="AU19" i="42"/>
  <c r="BI36" i="43"/>
  <c r="BJ64" i="41"/>
  <c r="BE28" i="39"/>
  <c r="D29" i="39"/>
  <c r="BA30" i="39" s="1"/>
  <c r="BG68" i="39"/>
  <c r="D23" i="39"/>
  <c r="BD25" i="39" s="1"/>
  <c r="BA25" i="39"/>
  <c r="AW67" i="39"/>
  <c r="BH23" i="39"/>
  <c r="BJ44" i="43"/>
  <c r="D48" i="43"/>
  <c r="BE46" i="43" s="1"/>
  <c r="BC46" i="43"/>
  <c r="BE18" i="43"/>
  <c r="AW19" i="41"/>
  <c r="BD39" i="42"/>
  <c r="AH14" i="2"/>
  <c r="BE63" i="41"/>
  <c r="BJ20" i="41"/>
  <c r="AU19" i="41"/>
  <c r="BJ23" i="41"/>
  <c r="BG25" i="41"/>
  <c r="BI38" i="40"/>
  <c r="BJ37" i="40"/>
  <c r="O14" i="2"/>
  <c r="D14" i="2" s="1"/>
  <c r="S35" i="43"/>
  <c r="S35" i="40"/>
  <c r="S35" i="42"/>
  <c r="S35" i="41"/>
  <c r="S35" i="39"/>
  <c r="N68" i="43"/>
  <c r="N69" i="43" s="1"/>
  <c r="N68" i="39"/>
  <c r="N69" i="39" s="1"/>
  <c r="N68" i="42"/>
  <c r="N69" i="42" s="1"/>
  <c r="N68" i="41"/>
  <c r="N69" i="41" s="1"/>
  <c r="N68" i="40"/>
  <c r="N69" i="40" s="1"/>
  <c r="BC69" i="3"/>
  <c r="O68" i="43"/>
  <c r="O68" i="39"/>
  <c r="O68" i="42"/>
  <c r="O68" i="41"/>
  <c r="O68" i="40"/>
  <c r="BC32" i="3"/>
  <c r="W14" i="43"/>
  <c r="W14" i="39"/>
  <c r="W14" i="40"/>
  <c r="BB17" i="40" s="1"/>
  <c r="W14" i="41"/>
  <c r="BB17" i="41" s="1"/>
  <c r="W14" i="42"/>
  <c r="BB17" i="42" s="1"/>
  <c r="AI35" i="43"/>
  <c r="AI35" i="42"/>
  <c r="AI35" i="41"/>
  <c r="AI35" i="40"/>
  <c r="AI35" i="39"/>
  <c r="AQ14" i="37"/>
  <c r="BE63" i="42"/>
  <c r="BA18" i="43"/>
  <c r="AZ20" i="43"/>
  <c r="AW54" i="43"/>
  <c r="AW19" i="39"/>
  <c r="AZ26" i="41"/>
  <c r="AW18" i="41"/>
  <c r="AV20" i="41"/>
  <c r="BJ53" i="41"/>
  <c r="BG37" i="40"/>
  <c r="BF38" i="40"/>
  <c r="BA47" i="40"/>
  <c r="BC23" i="40"/>
  <c r="BF25" i="40"/>
  <c r="BD45" i="42"/>
  <c r="BJ47" i="43"/>
  <c r="BF30" i="43"/>
  <c r="BI32" i="43"/>
  <c r="BC25" i="41"/>
  <c r="AY24" i="41"/>
  <c r="AX63" i="39"/>
  <c r="BH49" i="39"/>
  <c r="BJ19" i="39"/>
  <c r="BG53" i="39"/>
  <c r="BA20" i="42"/>
  <c r="AU67" i="40"/>
  <c r="AZ23" i="40"/>
  <c r="AU21" i="43"/>
  <c r="BK63" i="41"/>
  <c r="BJ20" i="42"/>
  <c r="BI22" i="42"/>
  <c r="AY66" i="42"/>
  <c r="AY37" i="41"/>
  <c r="AX38" i="41"/>
  <c r="BE17" i="40"/>
  <c r="BD19" i="40"/>
  <c r="AU19" i="43"/>
  <c r="BI52" i="43"/>
  <c r="BJ23" i="42"/>
  <c r="BG25" i="42"/>
  <c r="D29" i="43"/>
  <c r="BE68" i="43" s="1"/>
  <c r="BE28" i="43"/>
  <c r="BG68" i="43"/>
  <c r="D23" i="43"/>
  <c r="BE25" i="43" s="1"/>
  <c r="AW67" i="43"/>
  <c r="BH23" i="43"/>
  <c r="BI26" i="42"/>
  <c r="BJ37" i="41"/>
  <c r="BI38" i="41"/>
  <c r="BK63" i="42"/>
  <c r="BK62" i="42"/>
  <c r="AU21" i="41"/>
  <c r="AZ66" i="41"/>
  <c r="D23" i="42"/>
  <c r="BE40" i="42" s="1"/>
  <c r="BH23" i="42"/>
  <c r="AZ26" i="42"/>
  <c r="AZ23" i="41"/>
  <c r="M35" i="43"/>
  <c r="M35" i="40"/>
  <c r="M35" i="42"/>
  <c r="M35" i="41"/>
  <c r="M35" i="39"/>
  <c r="K35" i="43"/>
  <c r="K35" i="41"/>
  <c r="K35" i="42"/>
  <c r="K35" i="40"/>
  <c r="K35" i="39"/>
  <c r="X14" i="39"/>
  <c r="X14" i="40"/>
  <c r="X14" i="42"/>
  <c r="X14" i="41"/>
  <c r="X14" i="43"/>
  <c r="E14" i="39"/>
  <c r="E14" i="40"/>
  <c r="E14" i="41"/>
  <c r="E14" i="43"/>
  <c r="AU14" i="43" s="1"/>
  <c r="E14" i="42"/>
  <c r="BD16" i="42" s="1"/>
  <c r="Y14" i="39"/>
  <c r="Y14" i="43"/>
  <c r="Y14" i="40"/>
  <c r="Y14" i="42"/>
  <c r="BD17" i="42" s="1"/>
  <c r="Y14" i="41"/>
  <c r="BD17" i="41" s="1"/>
  <c r="AA14" i="37"/>
  <c r="BB53" i="37" s="1"/>
  <c r="BB19" i="41"/>
  <c r="BF20" i="41"/>
  <c r="BM67" i="43"/>
  <c r="AZ26" i="43"/>
  <c r="BF25" i="42"/>
  <c r="BC23" i="42"/>
  <c r="BA47" i="42"/>
  <c r="D16" i="40"/>
  <c r="BK18" i="40"/>
  <c r="BH52" i="40"/>
  <c r="AU17" i="40"/>
  <c r="AY29" i="39"/>
  <c r="BH49" i="41"/>
  <c r="AX63" i="41"/>
  <c r="BK17" i="41"/>
  <c r="BG53" i="41"/>
  <c r="BJ19" i="41"/>
  <c r="AM14" i="43"/>
  <c r="AM14" i="42"/>
  <c r="AM14" i="41"/>
  <c r="AM14" i="40"/>
  <c r="AM14" i="39"/>
  <c r="AY37" i="43"/>
  <c r="AX38" i="43"/>
  <c r="BD19" i="42"/>
  <c r="BF18" i="40"/>
  <c r="BG16" i="40"/>
  <c r="BK46" i="40"/>
  <c r="BI20" i="40"/>
  <c r="AU45" i="39"/>
  <c r="BD46" i="39"/>
  <c r="D20" i="40"/>
  <c r="BA66" i="40" s="1"/>
  <c r="BA21" i="40"/>
  <c r="BK22" i="40"/>
  <c r="BK32" i="2"/>
  <c r="BH49" i="2"/>
  <c r="BB20" i="3"/>
  <c r="AR35" i="43"/>
  <c r="AR35" i="42"/>
  <c r="AR35" i="41"/>
  <c r="AR35" i="40"/>
  <c r="AR35" i="39"/>
  <c r="BC17" i="42"/>
  <c r="AY53" i="42"/>
  <c r="BB19" i="42"/>
  <c r="BF20" i="42"/>
  <c r="BA19" i="40"/>
  <c r="AV19" i="41"/>
  <c r="BH62" i="42"/>
  <c r="AW63" i="42"/>
  <c r="BF38" i="42"/>
  <c r="BG37" i="42"/>
  <c r="BC23" i="43"/>
  <c r="BA47" i="43"/>
  <c r="BF25" i="43"/>
  <c r="AU17" i="39"/>
  <c r="D16" i="39"/>
  <c r="BC20" i="39" s="1"/>
  <c r="BK18" i="39"/>
  <c r="BH52" i="39"/>
  <c r="D64" i="42"/>
  <c r="BJ62" i="42" s="1"/>
  <c r="BI62" i="42"/>
  <c r="BC63" i="42"/>
  <c r="BE38" i="40"/>
  <c r="BF37" i="40"/>
  <c r="AU37" i="40"/>
  <c r="AY29" i="40"/>
  <c r="AZ30" i="40"/>
  <c r="BB24" i="40"/>
  <c r="BD25" i="40"/>
  <c r="AX63" i="43"/>
  <c r="BH49" i="43"/>
  <c r="BJ19" i="42"/>
  <c r="BG53" i="42"/>
  <c r="BK17" i="42"/>
  <c r="BE30" i="40"/>
  <c r="BA32" i="39"/>
  <c r="AU67" i="43"/>
  <c r="AZ23" i="43"/>
  <c r="AV31" i="40"/>
  <c r="BE32" i="40"/>
  <c r="BD47" i="40"/>
  <c r="AV28" i="40"/>
  <c r="BJ25" i="40"/>
  <c r="AZ18" i="39"/>
  <c r="AY20" i="39"/>
  <c r="BD19" i="43"/>
  <c r="BA53" i="43"/>
  <c r="BK19" i="39"/>
  <c r="BH53" i="39"/>
  <c r="AU63" i="39"/>
  <c r="BK46" i="41"/>
  <c r="BI20" i="41"/>
  <c r="BC52" i="41"/>
  <c r="BG16" i="41"/>
  <c r="BF18" i="41"/>
  <c r="AU45" i="40"/>
  <c r="BI25" i="40"/>
  <c r="D20" i="39"/>
  <c r="BK22" i="39" s="1"/>
  <c r="BA21" i="39"/>
  <c r="BA66" i="39"/>
  <c r="BC48" i="39"/>
  <c r="BL39" i="39"/>
  <c r="BJ36" i="39"/>
  <c r="H35" i="43"/>
  <c r="H35" i="42"/>
  <c r="AV48" i="42" s="1"/>
  <c r="H35" i="41"/>
  <c r="H35" i="39"/>
  <c r="H35" i="40"/>
  <c r="AV48" i="40" s="1"/>
  <c r="BI27" i="39"/>
  <c r="AZ26" i="39"/>
  <c r="BJ20" i="39"/>
  <c r="BI22" i="39"/>
  <c r="AY66" i="39"/>
  <c r="BE28" i="42"/>
  <c r="D29" i="42"/>
  <c r="AZ30" i="42" s="1"/>
  <c r="AW30" i="42"/>
  <c r="Q35" i="43"/>
  <c r="Q35" i="42"/>
  <c r="Q35" i="40"/>
  <c r="Q35" i="41"/>
  <c r="Q35" i="39"/>
  <c r="Z35" i="43"/>
  <c r="Z35" i="42"/>
  <c r="Z35" i="41"/>
  <c r="Z35" i="40"/>
  <c r="Z35" i="39"/>
  <c r="AY24" i="42"/>
  <c r="AA14" i="43"/>
  <c r="AA14" i="42"/>
  <c r="BF17" i="42" s="1"/>
  <c r="AA14" i="41"/>
  <c r="AA14" i="39"/>
  <c r="AA14" i="40"/>
  <c r="BD69" i="3"/>
  <c r="AE35" i="43"/>
  <c r="AE35" i="41"/>
  <c r="AE35" i="40"/>
  <c r="AE35" i="39"/>
  <c r="AE35" i="42"/>
  <c r="BA19" i="41"/>
  <c r="AW18" i="43"/>
  <c r="BJ53" i="43"/>
  <c r="AV20" i="43"/>
  <c r="BF38" i="41"/>
  <c r="BG37" i="41"/>
  <c r="AY24" i="43"/>
  <c r="BE30" i="39"/>
  <c r="BA20" i="43"/>
  <c r="AX40" i="43"/>
  <c r="BB18" i="43"/>
  <c r="AZ23" i="42"/>
  <c r="AV31" i="39"/>
  <c r="BE32" i="39"/>
  <c r="BD47" i="39"/>
  <c r="AV28" i="39"/>
  <c r="BJ25" i="39"/>
  <c r="BJ20" i="43"/>
  <c r="BG27" i="39"/>
  <c r="BI25" i="39"/>
  <c r="BJ37" i="43"/>
  <c r="BI38" i="43"/>
  <c r="R14" i="2"/>
  <c r="S14" i="2"/>
  <c r="AM14" i="2"/>
  <c r="BB25" i="3"/>
  <c r="I35" i="43"/>
  <c r="I35" i="41"/>
  <c r="I35" i="40"/>
  <c r="I35" i="42"/>
  <c r="I35" i="39"/>
  <c r="AY25" i="3"/>
  <c r="V35" i="43"/>
  <c r="V35" i="40"/>
  <c r="V35" i="42"/>
  <c r="V35" i="41"/>
  <c r="V35" i="39"/>
  <c r="BA18" i="3"/>
  <c r="AR14" i="43"/>
  <c r="AR14" i="42"/>
  <c r="AW54" i="42" s="1"/>
  <c r="AR14" i="41"/>
  <c r="BA18" i="41" s="1"/>
  <c r="AR14" i="40"/>
  <c r="BA18" i="40" s="1"/>
  <c r="AR14" i="39"/>
  <c r="BA18" i="39" s="1"/>
  <c r="T68" i="3"/>
  <c r="T35" i="43"/>
  <c r="T35" i="39"/>
  <c r="T35" i="40"/>
  <c r="T35" i="42"/>
  <c r="T35" i="41"/>
  <c r="Q14" i="43"/>
  <c r="Q14" i="39"/>
  <c r="Q14" i="40"/>
  <c r="Q14" i="42"/>
  <c r="Q14" i="41"/>
  <c r="BB19" i="39"/>
  <c r="BA19" i="42"/>
  <c r="AX53" i="42"/>
  <c r="AV19" i="42"/>
  <c r="AW17" i="42"/>
  <c r="AW63" i="39"/>
  <c r="BJ17" i="42"/>
  <c r="BI19" i="42"/>
  <c r="BF53" i="42"/>
  <c r="BF38" i="43"/>
  <c r="BG37" i="43"/>
  <c r="D16" i="41"/>
  <c r="BD20" i="41" s="1"/>
  <c r="BK18" i="41"/>
  <c r="AU17" i="41"/>
  <c r="D64" i="39"/>
  <c r="BK64" i="39" s="1"/>
  <c r="BC63" i="39"/>
  <c r="BE38" i="39"/>
  <c r="AU37" i="39"/>
  <c r="BF37" i="39"/>
  <c r="BI39" i="39"/>
  <c r="AY29" i="41"/>
  <c r="BB24" i="41"/>
  <c r="BJ19" i="43"/>
  <c r="BG53" i="43"/>
  <c r="BK17" i="43"/>
  <c r="BE30" i="41"/>
  <c r="BC32" i="41"/>
  <c r="BA69" i="41"/>
  <c r="AW41" i="40"/>
  <c r="BA32" i="40"/>
  <c r="BL29" i="39"/>
  <c r="BC69" i="41"/>
  <c r="AV31" i="41"/>
  <c r="BE32" i="41"/>
  <c r="BD47" i="41"/>
  <c r="AV28" i="41"/>
  <c r="BJ25" i="41"/>
  <c r="AY20" i="40"/>
  <c r="AV54" i="40"/>
  <c r="BJ18" i="39"/>
  <c r="BC19" i="39"/>
  <c r="AZ53" i="39"/>
  <c r="BD17" i="39"/>
  <c r="BK19" i="40"/>
  <c r="BH53" i="40"/>
  <c r="BG62" i="40"/>
  <c r="AU63" i="40"/>
  <c r="BF18" i="39"/>
  <c r="BK46" i="39"/>
  <c r="BI20" i="39"/>
  <c r="AU45" i="41"/>
  <c r="BD46" i="41"/>
  <c r="BI25" i="41"/>
  <c r="BK22" i="41"/>
  <c r="BA66" i="41"/>
  <c r="D20" i="41"/>
  <c r="BJ22" i="41" s="1"/>
  <c r="BA21" i="41"/>
  <c r="BL39" i="40"/>
  <c r="BC48" i="40"/>
  <c r="BJ36" i="40"/>
  <c r="BJ62" i="39"/>
  <c r="BE63" i="39"/>
  <c r="BE68" i="42"/>
  <c r="AW28" i="42"/>
  <c r="AU19" i="40"/>
  <c r="BI52" i="40"/>
  <c r="AO14" i="43"/>
  <c r="AO14" i="42"/>
  <c r="AO14" i="41"/>
  <c r="AO14" i="40"/>
  <c r="AO14" i="39"/>
  <c r="BJ62" i="40"/>
  <c r="BE63" i="40"/>
  <c r="BI37" i="43"/>
  <c r="BH38" i="43"/>
  <c r="BD45" i="40"/>
  <c r="BG25" i="40"/>
  <c r="AB14" i="43"/>
  <c r="BC53" i="43" s="1"/>
  <c r="AB14" i="42"/>
  <c r="BC53" i="42" s="1"/>
  <c r="AB14" i="41"/>
  <c r="BC53" i="41" s="1"/>
  <c r="AB14" i="40"/>
  <c r="BG17" i="40" s="1"/>
  <c r="AB14" i="39"/>
  <c r="BJ53" i="40"/>
  <c r="AW18" i="40"/>
  <c r="AV20" i="40"/>
  <c r="BF46" i="41"/>
  <c r="BD45" i="41"/>
  <c r="BA20" i="41"/>
  <c r="BB18" i="41"/>
  <c r="U14" i="39"/>
  <c r="U14" i="43"/>
  <c r="U14" i="41"/>
  <c r="U14" i="42"/>
  <c r="AV53" i="42" s="1"/>
  <c r="U14" i="40"/>
  <c r="AV53" i="40" s="1"/>
  <c r="BC23" i="41"/>
  <c r="BF25" i="41"/>
  <c r="BA47" i="41"/>
  <c r="BG43" i="2"/>
  <c r="G35" i="43"/>
  <c r="G35" i="40"/>
  <c r="G35" i="39"/>
  <c r="G35" i="41"/>
  <c r="G35" i="42"/>
  <c r="AU37" i="41"/>
  <c r="BF37" i="41"/>
  <c r="BE38" i="41"/>
  <c r="BJ18" i="41"/>
  <c r="BG52" i="41"/>
  <c r="BK19" i="41"/>
  <c r="AZ28" i="39"/>
  <c r="BG47" i="39"/>
  <c r="BB30" i="39"/>
  <c r="BB17" i="43"/>
  <c r="BA19" i="43"/>
  <c r="AX53" i="43"/>
  <c r="AV19" i="40"/>
  <c r="BJ52" i="40"/>
  <c r="BE20" i="40"/>
  <c r="AW63" i="41"/>
  <c r="BI19" i="40"/>
  <c r="BF53" i="40"/>
  <c r="BJ17" i="40"/>
  <c r="BG36" i="39"/>
  <c r="BE39" i="39"/>
  <c r="AX47" i="40"/>
  <c r="AV21" i="40"/>
  <c r="AY23" i="40"/>
  <c r="BB31" i="40"/>
  <c r="BD69" i="40"/>
  <c r="D16" i="43"/>
  <c r="BF20" i="43" s="1"/>
  <c r="BK18" i="43"/>
  <c r="BD20" i="43"/>
  <c r="D64" i="41"/>
  <c r="BK64" i="41" s="1"/>
  <c r="BC63" i="41"/>
  <c r="AU37" i="42"/>
  <c r="BF37" i="42"/>
  <c r="BI39" i="42"/>
  <c r="BE38" i="42"/>
  <c r="AY29" i="43"/>
  <c r="AZ30" i="43"/>
  <c r="BB24" i="43"/>
  <c r="BE30" i="43"/>
  <c r="BC32" i="43"/>
  <c r="BA69" i="43"/>
  <c r="AW41" i="42"/>
  <c r="BH32" i="42"/>
  <c r="BA32" i="42"/>
  <c r="BK40" i="41"/>
  <c r="BL29" i="41"/>
  <c r="AV31" i="43"/>
  <c r="BC69" i="43"/>
  <c r="BD47" i="43"/>
  <c r="BJ25" i="43"/>
  <c r="AV28" i="43"/>
  <c r="AY20" i="42"/>
  <c r="BJ18" i="42"/>
  <c r="BK16" i="42"/>
  <c r="BC19" i="42"/>
  <c r="AZ53" i="42"/>
  <c r="BI21" i="39"/>
  <c r="AV23" i="39"/>
  <c r="BC66" i="39"/>
  <c r="BK19" i="42"/>
  <c r="AU63" i="42"/>
  <c r="BG62" i="42"/>
  <c r="BI20" i="43"/>
  <c r="BF18" i="43"/>
  <c r="BK46" i="43"/>
  <c r="BC52" i="43"/>
  <c r="AU45" i="43"/>
  <c r="BI25" i="43"/>
  <c r="BG27" i="43"/>
  <c r="D20" i="43"/>
  <c r="AY66" i="43" s="1"/>
  <c r="BA21" i="43"/>
  <c r="BJ36" i="42"/>
  <c r="BL39" i="42"/>
  <c r="BC48" i="42"/>
  <c r="BI37" i="42"/>
  <c r="BH38" i="42"/>
  <c r="BJ47" i="40"/>
  <c r="BF30" i="40"/>
  <c r="BI32" i="40"/>
  <c r="BJ25" i="42"/>
  <c r="AV28" i="42"/>
  <c r="BD47" i="42"/>
  <c r="AY20" i="41"/>
  <c r="BC19" i="41"/>
  <c r="AZ53" i="41"/>
  <c r="BG62" i="41"/>
  <c r="AU63" i="41"/>
  <c r="BF18" i="42"/>
  <c r="BC52" i="42"/>
  <c r="BG16" i="42"/>
  <c r="BI20" i="42"/>
  <c r="BK46" i="42"/>
  <c r="AU45" i="42"/>
  <c r="BI25" i="42"/>
  <c r="BG27" i="42"/>
  <c r="BA21" i="42"/>
  <c r="D20" i="42"/>
  <c r="BK22" i="42" s="1"/>
  <c r="BC48" i="41"/>
  <c r="BL39" i="41"/>
  <c r="BJ36" i="41"/>
  <c r="AP14" i="43"/>
  <c r="AP14" i="42"/>
  <c r="AP14" i="41"/>
  <c r="AP14" i="40"/>
  <c r="AP14" i="39"/>
  <c r="AQ14" i="5"/>
  <c r="AC14" i="43"/>
  <c r="BH17" i="43" s="1"/>
  <c r="AC14" i="42"/>
  <c r="BH17" i="42" s="1"/>
  <c r="AC14" i="41"/>
  <c r="BH17" i="41" s="1"/>
  <c r="AC14" i="39"/>
  <c r="BD53" i="39" s="1"/>
  <c r="AC14" i="40"/>
  <c r="BH17" i="40" s="1"/>
  <c r="V14" i="2"/>
  <c r="AP14" i="2"/>
  <c r="AX40" i="3"/>
  <c r="P68" i="43"/>
  <c r="P69" i="43" s="1"/>
  <c r="P68" i="39"/>
  <c r="P69" i="39" s="1"/>
  <c r="P68" i="42"/>
  <c r="P69" i="42" s="1"/>
  <c r="P68" i="41"/>
  <c r="P69" i="41" s="1"/>
  <c r="P68" i="40"/>
  <c r="P69" i="40" s="1"/>
  <c r="R35" i="43"/>
  <c r="R35" i="41"/>
  <c r="R35" i="40"/>
  <c r="R35" i="42"/>
  <c r="R35" i="39"/>
  <c r="AN35" i="43"/>
  <c r="AN35" i="42"/>
  <c r="AN35" i="41"/>
  <c r="AN35" i="40"/>
  <c r="AN35" i="39"/>
  <c r="P35" i="43"/>
  <c r="P35" i="39"/>
  <c r="P35" i="41"/>
  <c r="P35" i="40"/>
  <c r="P35" i="42"/>
  <c r="G14" i="39"/>
  <c r="BF16" i="39" s="1"/>
  <c r="G14" i="43"/>
  <c r="G14" i="40"/>
  <c r="G14" i="42"/>
  <c r="G14" i="41"/>
  <c r="AA14" i="5"/>
  <c r="AM14" i="5"/>
  <c r="M14" i="39"/>
  <c r="BF52" i="39" s="1"/>
  <c r="M14" i="43"/>
  <c r="BF52" i="43" s="1"/>
  <c r="M14" i="41"/>
  <c r="BJ16" i="41" s="1"/>
  <c r="M14" i="40"/>
  <c r="BJ16" i="40" s="1"/>
  <c r="M14" i="42"/>
  <c r="BJ16" i="42" s="1"/>
  <c r="AZ28" i="40"/>
  <c r="BG47" i="40"/>
  <c r="BB30" i="40"/>
  <c r="AY19" i="40"/>
  <c r="BE20" i="43"/>
  <c r="AW17" i="43"/>
  <c r="AV19" i="43"/>
  <c r="AW63" i="43"/>
  <c r="BJ17" i="41"/>
  <c r="BI19" i="41"/>
  <c r="BF53" i="41"/>
  <c r="BG36" i="41"/>
  <c r="AX47" i="41"/>
  <c r="AY23" i="41"/>
  <c r="AV21" i="41"/>
  <c r="BB31" i="41"/>
  <c r="BD69" i="41"/>
  <c r="BF32" i="41"/>
  <c r="BH22" i="41"/>
  <c r="AX23" i="41"/>
  <c r="BB40" i="41"/>
  <c r="BA45" i="40"/>
  <c r="BI62" i="43"/>
  <c r="BC63" i="43"/>
  <c r="D64" i="43"/>
  <c r="BK64" i="43" s="1"/>
  <c r="AU37" i="43"/>
  <c r="BE38" i="43"/>
  <c r="BF37" i="43"/>
  <c r="AY28" i="39"/>
  <c r="AV30" i="39"/>
  <c r="AZ25" i="39"/>
  <c r="AV67" i="39"/>
  <c r="BB23" i="39"/>
  <c r="AZ19" i="40"/>
  <c r="AW41" i="43"/>
  <c r="BH32" i="43"/>
  <c r="BA32" i="43"/>
  <c r="BL29" i="42"/>
  <c r="BA30" i="42"/>
  <c r="BK40" i="42"/>
  <c r="AY20" i="43"/>
  <c r="BJ18" i="40"/>
  <c r="BC19" i="40"/>
  <c r="AZ53" i="40"/>
  <c r="BD17" i="40"/>
  <c r="BI21" i="41"/>
  <c r="AV23" i="41"/>
  <c r="BC66" i="41"/>
  <c r="D42" i="40"/>
  <c r="BJ39" i="40" s="1"/>
  <c r="AW38" i="40"/>
  <c r="AX37" i="40"/>
  <c r="AU18" i="43"/>
  <c r="BK19" i="43"/>
  <c r="BG62" i="43"/>
  <c r="AU63" i="43"/>
  <c r="BJ38" i="39"/>
  <c r="BK37" i="39"/>
  <c r="BE19" i="40"/>
  <c r="BF17" i="40"/>
  <c r="BG20" i="40"/>
  <c r="BC48" i="43"/>
  <c r="BJ36" i="43"/>
  <c r="BL39" i="43"/>
  <c r="BD45" i="39"/>
  <c r="BF46" i="39"/>
  <c r="BJ67" i="39"/>
  <c r="BG25" i="39"/>
  <c r="BF27" i="39"/>
  <c r="AW28" i="43"/>
  <c r="AU30" i="43"/>
  <c r="U35" i="43"/>
  <c r="U35" i="42"/>
  <c r="U35" i="41"/>
  <c r="U35" i="39"/>
  <c r="U35" i="40"/>
  <c r="R68" i="43"/>
  <c r="R69" i="43" s="1"/>
  <c r="R68" i="41"/>
  <c r="R69" i="41" s="1"/>
  <c r="R68" i="40"/>
  <c r="R69" i="40" s="1"/>
  <c r="R68" i="42"/>
  <c r="R69" i="42" s="1"/>
  <c r="R68" i="39"/>
  <c r="R69" i="39" s="1"/>
  <c r="AD14" i="43"/>
  <c r="BE53" i="43" s="1"/>
  <c r="AD14" i="42"/>
  <c r="BE53" i="42" s="1"/>
  <c r="AD14" i="41"/>
  <c r="BE53" i="41" s="1"/>
  <c r="AD14" i="39"/>
  <c r="BI17" i="39" s="1"/>
  <c r="AD14" i="40"/>
  <c r="BE53" i="40" s="1"/>
  <c r="AY37" i="39"/>
  <c r="AX38" i="39"/>
  <c r="T14" i="43"/>
  <c r="AU53" i="43" s="1"/>
  <c r="T14" i="39"/>
  <c r="AY17" i="39" s="1"/>
  <c r="T14" i="42"/>
  <c r="AU53" i="42" s="1"/>
  <c r="T14" i="41"/>
  <c r="AU53" i="41" s="1"/>
  <c r="T14" i="40"/>
  <c r="E35" i="43"/>
  <c r="E35" i="40"/>
  <c r="E35" i="39"/>
  <c r="E35" i="42"/>
  <c r="E35" i="41"/>
  <c r="BA19" i="39"/>
  <c r="BB17" i="39"/>
  <c r="AX53" i="39"/>
  <c r="AW17" i="39"/>
  <c r="BJ52" i="39"/>
  <c r="AV19" i="39"/>
  <c r="BE20" i="39"/>
  <c r="AW63" i="40"/>
  <c r="BH62" i="40"/>
  <c r="BB31" i="39"/>
  <c r="D16" i="42"/>
  <c r="BH20" i="42" s="1"/>
  <c r="BK18" i="42"/>
  <c r="AU17" i="42"/>
  <c r="BB24" i="42"/>
  <c r="BD25" i="42"/>
  <c r="BE30" i="42"/>
  <c r="BA69" i="42"/>
  <c r="BC32" i="42"/>
  <c r="BG47" i="41"/>
  <c r="AZ28" i="41"/>
  <c r="BB30" i="41"/>
  <c r="AY19" i="41"/>
  <c r="AZ17" i="41"/>
  <c r="AV53" i="41"/>
  <c r="BA37" i="40"/>
  <c r="AZ38" i="40"/>
  <c r="BI19" i="43"/>
  <c r="BJ17" i="43"/>
  <c r="BF53" i="43"/>
  <c r="BG36" i="42"/>
  <c r="AV21" i="42"/>
  <c r="AX47" i="42"/>
  <c r="AY23" i="42"/>
  <c r="BB31" i="42"/>
  <c r="BF32" i="42"/>
  <c r="BD69" i="42"/>
  <c r="BH22" i="42"/>
  <c r="AX23" i="42"/>
  <c r="BB40" i="42"/>
  <c r="BA45" i="39"/>
  <c r="BE46" i="39"/>
  <c r="AV37" i="40"/>
  <c r="AU38" i="40"/>
  <c r="AY28" i="40"/>
  <c r="AV30" i="40"/>
  <c r="BF68" i="40"/>
  <c r="AV67" i="40"/>
  <c r="AZ25" i="40"/>
  <c r="BB23" i="40"/>
  <c r="AZ19" i="39"/>
  <c r="BG46" i="39"/>
  <c r="BI48" i="39"/>
  <c r="BE44" i="39"/>
  <c r="AX20" i="39"/>
  <c r="D26" i="39"/>
  <c r="BH40" i="39" s="1"/>
  <c r="BL67" i="39"/>
  <c r="AX26" i="39"/>
  <c r="BH27" i="39"/>
  <c r="BG18" i="39"/>
  <c r="BD18" i="40"/>
  <c r="BA52" i="40"/>
  <c r="BC38" i="40"/>
  <c r="BD37" i="40"/>
  <c r="BK40" i="43"/>
  <c r="BL29" i="43"/>
  <c r="BA30" i="43"/>
  <c r="BE27" i="39"/>
  <c r="AU28" i="39"/>
  <c r="BC37" i="40"/>
  <c r="BB38" i="40"/>
  <c r="BC21" i="40"/>
  <c r="BB66" i="40"/>
  <c r="AU23" i="40"/>
  <c r="BJ18" i="43"/>
  <c r="BG52" i="43"/>
  <c r="BK16" i="43"/>
  <c r="BC19" i="43"/>
  <c r="BD17" i="43"/>
  <c r="AZ53" i="43"/>
  <c r="BI21" i="42"/>
  <c r="BC66" i="42"/>
  <c r="AV23" i="42"/>
  <c r="D42" i="39"/>
  <c r="BK39" i="39" s="1"/>
  <c r="AW38" i="39"/>
  <c r="BG39" i="39"/>
  <c r="AX37" i="39"/>
  <c r="BI18" i="41"/>
  <c r="BF52" i="41"/>
  <c r="BK37" i="40"/>
  <c r="BJ38" i="40"/>
  <c r="BE19" i="39"/>
  <c r="BB53" i="39"/>
  <c r="BF17" i="39"/>
  <c r="BG20" i="39"/>
  <c r="BH37" i="43"/>
  <c r="BG38" i="43"/>
  <c r="AZ20" i="40"/>
  <c r="AZ37" i="43"/>
  <c r="AY38" i="43"/>
  <c r="BB37" i="42"/>
  <c r="BA38" i="42"/>
  <c r="AV29" i="43"/>
  <c r="BI68" i="43"/>
  <c r="AY30" i="43"/>
  <c r="BD44" i="43"/>
  <c r="BB46" i="43"/>
  <c r="AU20" i="42"/>
  <c r="AV18" i="42"/>
  <c r="BI53" i="42"/>
  <c r="AU20" i="43"/>
  <c r="AV18" i="43"/>
  <c r="BI53" i="43"/>
  <c r="D23" i="41"/>
  <c r="BE25" i="41" s="1"/>
  <c r="BA25" i="41"/>
  <c r="BH23" i="41"/>
  <c r="AU21" i="42"/>
  <c r="BJ22" i="42"/>
  <c r="AZ66" i="42"/>
  <c r="BK63" i="40"/>
  <c r="AO68" i="3"/>
  <c r="AO68" i="38" s="1"/>
  <c r="AO69" i="38" s="1"/>
  <c r="V14" i="43"/>
  <c r="V14" i="39"/>
  <c r="BA17" i="39" s="1"/>
  <c r="V14" i="42"/>
  <c r="AW53" i="42" s="1"/>
  <c r="V14" i="41"/>
  <c r="AW53" i="41" s="1"/>
  <c r="V14" i="40"/>
  <c r="BA17" i="40" s="1"/>
  <c r="AP35" i="43"/>
  <c r="AP35" i="42"/>
  <c r="AP35" i="41"/>
  <c r="AP35" i="40"/>
  <c r="AP35" i="39"/>
  <c r="BG36" i="40"/>
  <c r="BE39" i="40"/>
  <c r="BH32" i="41"/>
  <c r="BA32" i="41"/>
  <c r="BH52" i="3"/>
  <c r="AZ28" i="42"/>
  <c r="BG47" i="42"/>
  <c r="BB30" i="42"/>
  <c r="AY19" i="42"/>
  <c r="AZ17" i="42"/>
  <c r="BA37" i="39"/>
  <c r="AZ38" i="39"/>
  <c r="BG36" i="43"/>
  <c r="BE39" i="43"/>
  <c r="AX47" i="43"/>
  <c r="AY23" i="43"/>
  <c r="AV21" i="43"/>
  <c r="BB31" i="43"/>
  <c r="BH22" i="40"/>
  <c r="BB40" i="40"/>
  <c r="AX23" i="40"/>
  <c r="BE46" i="41"/>
  <c r="BA45" i="41"/>
  <c r="AV37" i="39"/>
  <c r="AU38" i="39"/>
  <c r="AY28" i="41"/>
  <c r="AV30" i="41"/>
  <c r="AZ25" i="41"/>
  <c r="BB23" i="41"/>
  <c r="AZ19" i="41"/>
  <c r="BG46" i="40"/>
  <c r="BI48" i="40"/>
  <c r="BE44" i="40"/>
  <c r="AX20" i="40"/>
  <c r="AU54" i="40"/>
  <c r="AY18" i="40"/>
  <c r="D26" i="40"/>
  <c r="AU28" i="40" s="1"/>
  <c r="AX26" i="40"/>
  <c r="BG18" i="41"/>
  <c r="BD18" i="41"/>
  <c r="BA52" i="41"/>
  <c r="BD37" i="39"/>
  <c r="BC38" i="39"/>
  <c r="AX25" i="39"/>
  <c r="BE25" i="39"/>
  <c r="BE40" i="39"/>
  <c r="AX19" i="39"/>
  <c r="AU53" i="39"/>
  <c r="BE27" i="40"/>
  <c r="BB38" i="39"/>
  <c r="BC37" i="39"/>
  <c r="BC21" i="42"/>
  <c r="AU23" i="42"/>
  <c r="BB66" i="42"/>
  <c r="BH18" i="41"/>
  <c r="AV38" i="40"/>
  <c r="AW37" i="40"/>
  <c r="BI21" i="40"/>
  <c r="AV23" i="40"/>
  <c r="BC66" i="40"/>
  <c r="D42" i="41"/>
  <c r="BK39" i="41" s="1"/>
  <c r="AW38" i="41"/>
  <c r="AX37" i="41"/>
  <c r="BI18" i="39"/>
  <c r="BK37" i="41"/>
  <c r="BJ38" i="41"/>
  <c r="BE19" i="41"/>
  <c r="BF17" i="41"/>
  <c r="BB53" i="41"/>
  <c r="BG20" i="41"/>
  <c r="AC35" i="43"/>
  <c r="AC35" i="42"/>
  <c r="AC35" i="41"/>
  <c r="AC35" i="40"/>
  <c r="AC35" i="39"/>
  <c r="BC18" i="43"/>
  <c r="BB20" i="43"/>
  <c r="AZ52" i="43"/>
  <c r="BE31" i="39"/>
  <c r="BG19" i="43"/>
  <c r="BB25" i="39"/>
  <c r="AX67" i="39"/>
  <c r="BJ23" i="39"/>
  <c r="BI26" i="39"/>
  <c r="BK27" i="39"/>
  <c r="AW19" i="42"/>
  <c r="AX17" i="42"/>
  <c r="BJ47" i="41"/>
  <c r="BF30" i="41"/>
  <c r="BI32" i="41"/>
  <c r="BB37" i="43"/>
  <c r="BA38" i="43"/>
  <c r="BA20" i="40"/>
  <c r="AX40" i="40"/>
  <c r="BH20" i="40"/>
  <c r="BK62" i="39"/>
  <c r="BK63" i="39"/>
  <c r="AU19" i="39"/>
  <c r="BI52" i="39"/>
  <c r="AV17" i="39"/>
  <c r="D29" i="41"/>
  <c r="BF68" i="41" s="1"/>
  <c r="AW30" i="41"/>
  <c r="BE28" i="41"/>
  <c r="AX63" i="42"/>
  <c r="BH49" i="42"/>
  <c r="BD19" i="39"/>
  <c r="BI26" i="41"/>
  <c r="BK27" i="41"/>
  <c r="BH49" i="40"/>
  <c r="AX63" i="40"/>
  <c r="BJ37" i="42"/>
  <c r="BI38" i="42"/>
  <c r="AS14" i="39"/>
  <c r="AS14" i="43"/>
  <c r="AS14" i="41"/>
  <c r="AS14" i="42"/>
  <c r="AS14" i="40"/>
  <c r="BI19" i="39"/>
  <c r="BF53" i="39"/>
  <c r="BJ17" i="39"/>
  <c r="AV21" i="39"/>
  <c r="AX47" i="39"/>
  <c r="AY23" i="39"/>
  <c r="AV31" i="42"/>
  <c r="BE32" i="42"/>
  <c r="BC69" i="42"/>
  <c r="AQ14" i="2"/>
  <c r="AV37" i="2"/>
  <c r="AU44" i="2"/>
  <c r="AX50" i="2"/>
  <c r="P14" i="39"/>
  <c r="P14" i="40"/>
  <c r="AV17" i="40" s="1"/>
  <c r="P14" i="41"/>
  <c r="BI52" i="41" s="1"/>
  <c r="P14" i="42"/>
  <c r="AV17" i="42" s="1"/>
  <c r="P14" i="43"/>
  <c r="AV17" i="43" s="1"/>
  <c r="AV44" i="2"/>
  <c r="N35" i="43"/>
  <c r="N35" i="41"/>
  <c r="N35" i="40"/>
  <c r="N35" i="42"/>
  <c r="N35" i="39"/>
  <c r="J14" i="43"/>
  <c r="BM13" i="43" s="1"/>
  <c r="J14" i="39"/>
  <c r="BM13" i="39" s="1"/>
  <c r="J14" i="40"/>
  <c r="J14" i="41"/>
  <c r="J14" i="42"/>
  <c r="AY44" i="2"/>
  <c r="BE20" i="3"/>
  <c r="AZ53" i="3"/>
  <c r="N14" i="43"/>
  <c r="N14" i="41"/>
  <c r="BK16" i="41" s="1"/>
  <c r="N14" i="42"/>
  <c r="BG52" i="42" s="1"/>
  <c r="N14" i="40"/>
  <c r="BK16" i="40" s="1"/>
  <c r="N14" i="39"/>
  <c r="BK16" i="39" s="1"/>
  <c r="AL14" i="43"/>
  <c r="AZ18" i="43" s="1"/>
  <c r="AL14" i="42"/>
  <c r="AZ18" i="42" s="1"/>
  <c r="AL14" i="41"/>
  <c r="AV54" i="41" s="1"/>
  <c r="AL14" i="40"/>
  <c r="AZ18" i="40" s="1"/>
  <c r="AL14" i="39"/>
  <c r="AV54" i="39" s="1"/>
  <c r="J35" i="43"/>
  <c r="J35" i="40"/>
  <c r="J35" i="42"/>
  <c r="J35" i="39"/>
  <c r="J35" i="41"/>
  <c r="AA35" i="43"/>
  <c r="AA35" i="42"/>
  <c r="AA35" i="41"/>
  <c r="AA35" i="39"/>
  <c r="AA35" i="40"/>
  <c r="BJ27" i="39"/>
  <c r="BN67" i="39"/>
  <c r="BF26" i="39"/>
  <c r="BG47" i="43"/>
  <c r="AZ28" i="43"/>
  <c r="BB30" i="43"/>
  <c r="AY19" i="39"/>
  <c r="AZ17" i="39"/>
  <c r="AV53" i="39"/>
  <c r="AZ38" i="41"/>
  <c r="BA37" i="41"/>
  <c r="AZ69" i="39"/>
  <c r="BC30" i="39"/>
  <c r="BH22" i="39"/>
  <c r="BB40" i="39"/>
  <c r="AX23" i="39"/>
  <c r="BA45" i="42"/>
  <c r="AU38" i="41"/>
  <c r="AV37" i="41"/>
  <c r="AY28" i="42"/>
  <c r="AV30" i="42"/>
  <c r="BB23" i="42"/>
  <c r="BA17" i="42"/>
  <c r="AZ19" i="42"/>
  <c r="BG46" i="41"/>
  <c r="BI48" i="41"/>
  <c r="BE44" i="41"/>
  <c r="AX30" i="39"/>
  <c r="BG28" i="39"/>
  <c r="BD38" i="40"/>
  <c r="BE37" i="40"/>
  <c r="AX20" i="41"/>
  <c r="D26" i="41"/>
  <c r="BH40" i="41" s="1"/>
  <c r="BL67" i="41"/>
  <c r="BH27" i="41"/>
  <c r="AX26" i="41"/>
  <c r="BG18" i="42"/>
  <c r="BH16" i="42"/>
  <c r="BD18" i="42"/>
  <c r="BC38" i="41"/>
  <c r="BD37" i="41"/>
  <c r="AX25" i="40"/>
  <c r="BE25" i="40"/>
  <c r="BE40" i="40"/>
  <c r="AY17" i="42"/>
  <c r="AX19" i="42"/>
  <c r="BE27" i="41"/>
  <c r="AU28" i="41"/>
  <c r="BC37" i="41"/>
  <c r="BB38" i="41"/>
  <c r="BC21" i="41"/>
  <c r="AU23" i="41"/>
  <c r="BB66" i="41"/>
  <c r="BE52" i="42"/>
  <c r="BH18" i="42"/>
  <c r="AW37" i="39"/>
  <c r="AV38" i="39"/>
  <c r="BI21" i="43"/>
  <c r="D42" i="42"/>
  <c r="BF39" i="42" s="1"/>
  <c r="AW38" i="42"/>
  <c r="AX37" i="42"/>
  <c r="BI18" i="42"/>
  <c r="BF52" i="42"/>
  <c r="BK37" i="42"/>
  <c r="BJ38" i="42"/>
  <c r="BE19" i="42"/>
  <c r="BJ64" i="43"/>
  <c r="AU43" i="43"/>
  <c r="Y35" i="43"/>
  <c r="Y35" i="39"/>
  <c r="Y35" i="40"/>
  <c r="Y35" i="42"/>
  <c r="Y35" i="41"/>
  <c r="AQ35" i="43"/>
  <c r="AQ35" i="42"/>
  <c r="AQ35" i="41"/>
  <c r="AQ35" i="40"/>
  <c r="AQ35" i="39"/>
  <c r="AY37" i="40"/>
  <c r="AX38" i="40"/>
  <c r="AX67" i="40"/>
  <c r="BJ23" i="40"/>
  <c r="BB25" i="40"/>
  <c r="BI38" i="39"/>
  <c r="BJ37" i="39"/>
  <c r="AV23" i="3"/>
  <c r="AG14" i="43"/>
  <c r="BH53" i="43" s="1"/>
  <c r="AG14" i="42"/>
  <c r="AU18" i="42" s="1"/>
  <c r="AG14" i="41"/>
  <c r="BH53" i="41" s="1"/>
  <c r="AG14" i="40"/>
  <c r="AU18" i="40" s="1"/>
  <c r="AG14" i="39"/>
  <c r="AU18" i="39" s="1"/>
  <c r="AW19" i="40"/>
  <c r="AX17" i="40"/>
  <c r="BE31" i="41"/>
  <c r="BG32" i="41"/>
  <c r="AW18" i="42"/>
  <c r="AV20" i="42"/>
  <c r="BJ53" i="42"/>
  <c r="BD45" i="43"/>
  <c r="BF46" i="43"/>
  <c r="BJ20" i="40"/>
  <c r="AY66" i="40"/>
  <c r="BI22" i="40"/>
  <c r="BJ67" i="43"/>
  <c r="BG25" i="43"/>
  <c r="BF27" i="43"/>
  <c r="Z14" i="43"/>
  <c r="BE17" i="43" s="1"/>
  <c r="Z14" i="42"/>
  <c r="BA53" i="42" s="1"/>
  <c r="Z14" i="41"/>
  <c r="BE17" i="41" s="1"/>
  <c r="Z14" i="40"/>
  <c r="BA53" i="40" s="1"/>
  <c r="Z14" i="39"/>
  <c r="BE17" i="39" s="1"/>
  <c r="AW33" i="2"/>
  <c r="D64" i="40"/>
  <c r="BK64" i="40" s="1"/>
  <c r="BC63" i="40"/>
  <c r="R14" i="43"/>
  <c r="R14" i="41"/>
  <c r="R14" i="40"/>
  <c r="R14" i="39"/>
  <c r="R14" i="42"/>
  <c r="AM35" i="43"/>
  <c r="AM35" i="42"/>
  <c r="AM35" i="41"/>
  <c r="AM35" i="40"/>
  <c r="AM35" i="39"/>
  <c r="O14" i="5"/>
  <c r="AU17" i="5" s="1"/>
  <c r="BA25" i="3"/>
  <c r="AI68" i="3"/>
  <c r="AL35" i="43"/>
  <c r="AL35" i="42"/>
  <c r="AL35" i="41"/>
  <c r="AL35" i="40"/>
  <c r="AL35" i="39"/>
  <c r="AZ37" i="2"/>
  <c r="AU42" i="2"/>
  <c r="BB18" i="3"/>
  <c r="S14" i="39"/>
  <c r="BK52" i="39" s="1"/>
  <c r="S14" i="43"/>
  <c r="S14" i="40"/>
  <c r="BK52" i="40" s="1"/>
  <c r="S14" i="41"/>
  <c r="AX17" i="41" s="1"/>
  <c r="S14" i="42"/>
  <c r="BK52" i="42" s="1"/>
  <c r="BG32" i="3"/>
  <c r="F14" i="2"/>
  <c r="Z14" i="2"/>
  <c r="BA53" i="2" s="1"/>
  <c r="BC20" i="3"/>
  <c r="AV53" i="3"/>
  <c r="BC25" i="3"/>
  <c r="F14" i="39"/>
  <c r="BE16" i="39" s="1"/>
  <c r="F14" i="43"/>
  <c r="BA52" i="43" s="1"/>
  <c r="F14" i="40"/>
  <c r="BE16" i="40" s="1"/>
  <c r="F14" i="41"/>
  <c r="BE16" i="41" s="1"/>
  <c r="F14" i="42"/>
  <c r="BA52" i="42" s="1"/>
  <c r="AK14" i="5"/>
  <c r="AK14" i="43"/>
  <c r="AK14" i="42"/>
  <c r="AY18" i="42" s="1"/>
  <c r="AK14" i="41"/>
  <c r="AY18" i="41" s="1"/>
  <c r="AK14" i="40"/>
  <c r="AK14" i="39"/>
  <c r="AY18" i="39" s="1"/>
  <c r="BF26" i="40"/>
  <c r="BJ27" i="40"/>
  <c r="AY19" i="43"/>
  <c r="AZ17" i="43"/>
  <c r="AV53" i="43"/>
  <c r="AZ38" i="42"/>
  <c r="BA37" i="42"/>
  <c r="AZ69" i="40"/>
  <c r="BC30" i="40"/>
  <c r="BB32" i="40"/>
  <c r="BH22" i="43"/>
  <c r="AX23" i="43"/>
  <c r="BB40" i="43"/>
  <c r="AV37" i="42"/>
  <c r="AU38" i="42"/>
  <c r="AY28" i="43"/>
  <c r="BF68" i="43"/>
  <c r="AV30" i="43"/>
  <c r="BB23" i="43"/>
  <c r="AZ25" i="43"/>
  <c r="AZ19" i="43"/>
  <c r="AW53" i="43"/>
  <c r="BA17" i="43"/>
  <c r="BG46" i="42"/>
  <c r="BI48" i="42"/>
  <c r="BE44" i="42"/>
  <c r="BH68" i="40"/>
  <c r="AX30" i="40"/>
  <c r="BG28" i="40"/>
  <c r="BD38" i="39"/>
  <c r="BE37" i="39"/>
  <c r="AX20" i="42"/>
  <c r="D26" i="42"/>
  <c r="BJ67" i="42" s="1"/>
  <c r="BH27" i="42"/>
  <c r="AX26" i="42"/>
  <c r="BG18" i="40"/>
  <c r="BH16" i="40"/>
  <c r="BD18" i="39"/>
  <c r="BD37" i="42"/>
  <c r="BC38" i="42"/>
  <c r="AX25" i="41"/>
  <c r="BE40" i="41"/>
  <c r="AX19" i="41"/>
  <c r="BE27" i="42"/>
  <c r="BH40" i="42"/>
  <c r="BB38" i="42"/>
  <c r="BC37" i="42"/>
  <c r="BC21" i="39"/>
  <c r="AU23" i="39"/>
  <c r="BB66" i="39"/>
  <c r="BH18" i="40"/>
  <c r="BI16" i="40"/>
  <c r="AW37" i="41"/>
  <c r="AV38" i="41"/>
  <c r="AX18" i="39"/>
  <c r="BK53" i="39"/>
  <c r="AW20" i="39"/>
  <c r="AX37" i="43"/>
  <c r="D42" i="43"/>
  <c r="BG39" i="43" s="1"/>
  <c r="AW38" i="43"/>
  <c r="BI18" i="40"/>
  <c r="BF52" i="40"/>
  <c r="BH19" i="40"/>
  <c r="BI17" i="40"/>
  <c r="BK37" i="43"/>
  <c r="BJ38" i="43"/>
  <c r="BF17" i="43"/>
  <c r="BE19" i="43"/>
  <c r="BB53" i="43"/>
  <c r="AD35" i="43"/>
  <c r="AD35" i="42"/>
  <c r="AD35" i="41"/>
  <c r="AD35" i="39"/>
  <c r="AD35" i="40"/>
  <c r="AV20" i="39"/>
  <c r="AW18" i="39"/>
  <c r="BJ53" i="39"/>
  <c r="AZ26" i="40"/>
  <c r="BC25" i="40"/>
  <c r="AY24" i="40"/>
  <c r="AY67" i="40"/>
  <c r="AU67" i="39"/>
  <c r="AY25" i="39"/>
  <c r="AZ23" i="39"/>
  <c r="J68" i="43"/>
  <c r="J69" i="43" s="1"/>
  <c r="J68" i="39"/>
  <c r="J69" i="39" s="1"/>
  <c r="J68" i="42"/>
  <c r="J69" i="42" s="1"/>
  <c r="J68" i="41"/>
  <c r="J69" i="41" s="1"/>
  <c r="J68" i="40"/>
  <c r="J69" i="40" s="1"/>
  <c r="BG37" i="39"/>
  <c r="BF38" i="39"/>
  <c r="BA20" i="39"/>
  <c r="BB18" i="39"/>
  <c r="AX54" i="39"/>
  <c r="BH20" i="39"/>
  <c r="AX40" i="39"/>
  <c r="AX38" i="42"/>
  <c r="AY37" i="42"/>
  <c r="BD19" i="41"/>
  <c r="BA53" i="41"/>
  <c r="AX67" i="43"/>
  <c r="BJ23" i="43"/>
  <c r="BH53" i="3"/>
  <c r="H68" i="3"/>
  <c r="H69" i="3" s="1"/>
  <c r="AN14" i="43"/>
  <c r="AN14" i="42"/>
  <c r="AN14" i="41"/>
  <c r="AN14" i="40"/>
  <c r="AN14" i="39"/>
  <c r="K14" i="39"/>
  <c r="BH16" i="39" s="1"/>
  <c r="K14" i="42"/>
  <c r="BD52" i="42" s="1"/>
  <c r="K14" i="41"/>
  <c r="BD52" i="41" s="1"/>
  <c r="K14" i="43"/>
  <c r="BH16" i="43" s="1"/>
  <c r="K14" i="40"/>
  <c r="BD52" i="40" s="1"/>
  <c r="AR14" i="2"/>
  <c r="AW54" i="2" s="1"/>
  <c r="G14" i="2"/>
  <c r="BB52" i="2" s="1"/>
  <c r="BD37" i="2"/>
  <c r="AX54" i="3"/>
  <c r="BD32" i="3"/>
  <c r="L14" i="39"/>
  <c r="BI16" i="39" s="1"/>
  <c r="L14" i="40"/>
  <c r="BE52" i="40" s="1"/>
  <c r="L14" i="41"/>
  <c r="BI16" i="41" s="1"/>
  <c r="L14" i="42"/>
  <c r="BI16" i="42" s="1"/>
  <c r="L14" i="43"/>
  <c r="BE52" i="43" s="1"/>
  <c r="AF68" i="43"/>
  <c r="AF69" i="43" s="1"/>
  <c r="AF68" i="42"/>
  <c r="AF69" i="42" s="1"/>
  <c r="AF68" i="41"/>
  <c r="AF69" i="41" s="1"/>
  <c r="AF68" i="40"/>
  <c r="AF69" i="40" s="1"/>
  <c r="AF68" i="39"/>
  <c r="AF69" i="39" s="1"/>
  <c r="AH35" i="43"/>
  <c r="AH35" i="42"/>
  <c r="AH35" i="41"/>
  <c r="AH35" i="40"/>
  <c r="AH35" i="39"/>
  <c r="W35" i="43"/>
  <c r="W35" i="40"/>
  <c r="W35" i="39"/>
  <c r="W35" i="42"/>
  <c r="W35" i="41"/>
  <c r="BF26" i="41"/>
  <c r="BJ27" i="41"/>
  <c r="AU22" i="39"/>
  <c r="AW23" i="39"/>
  <c r="AZ38" i="43"/>
  <c r="BA37" i="43"/>
  <c r="AZ69" i="41"/>
  <c r="BB32" i="41"/>
  <c r="BC30" i="41"/>
  <c r="BB44" i="40"/>
  <c r="AV37" i="43"/>
  <c r="AU38" i="43"/>
  <c r="BI48" i="43"/>
  <c r="BE44" i="43"/>
  <c r="BG46" i="43"/>
  <c r="BG28" i="41"/>
  <c r="BH68" i="41"/>
  <c r="BE37" i="41"/>
  <c r="BD38" i="41"/>
  <c r="AY18" i="43"/>
  <c r="AX20" i="43"/>
  <c r="AU54" i="43"/>
  <c r="D26" i="43"/>
  <c r="BK27" i="43" s="1"/>
  <c r="BL67" i="43"/>
  <c r="AX26" i="43"/>
  <c r="BH27" i="43"/>
  <c r="BG18" i="43"/>
  <c r="BD18" i="43"/>
  <c r="BE16" i="43"/>
  <c r="BC38" i="43"/>
  <c r="BD37" i="43"/>
  <c r="AX25" i="42"/>
  <c r="AX19" i="40"/>
  <c r="AU53" i="40"/>
  <c r="AY17" i="40"/>
  <c r="D32" i="39"/>
  <c r="AW41" i="39" s="1"/>
  <c r="BB69" i="39"/>
  <c r="BD32" i="39"/>
  <c r="BK30" i="39"/>
  <c r="BG17" i="39"/>
  <c r="BF19" i="39"/>
  <c r="BC53" i="39"/>
  <c r="BE27" i="43"/>
  <c r="AU28" i="43"/>
  <c r="BH40" i="43"/>
  <c r="BB38" i="43"/>
  <c r="BC37" i="43"/>
  <c r="BC21" i="43"/>
  <c r="BB66" i="43"/>
  <c r="AU23" i="43"/>
  <c r="BH18" i="39"/>
  <c r="AW37" i="42"/>
  <c r="AV38" i="42"/>
  <c r="AW20" i="40"/>
  <c r="BI36" i="39"/>
  <c r="BF39" i="39"/>
  <c r="BI18" i="43"/>
  <c r="BH19" i="39"/>
  <c r="BE53" i="39"/>
  <c r="BC46" i="40"/>
  <c r="D48" i="40"/>
  <c r="AV42" i="40" s="1"/>
  <c r="BJ44" i="40"/>
  <c r="BE18" i="41"/>
  <c r="BB52" i="41"/>
  <c r="T68" i="38"/>
  <c r="T69" i="38" s="1"/>
  <c r="T68" i="37"/>
  <c r="T69" i="37" s="1"/>
  <c r="AX33" i="2"/>
  <c r="BH35" i="2"/>
  <c r="AV36" i="2"/>
  <c r="BE36" i="2"/>
  <c r="BC37" i="2"/>
  <c r="BG37" i="2"/>
  <c r="BK37" i="2"/>
  <c r="AZ38" i="2"/>
  <c r="AZ42" i="2"/>
  <c r="AZ43" i="2"/>
  <c r="BI43" i="2"/>
  <c r="AG35" i="38"/>
  <c r="AG35" i="37"/>
  <c r="S35" i="37"/>
  <c r="S35" i="38"/>
  <c r="AD68" i="38"/>
  <c r="AD69" i="38" s="1"/>
  <c r="AD68" i="37"/>
  <c r="AD69" i="37" s="1"/>
  <c r="N68" i="37"/>
  <c r="N69" i="37" s="1"/>
  <c r="N68" i="38"/>
  <c r="N69" i="38" s="1"/>
  <c r="AQ68" i="38"/>
  <c r="AQ69" i="38" s="1"/>
  <c r="AQ68" i="37"/>
  <c r="AQ69" i="37" s="1"/>
  <c r="AE68" i="38"/>
  <c r="AE69" i="38" s="1"/>
  <c r="AE68" i="37"/>
  <c r="AE69" i="37" s="1"/>
  <c r="W68" i="38"/>
  <c r="W69" i="38" s="1"/>
  <c r="W68" i="37"/>
  <c r="W69" i="37" s="1"/>
  <c r="O68" i="38"/>
  <c r="O68" i="37"/>
  <c r="I35" i="37"/>
  <c r="I35" i="38"/>
  <c r="P68" i="38"/>
  <c r="P69" i="38" s="1"/>
  <c r="P68" i="37"/>
  <c r="P69" i="37" s="1"/>
  <c r="Z35" i="38"/>
  <c r="Z35" i="37"/>
  <c r="BA17" i="3"/>
  <c r="V14" i="37"/>
  <c r="AW53" i="37" s="1"/>
  <c r="V14" i="38"/>
  <c r="BA17" i="38" s="1"/>
  <c r="N35" i="38"/>
  <c r="N35" i="37"/>
  <c r="X68" i="38"/>
  <c r="X69" i="38" s="1"/>
  <c r="X68" i="37"/>
  <c r="X69" i="37" s="1"/>
  <c r="AP35" i="38"/>
  <c r="AP35" i="37"/>
  <c r="AL35" i="38"/>
  <c r="AL35" i="37"/>
  <c r="AH14" i="38"/>
  <c r="AH14" i="37"/>
  <c r="X35" i="37"/>
  <c r="X35" i="38"/>
  <c r="T14" i="37"/>
  <c r="AY17" i="37" s="1"/>
  <c r="T14" i="38"/>
  <c r="AY17" i="38" s="1"/>
  <c r="J14" i="37"/>
  <c r="BM13" i="37" s="1"/>
  <c r="J14" i="38"/>
  <c r="BM13" i="38" s="1"/>
  <c r="F68" i="3"/>
  <c r="F69" i="3" s="1"/>
  <c r="F35" i="37"/>
  <c r="F35" i="38"/>
  <c r="AS14" i="37"/>
  <c r="AX54" i="37" s="1"/>
  <c r="AS14" i="38"/>
  <c r="AO35" i="38"/>
  <c r="AO35" i="37"/>
  <c r="U14" i="37"/>
  <c r="AZ17" i="37" s="1"/>
  <c r="U14" i="38"/>
  <c r="AZ17" i="38" s="1"/>
  <c r="E35" i="37"/>
  <c r="E35" i="38"/>
  <c r="AZ46" i="37"/>
  <c r="AU45" i="38"/>
  <c r="BH37" i="38"/>
  <c r="BG38" i="38"/>
  <c r="BI26" i="38"/>
  <c r="D20" i="38"/>
  <c r="AY66" i="38" s="1"/>
  <c r="BA21" i="38"/>
  <c r="AU21" i="38"/>
  <c r="BI19" i="38"/>
  <c r="BJ17" i="38"/>
  <c r="BF53" i="38"/>
  <c r="BA19" i="38"/>
  <c r="BK18" i="37"/>
  <c r="D16" i="37"/>
  <c r="BD20" i="37" s="1"/>
  <c r="BE18" i="38"/>
  <c r="BJ64" i="37"/>
  <c r="BE63" i="37"/>
  <c r="AU63" i="37"/>
  <c r="BG37" i="38"/>
  <c r="BF38" i="38"/>
  <c r="AY38" i="37"/>
  <c r="AZ37" i="37"/>
  <c r="BK30" i="38"/>
  <c r="D32" i="38"/>
  <c r="AW41" i="38" s="1"/>
  <c r="BB69" i="38"/>
  <c r="AY29" i="37"/>
  <c r="BJ23" i="37"/>
  <c r="AU20" i="37"/>
  <c r="AV18" i="37"/>
  <c r="BI53" i="37"/>
  <c r="BD19" i="37"/>
  <c r="BJ44" i="38"/>
  <c r="D48" i="38"/>
  <c r="BD46" i="38" s="1"/>
  <c r="BD44" i="38"/>
  <c r="BE38" i="37"/>
  <c r="AU37" i="37"/>
  <c r="BF37" i="37"/>
  <c r="AY37" i="37"/>
  <c r="AX38" i="37"/>
  <c r="BC48" i="38"/>
  <c r="BL39" i="38"/>
  <c r="BJ36" i="38"/>
  <c r="AZ26" i="37"/>
  <c r="BC21" i="38"/>
  <c r="BA20" i="37"/>
  <c r="BH20" i="37"/>
  <c r="AX40" i="37"/>
  <c r="AX20" i="38"/>
  <c r="BG19" i="37"/>
  <c r="AY19" i="37"/>
  <c r="BI18" i="38"/>
  <c r="BC18" i="38"/>
  <c r="BD38" i="37"/>
  <c r="BE37" i="37"/>
  <c r="D42" i="38"/>
  <c r="BG39" i="38" s="1"/>
  <c r="AW38" i="38"/>
  <c r="AX37" i="38"/>
  <c r="BA32" i="38"/>
  <c r="BC30" i="37"/>
  <c r="BG28" i="37"/>
  <c r="BD47" i="38"/>
  <c r="BJ25" i="38"/>
  <c r="AV28" i="38"/>
  <c r="D23" i="37"/>
  <c r="BD25" i="37" s="1"/>
  <c r="BH23" i="37"/>
  <c r="AV67" i="37"/>
  <c r="BB23" i="37"/>
  <c r="BI21" i="37"/>
  <c r="AX47" i="37"/>
  <c r="AY23" i="37"/>
  <c r="AV21" i="37"/>
  <c r="BJ19" i="37"/>
  <c r="BB19" i="38"/>
  <c r="AU19" i="38"/>
  <c r="BF18" i="38"/>
  <c r="BK46" i="38"/>
  <c r="BI20" i="38"/>
  <c r="AU33" i="2"/>
  <c r="AY33" i="2"/>
  <c r="BD43" i="2"/>
  <c r="BK43" i="2"/>
  <c r="AC35" i="37"/>
  <c r="AC35" i="38"/>
  <c r="Q35" i="37"/>
  <c r="Q35" i="38"/>
  <c r="AP68" i="38"/>
  <c r="AP69" i="38" s="1"/>
  <c r="AP68" i="37"/>
  <c r="AP69" i="37" s="1"/>
  <c r="Z68" i="38"/>
  <c r="Z69" i="38" s="1"/>
  <c r="Z68" i="37"/>
  <c r="Z69" i="37" s="1"/>
  <c r="J68" i="38"/>
  <c r="J69" i="38" s="1"/>
  <c r="J68" i="37"/>
  <c r="J69" i="37" s="1"/>
  <c r="AO68" i="37"/>
  <c r="AO69" i="37" s="1"/>
  <c r="G35" i="38"/>
  <c r="G35" i="37"/>
  <c r="AR68" i="38"/>
  <c r="AR69" i="38" s="1"/>
  <c r="AR68" i="37"/>
  <c r="AR69" i="37" s="1"/>
  <c r="AD35" i="38"/>
  <c r="AD35" i="37"/>
  <c r="Z14" i="38"/>
  <c r="BE17" i="38" s="1"/>
  <c r="Z14" i="37"/>
  <c r="BE17" i="37" s="1"/>
  <c r="N14" i="38"/>
  <c r="BK16" i="38" s="1"/>
  <c r="N14" i="37"/>
  <c r="BK16" i="37" s="1"/>
  <c r="H35" i="37"/>
  <c r="AV48" i="37" s="1"/>
  <c r="H35" i="38"/>
  <c r="AV48" i="38" s="1"/>
  <c r="AP14" i="38"/>
  <c r="AP14" i="37"/>
  <c r="AL14" i="38"/>
  <c r="AZ18" i="38" s="1"/>
  <c r="AL14" i="37"/>
  <c r="AV54" i="37" s="1"/>
  <c r="AB35" i="38"/>
  <c r="AB35" i="37"/>
  <c r="BC17" i="3"/>
  <c r="X14" i="37"/>
  <c r="AY53" i="37" s="1"/>
  <c r="X14" i="38"/>
  <c r="J35" i="38"/>
  <c r="J35" i="37"/>
  <c r="BD16" i="3"/>
  <c r="E14" i="37"/>
  <c r="BD16" i="37" s="1"/>
  <c r="E14" i="38"/>
  <c r="BD16" i="38" s="1"/>
  <c r="S14" i="37"/>
  <c r="BK52" i="37" s="1"/>
  <c r="S14" i="38"/>
  <c r="AX17" i="38" s="1"/>
  <c r="Y14" i="37"/>
  <c r="Y14" i="38"/>
  <c r="BD17" i="38" s="1"/>
  <c r="AO14" i="38"/>
  <c r="AO14" i="37"/>
  <c r="AA35" i="38"/>
  <c r="AA35" i="37"/>
  <c r="O35" i="38"/>
  <c r="O35" i="37"/>
  <c r="AQ35" i="38"/>
  <c r="AQ35" i="37"/>
  <c r="AE35" i="38"/>
  <c r="AE35" i="37"/>
  <c r="AC14" i="37"/>
  <c r="BD53" i="37" s="1"/>
  <c r="AC14" i="38"/>
  <c r="AZ46" i="38"/>
  <c r="AV42" i="38"/>
  <c r="BB44" i="37"/>
  <c r="BC38" i="38"/>
  <c r="BD37" i="38"/>
  <c r="AW37" i="38"/>
  <c r="AV38" i="38"/>
  <c r="BB31" i="37"/>
  <c r="BJ47" i="37"/>
  <c r="BF30" i="37"/>
  <c r="BI32" i="37"/>
  <c r="AV29" i="37"/>
  <c r="AZ28" i="37"/>
  <c r="BG47" i="37"/>
  <c r="BB30" i="37"/>
  <c r="D26" i="37"/>
  <c r="BJ67" i="37" s="1"/>
  <c r="BL67" i="37"/>
  <c r="AX26" i="37"/>
  <c r="BI25" i="37"/>
  <c r="BK67" i="37"/>
  <c r="AU22" i="37"/>
  <c r="AW18" i="37"/>
  <c r="AV20" i="37"/>
  <c r="BJ53" i="37"/>
  <c r="BE19" i="37"/>
  <c r="BF17" i="37"/>
  <c r="AW19" i="37"/>
  <c r="AX17" i="37"/>
  <c r="O14" i="38"/>
  <c r="O14" i="37"/>
  <c r="AU17" i="37" s="1"/>
  <c r="BE18" i="37"/>
  <c r="BJ64" i="38"/>
  <c r="BE63" i="38"/>
  <c r="AU63" i="38"/>
  <c r="BA45" i="38"/>
  <c r="BE46" i="38"/>
  <c r="BG37" i="37"/>
  <c r="BF38" i="37"/>
  <c r="AY38" i="38"/>
  <c r="AZ37" i="38"/>
  <c r="BH39" i="38"/>
  <c r="BE30" i="37"/>
  <c r="AY29" i="38"/>
  <c r="BJ23" i="38"/>
  <c r="AV18" i="38"/>
  <c r="AU20" i="38"/>
  <c r="BI53" i="38"/>
  <c r="BD19" i="38"/>
  <c r="BA53" i="38"/>
  <c r="BD45" i="37"/>
  <c r="BI38" i="37"/>
  <c r="BJ37" i="37"/>
  <c r="BA38" i="38"/>
  <c r="BB37" i="38"/>
  <c r="AZ26" i="38"/>
  <c r="BH22" i="37"/>
  <c r="BJ20" i="37"/>
  <c r="BK19" i="37"/>
  <c r="BC19" i="37"/>
  <c r="BD17" i="37"/>
  <c r="AZ53" i="37"/>
  <c r="AV19" i="37"/>
  <c r="D64" i="37"/>
  <c r="BI62" i="37" s="1"/>
  <c r="BC63" i="37"/>
  <c r="BJ39" i="37"/>
  <c r="BH38" i="37"/>
  <c r="BI37" i="37"/>
  <c r="BE37" i="38"/>
  <c r="BD38" i="38"/>
  <c r="D42" i="37"/>
  <c r="BI39" i="37" s="1"/>
  <c r="BG39" i="37"/>
  <c r="AX37" i="37"/>
  <c r="AW38" i="37"/>
  <c r="BF39" i="37"/>
  <c r="BI36" i="37"/>
  <c r="AV31" i="37"/>
  <c r="BC30" i="38"/>
  <c r="AZ69" i="38"/>
  <c r="BG28" i="38"/>
  <c r="D23" i="38"/>
  <c r="BD25" i="38" s="1"/>
  <c r="BH23" i="38"/>
  <c r="BA25" i="38"/>
  <c r="AZ25" i="38"/>
  <c r="BB23" i="38"/>
  <c r="AV67" i="38"/>
  <c r="BI21" i="38"/>
  <c r="AY23" i="38"/>
  <c r="AV21" i="38"/>
  <c r="AX47" i="38"/>
  <c r="BJ19" i="38"/>
  <c r="BB19" i="37"/>
  <c r="BF20" i="37"/>
  <c r="AU19" i="37"/>
  <c r="BK46" i="37"/>
  <c r="BF18" i="37"/>
  <c r="BI20" i="37"/>
  <c r="BI46" i="2"/>
  <c r="BJ32" i="2"/>
  <c r="AV33" i="2"/>
  <c r="BJ35" i="2"/>
  <c r="BA36" i="2"/>
  <c r="BE37" i="2"/>
  <c r="BI37" i="2"/>
  <c r="AV38" i="2"/>
  <c r="BK41" i="2"/>
  <c r="AV50" i="2"/>
  <c r="BA62" i="2"/>
  <c r="AS35" i="38"/>
  <c r="AS35" i="37"/>
  <c r="Y35" i="38"/>
  <c r="Y35" i="37"/>
  <c r="M35" i="37"/>
  <c r="M35" i="38"/>
  <c r="AL68" i="38"/>
  <c r="AL69" i="38" s="1"/>
  <c r="AL68" i="37"/>
  <c r="AL69" i="37" s="1"/>
  <c r="V68" i="38"/>
  <c r="V69" i="38" s="1"/>
  <c r="V68" i="37"/>
  <c r="V69" i="37" s="1"/>
  <c r="AM68" i="38"/>
  <c r="AM69" i="38" s="1"/>
  <c r="AM68" i="37"/>
  <c r="AM69" i="37" s="1"/>
  <c r="K35" i="37"/>
  <c r="K35" i="38"/>
  <c r="AJ68" i="3"/>
  <c r="AJ35" i="38"/>
  <c r="AJ35" i="37"/>
  <c r="BI17" i="3"/>
  <c r="AD14" i="38"/>
  <c r="BI17" i="38" s="1"/>
  <c r="AD14" i="37"/>
  <c r="R35" i="38"/>
  <c r="R35" i="37"/>
  <c r="H14" i="37"/>
  <c r="BC52" i="37" s="1"/>
  <c r="H14" i="38"/>
  <c r="AR35" i="38"/>
  <c r="AR35" i="37"/>
  <c r="AN35" i="38"/>
  <c r="AN35" i="37"/>
  <c r="AF35" i="38"/>
  <c r="AF35" i="37"/>
  <c r="AB14" i="38"/>
  <c r="BG17" i="38" s="1"/>
  <c r="AB14" i="37"/>
  <c r="BG17" i="37" s="1"/>
  <c r="P35" i="38"/>
  <c r="P35" i="37"/>
  <c r="BE16" i="3"/>
  <c r="F14" i="37"/>
  <c r="BE16" i="37" s="1"/>
  <c r="F14" i="38"/>
  <c r="BE16" i="38" s="1"/>
  <c r="G14" i="37"/>
  <c r="G14" i="38"/>
  <c r="BB52" i="38" s="1"/>
  <c r="L35" i="38"/>
  <c r="L35" i="37"/>
  <c r="AG14" i="38"/>
  <c r="AG14" i="37"/>
  <c r="AU18" i="37" s="1"/>
  <c r="M14" i="38"/>
  <c r="BF52" i="38" s="1"/>
  <c r="M14" i="37"/>
  <c r="BJ16" i="37" s="1"/>
  <c r="BB44" i="38"/>
  <c r="BA46" i="38"/>
  <c r="BD37" i="37"/>
  <c r="BC38" i="37"/>
  <c r="AV38" i="37"/>
  <c r="AW37" i="37"/>
  <c r="BB31" i="38"/>
  <c r="BD69" i="38"/>
  <c r="BJ47" i="38"/>
  <c r="BF30" i="38"/>
  <c r="BI32" i="38"/>
  <c r="AV29" i="38"/>
  <c r="BG47" i="38"/>
  <c r="AZ28" i="38"/>
  <c r="BB30" i="38"/>
  <c r="D26" i="38"/>
  <c r="BH40" i="38" s="1"/>
  <c r="AX26" i="38"/>
  <c r="BI25" i="38"/>
  <c r="BK67" i="38"/>
  <c r="AU22" i="38"/>
  <c r="AV20" i="38"/>
  <c r="AW18" i="38"/>
  <c r="BJ53" i="38"/>
  <c r="BE19" i="38"/>
  <c r="BB53" i="38"/>
  <c r="BF17" i="38"/>
  <c r="AW19" i="38"/>
  <c r="BK52" i="38"/>
  <c r="BG18" i="38"/>
  <c r="BA45" i="37"/>
  <c r="BI48" i="37"/>
  <c r="BG46" i="37"/>
  <c r="BE44" i="37"/>
  <c r="BD39" i="38"/>
  <c r="BK39" i="38"/>
  <c r="BK37" i="37"/>
  <c r="BJ38" i="37"/>
  <c r="BC37" i="38"/>
  <c r="BB38" i="38"/>
  <c r="AU38" i="38"/>
  <c r="AV37" i="38"/>
  <c r="BG36" i="38"/>
  <c r="BE39" i="38"/>
  <c r="BE31" i="38"/>
  <c r="BG32" i="38"/>
  <c r="BE30" i="38"/>
  <c r="D29" i="37"/>
  <c r="BK40" i="37" s="1"/>
  <c r="BE28" i="37"/>
  <c r="AY28" i="37"/>
  <c r="AX25" i="37"/>
  <c r="AZ23" i="37"/>
  <c r="AY25" i="37"/>
  <c r="AY20" i="37"/>
  <c r="BH19" i="37"/>
  <c r="BI17" i="37"/>
  <c r="BE53" i="37"/>
  <c r="BA17" i="37"/>
  <c r="AZ19" i="37"/>
  <c r="BJ18" i="38"/>
  <c r="BG52" i="38"/>
  <c r="BD18" i="38"/>
  <c r="BA52" i="38"/>
  <c r="BK63" i="37"/>
  <c r="BK62" i="37"/>
  <c r="AX63" i="37"/>
  <c r="BH49" i="37"/>
  <c r="BD45" i="38"/>
  <c r="BF46" i="38"/>
  <c r="BI38" i="38"/>
  <c r="BJ37" i="38"/>
  <c r="BA38" i="37"/>
  <c r="BB37" i="37"/>
  <c r="BE27" i="37"/>
  <c r="BG25" i="37"/>
  <c r="BF27" i="37"/>
  <c r="AY24" i="37"/>
  <c r="BC25" i="37"/>
  <c r="BA47" i="37"/>
  <c r="BF25" i="37"/>
  <c r="BC23" i="37"/>
  <c r="BH22" i="38"/>
  <c r="BJ20" i="38"/>
  <c r="BK19" i="38"/>
  <c r="AU18" i="38"/>
  <c r="BH53" i="38"/>
  <c r="BC19" i="38"/>
  <c r="AZ53" i="38"/>
  <c r="AV19" i="38"/>
  <c r="AW64" i="37"/>
  <c r="D64" i="38"/>
  <c r="BJ62" i="38" s="1"/>
  <c r="BC63" i="38"/>
  <c r="BH62" i="37"/>
  <c r="AW63" i="37"/>
  <c r="BI37" i="38"/>
  <c r="BH38" i="38"/>
  <c r="BJ39" i="38"/>
  <c r="AZ38" i="38"/>
  <c r="BA37" i="38"/>
  <c r="BI36" i="38"/>
  <c r="BF39" i="38"/>
  <c r="AV31" i="38"/>
  <c r="BC69" i="38"/>
  <c r="BA30" i="37"/>
  <c r="BL29" i="37"/>
  <c r="AW28" i="37"/>
  <c r="AU30" i="37"/>
  <c r="BF26" i="37"/>
  <c r="BJ27" i="37"/>
  <c r="AZ20" i="37"/>
  <c r="AW20" i="37"/>
  <c r="BF19" i="37"/>
  <c r="BC53" i="37"/>
  <c r="AX19" i="37"/>
  <c r="AU53" i="37"/>
  <c r="BH18" i="38"/>
  <c r="AK35" i="38"/>
  <c r="AK35" i="37"/>
  <c r="U35" i="38"/>
  <c r="U35" i="37"/>
  <c r="AH68" i="38"/>
  <c r="AH69" i="38" s="1"/>
  <c r="AH68" i="37"/>
  <c r="AH69" i="37" s="1"/>
  <c r="R68" i="38"/>
  <c r="R69" i="38" s="1"/>
  <c r="R68" i="37"/>
  <c r="R69" i="37" s="1"/>
  <c r="AA68" i="38"/>
  <c r="AA69" i="38" s="1"/>
  <c r="AA68" i="37"/>
  <c r="AA69" i="37" s="1"/>
  <c r="E68" i="37"/>
  <c r="E69" i="37" s="1"/>
  <c r="E68" i="38"/>
  <c r="E69" i="38" s="1"/>
  <c r="AJ14" i="38"/>
  <c r="BK53" i="38" s="1"/>
  <c r="AJ14" i="37"/>
  <c r="BK53" i="37" s="1"/>
  <c r="V35" i="38"/>
  <c r="V35" i="37"/>
  <c r="R14" i="38"/>
  <c r="R14" i="37"/>
  <c r="L14" i="37"/>
  <c r="BI16" i="37" s="1"/>
  <c r="L14" i="38"/>
  <c r="BI16" i="38" s="1"/>
  <c r="AF68" i="38"/>
  <c r="AF69" i="38" s="1"/>
  <c r="AF68" i="37"/>
  <c r="AF69" i="37" s="1"/>
  <c r="AR14" i="38"/>
  <c r="AR14" i="37"/>
  <c r="AW54" i="37" s="1"/>
  <c r="AN14" i="38"/>
  <c r="AN14" i="37"/>
  <c r="AH35" i="38"/>
  <c r="AH35" i="37"/>
  <c r="AF14" i="38"/>
  <c r="BG53" i="38" s="1"/>
  <c r="AF14" i="37"/>
  <c r="BG53" i="37" s="1"/>
  <c r="T35" i="37"/>
  <c r="T35" i="38"/>
  <c r="P14" i="38"/>
  <c r="AV17" i="38" s="1"/>
  <c r="P14" i="37"/>
  <c r="AV17" i="37" s="1"/>
  <c r="K14" i="38"/>
  <c r="BH16" i="38" s="1"/>
  <c r="K14" i="37"/>
  <c r="BH16" i="37" s="1"/>
  <c r="Q14" i="37"/>
  <c r="AW17" i="37" s="1"/>
  <c r="Q14" i="38"/>
  <c r="W14" i="38"/>
  <c r="AX53" i="38" s="1"/>
  <c r="W14" i="37"/>
  <c r="BB17" i="37" s="1"/>
  <c r="AM35" i="38"/>
  <c r="AM35" i="37"/>
  <c r="W35" i="37"/>
  <c r="W35" i="38"/>
  <c r="AI35" i="38"/>
  <c r="AI35" i="37"/>
  <c r="AK14" i="38"/>
  <c r="AU54" i="38" s="1"/>
  <c r="AK14" i="37"/>
  <c r="AU54" i="37" s="1"/>
  <c r="AU45" i="37"/>
  <c r="BH37" i="37"/>
  <c r="BG38" i="37"/>
  <c r="BI26" i="37"/>
  <c r="BK27" i="37"/>
  <c r="D20" i="37"/>
  <c r="AY66" i="37" s="1"/>
  <c r="BA66" i="37"/>
  <c r="BK22" i="37"/>
  <c r="BA21" i="37"/>
  <c r="AZ66" i="37"/>
  <c r="AU21" i="37"/>
  <c r="BJ22" i="37"/>
  <c r="BI19" i="37"/>
  <c r="BF53" i="37"/>
  <c r="BJ17" i="37"/>
  <c r="BA19" i="37"/>
  <c r="D16" i="38"/>
  <c r="BB20" i="38" s="1"/>
  <c r="BK18" i="38"/>
  <c r="AU17" i="38"/>
  <c r="BH52" i="38"/>
  <c r="BG18" i="37"/>
  <c r="BG46" i="38"/>
  <c r="BE44" i="38"/>
  <c r="BI48" i="38"/>
  <c r="BD39" i="37"/>
  <c r="BK39" i="37"/>
  <c r="BK37" i="38"/>
  <c r="BJ38" i="38"/>
  <c r="BC37" i="37"/>
  <c r="BB38" i="37"/>
  <c r="AU38" i="37"/>
  <c r="AV37" i="37"/>
  <c r="BG36" i="37"/>
  <c r="BE39" i="37"/>
  <c r="BK30" i="37"/>
  <c r="D32" i="37"/>
  <c r="BG32" i="37" s="1"/>
  <c r="BB69" i="37"/>
  <c r="BE28" i="38"/>
  <c r="D29" i="38"/>
  <c r="BE68" i="38" s="1"/>
  <c r="AW30" i="38"/>
  <c r="AY28" i="38"/>
  <c r="AV30" i="38"/>
  <c r="BF68" i="38"/>
  <c r="BE40" i="38"/>
  <c r="BE25" i="38"/>
  <c r="AX25" i="38"/>
  <c r="AU67" i="38"/>
  <c r="AZ23" i="38"/>
  <c r="AY25" i="38"/>
  <c r="AY20" i="38"/>
  <c r="AV54" i="38"/>
  <c r="BH19" i="38"/>
  <c r="AZ19" i="38"/>
  <c r="AW53" i="38"/>
  <c r="BJ18" i="37"/>
  <c r="BG52" i="37"/>
  <c r="BD18" i="37"/>
  <c r="BA52" i="37"/>
  <c r="BK62" i="38"/>
  <c r="BK63" i="38"/>
  <c r="BH49" i="38"/>
  <c r="AX63" i="38"/>
  <c r="D48" i="37"/>
  <c r="BC46" i="37" s="1"/>
  <c r="BJ44" i="37"/>
  <c r="BD44" i="37"/>
  <c r="BE38" i="38"/>
  <c r="BF37" i="38"/>
  <c r="AU37" i="38"/>
  <c r="BI39" i="38"/>
  <c r="AY37" i="38"/>
  <c r="AX38" i="38"/>
  <c r="BJ36" i="37"/>
  <c r="BL39" i="37"/>
  <c r="BC48" i="37"/>
  <c r="BE27" i="38"/>
  <c r="BJ67" i="38"/>
  <c r="BG25" i="38"/>
  <c r="BC25" i="38"/>
  <c r="AY67" i="38"/>
  <c r="AY24" i="38"/>
  <c r="BC23" i="38"/>
  <c r="BA47" i="38"/>
  <c r="BF25" i="38"/>
  <c r="BB66" i="37"/>
  <c r="BC21" i="37"/>
  <c r="AU23" i="37"/>
  <c r="BA20" i="38"/>
  <c r="BH20" i="38"/>
  <c r="AX54" i="38"/>
  <c r="AY18" i="37"/>
  <c r="AX20" i="37"/>
  <c r="BG19" i="38"/>
  <c r="BH17" i="38"/>
  <c r="BD53" i="38"/>
  <c r="AY19" i="38"/>
  <c r="AV53" i="38"/>
  <c r="BI18" i="37"/>
  <c r="BC18" i="37"/>
  <c r="BB20" i="37"/>
  <c r="BK64" i="38"/>
  <c r="AW64" i="38"/>
  <c r="BH62" i="38"/>
  <c r="AW63" i="38"/>
  <c r="AZ38" i="37"/>
  <c r="BA37" i="37"/>
  <c r="BA32" i="37"/>
  <c r="AW41" i="37"/>
  <c r="BL29" i="38"/>
  <c r="BK40" i="38"/>
  <c r="BA30" i="38"/>
  <c r="AW28" i="38"/>
  <c r="BN67" i="38"/>
  <c r="BF26" i="38"/>
  <c r="BJ25" i="37"/>
  <c r="BD47" i="37"/>
  <c r="AV28" i="37"/>
  <c r="AW54" i="38"/>
  <c r="BA18" i="38"/>
  <c r="AZ20" i="38"/>
  <c r="AW20" i="38"/>
  <c r="AX18" i="38"/>
  <c r="BF19" i="38"/>
  <c r="BC53" i="38"/>
  <c r="AX19" i="38"/>
  <c r="BH18" i="37"/>
  <c r="BE52" i="37"/>
  <c r="BC66" i="3"/>
  <c r="AB68" i="3"/>
  <c r="AN68" i="3"/>
  <c r="AZ18" i="3"/>
  <c r="BG17" i="3"/>
  <c r="BE17" i="3"/>
  <c r="AW54" i="3"/>
  <c r="AV54" i="3"/>
  <c r="AV18" i="3"/>
  <c r="BI53" i="3"/>
  <c r="AZ52" i="3"/>
  <c r="BC41" i="3"/>
  <c r="D35" i="3"/>
  <c r="BN65" i="3" s="1"/>
  <c r="L68" i="3"/>
  <c r="BB52" i="3"/>
  <c r="AN69" i="3"/>
  <c r="L68" i="5"/>
  <c r="L69" i="5" s="1"/>
  <c r="AB69" i="3"/>
  <c r="AB68" i="5"/>
  <c r="AB69" i="5" s="1"/>
  <c r="AL14" i="2"/>
  <c r="AV54" i="2" s="1"/>
  <c r="BE19" i="2"/>
  <c r="AA14" i="2"/>
  <c r="AZ14" i="2" s="1"/>
  <c r="L35" i="2"/>
  <c r="L68" i="2" s="1"/>
  <c r="L69" i="2" s="1"/>
  <c r="L14" i="2"/>
  <c r="AY36" i="2"/>
  <c r="BC36" i="2"/>
  <c r="AX37" i="2"/>
  <c r="AW38" i="2"/>
  <c r="BL39" i="2"/>
  <c r="BJ42" i="2"/>
  <c r="AW44" i="2"/>
  <c r="AZ50" i="2"/>
  <c r="BC62" i="2"/>
  <c r="BE39" i="3"/>
  <c r="AK68" i="3"/>
  <c r="AK35" i="5"/>
  <c r="U68" i="3"/>
  <c r="U35" i="5"/>
  <c r="BN67" i="3"/>
  <c r="AL69" i="3"/>
  <c r="AL68" i="5"/>
  <c r="AL69" i="5" s="1"/>
  <c r="J69" i="3"/>
  <c r="J68" i="5"/>
  <c r="J69" i="5" s="1"/>
  <c r="AI68" i="5"/>
  <c r="AI69" i="5" s="1"/>
  <c r="G35" i="5"/>
  <c r="AJ68" i="5"/>
  <c r="AJ69" i="5" s="1"/>
  <c r="AJ35" i="5"/>
  <c r="BE53" i="3"/>
  <c r="AD14" i="5"/>
  <c r="R35" i="5"/>
  <c r="H14" i="5"/>
  <c r="BC52" i="5" s="1"/>
  <c r="AN14" i="5"/>
  <c r="AF14" i="5"/>
  <c r="T35" i="5"/>
  <c r="D14" i="3"/>
  <c r="AZ14" i="3" s="1"/>
  <c r="P14" i="5"/>
  <c r="AZ35" i="3"/>
  <c r="AU45" i="5"/>
  <c r="BI37" i="5"/>
  <c r="BH38" i="5"/>
  <c r="BE37" i="5"/>
  <c r="BD38" i="5"/>
  <c r="BA37" i="5"/>
  <c r="AZ38" i="5"/>
  <c r="D42" i="5"/>
  <c r="BJ39" i="5" s="1"/>
  <c r="AW38" i="5"/>
  <c r="AX37" i="5"/>
  <c r="BI36" i="5"/>
  <c r="BC34" i="5"/>
  <c r="AY48" i="5"/>
  <c r="BD33" i="5"/>
  <c r="BG35" i="5"/>
  <c r="AX20" i="5"/>
  <c r="AU54" i="5"/>
  <c r="AY18" i="5"/>
  <c r="BC19" i="5"/>
  <c r="Y14" i="5"/>
  <c r="AZ53" i="5" s="1"/>
  <c r="BA45" i="5"/>
  <c r="BI48" i="5"/>
  <c r="BG46" i="5"/>
  <c r="BE44" i="5"/>
  <c r="BJ23" i="5"/>
  <c r="BH18" i="5"/>
  <c r="BI20" i="5"/>
  <c r="BF18" i="5"/>
  <c r="BK46" i="5"/>
  <c r="AO14" i="5"/>
  <c r="D16" i="5"/>
  <c r="BB20" i="5" s="1"/>
  <c r="BK18" i="5"/>
  <c r="BH52" i="5"/>
  <c r="BD20" i="5"/>
  <c r="O35" i="5"/>
  <c r="BD45" i="5"/>
  <c r="BA32" i="5"/>
  <c r="BA47" i="5"/>
  <c r="BF25" i="5"/>
  <c r="BC23" i="5"/>
  <c r="AV20" i="5"/>
  <c r="AW18" i="5"/>
  <c r="BJ53" i="5"/>
  <c r="AI35" i="5"/>
  <c r="D14" i="5"/>
  <c r="AW14" i="5" s="1"/>
  <c r="BH49" i="5"/>
  <c r="AX63" i="5"/>
  <c r="AU43" i="3"/>
  <c r="BH62" i="3"/>
  <c r="D23" i="5"/>
  <c r="BD25" i="5" s="1"/>
  <c r="BH23" i="5"/>
  <c r="AY20" i="5"/>
  <c r="AU20" i="5"/>
  <c r="BE53" i="5"/>
  <c r="BH19" i="5"/>
  <c r="BI17" i="5"/>
  <c r="BD19" i="5"/>
  <c r="AZ19" i="5"/>
  <c r="BJ18" i="5"/>
  <c r="BD18" i="5"/>
  <c r="AS14" i="5"/>
  <c r="AX54" i="5" s="1"/>
  <c r="BK19" i="5"/>
  <c r="BG19" i="5"/>
  <c r="AY19" i="5"/>
  <c r="U14" i="5"/>
  <c r="AV53" i="5" s="1"/>
  <c r="BE13" i="2"/>
  <c r="E14" i="2"/>
  <c r="I14" i="2"/>
  <c r="BM13" i="2" s="1"/>
  <c r="M14" i="2"/>
  <c r="BJ16" i="2" s="1"/>
  <c r="Q14" i="2"/>
  <c r="AW17" i="2" s="1"/>
  <c r="U14" i="2"/>
  <c r="BC19" i="2"/>
  <c r="Y14" i="2"/>
  <c r="AY14" i="2" s="1"/>
  <c r="BG19" i="2"/>
  <c r="AC14" i="2"/>
  <c r="BK19" i="2"/>
  <c r="AG14" i="2"/>
  <c r="BH53" i="2" s="1"/>
  <c r="AX20" i="2"/>
  <c r="AK14" i="2"/>
  <c r="AO14" i="2"/>
  <c r="AS14" i="2"/>
  <c r="BD13" i="2" s="1"/>
  <c r="D26" i="2"/>
  <c r="BH27" i="2" s="1"/>
  <c r="AZ36" i="2"/>
  <c r="BD36" i="2"/>
  <c r="BG42" i="2"/>
  <c r="AX44" i="2"/>
  <c r="AU50" i="2"/>
  <c r="BK39" i="3"/>
  <c r="AG68" i="3"/>
  <c r="AG35" i="5"/>
  <c r="S68" i="3"/>
  <c r="S35" i="5"/>
  <c r="AH69" i="3"/>
  <c r="AH68" i="5"/>
  <c r="AH69" i="5" s="1"/>
  <c r="V69" i="3"/>
  <c r="V68" i="5"/>
  <c r="V69" i="5" s="1"/>
  <c r="BI27" i="3"/>
  <c r="AM69" i="3"/>
  <c r="AM68" i="5"/>
  <c r="AM69" i="5" s="1"/>
  <c r="K68" i="3"/>
  <c r="K35" i="5"/>
  <c r="T69" i="3"/>
  <c r="T68" i="5"/>
  <c r="T69" i="5" s="1"/>
  <c r="BK53" i="3"/>
  <c r="AJ14" i="5"/>
  <c r="AX18" i="5" s="1"/>
  <c r="V35" i="5"/>
  <c r="R14" i="5"/>
  <c r="L14" i="5"/>
  <c r="BE52" i="5" s="1"/>
  <c r="AP35" i="5"/>
  <c r="AL35" i="5"/>
  <c r="X35" i="5"/>
  <c r="AY17" i="3"/>
  <c r="T14" i="5"/>
  <c r="AU53" i="5" s="1"/>
  <c r="BM13" i="3"/>
  <c r="J14" i="5"/>
  <c r="BM13" i="5" s="1"/>
  <c r="F35" i="5"/>
  <c r="BA35" i="3"/>
  <c r="E14" i="5"/>
  <c r="BD16" i="5" s="1"/>
  <c r="S14" i="5"/>
  <c r="BB44" i="5"/>
  <c r="D32" i="5"/>
  <c r="BG32" i="5" s="1"/>
  <c r="BK30" i="5"/>
  <c r="BE30" i="5"/>
  <c r="AV29" i="5"/>
  <c r="BF26" i="5"/>
  <c r="AV19" i="5"/>
  <c r="AW17" i="3"/>
  <c r="Q14" i="5"/>
  <c r="AW17" i="5" s="1"/>
  <c r="BG38" i="5"/>
  <c r="BH37" i="5"/>
  <c r="BC38" i="5"/>
  <c r="BD37" i="5"/>
  <c r="AV38" i="5"/>
  <c r="AW37" i="5"/>
  <c r="BI33" i="5"/>
  <c r="D38" i="5"/>
  <c r="BC41" i="5" s="1"/>
  <c r="BC33" i="5"/>
  <c r="AZ23" i="5"/>
  <c r="AG14" i="5"/>
  <c r="BH53" i="5" s="1"/>
  <c r="AM35" i="5"/>
  <c r="BC20" i="5"/>
  <c r="BE18" i="5"/>
  <c r="BJ38" i="5"/>
  <c r="BK37" i="5"/>
  <c r="BF38" i="5"/>
  <c r="BG37" i="5"/>
  <c r="BB38" i="5"/>
  <c r="BC37" i="5"/>
  <c r="BH39" i="5"/>
  <c r="AY38" i="5"/>
  <c r="AZ37" i="5"/>
  <c r="AU38" i="5"/>
  <c r="AV37" i="5"/>
  <c r="AV31" i="5"/>
  <c r="BC30" i="5"/>
  <c r="BH22" i="5"/>
  <c r="BI19" i="5"/>
  <c r="BF53" i="5"/>
  <c r="BJ17" i="5"/>
  <c r="AE35" i="5"/>
  <c r="BJ62" i="3"/>
  <c r="BL13" i="5"/>
  <c r="AZ34" i="5"/>
  <c r="BC35" i="5"/>
  <c r="BK33" i="5"/>
  <c r="BA33" i="5"/>
  <c r="AZ26" i="5"/>
  <c r="BG25" i="5"/>
  <c r="BB23" i="5"/>
  <c r="BI21" i="5"/>
  <c r="AC14" i="5"/>
  <c r="BD53" i="5" s="1"/>
  <c r="BI18" i="5"/>
  <c r="AC68" i="3"/>
  <c r="AC35" i="5"/>
  <c r="Q35" i="5"/>
  <c r="AD69" i="3"/>
  <c r="AD68" i="5"/>
  <c r="AD69" i="5" s="1"/>
  <c r="R69" i="3"/>
  <c r="R68" i="5"/>
  <c r="R69" i="5" s="1"/>
  <c r="AA69" i="3"/>
  <c r="AA68" i="5"/>
  <c r="AA69" i="5" s="1"/>
  <c r="E69" i="3"/>
  <c r="E68" i="5"/>
  <c r="E69" i="5" s="1"/>
  <c r="P69" i="3"/>
  <c r="P68" i="5"/>
  <c r="P69" i="5" s="1"/>
  <c r="Z35" i="5"/>
  <c r="AW53" i="3"/>
  <c r="V14" i="5"/>
  <c r="AW53" i="5" s="1"/>
  <c r="N35" i="5"/>
  <c r="AF69" i="3"/>
  <c r="AF68" i="5"/>
  <c r="AF69" i="5" s="1"/>
  <c r="AR35" i="5"/>
  <c r="AP14" i="5"/>
  <c r="AH35" i="5"/>
  <c r="AB35" i="5"/>
  <c r="X14" i="5"/>
  <c r="AY53" i="5" s="1"/>
  <c r="J35" i="5"/>
  <c r="G14" i="5"/>
  <c r="AU22" i="5"/>
  <c r="D20" i="5"/>
  <c r="AX23" i="5" s="1"/>
  <c r="BA21" i="5"/>
  <c r="AU21" i="5"/>
  <c r="AX26" i="5"/>
  <c r="D26" i="5"/>
  <c r="BK27" i="5" s="1"/>
  <c r="BI25" i="5"/>
  <c r="W14" i="5"/>
  <c r="AX53" i="5" s="1"/>
  <c r="BE19" i="5"/>
  <c r="BB53" i="5"/>
  <c r="BF17" i="5"/>
  <c r="AA35" i="5"/>
  <c r="BJ64" i="5"/>
  <c r="D48" i="5"/>
  <c r="BD46" i="5" s="1"/>
  <c r="BJ44" i="5"/>
  <c r="BE39" i="5"/>
  <c r="BG36" i="5"/>
  <c r="BF35" i="5"/>
  <c r="AY35" i="5"/>
  <c r="AY24" i="5"/>
  <c r="AW19" i="5"/>
  <c r="BK52" i="5"/>
  <c r="AX17" i="5"/>
  <c r="BJ47" i="5"/>
  <c r="BF30" i="5"/>
  <c r="BI32" i="5"/>
  <c r="BL29" i="5"/>
  <c r="BG28" i="5"/>
  <c r="AW28" i="5"/>
  <c r="BE27" i="5"/>
  <c r="AU28" i="5"/>
  <c r="M14" i="5"/>
  <c r="BJ16" i="5" s="1"/>
  <c r="AZ52" i="5"/>
  <c r="BC18" i="5"/>
  <c r="E35" i="5"/>
  <c r="BA19" i="2"/>
  <c r="W14" i="2"/>
  <c r="BI19" i="2"/>
  <c r="AE14" i="2"/>
  <c r="BF53" i="2" s="1"/>
  <c r="AV20" i="2"/>
  <c r="AI14" i="2"/>
  <c r="AS35" i="5"/>
  <c r="Y68" i="3"/>
  <c r="Y35" i="5"/>
  <c r="M68" i="3"/>
  <c r="M35" i="5"/>
  <c r="AP69" i="3"/>
  <c r="AP68" i="5"/>
  <c r="AP69" i="5" s="1"/>
  <c r="Z69" i="3"/>
  <c r="Z68" i="5"/>
  <c r="Z69" i="5" s="1"/>
  <c r="N69" i="3"/>
  <c r="N68" i="5"/>
  <c r="N69" i="5" s="1"/>
  <c r="AQ69" i="3"/>
  <c r="AQ68" i="5"/>
  <c r="AQ69" i="5" s="1"/>
  <c r="AE69" i="3"/>
  <c r="AE68" i="5"/>
  <c r="AE69" i="5" s="1"/>
  <c r="W69" i="3"/>
  <c r="W68" i="5"/>
  <c r="W69" i="5" s="1"/>
  <c r="O68" i="5"/>
  <c r="I68" i="3"/>
  <c r="I35" i="5"/>
  <c r="H68" i="5"/>
  <c r="H69" i="5" s="1"/>
  <c r="AR69" i="3"/>
  <c r="AR68" i="5"/>
  <c r="AR69" i="5" s="1"/>
  <c r="AD35" i="5"/>
  <c r="BA53" i="3"/>
  <c r="Z14" i="5"/>
  <c r="BE17" i="5" s="1"/>
  <c r="BK16" i="3"/>
  <c r="N14" i="5"/>
  <c r="BK16" i="5" s="1"/>
  <c r="H35" i="5"/>
  <c r="AV48" i="5" s="1"/>
  <c r="X69" i="3"/>
  <c r="X68" i="5"/>
  <c r="X69" i="5" s="1"/>
  <c r="AR14" i="5"/>
  <c r="AW54" i="5" s="1"/>
  <c r="AN35" i="5"/>
  <c r="AL14" i="5"/>
  <c r="AZ18" i="5" s="1"/>
  <c r="AH14" i="5"/>
  <c r="BI53" i="5" s="1"/>
  <c r="AF35" i="5"/>
  <c r="BC53" i="3"/>
  <c r="AB14" i="5"/>
  <c r="BG17" i="5" s="1"/>
  <c r="P35" i="5"/>
  <c r="BA52" i="3"/>
  <c r="F14" i="5"/>
  <c r="BA52" i="5" s="1"/>
  <c r="K14" i="5"/>
  <c r="BD52" i="5" s="1"/>
  <c r="D64" i="5"/>
  <c r="BK64" i="5" s="1"/>
  <c r="BC63" i="5"/>
  <c r="AW63" i="5"/>
  <c r="AZ46" i="5"/>
  <c r="AZ28" i="5"/>
  <c r="BG47" i="5"/>
  <c r="BB30" i="5"/>
  <c r="BJ25" i="5"/>
  <c r="AV28" i="5"/>
  <c r="BD47" i="5"/>
  <c r="D29" i="5"/>
  <c r="AZ30" i="5" s="1"/>
  <c r="BE28" i="5"/>
  <c r="AY28" i="5"/>
  <c r="BE25" i="5"/>
  <c r="AX25" i="5"/>
  <c r="AZ20" i="5"/>
  <c r="AW20" i="5"/>
  <c r="BG53" i="5"/>
  <c r="BJ19" i="5"/>
  <c r="BK17" i="5"/>
  <c r="BC53" i="5"/>
  <c r="BF19" i="5"/>
  <c r="BB19" i="5"/>
  <c r="AX19" i="5"/>
  <c r="AU19" i="5"/>
  <c r="BI52" i="5"/>
  <c r="AV17" i="5"/>
  <c r="L35" i="5"/>
  <c r="BA19" i="5"/>
  <c r="BB17" i="5"/>
  <c r="W35" i="5"/>
  <c r="BE63" i="5"/>
  <c r="BG62" i="5"/>
  <c r="AU63" i="5"/>
  <c r="BD44" i="5"/>
  <c r="BK39" i="5"/>
  <c r="BG41" i="5"/>
  <c r="BD39" i="5"/>
  <c r="BC21" i="5"/>
  <c r="BJ20" i="5"/>
  <c r="AQ35" i="5"/>
  <c r="BH16" i="5"/>
  <c r="BG18" i="5"/>
  <c r="BK62" i="5"/>
  <c r="BK63" i="5"/>
  <c r="BJ37" i="5"/>
  <c r="BI38" i="5"/>
  <c r="AU37" i="5"/>
  <c r="BI39" i="5"/>
  <c r="BE38" i="5"/>
  <c r="BF37" i="5"/>
  <c r="BB37" i="5"/>
  <c r="BA38" i="5"/>
  <c r="AX38" i="5"/>
  <c r="AY37" i="5"/>
  <c r="BL39" i="5"/>
  <c r="BC48" i="5"/>
  <c r="BJ36" i="5"/>
  <c r="BB31" i="5"/>
  <c r="BF32" i="5"/>
  <c r="BD69" i="5"/>
  <c r="AY23" i="5"/>
  <c r="AX47" i="5"/>
  <c r="AV21" i="5"/>
  <c r="BH20" i="5"/>
  <c r="BA20" i="5"/>
  <c r="BB18" i="5"/>
  <c r="AO35" i="5"/>
  <c r="BB40" i="3"/>
  <c r="BB66" i="3"/>
  <c r="BC35" i="3"/>
  <c r="BE35" i="3"/>
  <c r="BB46" i="3"/>
  <c r="BF27" i="3"/>
  <c r="BJ27" i="3"/>
  <c r="BK67" i="3"/>
  <c r="BJ67" i="3"/>
  <c r="BK22" i="3"/>
  <c r="O69" i="3"/>
  <c r="D68" i="3"/>
  <c r="D69" i="3" s="1"/>
  <c r="BM65" i="3"/>
  <c r="AZ66" i="3"/>
  <c r="BI22" i="3"/>
  <c r="BE52" i="3"/>
  <c r="BI46" i="3"/>
  <c r="BE13" i="3"/>
  <c r="BC52" i="3"/>
  <c r="BG53" i="3"/>
  <c r="AY53" i="3"/>
  <c r="AU53" i="3"/>
  <c r="BI52" i="3"/>
  <c r="BG41" i="3"/>
  <c r="BH39" i="3"/>
  <c r="BJ39" i="3"/>
  <c r="BF39" i="3"/>
  <c r="BF46" i="3"/>
  <c r="BH27" i="3"/>
  <c r="BH40" i="3"/>
  <c r="BK27" i="3"/>
  <c r="BM67" i="3"/>
  <c r="BL67" i="3"/>
  <c r="BG27" i="3"/>
  <c r="AW23" i="3"/>
  <c r="BJ22" i="3"/>
  <c r="AX23" i="3"/>
  <c r="AS68" i="3"/>
  <c r="Q68" i="3"/>
  <c r="BA66" i="3"/>
  <c r="G68" i="3"/>
  <c r="AY66" i="3"/>
  <c r="BI16" i="3"/>
  <c r="BG16" i="3"/>
  <c r="AX18" i="3"/>
  <c r="BG52" i="3"/>
  <c r="AV48" i="3"/>
  <c r="BL64" i="3"/>
  <c r="AV17" i="3"/>
  <c r="D64" i="2"/>
  <c r="BJ62" i="2" s="1"/>
  <c r="BE62" i="2"/>
  <c r="BB62" i="2"/>
  <c r="BD62" i="2"/>
  <c r="AW50" i="2"/>
  <c r="BK53" i="2"/>
  <c r="D48" i="2"/>
  <c r="BE46" i="2" s="1"/>
  <c r="BJ44" i="2"/>
  <c r="BB46" i="2"/>
  <c r="BG46" i="2"/>
  <c r="BB43" i="2"/>
  <c r="AY43" i="2"/>
  <c r="BA43" i="2"/>
  <c r="BF43" i="2"/>
  <c r="BH43" i="2"/>
  <c r="BG41" i="2"/>
  <c r="BG39" i="2"/>
  <c r="BI39" i="2"/>
  <c r="BK39" i="2"/>
  <c r="BE39" i="2"/>
  <c r="BG35" i="2"/>
  <c r="BD33" i="2"/>
  <c r="BK35" i="2"/>
  <c r="AU36" i="2"/>
  <c r="AW36" i="2"/>
  <c r="D29" i="2"/>
  <c r="BE68" i="2" s="1"/>
  <c r="R35" i="2"/>
  <c r="J35" i="2"/>
  <c r="J68" i="2" s="1"/>
  <c r="J69" i="2" s="1"/>
  <c r="I35" i="2"/>
  <c r="I68" i="2" s="1"/>
  <c r="I69" i="2" s="1"/>
  <c r="AM35" i="2"/>
  <c r="AM68" i="2" s="1"/>
  <c r="AM69" i="2" s="1"/>
  <c r="AN35" i="2"/>
  <c r="AN68" i="2" s="1"/>
  <c r="AN69" i="2" s="1"/>
  <c r="AO35" i="2"/>
  <c r="AO68" i="2" s="1"/>
  <c r="AO69" i="2" s="1"/>
  <c r="AP35" i="2"/>
  <c r="AP68" i="2" s="1"/>
  <c r="AP69" i="2" s="1"/>
  <c r="AQ35" i="2"/>
  <c r="D16" i="2"/>
  <c r="BC14" i="2"/>
  <c r="AV42" i="2"/>
  <c r="BA14" i="2"/>
  <c r="BE14" i="2"/>
  <c r="D38" i="2"/>
  <c r="BD35" i="2" s="1"/>
  <c r="BF39" i="2"/>
  <c r="BH39" i="2"/>
  <c r="BJ39" i="2"/>
  <c r="BI48" i="2"/>
  <c r="BB14" i="2"/>
  <c r="BD14" i="2"/>
  <c r="BF14" i="2"/>
  <c r="AV28" i="2"/>
  <c r="BE28" i="2"/>
  <c r="D32" i="2"/>
  <c r="BC32" i="2" s="1"/>
  <c r="BC48" i="2"/>
  <c r="BF35" i="2"/>
  <c r="BC35" i="2"/>
  <c r="AV30" i="2"/>
  <c r="AX30" i="2"/>
  <c r="AY23" i="2"/>
  <c r="D23" i="2"/>
  <c r="BA25" i="2" s="1"/>
  <c r="BA47" i="2"/>
  <c r="BG47" i="2"/>
  <c r="BJ47" i="2"/>
  <c r="AY48" i="2"/>
  <c r="AV14" i="2"/>
  <c r="AX14" i="2"/>
  <c r="BC16" i="2"/>
  <c r="BA52" i="2"/>
  <c r="F35" i="2"/>
  <c r="F68" i="2" s="1"/>
  <c r="F69" i="2" s="1"/>
  <c r="BD18" i="2"/>
  <c r="BE16" i="2"/>
  <c r="BK46" i="2"/>
  <c r="BC52" i="2"/>
  <c r="H35" i="2"/>
  <c r="BI20" i="2"/>
  <c r="BF18" i="2"/>
  <c r="BG16" i="2"/>
  <c r="BE52" i="2"/>
  <c r="BH18" i="2"/>
  <c r="BI16" i="2"/>
  <c r="BJ18" i="2"/>
  <c r="N35" i="2"/>
  <c r="N68" i="2" s="1"/>
  <c r="N69" i="2" s="1"/>
  <c r="BK16" i="2"/>
  <c r="BI52" i="2"/>
  <c r="AV17" i="2"/>
  <c r="P35" i="2"/>
  <c r="P68" i="2" s="1"/>
  <c r="P69" i="2" s="1"/>
  <c r="AU19" i="2"/>
  <c r="AU53" i="2"/>
  <c r="AX19" i="2"/>
  <c r="T35" i="2"/>
  <c r="T68" i="2" s="1"/>
  <c r="T69" i="2" s="1"/>
  <c r="AY17" i="2"/>
  <c r="AW53" i="2"/>
  <c r="V35" i="2"/>
  <c r="AZ19" i="2"/>
  <c r="BA17" i="2"/>
  <c r="AY53" i="2"/>
  <c r="BB19" i="2"/>
  <c r="X35" i="2"/>
  <c r="X68" i="2" s="1"/>
  <c r="X69" i="2" s="1"/>
  <c r="BF20" i="2"/>
  <c r="BC17" i="2"/>
  <c r="Z35" i="2"/>
  <c r="Z68" i="2" s="1"/>
  <c r="Z69" i="2" s="1"/>
  <c r="BD19" i="2"/>
  <c r="BE17" i="2"/>
  <c r="BC53" i="2"/>
  <c r="BF19" i="2"/>
  <c r="AB35" i="2"/>
  <c r="AB68" i="2" s="1"/>
  <c r="AB69" i="2" s="1"/>
  <c r="BG17" i="2"/>
  <c r="BE53" i="2"/>
  <c r="AD35" i="2"/>
  <c r="BH19" i="2"/>
  <c r="BI17" i="2"/>
  <c r="BG53" i="2"/>
  <c r="BJ19" i="2"/>
  <c r="AF35" i="2"/>
  <c r="AF68" i="2" s="1"/>
  <c r="AF69" i="2" s="1"/>
  <c r="BK17" i="2"/>
  <c r="BI53" i="2"/>
  <c r="AH35" i="2"/>
  <c r="AH68" i="2" s="1"/>
  <c r="AH69" i="2" s="1"/>
  <c r="AU20" i="2"/>
  <c r="AV18" i="2"/>
  <c r="AV13" i="2"/>
  <c r="AX13" i="2"/>
  <c r="AZ13" i="2"/>
  <c r="BB13" i="2"/>
  <c r="AU13" i="2"/>
  <c r="AW13" i="2"/>
  <c r="AY13" i="2"/>
  <c r="AU14" i="2"/>
  <c r="BG14" i="2"/>
  <c r="AZ52" i="2"/>
  <c r="BD16" i="2"/>
  <c r="E35" i="2"/>
  <c r="E68" i="2" s="1"/>
  <c r="E69" i="2" s="1"/>
  <c r="BB20" i="2"/>
  <c r="BC18" i="2"/>
  <c r="BC20" i="2"/>
  <c r="G35" i="2"/>
  <c r="BE18" i="2"/>
  <c r="BD52" i="2"/>
  <c r="BH16" i="2"/>
  <c r="K35" i="2"/>
  <c r="K68" i="2" s="1"/>
  <c r="K69" i="2" s="1"/>
  <c r="BG18" i="2"/>
  <c r="BF52" i="2"/>
  <c r="M35" i="2"/>
  <c r="M68" i="2" s="1"/>
  <c r="M69" i="2" s="1"/>
  <c r="BI18" i="2"/>
  <c r="BH52" i="2"/>
  <c r="O35" i="2"/>
  <c r="O68" i="2" s="1"/>
  <c r="BD20" i="2"/>
  <c r="BK18" i="2"/>
  <c r="AU17" i="2"/>
  <c r="BJ52" i="2"/>
  <c r="Q35" i="2"/>
  <c r="Q68" i="2" s="1"/>
  <c r="Q69" i="2" s="1"/>
  <c r="BE20" i="2"/>
  <c r="AV19" i="2"/>
  <c r="BK52" i="2"/>
  <c r="S35" i="2"/>
  <c r="S68" i="2" s="1"/>
  <c r="S69" i="2" s="1"/>
  <c r="AX17" i="2"/>
  <c r="AW19" i="2"/>
  <c r="AV53" i="2"/>
  <c r="U35" i="2"/>
  <c r="U68" i="2" s="1"/>
  <c r="U69" i="2" s="1"/>
  <c r="AZ17" i="2"/>
  <c r="AY19" i="2"/>
  <c r="BH20" i="2"/>
  <c r="AR35" i="2"/>
  <c r="AU18" i="2"/>
  <c r="AW18" i="2"/>
  <c r="AY18" i="2"/>
  <c r="AY66" i="2"/>
  <c r="G68" i="2"/>
  <c r="G69" i="2" s="1"/>
  <c r="AZ66" i="2"/>
  <c r="BA66" i="2"/>
  <c r="BB66" i="2"/>
  <c r="AQ68" i="2"/>
  <c r="AQ69" i="2" s="1"/>
  <c r="BB40" i="2"/>
  <c r="AZ20" i="2"/>
  <c r="BJ20" i="2"/>
  <c r="BG66" i="2"/>
  <c r="BE66" i="2"/>
  <c r="BH66" i="2"/>
  <c r="BF66" i="2"/>
  <c r="BD66" i="2"/>
  <c r="BC40" i="2"/>
  <c r="AV21" i="2"/>
  <c r="AX21" i="2"/>
  <c r="BD21" i="2"/>
  <c r="BF21" i="2"/>
  <c r="BH21" i="2"/>
  <c r="BJ21" i="2"/>
  <c r="BM66" i="2"/>
  <c r="BK66" i="2"/>
  <c r="BI66" i="2"/>
  <c r="BL66" i="2"/>
  <c r="BJ66" i="2"/>
  <c r="BD40" i="2"/>
  <c r="BH22" i="2"/>
  <c r="BJ22" i="2"/>
  <c r="AU23" i="2"/>
  <c r="AW23" i="2"/>
  <c r="BC23" i="2"/>
  <c r="AY24" i="2"/>
  <c r="AX26" i="2"/>
  <c r="AZ26" i="2"/>
  <c r="BF26" i="2"/>
  <c r="AX68" i="2"/>
  <c r="AV68" i="2"/>
  <c r="AY68" i="2"/>
  <c r="AW68" i="2"/>
  <c r="AU68" i="2"/>
  <c r="BI40" i="2"/>
  <c r="BF27" i="2"/>
  <c r="BD68" i="2"/>
  <c r="BB68" i="2"/>
  <c r="AZ68" i="2"/>
  <c r="BC68" i="2"/>
  <c r="BA68" i="2"/>
  <c r="BJ40" i="2"/>
  <c r="AY29" i="2"/>
  <c r="BN68" i="2"/>
  <c r="BL68" i="2"/>
  <c r="BJ68" i="2"/>
  <c r="BM68" i="2"/>
  <c r="BK68" i="2"/>
  <c r="AU41" i="2"/>
  <c r="BB30" i="2"/>
  <c r="AX69" i="2"/>
  <c r="AV69" i="2"/>
  <c r="AY69" i="2"/>
  <c r="AW69" i="2"/>
  <c r="AU69" i="2"/>
  <c r="AV41" i="2"/>
  <c r="BI32" i="2"/>
  <c r="AJ35" i="2"/>
  <c r="AJ68" i="2" s="1"/>
  <c r="AJ69" i="2" s="1"/>
  <c r="AX53" i="2"/>
  <c r="W35" i="2"/>
  <c r="W68" i="2" s="1"/>
  <c r="W69" i="2" s="1"/>
  <c r="Y35" i="2"/>
  <c r="Y68" i="2" s="1"/>
  <c r="Y69" i="2" s="1"/>
  <c r="BB53" i="2"/>
  <c r="AA35" i="2"/>
  <c r="AA68" i="2" s="1"/>
  <c r="AA69" i="2" s="1"/>
  <c r="BD53" i="2"/>
  <c r="AC35" i="2"/>
  <c r="AC68" i="2" s="1"/>
  <c r="AC69" i="2" s="1"/>
  <c r="AE35" i="2"/>
  <c r="AE68" i="2" s="1"/>
  <c r="AE69" i="2" s="1"/>
  <c r="AG35" i="2"/>
  <c r="AG68" i="2" s="1"/>
  <c r="AG69" i="2" s="1"/>
  <c r="BJ53" i="2"/>
  <c r="AI35" i="2"/>
  <c r="AI68" i="2" s="1"/>
  <c r="AI69" i="2" s="1"/>
  <c r="AU54" i="2"/>
  <c r="AK35" i="2"/>
  <c r="AK68" i="2" s="1"/>
  <c r="AK69" i="2" s="1"/>
  <c r="AX54" i="2"/>
  <c r="AX40" i="2"/>
  <c r="AS35" i="2"/>
  <c r="BD65" i="2"/>
  <c r="BB65" i="2"/>
  <c r="AY40" i="2"/>
  <c r="BE65" i="2"/>
  <c r="BC65" i="2"/>
  <c r="BA65" i="2"/>
  <c r="BB17" i="2"/>
  <c r="BH17" i="2"/>
  <c r="BJ65" i="2"/>
  <c r="BI65" i="2"/>
  <c r="BH65" i="2"/>
  <c r="BF65" i="2"/>
  <c r="BG65" i="2"/>
  <c r="AZ40" i="2"/>
  <c r="AX18" i="2"/>
  <c r="AZ18" i="2"/>
  <c r="AW66" i="2"/>
  <c r="AU66" i="2"/>
  <c r="AX66" i="2"/>
  <c r="AV66" i="2"/>
  <c r="BK65" i="2"/>
  <c r="AZ65" i="2"/>
  <c r="AX65" i="2"/>
  <c r="AV65" i="2"/>
  <c r="BA40" i="2"/>
  <c r="AY65" i="2"/>
  <c r="AW65" i="2"/>
  <c r="AU65" i="2"/>
  <c r="H68" i="2"/>
  <c r="H69" i="2" s="1"/>
  <c r="AX47" i="2"/>
  <c r="R68" i="2"/>
  <c r="R69" i="2" s="1"/>
  <c r="V68" i="2"/>
  <c r="V69" i="2" s="1"/>
  <c r="BC66" i="2"/>
  <c r="AD68" i="2"/>
  <c r="AD69" i="2" s="1"/>
  <c r="AR68" i="2"/>
  <c r="AR69" i="2" s="1"/>
  <c r="AW20" i="2"/>
  <c r="AY20" i="2"/>
  <c r="BA20" i="2"/>
  <c r="BG20" i="2"/>
  <c r="BK20" i="2"/>
  <c r="AU21" i="2"/>
  <c r="AW21" i="2"/>
  <c r="AY21" i="2"/>
  <c r="BA21" i="2"/>
  <c r="BC21" i="2"/>
  <c r="BE21" i="2"/>
  <c r="BG21" i="2"/>
  <c r="BI21" i="2"/>
  <c r="BK21" i="2"/>
  <c r="AU22" i="2"/>
  <c r="AW22" i="2"/>
  <c r="AY22" i="2"/>
  <c r="BA22" i="2"/>
  <c r="BC22" i="2"/>
  <c r="BE22" i="2"/>
  <c r="BG22" i="2"/>
  <c r="BI22" i="2"/>
  <c r="BK22" i="2"/>
  <c r="AV23" i="2"/>
  <c r="AX23" i="2"/>
  <c r="AZ23" i="2"/>
  <c r="BB23" i="2"/>
  <c r="BH23" i="2"/>
  <c r="BJ23" i="2"/>
  <c r="BD67" i="2"/>
  <c r="BB67" i="2"/>
  <c r="AZ67" i="2"/>
  <c r="BC67" i="2"/>
  <c r="BA67" i="2"/>
  <c r="BF40" i="2"/>
  <c r="BB24" i="2"/>
  <c r="BH67" i="2"/>
  <c r="BF67" i="2"/>
  <c r="BI67" i="2"/>
  <c r="BG67" i="2"/>
  <c r="BE67" i="2"/>
  <c r="BG40" i="2"/>
  <c r="AX25" i="2"/>
  <c r="BF25" i="2"/>
  <c r="BD47" i="2"/>
  <c r="BI26" i="2"/>
  <c r="BE27" i="2"/>
  <c r="BI27" i="2"/>
  <c r="BG68" i="2"/>
  <c r="BH68" i="2"/>
  <c r="AV29" i="2"/>
  <c r="BL29" i="2"/>
  <c r="AU30" i="2"/>
  <c r="BB32" i="2"/>
  <c r="BF32" i="2"/>
  <c r="BH69" i="2"/>
  <c r="BF69" i="2"/>
  <c r="BI69" i="2"/>
  <c r="BG69" i="2"/>
  <c r="BE69" i="2"/>
  <c r="AX41" i="2"/>
  <c r="BN69" i="2"/>
  <c r="BL69" i="2"/>
  <c r="BJ69" i="2"/>
  <c r="BM69" i="2"/>
  <c r="BK69" i="2"/>
  <c r="AY41" i="2"/>
  <c r="AL35" i="2"/>
  <c r="AL68" i="2" s="1"/>
  <c r="AL69" i="2" s="1"/>
  <c r="AY60" i="2"/>
  <c r="BA60" i="2"/>
  <c r="BC60" i="2"/>
  <c r="BE60" i="2"/>
  <c r="BG60" i="2"/>
  <c r="BI60" i="2"/>
  <c r="BK60" i="2"/>
  <c r="AU61" i="2"/>
  <c r="AW61" i="2"/>
  <c r="AY61" i="2"/>
  <c r="BA61" i="2"/>
  <c r="BC61" i="2"/>
  <c r="BE61" i="2"/>
  <c r="BG61" i="2"/>
  <c r="BI61" i="2"/>
  <c r="BK61" i="2"/>
  <c r="AU62" i="2"/>
  <c r="AW62" i="2"/>
  <c r="AY62" i="2"/>
  <c r="AX60" i="2"/>
  <c r="AZ60" i="2"/>
  <c r="BD60" i="2"/>
  <c r="BF60" i="2"/>
  <c r="BJ60" i="2"/>
  <c r="AV61" i="2"/>
  <c r="AZ61" i="2"/>
  <c r="BB61" i="2"/>
  <c r="BF61" i="2"/>
  <c r="BH61" i="2"/>
  <c r="AV62" i="2"/>
  <c r="AX62" i="2"/>
  <c r="AW64" i="2"/>
  <c r="AU14" i="3" l="1"/>
  <c r="BB18" i="42"/>
  <c r="AY25" i="41"/>
  <c r="D68" i="43"/>
  <c r="D69" i="43" s="1"/>
  <c r="O69" i="43"/>
  <c r="BB25" i="41"/>
  <c r="BB46" i="42"/>
  <c r="AV42" i="42"/>
  <c r="BG16" i="39"/>
  <c r="BE13" i="39"/>
  <c r="BI46" i="39"/>
  <c r="AC68" i="43"/>
  <c r="AC69" i="43" s="1"/>
  <c r="AC68" i="42"/>
  <c r="AC69" i="42" s="1"/>
  <c r="AC68" i="41"/>
  <c r="AC69" i="41" s="1"/>
  <c r="AC68" i="40"/>
  <c r="AC69" i="40" s="1"/>
  <c r="AC68" i="39"/>
  <c r="AC69" i="39" s="1"/>
  <c r="AU67" i="5"/>
  <c r="BE32" i="38"/>
  <c r="BE25" i="37"/>
  <c r="H68" i="37"/>
  <c r="H69" i="37" s="1"/>
  <c r="BF32" i="43"/>
  <c r="BJ67" i="40"/>
  <c r="BH32" i="40"/>
  <c r="AW17" i="40"/>
  <c r="AX14" i="40"/>
  <c r="AV48" i="39"/>
  <c r="BH32" i="39"/>
  <c r="BE17" i="42"/>
  <c r="BD20" i="40"/>
  <c r="BI27" i="42"/>
  <c r="AV17" i="41"/>
  <c r="BJ39" i="41"/>
  <c r="BK27" i="40"/>
  <c r="BE13" i="40"/>
  <c r="BI46" i="40"/>
  <c r="BI68" i="39"/>
  <c r="BJ27" i="42"/>
  <c r="D14" i="39"/>
  <c r="AW14" i="39" s="1"/>
  <c r="AI68" i="43"/>
  <c r="AI69" i="43" s="1"/>
  <c r="AI68" i="42"/>
  <c r="AI69" i="42" s="1"/>
  <c r="AI68" i="41"/>
  <c r="AI69" i="41" s="1"/>
  <c r="AI68" i="40"/>
  <c r="AI69" i="40" s="1"/>
  <c r="AI68" i="39"/>
  <c r="AI69" i="39" s="1"/>
  <c r="BH52" i="41"/>
  <c r="BJ52" i="42"/>
  <c r="AU14" i="41"/>
  <c r="BG41" i="43"/>
  <c r="BB69" i="2"/>
  <c r="AV14" i="3"/>
  <c r="K68" i="43"/>
  <c r="K69" i="43" s="1"/>
  <c r="K68" i="42"/>
  <c r="K69" i="42" s="1"/>
  <c r="K68" i="41"/>
  <c r="K69" i="41" s="1"/>
  <c r="K68" i="39"/>
  <c r="K69" i="39" s="1"/>
  <c r="K68" i="40"/>
  <c r="K69" i="40" s="1"/>
  <c r="AO68" i="5"/>
  <c r="AO69" i="5" s="1"/>
  <c r="BD52" i="43"/>
  <c r="AZ25" i="42"/>
  <c r="BD13" i="41"/>
  <c r="AV40" i="41"/>
  <c r="BD53" i="43"/>
  <c r="BJ16" i="39"/>
  <c r="BA69" i="2"/>
  <c r="BB46" i="5"/>
  <c r="AV42" i="5"/>
  <c r="BB32" i="5"/>
  <c r="AO69" i="3"/>
  <c r="AZ52" i="37"/>
  <c r="BE40" i="37"/>
  <c r="BG41" i="38"/>
  <c r="BH27" i="38"/>
  <c r="H68" i="38"/>
  <c r="H69" i="38" s="1"/>
  <c r="BD32" i="38"/>
  <c r="BG20" i="42"/>
  <c r="AV67" i="42"/>
  <c r="BD13" i="43"/>
  <c r="AV40" i="43"/>
  <c r="BH40" i="40"/>
  <c r="BD69" i="43"/>
  <c r="BG52" i="40"/>
  <c r="BK67" i="43"/>
  <c r="BD25" i="43"/>
  <c r="AU18" i="41"/>
  <c r="BF46" i="40"/>
  <c r="AX14" i="39"/>
  <c r="BC69" i="39"/>
  <c r="AV48" i="41"/>
  <c r="BG62" i="39"/>
  <c r="AU14" i="39"/>
  <c r="BM67" i="42"/>
  <c r="AW30" i="43"/>
  <c r="BK62" i="41"/>
  <c r="BG17" i="43"/>
  <c r="AY30" i="42"/>
  <c r="BI46" i="41"/>
  <c r="BE13" i="41"/>
  <c r="BC46" i="41"/>
  <c r="BC46" i="39"/>
  <c r="BC53" i="40"/>
  <c r="BN67" i="42"/>
  <c r="BK62" i="43"/>
  <c r="BA18" i="42"/>
  <c r="AX14" i="3"/>
  <c r="AW17" i="41"/>
  <c r="AX14" i="41"/>
  <c r="BI46" i="43"/>
  <c r="BE13" i="43"/>
  <c r="BN67" i="2"/>
  <c r="AZ69" i="2"/>
  <c r="AX67" i="2"/>
  <c r="BF16" i="2"/>
  <c r="BK27" i="2"/>
  <c r="BD13" i="39"/>
  <c r="BI39" i="43"/>
  <c r="AV14" i="41"/>
  <c r="AZ18" i="41"/>
  <c r="BC16" i="41"/>
  <c r="AX14" i="43"/>
  <c r="BA69" i="40"/>
  <c r="AY14" i="43"/>
  <c r="BJ22" i="43"/>
  <c r="BB52" i="39"/>
  <c r="BH39" i="41"/>
  <c r="BI46" i="42"/>
  <c r="BE13" i="42"/>
  <c r="BI17" i="42"/>
  <c r="Q68" i="43"/>
  <c r="Q69" i="43" s="1"/>
  <c r="Q68" i="39"/>
  <c r="Q69" i="39" s="1"/>
  <c r="Q68" i="41"/>
  <c r="Q69" i="41" s="1"/>
  <c r="Q68" i="42"/>
  <c r="Q69" i="42" s="1"/>
  <c r="Q68" i="40"/>
  <c r="Q69" i="40" s="1"/>
  <c r="AY14" i="3"/>
  <c r="BE39" i="41"/>
  <c r="BJ17" i="2"/>
  <c r="BA30" i="2"/>
  <c r="AN68" i="43"/>
  <c r="AN69" i="43" s="1"/>
  <c r="AN68" i="42"/>
  <c r="AN69" i="42" s="1"/>
  <c r="AN68" i="41"/>
  <c r="AN69" i="41" s="1"/>
  <c r="AN68" i="40"/>
  <c r="AN69" i="40" s="1"/>
  <c r="AN68" i="39"/>
  <c r="AN69" i="39" s="1"/>
  <c r="BF68" i="42"/>
  <c r="AX54" i="40"/>
  <c r="BG32" i="39"/>
  <c r="AU54" i="39"/>
  <c r="AV54" i="43"/>
  <c r="BB52" i="42"/>
  <c r="BD46" i="43"/>
  <c r="AV54" i="42"/>
  <c r="BH20" i="41"/>
  <c r="AX53" i="41"/>
  <c r="AV48" i="43"/>
  <c r="BC32" i="40"/>
  <c r="BD20" i="39"/>
  <c r="BC16" i="39"/>
  <c r="AY14" i="41"/>
  <c r="BF46" i="42"/>
  <c r="AY66" i="41"/>
  <c r="BI68" i="42"/>
  <c r="BH39" i="42"/>
  <c r="BG17" i="42"/>
  <c r="BI68" i="41"/>
  <c r="AW23" i="42"/>
  <c r="BH68" i="42"/>
  <c r="BG53" i="40"/>
  <c r="BC17" i="5"/>
  <c r="BC16" i="3"/>
  <c r="BD13" i="3"/>
  <c r="BF27" i="40"/>
  <c r="BC25" i="42"/>
  <c r="O69" i="39"/>
  <c r="D68" i="39"/>
  <c r="D69" i="39" s="1"/>
  <c r="BK39" i="43"/>
  <c r="BC69" i="2"/>
  <c r="AS68" i="43"/>
  <c r="AS69" i="43" s="1"/>
  <c r="AS68" i="39"/>
  <c r="AS69" i="39" s="1"/>
  <c r="AS68" i="42"/>
  <c r="AS69" i="42" s="1"/>
  <c r="AS68" i="41"/>
  <c r="AS69" i="41" s="1"/>
  <c r="AS68" i="40"/>
  <c r="AS69" i="40" s="1"/>
  <c r="AI69" i="3"/>
  <c r="BA46" i="40"/>
  <c r="BK67" i="2"/>
  <c r="BC69" i="5"/>
  <c r="BJ16" i="43"/>
  <c r="BA52" i="39"/>
  <c r="BB53" i="42"/>
  <c r="AY30" i="2"/>
  <c r="BF17" i="2"/>
  <c r="BJ67" i="2"/>
  <c r="BK53" i="5"/>
  <c r="M68" i="43"/>
  <c r="M69" i="43" s="1"/>
  <c r="M68" i="40"/>
  <c r="M69" i="40" s="1"/>
  <c r="M68" i="42"/>
  <c r="M69" i="42" s="1"/>
  <c r="M68" i="41"/>
  <c r="M69" i="41" s="1"/>
  <c r="M68" i="39"/>
  <c r="M69" i="39" s="1"/>
  <c r="AV67" i="5"/>
  <c r="AB68" i="43"/>
  <c r="AB69" i="43" s="1"/>
  <c r="AB68" i="42"/>
  <c r="AB69" i="42" s="1"/>
  <c r="AB68" i="41"/>
  <c r="AB69" i="41" s="1"/>
  <c r="AB68" i="40"/>
  <c r="AB69" i="40" s="1"/>
  <c r="AB68" i="39"/>
  <c r="AB69" i="39" s="1"/>
  <c r="BJ27" i="38"/>
  <c r="BF52" i="37"/>
  <c r="AI68" i="37"/>
  <c r="AI69" i="37" s="1"/>
  <c r="BH32" i="38"/>
  <c r="BB18" i="40"/>
  <c r="BG39" i="41"/>
  <c r="BH62" i="43"/>
  <c r="BA66" i="42"/>
  <c r="AX40" i="41"/>
  <c r="BJ39" i="43"/>
  <c r="BI27" i="43"/>
  <c r="AY14" i="42"/>
  <c r="AW67" i="42"/>
  <c r="BF27" i="42"/>
  <c r="AZ66" i="43"/>
  <c r="BI22" i="41"/>
  <c r="BB69" i="43"/>
  <c r="AW23" i="43"/>
  <c r="AZ69" i="43"/>
  <c r="AY67" i="39"/>
  <c r="AY30" i="41"/>
  <c r="BD53" i="40"/>
  <c r="AW41" i="2"/>
  <c r="AU67" i="37"/>
  <c r="BG20" i="5"/>
  <c r="BF68" i="37"/>
  <c r="AW30" i="2"/>
  <c r="BD17" i="2"/>
  <c r="BJ62" i="5"/>
  <c r="AU30" i="38"/>
  <c r="BG68" i="37"/>
  <c r="BC20" i="37"/>
  <c r="AI68" i="38"/>
  <c r="AI69" i="38" s="1"/>
  <c r="BG20" i="43"/>
  <c r="BN67" i="40"/>
  <c r="AU54" i="41"/>
  <c r="BD16" i="43"/>
  <c r="BA17" i="41"/>
  <c r="AV14" i="43"/>
  <c r="BG16" i="43"/>
  <c r="AX54" i="41"/>
  <c r="BG52" i="39"/>
  <c r="AU67" i="42"/>
  <c r="BN66" i="41"/>
  <c r="BA25" i="42"/>
  <c r="AW30" i="39"/>
  <c r="BD32" i="43"/>
  <c r="BB32" i="43"/>
  <c r="AW23" i="41"/>
  <c r="BI17" i="41"/>
  <c r="BB69" i="40"/>
  <c r="AX30" i="42"/>
  <c r="AY25" i="42"/>
  <c r="BN66" i="40"/>
  <c r="AX67" i="42"/>
  <c r="BH40" i="2"/>
  <c r="BA18" i="2"/>
  <c r="BL65" i="40"/>
  <c r="BD25" i="41"/>
  <c r="AX40" i="42"/>
  <c r="BJ62" i="41"/>
  <c r="BC46" i="42"/>
  <c r="AZ52" i="41"/>
  <c r="BM67" i="2"/>
  <c r="BG32" i="2"/>
  <c r="U68" i="43"/>
  <c r="U69" i="43" s="1"/>
  <c r="U68" i="42"/>
  <c r="U69" i="42" s="1"/>
  <c r="U68" i="41"/>
  <c r="U69" i="41" s="1"/>
  <c r="U68" i="39"/>
  <c r="U69" i="39" s="1"/>
  <c r="U68" i="40"/>
  <c r="U69" i="40" s="1"/>
  <c r="AU53" i="38"/>
  <c r="BG41" i="37"/>
  <c r="AX18" i="37"/>
  <c r="AY67" i="37"/>
  <c r="BA69" i="38"/>
  <c r="BK53" i="40"/>
  <c r="BB25" i="43"/>
  <c r="AV67" i="43"/>
  <c r="BE46" i="42"/>
  <c r="AW53" i="39"/>
  <c r="BL65" i="43"/>
  <c r="BJ52" i="43"/>
  <c r="D35" i="40"/>
  <c r="BN65" i="40" s="1"/>
  <c r="BK67" i="42"/>
  <c r="BI39" i="41"/>
  <c r="BG27" i="41"/>
  <c r="T68" i="43"/>
  <c r="T69" i="43" s="1"/>
  <c r="T68" i="41"/>
  <c r="T69" i="41" s="1"/>
  <c r="T68" i="39"/>
  <c r="T69" i="39" s="1"/>
  <c r="T68" i="42"/>
  <c r="T69" i="42" s="1"/>
  <c r="T68" i="40"/>
  <c r="T69" i="40" s="1"/>
  <c r="AX54" i="43"/>
  <c r="BN66" i="43"/>
  <c r="BC17" i="41"/>
  <c r="BB25" i="42"/>
  <c r="AX54" i="42"/>
  <c r="BI17" i="43"/>
  <c r="BD16" i="40"/>
  <c r="BF39" i="41"/>
  <c r="BH68" i="43"/>
  <c r="D35" i="39"/>
  <c r="BN66" i="39" s="1"/>
  <c r="BN65" i="39"/>
  <c r="AW30" i="40"/>
  <c r="AY17" i="43"/>
  <c r="AX40" i="5"/>
  <c r="BA18" i="5"/>
  <c r="BE46" i="40"/>
  <c r="BK40" i="2"/>
  <c r="AZ53" i="2"/>
  <c r="BI68" i="2"/>
  <c r="BL67" i="2"/>
  <c r="AZ30" i="2"/>
  <c r="BE40" i="5"/>
  <c r="I68" i="43"/>
  <c r="I69" i="43" s="1"/>
  <c r="I68" i="40"/>
  <c r="I69" i="40" s="1"/>
  <c r="I68" i="41"/>
  <c r="I69" i="41" s="1"/>
  <c r="I68" i="39"/>
  <c r="I69" i="39" s="1"/>
  <c r="I68" i="42"/>
  <c r="I69" i="42" s="1"/>
  <c r="AZ35" i="5"/>
  <c r="S68" i="43"/>
  <c r="S69" i="43" s="1"/>
  <c r="S68" i="42"/>
  <c r="S69" i="42" s="1"/>
  <c r="S68" i="41"/>
  <c r="S69" i="41" s="1"/>
  <c r="S68" i="39"/>
  <c r="S69" i="39" s="1"/>
  <c r="S68" i="40"/>
  <c r="S69" i="40" s="1"/>
  <c r="AN68" i="5"/>
  <c r="AN69" i="5" s="1"/>
  <c r="BF27" i="38"/>
  <c r="BC32" i="38"/>
  <c r="BN67" i="41"/>
  <c r="BL67" i="42"/>
  <c r="BA53" i="39"/>
  <c r="AV67" i="41"/>
  <c r="BD20" i="42"/>
  <c r="AZ17" i="40"/>
  <c r="BE32" i="43"/>
  <c r="BH62" i="41"/>
  <c r="BK67" i="41"/>
  <c r="AZ30" i="41"/>
  <c r="BH62" i="39"/>
  <c r="BH20" i="43"/>
  <c r="BG68" i="42"/>
  <c r="AY53" i="41"/>
  <c r="BK39" i="42"/>
  <c r="BJ22" i="39"/>
  <c r="BB20" i="39"/>
  <c r="AZ52" i="40"/>
  <c r="D35" i="42"/>
  <c r="BN65" i="42" s="1"/>
  <c r="BG68" i="40"/>
  <c r="BF39" i="40"/>
  <c r="BD16" i="41"/>
  <c r="BF20" i="40"/>
  <c r="H68" i="43"/>
  <c r="H69" i="43" s="1"/>
  <c r="H68" i="39"/>
  <c r="H69" i="39" s="1"/>
  <c r="H68" i="40"/>
  <c r="H69" i="40" s="1"/>
  <c r="H68" i="42"/>
  <c r="H69" i="42" s="1"/>
  <c r="H68" i="41"/>
  <c r="H69" i="41" s="1"/>
  <c r="BM65" i="41"/>
  <c r="AU43" i="41"/>
  <c r="AY67" i="5"/>
  <c r="AG68" i="43"/>
  <c r="AG69" i="43" s="1"/>
  <c r="AG68" i="42"/>
  <c r="AG69" i="42" s="1"/>
  <c r="AG68" i="41"/>
  <c r="AG69" i="41" s="1"/>
  <c r="AG68" i="40"/>
  <c r="AG69" i="40" s="1"/>
  <c r="AG68" i="39"/>
  <c r="AG69" i="39" s="1"/>
  <c r="BM13" i="42"/>
  <c r="BB20" i="40"/>
  <c r="D35" i="41"/>
  <c r="AZ41" i="41" s="1"/>
  <c r="AX18" i="41"/>
  <c r="AY53" i="40"/>
  <c r="Y68" i="43"/>
  <c r="Y69" i="43" s="1"/>
  <c r="Y68" i="41"/>
  <c r="Y69" i="41" s="1"/>
  <c r="Y68" i="42"/>
  <c r="Y69" i="42" s="1"/>
  <c r="Y68" i="39"/>
  <c r="Y69" i="39" s="1"/>
  <c r="Y68" i="40"/>
  <c r="Y69" i="40" s="1"/>
  <c r="AK68" i="43"/>
  <c r="AK69" i="43" s="1"/>
  <c r="AK68" i="42"/>
  <c r="AK69" i="42" s="1"/>
  <c r="AK68" i="41"/>
  <c r="AK69" i="41" s="1"/>
  <c r="AK68" i="40"/>
  <c r="AK69" i="40" s="1"/>
  <c r="AK68" i="39"/>
  <c r="AK69" i="39" s="1"/>
  <c r="BH32" i="37"/>
  <c r="D35" i="37"/>
  <c r="BL64" i="37" s="1"/>
  <c r="BB20" i="42"/>
  <c r="BC16" i="42"/>
  <c r="BD46" i="42"/>
  <c r="BJ39" i="42"/>
  <c r="BI62" i="41"/>
  <c r="BE20" i="42"/>
  <c r="BB53" i="40"/>
  <c r="BG27" i="40"/>
  <c r="BG41" i="42"/>
  <c r="BF39" i="43"/>
  <c r="AU30" i="41"/>
  <c r="BF68" i="2"/>
  <c r="AW14" i="2"/>
  <c r="BJ27" i="2"/>
  <c r="BC25" i="5"/>
  <c r="F68" i="5"/>
  <c r="F69" i="5" s="1"/>
  <c r="BD35" i="5"/>
  <c r="BG16" i="5"/>
  <c r="L69" i="3"/>
  <c r="L68" i="43"/>
  <c r="L69" i="43" s="1"/>
  <c r="L68" i="42"/>
  <c r="L69" i="42" s="1"/>
  <c r="L68" i="41"/>
  <c r="L69" i="41" s="1"/>
  <c r="L68" i="39"/>
  <c r="L69" i="39" s="1"/>
  <c r="L68" i="40"/>
  <c r="L69" i="40" s="1"/>
  <c r="AU28" i="38"/>
  <c r="BG68" i="38"/>
  <c r="BN67" i="37"/>
  <c r="BH40" i="37"/>
  <c r="BF32" i="38"/>
  <c r="BE20" i="37"/>
  <c r="BG20" i="37"/>
  <c r="AZ25" i="37"/>
  <c r="BC20" i="41"/>
  <c r="BE52" i="39"/>
  <c r="BE25" i="42"/>
  <c r="AX30" i="41"/>
  <c r="AU54" i="42"/>
  <c r="BI62" i="40"/>
  <c r="BG39" i="42"/>
  <c r="BH68" i="39"/>
  <c r="BB32" i="39"/>
  <c r="BE52" i="41"/>
  <c r="BH16" i="41"/>
  <c r="BK62" i="40"/>
  <c r="BD69" i="39"/>
  <c r="AW53" i="40"/>
  <c r="BH53" i="42"/>
  <c r="AU17" i="43"/>
  <c r="BM65" i="40"/>
  <c r="BK67" i="39"/>
  <c r="BC32" i="39"/>
  <c r="AZ14" i="39"/>
  <c r="BE20" i="41"/>
  <c r="BI27" i="41"/>
  <c r="BK52" i="41"/>
  <c r="BD16" i="39"/>
  <c r="BJ27" i="43"/>
  <c r="AU43" i="40"/>
  <c r="BM13" i="41"/>
  <c r="BI53" i="39"/>
  <c r="AZ52" i="42"/>
  <c r="D35" i="43"/>
  <c r="AZ41" i="43" s="1"/>
  <c r="BN65" i="43"/>
  <c r="BE40" i="43"/>
  <c r="BC17" i="43"/>
  <c r="AJ68" i="43"/>
  <c r="AJ69" i="43" s="1"/>
  <c r="AJ68" i="42"/>
  <c r="AJ69" i="42" s="1"/>
  <c r="AJ68" i="41"/>
  <c r="AJ69" i="41" s="1"/>
  <c r="AJ68" i="40"/>
  <c r="AJ69" i="40" s="1"/>
  <c r="AJ68" i="39"/>
  <c r="AJ69" i="39" s="1"/>
  <c r="AO68" i="43"/>
  <c r="AO69" i="43" s="1"/>
  <c r="AO68" i="42"/>
  <c r="AO69" i="42" s="1"/>
  <c r="AO68" i="41"/>
  <c r="AO69" i="41" s="1"/>
  <c r="AO68" i="40"/>
  <c r="AO69" i="40" s="1"/>
  <c r="AO68" i="39"/>
  <c r="AO69" i="39" s="1"/>
  <c r="BK67" i="40"/>
  <c r="BE39" i="42"/>
  <c r="BB18" i="2"/>
  <c r="BI62" i="2"/>
  <c r="BE20" i="5"/>
  <c r="BF39" i="5"/>
  <c r="BK64" i="37"/>
  <c r="AU28" i="37"/>
  <c r="AV53" i="37"/>
  <c r="BF16" i="41"/>
  <c r="AU28" i="42"/>
  <c r="BH39" i="43"/>
  <c r="BF32" i="39"/>
  <c r="BG39" i="40"/>
  <c r="BA30" i="41"/>
  <c r="BH52" i="43"/>
  <c r="BM65" i="43"/>
  <c r="BA69" i="39"/>
  <c r="AZ14" i="41"/>
  <c r="BD46" i="40"/>
  <c r="BJ52" i="41"/>
  <c r="BM67" i="41"/>
  <c r="BI52" i="42"/>
  <c r="BE68" i="41"/>
  <c r="AV42" i="43"/>
  <c r="BH17" i="39"/>
  <c r="BB32" i="42"/>
  <c r="AY53" i="43"/>
  <c r="BL65" i="39"/>
  <c r="AV14" i="39"/>
  <c r="AY53" i="39"/>
  <c r="AY14" i="39"/>
  <c r="BH32" i="2"/>
  <c r="AU28" i="2"/>
  <c r="BD69" i="2"/>
  <c r="AW14" i="3"/>
  <c r="AZ18" i="37"/>
  <c r="AV23" i="43"/>
  <c r="BI39" i="40"/>
  <c r="BK27" i="42"/>
  <c r="BF27" i="41"/>
  <c r="BF16" i="43"/>
  <c r="BD53" i="42"/>
  <c r="BA46" i="43"/>
  <c r="BE68" i="39"/>
  <c r="BG41" i="40"/>
  <c r="BG41" i="41"/>
  <c r="AZ69" i="42"/>
  <c r="BL64" i="42"/>
  <c r="BC52" i="39"/>
  <c r="BF20" i="39"/>
  <c r="BI22" i="43"/>
  <c r="AY67" i="43"/>
  <c r="AZ14" i="43"/>
  <c r="BC69" i="40"/>
  <c r="AX53" i="40"/>
  <c r="AZ30" i="39"/>
  <c r="AX17" i="39"/>
  <c r="O69" i="40"/>
  <c r="D68" i="40"/>
  <c r="D69" i="40" s="1"/>
  <c r="BJ67" i="41"/>
  <c r="BB52" i="43"/>
  <c r="BG41" i="39"/>
  <c r="AU30" i="39"/>
  <c r="BJ62" i="43"/>
  <c r="AU30" i="40"/>
  <c r="BK39" i="40"/>
  <c r="BB46" i="40"/>
  <c r="BH39" i="40"/>
  <c r="X68" i="43"/>
  <c r="X69" i="43" s="1"/>
  <c r="X68" i="42"/>
  <c r="X69" i="42" s="1"/>
  <c r="X68" i="41"/>
  <c r="X69" i="41" s="1"/>
  <c r="X68" i="39"/>
  <c r="X69" i="39" s="1"/>
  <c r="X68" i="40"/>
  <c r="X69" i="40" s="1"/>
  <c r="BM67" i="40"/>
  <c r="BC66" i="43"/>
  <c r="BL67" i="40"/>
  <c r="BD32" i="2"/>
  <c r="BG27" i="2"/>
  <c r="G68" i="43"/>
  <c r="G69" i="43" s="1"/>
  <c r="G68" i="40"/>
  <c r="G69" i="40" s="1"/>
  <c r="G68" i="39"/>
  <c r="G69" i="39" s="1"/>
  <c r="G68" i="42"/>
  <c r="G69" i="42" s="1"/>
  <c r="G68" i="41"/>
  <c r="G69" i="41" s="1"/>
  <c r="AV40" i="3"/>
  <c r="BF20" i="5"/>
  <c r="AJ69" i="3"/>
  <c r="AX40" i="38"/>
  <c r="BE53" i="38"/>
  <c r="BD32" i="37"/>
  <c r="BE68" i="37"/>
  <c r="BB32" i="38"/>
  <c r="AW67" i="37"/>
  <c r="BI27" i="40"/>
  <c r="AY17" i="41"/>
  <c r="BE16" i="42"/>
  <c r="BG68" i="41"/>
  <c r="AW54" i="40"/>
  <c r="BD52" i="39"/>
  <c r="BK22" i="43"/>
  <c r="BC16" i="43"/>
  <c r="AU30" i="42"/>
  <c r="BK40" i="39"/>
  <c r="BI62" i="39"/>
  <c r="BC17" i="39"/>
  <c r="AY67" i="42"/>
  <c r="BM67" i="39"/>
  <c r="BC52" i="40"/>
  <c r="D68" i="41"/>
  <c r="D69" i="41" s="1"/>
  <c r="O69" i="41"/>
  <c r="BC20" i="43"/>
  <c r="BE68" i="40"/>
  <c r="BC20" i="42"/>
  <c r="BI16" i="43"/>
  <c r="D14" i="40"/>
  <c r="AW14" i="40" s="1"/>
  <c r="BL64" i="40"/>
  <c r="F68" i="43"/>
  <c r="F69" i="43" s="1"/>
  <c r="F68" i="39"/>
  <c r="F69" i="39" s="1"/>
  <c r="F68" i="42"/>
  <c r="F69" i="42" s="1"/>
  <c r="F68" i="41"/>
  <c r="F69" i="41" s="1"/>
  <c r="F68" i="40"/>
  <c r="F69" i="40" s="1"/>
  <c r="BH27" i="40"/>
  <c r="AW67" i="41"/>
  <c r="BF68" i="39"/>
  <c r="BA66" i="43"/>
  <c r="BF32" i="40"/>
  <c r="BC25" i="43"/>
  <c r="AY25" i="43"/>
  <c r="AU14" i="42"/>
  <c r="AU67" i="41"/>
  <c r="BA25" i="43"/>
  <c r="AY67" i="41"/>
  <c r="D68" i="42"/>
  <c r="D69" i="42" s="1"/>
  <c r="O69" i="42"/>
  <c r="AX67" i="41"/>
  <c r="BF16" i="42"/>
  <c r="BH52" i="42"/>
  <c r="D14" i="42"/>
  <c r="AW14" i="42" s="1"/>
  <c r="BL64" i="43"/>
  <c r="AV23" i="38"/>
  <c r="BB40" i="38"/>
  <c r="BJ22" i="38"/>
  <c r="AX23" i="38"/>
  <c r="BB66" i="38"/>
  <c r="BI22" i="38"/>
  <c r="AW23" i="38"/>
  <c r="BC66" i="38"/>
  <c r="AU23" i="38"/>
  <c r="BA66" i="38"/>
  <c r="BC41" i="2"/>
  <c r="BA35" i="2"/>
  <c r="BC46" i="2"/>
  <c r="Q68" i="38"/>
  <c r="Q69" i="38" s="1"/>
  <c r="Q68" i="37"/>
  <c r="Q69" i="37" s="1"/>
  <c r="I68" i="38"/>
  <c r="I69" i="38" s="1"/>
  <c r="I68" i="37"/>
  <c r="I69" i="37" s="1"/>
  <c r="AC68" i="38"/>
  <c r="AC69" i="38" s="1"/>
  <c r="AC68" i="37"/>
  <c r="AC69" i="37" s="1"/>
  <c r="BE32" i="5"/>
  <c r="BA69" i="5"/>
  <c r="K68" i="38"/>
  <c r="K69" i="38" s="1"/>
  <c r="K68" i="37"/>
  <c r="K69" i="37" s="1"/>
  <c r="U68" i="37"/>
  <c r="U69" i="37" s="1"/>
  <c r="U68" i="38"/>
  <c r="U69" i="38" s="1"/>
  <c r="AN68" i="38"/>
  <c r="AN69" i="38" s="1"/>
  <c r="AN68" i="37"/>
  <c r="AN69" i="37" s="1"/>
  <c r="BB46" i="37"/>
  <c r="BD52" i="37"/>
  <c r="AX53" i="37"/>
  <c r="BI62" i="38"/>
  <c r="AV30" i="37"/>
  <c r="AW30" i="37"/>
  <c r="BD52" i="38"/>
  <c r="BG27" i="38"/>
  <c r="BG16" i="37"/>
  <c r="BK17" i="38"/>
  <c r="BC69" i="37"/>
  <c r="AX23" i="37"/>
  <c r="BI27" i="38"/>
  <c r="AX67" i="38"/>
  <c r="BC32" i="37"/>
  <c r="BG27" i="37"/>
  <c r="BH27" i="37"/>
  <c r="AY30" i="37"/>
  <c r="BF32" i="37"/>
  <c r="BA46" i="37"/>
  <c r="BC17" i="38"/>
  <c r="AY53" i="38"/>
  <c r="BA25" i="37"/>
  <c r="BB32" i="37"/>
  <c r="BJ16" i="38"/>
  <c r="AY18" i="38"/>
  <c r="BC46" i="38"/>
  <c r="BA53" i="37"/>
  <c r="AZ30" i="37"/>
  <c r="BH39" i="37"/>
  <c r="AZ66" i="38"/>
  <c r="BK22" i="38"/>
  <c r="BK27" i="38"/>
  <c r="BL65" i="37"/>
  <c r="D68" i="38"/>
  <c r="D69" i="38" s="1"/>
  <c r="O69" i="38"/>
  <c r="AS68" i="38"/>
  <c r="AS69" i="38" s="1"/>
  <c r="AS68" i="37"/>
  <c r="AS69" i="37" s="1"/>
  <c r="Y68" i="37"/>
  <c r="Y69" i="37" s="1"/>
  <c r="Y68" i="38"/>
  <c r="Y69" i="38" s="1"/>
  <c r="S68" i="38"/>
  <c r="S69" i="38" s="1"/>
  <c r="S68" i="37"/>
  <c r="S69" i="37" s="1"/>
  <c r="L68" i="38"/>
  <c r="L69" i="38" s="1"/>
  <c r="L68" i="37"/>
  <c r="L69" i="37" s="1"/>
  <c r="AB68" i="38"/>
  <c r="AB69" i="38" s="1"/>
  <c r="AB68" i="37"/>
  <c r="AB69" i="37" s="1"/>
  <c r="BD20" i="38"/>
  <c r="BD46" i="37"/>
  <c r="AW17" i="38"/>
  <c r="BA18" i="37"/>
  <c r="BE20" i="38"/>
  <c r="AY30" i="38"/>
  <c r="BC52" i="38"/>
  <c r="BI46" i="38"/>
  <c r="BE13" i="38"/>
  <c r="BI52" i="37"/>
  <c r="BE32" i="37"/>
  <c r="BI22" i="37"/>
  <c r="AZ30" i="38"/>
  <c r="AU43" i="38"/>
  <c r="BD69" i="37"/>
  <c r="BN65" i="37"/>
  <c r="BC17" i="37"/>
  <c r="BG16" i="38"/>
  <c r="BI52" i="38"/>
  <c r="AV23" i="37"/>
  <c r="BH68" i="37"/>
  <c r="BH17" i="37"/>
  <c r="BJ62" i="37"/>
  <c r="AV42" i="37"/>
  <c r="BB18" i="38"/>
  <c r="F68" i="37"/>
  <c r="F69" i="37" s="1"/>
  <c r="F68" i="38"/>
  <c r="F69" i="38" s="1"/>
  <c r="BE32" i="2"/>
  <c r="BE35" i="2"/>
  <c r="BF46" i="2"/>
  <c r="G68" i="38"/>
  <c r="G69" i="38" s="1"/>
  <c r="G68" i="37"/>
  <c r="G69" i="37" s="1"/>
  <c r="AV30" i="5"/>
  <c r="BH40" i="5"/>
  <c r="BC32" i="5"/>
  <c r="BD32" i="5"/>
  <c r="AK68" i="38"/>
  <c r="AK69" i="38" s="1"/>
  <c r="AK68" i="37"/>
  <c r="AK69" i="37" s="1"/>
  <c r="BJ52" i="37"/>
  <c r="BJ52" i="38"/>
  <c r="BE46" i="37"/>
  <c r="BG20" i="38"/>
  <c r="BL67" i="38"/>
  <c r="BI68" i="38"/>
  <c r="BE13" i="37"/>
  <c r="BI46" i="37"/>
  <c r="AJ68" i="38"/>
  <c r="AJ69" i="38" s="1"/>
  <c r="AJ68" i="37"/>
  <c r="AJ69" i="37" s="1"/>
  <c r="AW67" i="38"/>
  <c r="AX30" i="38"/>
  <c r="BH53" i="37"/>
  <c r="BB40" i="37"/>
  <c r="BF46" i="37"/>
  <c r="BB25" i="38"/>
  <c r="BG62" i="38"/>
  <c r="D14" i="37"/>
  <c r="AW14" i="37" s="1"/>
  <c r="AW23" i="37"/>
  <c r="BI68" i="37"/>
  <c r="D35" i="38"/>
  <c r="BN65" i="38" s="1"/>
  <c r="BK17" i="37"/>
  <c r="BC66" i="37"/>
  <c r="AX30" i="37"/>
  <c r="AZ69" i="37"/>
  <c r="BM67" i="37"/>
  <c r="BB46" i="38"/>
  <c r="BB25" i="37"/>
  <c r="BF16" i="38"/>
  <c r="BH52" i="37"/>
  <c r="BB17" i="38"/>
  <c r="BB18" i="37"/>
  <c r="BD13" i="37"/>
  <c r="AV40" i="37"/>
  <c r="M68" i="37"/>
  <c r="M69" i="37" s="1"/>
  <c r="M68" i="38"/>
  <c r="M69" i="38" s="1"/>
  <c r="AG68" i="38"/>
  <c r="AG69" i="38" s="1"/>
  <c r="AG68" i="37"/>
  <c r="AG69" i="37" s="1"/>
  <c r="BE52" i="38"/>
  <c r="BF16" i="37"/>
  <c r="AV14" i="37"/>
  <c r="BH68" i="38"/>
  <c r="BM67" i="38"/>
  <c r="BA69" i="37"/>
  <c r="BB52" i="37"/>
  <c r="D14" i="38"/>
  <c r="AU14" i="38" s="1"/>
  <c r="BF20" i="38"/>
  <c r="AZ52" i="38"/>
  <c r="BI27" i="37"/>
  <c r="AX67" i="37"/>
  <c r="BG62" i="37"/>
  <c r="AU43" i="37"/>
  <c r="BC20" i="38"/>
  <c r="BC16" i="37"/>
  <c r="O69" i="37"/>
  <c r="D68" i="37"/>
  <c r="D69" i="37" s="1"/>
  <c r="AY17" i="5"/>
  <c r="AY66" i="5"/>
  <c r="BB66" i="5"/>
  <c r="BG39" i="5"/>
  <c r="BI22" i="5"/>
  <c r="AU23" i="5"/>
  <c r="AZ66" i="5"/>
  <c r="BG27" i="5"/>
  <c r="BH27" i="5"/>
  <c r="BI27" i="5"/>
  <c r="BL65" i="3"/>
  <c r="BN66" i="3"/>
  <c r="AZ41" i="3"/>
  <c r="BA35" i="5"/>
  <c r="BC46" i="5"/>
  <c r="BK22" i="5"/>
  <c r="AU18" i="5"/>
  <c r="BB35" i="5"/>
  <c r="BJ52" i="5"/>
  <c r="BI16" i="5"/>
  <c r="BE68" i="5"/>
  <c r="AV14" i="5"/>
  <c r="AC69" i="3"/>
  <c r="AC68" i="5"/>
  <c r="AC69" i="5" s="1"/>
  <c r="BF16" i="5"/>
  <c r="BN67" i="5"/>
  <c r="BI68" i="5"/>
  <c r="BA46" i="5"/>
  <c r="AU14" i="5"/>
  <c r="K69" i="3"/>
  <c r="K68" i="5"/>
  <c r="K69" i="5" s="1"/>
  <c r="AZ17" i="5"/>
  <c r="BA17" i="5"/>
  <c r="AV18" i="5"/>
  <c r="AV54" i="5"/>
  <c r="D35" i="5"/>
  <c r="BN65" i="5" s="1"/>
  <c r="BI46" i="5"/>
  <c r="BE13" i="5"/>
  <c r="BB25" i="2"/>
  <c r="AW67" i="2"/>
  <c r="BK62" i="2"/>
  <c r="BA46" i="2"/>
  <c r="G69" i="3"/>
  <c r="G68" i="5"/>
  <c r="G69" i="5" s="1"/>
  <c r="BH62" i="5"/>
  <c r="O69" i="5"/>
  <c r="D68" i="5"/>
  <c r="D69" i="5" s="1"/>
  <c r="BH68" i="5"/>
  <c r="BK40" i="5"/>
  <c r="AU43" i="5"/>
  <c r="BL67" i="5"/>
  <c r="AW23" i="5"/>
  <c r="BF52" i="5"/>
  <c r="AV23" i="5"/>
  <c r="BF27" i="5"/>
  <c r="AY25" i="5"/>
  <c r="BB69" i="5"/>
  <c r="S69" i="3"/>
  <c r="S68" i="5"/>
  <c r="S69" i="5" s="1"/>
  <c r="BH17" i="5"/>
  <c r="BE16" i="5"/>
  <c r="AY14" i="5"/>
  <c r="AX67" i="5"/>
  <c r="BD17" i="5"/>
  <c r="BE35" i="5"/>
  <c r="AS69" i="3"/>
  <c r="AS68" i="5"/>
  <c r="AS69" i="5" s="1"/>
  <c r="AZ25" i="2"/>
  <c r="AV67" i="2"/>
  <c r="BC25" i="2"/>
  <c r="BK64" i="2"/>
  <c r="AU43" i="2"/>
  <c r="BH62" i="2"/>
  <c r="BF68" i="5"/>
  <c r="BG68" i="5"/>
  <c r="M69" i="3"/>
  <c r="M68" i="5"/>
  <c r="M69" i="5" s="1"/>
  <c r="BJ67" i="5"/>
  <c r="BB40" i="5"/>
  <c r="BB52" i="5"/>
  <c r="AX14" i="5"/>
  <c r="BJ27" i="5"/>
  <c r="AY30" i="5"/>
  <c r="AG69" i="3"/>
  <c r="AG68" i="5"/>
  <c r="AG69" i="5" s="1"/>
  <c r="AV40" i="2"/>
  <c r="BG52" i="5"/>
  <c r="BA53" i="5"/>
  <c r="BA25" i="5"/>
  <c r="BH32" i="5"/>
  <c r="BB25" i="5"/>
  <c r="BE46" i="5"/>
  <c r="U69" i="3"/>
  <c r="U68" i="5"/>
  <c r="U69" i="5" s="1"/>
  <c r="BE40" i="2"/>
  <c r="AU67" i="2"/>
  <c r="AY67" i="2"/>
  <c r="BG62" i="2"/>
  <c r="BD46" i="2"/>
  <c r="Q69" i="3"/>
  <c r="Q68" i="5"/>
  <c r="Q69" i="5" s="1"/>
  <c r="AW30" i="5"/>
  <c r="BI62" i="5"/>
  <c r="I69" i="3"/>
  <c r="I68" i="5"/>
  <c r="I69" i="5" s="1"/>
  <c r="Y69" i="3"/>
  <c r="Y68" i="5"/>
  <c r="Y69" i="5" s="1"/>
  <c r="AU30" i="5"/>
  <c r="AX30" i="5"/>
  <c r="BA30" i="5"/>
  <c r="BK67" i="5"/>
  <c r="AZ14" i="5"/>
  <c r="BJ22" i="5"/>
  <c r="BA66" i="5"/>
  <c r="BC66" i="5"/>
  <c r="AZ25" i="5"/>
  <c r="BM67" i="5"/>
  <c r="AZ69" i="5"/>
  <c r="BD13" i="5"/>
  <c r="AV40" i="5"/>
  <c r="AW67" i="5"/>
  <c r="AW41" i="5"/>
  <c r="BF46" i="5"/>
  <c r="BC16" i="5"/>
  <c r="AK69" i="3"/>
  <c r="AK68" i="5"/>
  <c r="AK69" i="5" s="1"/>
  <c r="BB35" i="2"/>
  <c r="AZ35" i="2"/>
  <c r="BD25" i="2"/>
  <c r="AY25" i="2"/>
  <c r="BE25" i="2"/>
  <c r="O69" i="2"/>
  <c r="D68" i="2"/>
  <c r="D69" i="2" s="1"/>
  <c r="AS68" i="2"/>
  <c r="AS69" i="2" s="1"/>
  <c r="D35" i="2"/>
  <c r="BN66" i="2" s="1"/>
  <c r="AV48" i="2"/>
  <c r="AV14" i="42" l="1"/>
  <c r="AZ14" i="42"/>
  <c r="BN66" i="42"/>
  <c r="AZ41" i="42"/>
  <c r="BL65" i="41"/>
  <c r="BN66" i="37"/>
  <c r="BL64" i="39"/>
  <c r="BM65" i="42"/>
  <c r="BL65" i="42"/>
  <c r="AX14" i="42"/>
  <c r="AU14" i="40"/>
  <c r="AZ41" i="40"/>
  <c r="AZ41" i="37"/>
  <c r="AX14" i="37"/>
  <c r="BC16" i="40"/>
  <c r="AV40" i="40"/>
  <c r="BL64" i="5"/>
  <c r="BM65" i="37"/>
  <c r="BD13" i="40"/>
  <c r="AZ14" i="40"/>
  <c r="BL64" i="41"/>
  <c r="BM65" i="39"/>
  <c r="BN65" i="41"/>
  <c r="AZ41" i="39"/>
  <c r="AV40" i="42"/>
  <c r="BD13" i="42"/>
  <c r="AV40" i="39"/>
  <c r="AY14" i="40"/>
  <c r="AV14" i="40"/>
  <c r="BL64" i="38"/>
  <c r="BL65" i="38"/>
  <c r="AW14" i="38"/>
  <c r="AZ14" i="38"/>
  <c r="BN66" i="38"/>
  <c r="AU14" i="37"/>
  <c r="BC16" i="38"/>
  <c r="BM65" i="38"/>
  <c r="AV14" i="38"/>
  <c r="AX14" i="38"/>
  <c r="AZ41" i="38"/>
  <c r="BD13" i="38"/>
  <c r="AY14" i="37"/>
  <c r="AY14" i="38"/>
  <c r="AZ14" i="37"/>
  <c r="AV40" i="38"/>
  <c r="BM65" i="5"/>
  <c r="AZ41" i="5"/>
  <c r="BL65" i="5"/>
  <c r="BN66" i="5"/>
  <c r="BL64" i="2"/>
  <c r="BM65" i="2"/>
  <c r="BN65" i="2"/>
  <c r="AZ41" i="2"/>
  <c r="BL65" i="2"/>
</calcChain>
</file>

<file path=xl/sharedStrings.xml><?xml version="1.0" encoding="utf-8"?>
<sst xmlns="http://schemas.openxmlformats.org/spreadsheetml/2006/main" count="5235" uniqueCount="208">
  <si>
    <t>Tip de masura</t>
  </si>
  <si>
    <t xml:space="preserve"> mediul de provenienta</t>
  </si>
  <si>
    <t xml:space="preserve"> varsta</t>
  </si>
  <si>
    <t xml:space="preserve"> sex</t>
  </si>
  <si>
    <t>nivel de pregatire</t>
  </si>
  <si>
    <t xml:space="preserve"> statutul persoanei inregistrate</t>
  </si>
  <si>
    <t xml:space="preserve"> grupul tinta</t>
  </si>
  <si>
    <t>persoane din mediul urban</t>
  </si>
  <si>
    <t>persoane din mediul rural</t>
  </si>
  <si>
    <t>pers. &lt;25 ani, din care:</t>
  </si>
  <si>
    <t xml:space="preserve">pers. 25-30 ani, din care </t>
  </si>
  <si>
    <t>pers 30-35 ani</t>
  </si>
  <si>
    <t>pers. 35-45 ani</t>
  </si>
  <si>
    <t>pers. cu varsta peste 55 ani</t>
  </si>
  <si>
    <t>femei</t>
  </si>
  <si>
    <t>barbati</t>
  </si>
  <si>
    <t>invatamant gimnazial</t>
  </si>
  <si>
    <t>invatamant profesional/arte si meserii</t>
  </si>
  <si>
    <t>invatamant liceal</t>
  </si>
  <si>
    <t>invatamat posticeal</t>
  </si>
  <si>
    <t>invatamant universitar</t>
  </si>
  <si>
    <t>somer neindemnizat</t>
  </si>
  <si>
    <t>somer indemnizat</t>
  </si>
  <si>
    <t>persoane aflate in cautare de loc de munca (altele decat somerii ne/indemnizati)</t>
  </si>
  <si>
    <t>someri de lunga durata</t>
  </si>
  <si>
    <t>persoane cu handicap</t>
  </si>
  <si>
    <t>persoane care au executat pedepse privative de libertate</t>
  </si>
  <si>
    <t>tineri care se afla sau provin din  sistemul de protectie a copilului</t>
  </si>
  <si>
    <t>victime ale traficului de persoane</t>
  </si>
  <si>
    <t>cetateni straini</t>
  </si>
  <si>
    <t>solicitanti de azil</t>
  </si>
  <si>
    <t>refugiati+beneficiari de alte forme de protectie internationala</t>
  </si>
  <si>
    <t xml:space="preserve">persoane aflate in detentie </t>
  </si>
  <si>
    <t xml:space="preserve">persoane aflate intr-o masura educativa </t>
  </si>
  <si>
    <t>persoane aflate intr-o masura neprivative de libertate dispuse de organele judiciare, altele decat masura educativa</t>
  </si>
  <si>
    <t xml:space="preserve">persoane care au executat măsuri educative </t>
  </si>
  <si>
    <t>persoane repatriate</t>
  </si>
  <si>
    <t>alte categorii</t>
  </si>
  <si>
    <t>fara studii</t>
  </si>
  <si>
    <t xml:space="preserve">sld &lt;25 ani, din care: </t>
  </si>
  <si>
    <t>sld&gt;25 ani, din care:</t>
  </si>
  <si>
    <t>Total, din care:</t>
  </si>
  <si>
    <t>cheie de control</t>
  </si>
  <si>
    <t>alocatii/mobilitate=0</t>
  </si>
  <si>
    <t xml:space="preserve">    I</t>
  </si>
  <si>
    <t xml:space="preserve">01 - TOTAL persoane cuprinse la masuri active, din care: </t>
  </si>
  <si>
    <t>II</t>
  </si>
  <si>
    <t xml:space="preserve">02 - TOTAL  persoane ocupate, din care:         </t>
  </si>
  <si>
    <t>1.1</t>
  </si>
  <si>
    <t>03 - Nr persoane noi cuprinse in servicii de mediere a locurilor de munca vacante</t>
  </si>
  <si>
    <t>1.2</t>
  </si>
  <si>
    <t xml:space="preserve">04 - Servicii de mediere a muncii  </t>
  </si>
  <si>
    <t>1.2a</t>
  </si>
  <si>
    <t xml:space="preserve">05 - pe locuri de munca pe perioada nedeterminata </t>
  </si>
  <si>
    <t>1.2b</t>
  </si>
  <si>
    <t xml:space="preserve">06 - pe locuri de munca pe perioada determinata </t>
  </si>
  <si>
    <t>1.2c</t>
  </si>
  <si>
    <t>07 - incadrarea in munca a somerilor dupa prima mediere a muncii</t>
  </si>
  <si>
    <t>1.2 d</t>
  </si>
  <si>
    <t xml:space="preserve">08 -  incadrarea somerilor peste 45 de ani  fara subventionarea locului de munca, din care:                                                                    rd.1.2d=rd.(1.2 d1+rd.1.2 d2)                                                                       </t>
  </si>
  <si>
    <t>1.2d1</t>
  </si>
  <si>
    <t>09 - 45 cu contract de munca pe durata nedeterminata</t>
  </si>
  <si>
    <t>1.2d2</t>
  </si>
  <si>
    <t>010 - 45 cu contract de munca pe durata determinata</t>
  </si>
  <si>
    <t>1.2e</t>
  </si>
  <si>
    <t xml:space="preserve">011 -  incadrarea somerilor intretinatori unici de familie fara subventionarea locului de munca, din care:    rd.1.2e=rd.(1.2e1+1.2e2)                                                                                                                              </t>
  </si>
  <si>
    <t>1.2e1</t>
  </si>
  <si>
    <t>012 - IUF cu contract de munca pe durata nedeterminata</t>
  </si>
  <si>
    <t>1.2e2</t>
  </si>
  <si>
    <t>013 - IUF cu contract de munca pe durata determinata</t>
  </si>
  <si>
    <t>1.2f</t>
  </si>
  <si>
    <t>014 -  incadrarea absolventilor din institutii de invatamant, fara subventionarea locului de munca, din care:                                                                    rd.1.2f = rd.(1.2 f1+rd 1.2f2)</t>
  </si>
  <si>
    <t>1.2f1</t>
  </si>
  <si>
    <t>015 - ABS cu contract de munca pe durata nedeterminata</t>
  </si>
  <si>
    <t>1.2f2</t>
  </si>
  <si>
    <t>016 - ABS cu contract de munca pe durata determinata</t>
  </si>
  <si>
    <t>1.2 g</t>
  </si>
  <si>
    <t>017 -  incadrarea persoanelor cu handicap, fara subventionarea locului de munca, din care:                                                                                              rd1.2g = rd(1.2g1 + 1.2g2)</t>
  </si>
  <si>
    <t>1.2g1</t>
  </si>
  <si>
    <t>018 - PH cu contract de munca pe durata nedeterminata</t>
  </si>
  <si>
    <t>1.2g2</t>
  </si>
  <si>
    <t>019 - PH cu contract de munca pe durata determinata</t>
  </si>
  <si>
    <t>1.2h</t>
  </si>
  <si>
    <t>020 -  incadrarea somerilor care mai au 5 ani pana la pensie, fara subventionarea locului de munca, din care:                                                                                        rd1.2h = rd(1.2h1 + 1.2h2)</t>
  </si>
  <si>
    <t>1.2h1</t>
  </si>
  <si>
    <t>021 - 5 cu contract de munca pe durata nedeterminata</t>
  </si>
  <si>
    <t>1.2h2</t>
  </si>
  <si>
    <t>022 - 5 cu contract de munca pe durata determinata</t>
  </si>
  <si>
    <t>1.2i</t>
  </si>
  <si>
    <t>023 - alte categorii de persoane</t>
  </si>
  <si>
    <t>2.1</t>
  </si>
  <si>
    <t xml:space="preserve">024 - Nr persoane noi cuprinse in servicii de informare si consiliere profesionala </t>
  </si>
  <si>
    <t>Cursuri de formare profesionala</t>
  </si>
  <si>
    <t>Completarea veniturilor somerilor care se incadreaza inainte de expirarea indemnizatiei pentru  somaj</t>
  </si>
  <si>
    <t>3a</t>
  </si>
  <si>
    <t>100% pentru absolventii care se incadreaza inainte de expirarea perioadei de somaj</t>
  </si>
  <si>
    <t>3b</t>
  </si>
  <si>
    <t>30% pentru somerii care se incadreaza inainte de expirarea perioadei de somaj</t>
  </si>
  <si>
    <t>Prima de activare pentru somerii neindemnizati</t>
  </si>
  <si>
    <t>Acordarea de subventii angajatorilor care incadreaza in munca someri peste 45 de ani sau someri unici sustinatori ai familiilor monoparentale, din care:                                                                       (rd.5=rd.5a+rd 5b)</t>
  </si>
  <si>
    <t>5a</t>
  </si>
  <si>
    <t xml:space="preserve">someri peste 45 ani </t>
  </si>
  <si>
    <t>5b</t>
  </si>
  <si>
    <t>someri unici sustinatori ai familiilor monoparentale</t>
  </si>
  <si>
    <t>Acordarea de subventii angajatorilor care incadreaza in munca persoane care mai au 5 ani pana la pensie</t>
  </si>
  <si>
    <t>Stimularea mobilitatii fortei de munca, total, din care: rd9 = rd (9.a +9.b)</t>
  </si>
  <si>
    <t>9a</t>
  </si>
  <si>
    <t xml:space="preserve">pentru incadrarea la o distanta mai mare de 15  km (prima de incadrare) </t>
  </si>
  <si>
    <t>9b</t>
  </si>
  <si>
    <t>pentru incadrarea intr-o alta localitate la peste 50 km cu schimbarea domiciliului (prima de instalare)</t>
  </si>
  <si>
    <t>9c</t>
  </si>
  <si>
    <t>prima de relocare</t>
  </si>
  <si>
    <t>Acordarea de subventii angajatorilor care incadreaza in munca absolventi de invatamant</t>
  </si>
  <si>
    <t>Acordarea de prima de insertie absolventilor de invatamant</t>
  </si>
  <si>
    <t>Acordarea de subventii angajatorilor care incadreaza in munca persoane cu handicap</t>
  </si>
  <si>
    <t>Acordarea de credite                                                                                                    (rd.14 =rd 14 a+rd 14 b), din care:</t>
  </si>
  <si>
    <t>Incadrare someri</t>
  </si>
  <si>
    <t xml:space="preserve">Incadrarea prin acordarea de credite rambursabile,                                                               </t>
  </si>
  <si>
    <t>Incadrarea prin acordarea de credite nerambursabile</t>
  </si>
  <si>
    <t>Nr persoane cuprinse in servicii de consultanta si asistenta pentru inceperea unei activitati independente sau pentru initierea unei afaceri</t>
  </si>
  <si>
    <t>Servicii de consultanta si asistenta  pentru inceperea unei activitati independente sau pentru initierea unei afaceri</t>
  </si>
  <si>
    <t>Incadrarea prin ocuparea temporara a fortei de munca in lucrari publice de interes comunitar</t>
  </si>
  <si>
    <t xml:space="preserve">Număr persoane cu care s-au incheiat contracte de solidaritate </t>
  </si>
  <si>
    <t>Acordarea de subventii la angajatorii de insertie, pe baza contractelor de solidaritate</t>
  </si>
  <si>
    <t>Alte masuri active (se vor nominaliza concret), din care:* rd. 16 = rd. (16a + 16b + 16c)</t>
  </si>
  <si>
    <t>16a</t>
  </si>
  <si>
    <t>16b</t>
  </si>
  <si>
    <t>16c</t>
  </si>
  <si>
    <t>1*</t>
  </si>
  <si>
    <t>Incadrarea prin acordarea serviciilor de mediere pe tip de masuri</t>
  </si>
  <si>
    <t>CONTROL MEDIERE</t>
  </si>
  <si>
    <t>ATENTIE:</t>
  </si>
  <si>
    <t>1. Folositi aceasta macheta, in format Excel, cu respectarea exacta a formulelor introduse</t>
  </si>
  <si>
    <t>2. Pe randurile 1-14 se vor completa datele ce reprezinta realizarile obtinute ca urmare a implementarii masurilor active prevazute de Legea nr. 76/2002 (medierea muncii, informare si consiliere profesionala si masurile</t>
  </si>
  <si>
    <t>active finantate din bugetul asigurarilor pentru somaj)</t>
  </si>
  <si>
    <t>3. Pe randurile 15 a-c se vor completa datele ce reprezinta realizarile obtinute ca urmare a implementarii masurilor active cu finantare din alte fonduri (altele decat bugetul asigurarilor</t>
  </si>
  <si>
    <t xml:space="preserve"> pentru somaj: programe PHARE, programe FSE etc.)</t>
  </si>
  <si>
    <t>4. Intrucat au fost introduse formule de calcul, pe randurile urmatoare nu se vor introduce date:</t>
  </si>
  <si>
    <t xml:space="preserve"> rd.I, rd. 1.2,   rd.1.2d,   rd.1.2e,   rd.1.2f,  rd.1.2g,  rd.1.2h</t>
  </si>
  <si>
    <t>rd.4, rd.5</t>
  </si>
  <si>
    <t xml:space="preserve"> rd.7, rd 8, rd 11, 11b,11b2,</t>
  </si>
  <si>
    <t>rd. 15</t>
  </si>
  <si>
    <t>5. In cazul completarii in mod incorect a machetei de raportare, in partea dreapta a acesteia  vor aparea mesaje de eroare. In aceasta situatie, va rugam  sa verificati corectitudinea datelor introduse</t>
  </si>
  <si>
    <t>si, in nici un caz, sa nu modificati sau sa stergeti aceste formule</t>
  </si>
  <si>
    <t>7. Toate campurile din aceasta macheta trebuie completate fie prin inscrierea valorii corespunzatoare fie prin inscrierea cifrei "0"</t>
  </si>
  <si>
    <t>Director Executiv</t>
  </si>
  <si>
    <t>Intocmit</t>
  </si>
  <si>
    <t>METODOLOGIE DE COMPLETARE A MACHETEI DE PO:</t>
  </si>
  <si>
    <t>2. Pe randurile 1-15 se vor completa datele ce reprezinta realizarile obtinute ca urmare a implementarii masurilor active prevazute de Legea nr. 76/2002 cu modificarile si completarile ulterioare</t>
  </si>
  <si>
    <t>3. Pe randurile 16 a-c se vor completa datele ce reprezinta realizarile obtinute ca urmare a implementarii masurilor active cu finantare din alte fonduri (altele decat bugetul asigurarilor</t>
  </si>
  <si>
    <t xml:space="preserve"> pentru somaj: FSE etc.)</t>
  </si>
  <si>
    <t xml:space="preserve">  rd. 16, rd.20, rd.23, rd.26, rd.29, rd.32, rd.35, rd.38,rd.42,rd.48,rd.64</t>
  </si>
  <si>
    <t>si, in nici un caz, sa  modificati sau sa stergeti aceste formule</t>
  </si>
  <si>
    <t xml:space="preserve">6. Persoanele cuprinse la masuri active sunt persoanele care intra pentru prima data si o singura data intr-o masura activa, in luna de raportare. Si nu se vor raporta si in lunile urmatoare (acelea sunt persoanele asistate si se raporteaza lunar, pe o macheta separata). </t>
  </si>
  <si>
    <t>8.La masura activa Servicii de mediere a muncii cifra propusa trebuie sa reflecte exact incadratii prin mediere.</t>
  </si>
  <si>
    <t>9. CELULELE COLORATE CU GALBEN NU SE VOR COMPLETA. SE VOR LASA LIBERE, FARA CIFRE IN ELE!!!!</t>
  </si>
  <si>
    <t>LEGENDA:</t>
  </si>
  <si>
    <t>2. CULOAREA ALBASTRA REPREZINTA EGALITATEA INTRE CELULE. TREBUIE SA FITI ATENTI CAND COMPLETATI SA NU TRECETI CIFRE DIFERITE IN ACESTE CELULE!!!!!!</t>
  </si>
  <si>
    <t>3. CULOAREA GALBENA REPREZINTA CELULELE CARE NU SE POT COMPLETA CU CIFRE. ACELEA TREBUIE SA RAMANA FARA CIFRE INTOTDEAUNA!!!!!</t>
  </si>
  <si>
    <t>4. INTOTDEAUNA SE VOR COMPLETA DOAR CELULELE RAMASE ALBE!!!!!</t>
  </si>
  <si>
    <t>persoane care au executat măsuri neprivative de libertate dispuse de organele judiciare, altele decat masura educativa</t>
  </si>
  <si>
    <t>tineri NEET 25-30 ani</t>
  </si>
  <si>
    <r>
      <t xml:space="preserve">pers. cu varsta peste 45 de ani, </t>
    </r>
    <r>
      <rPr>
        <sz val="12"/>
        <rFont val="Trebuchet MS"/>
        <family val="2"/>
      </rPr>
      <t>din care</t>
    </r>
    <r>
      <rPr>
        <b/>
        <sz val="12"/>
        <rFont val="Trebuchet MS"/>
        <family val="2"/>
      </rPr>
      <t>:</t>
    </r>
  </si>
  <si>
    <r>
      <t xml:space="preserve">7. La randul I, la </t>
    </r>
    <r>
      <rPr>
        <b/>
        <i/>
        <u/>
        <sz val="12"/>
        <color indexed="8"/>
        <rFont val="Trebuchet MS"/>
        <family val="2"/>
      </rPr>
      <t>TOTAL persoane cuprinse la masuri active</t>
    </r>
    <r>
      <rPr>
        <b/>
        <u/>
        <sz val="12"/>
        <color indexed="8"/>
        <rFont val="Trebuchet MS"/>
        <family val="2"/>
      </rPr>
      <t>,  nu se aduna persoanele intrate la cele 3 masuri active deoarece se dubleaza sau chiar se tripleaza numarul acestora, ci se va trece totalul lor dupa CNP.</t>
    </r>
  </si>
  <si>
    <r>
      <t xml:space="preserve">1. CULOAREA MARO REPREZINTA FORMULELE DIN MACHETA. </t>
    </r>
    <r>
      <rPr>
        <b/>
        <u val="singleAccounting"/>
        <sz val="12"/>
        <color indexed="12"/>
        <rFont val="Trebuchet MS"/>
        <family val="2"/>
      </rPr>
      <t>!!!!!!!!NU SE COMPLETEAZA ACELE CELULE!!!!!!!!</t>
    </r>
  </si>
  <si>
    <t xml:space="preserve">Situatia privind realizarile obtinute prin Programul de Ocupare a Fortei de Munca  </t>
  </si>
  <si>
    <t>Numar total persoane ocupate ocupate prin masurile active de stimularea a fortei de munca in anul 2022</t>
  </si>
  <si>
    <t>Total  persoane ocupate, din care:</t>
  </si>
  <si>
    <t>tineri NEET &lt;25 ani</t>
  </si>
  <si>
    <t>Acordarea de subventii angajatorilor care incadreaza in munca tineri NEET</t>
  </si>
  <si>
    <t>Acordarea de subventii angajatorilor care incadreaza in munca someri de lunga durata</t>
  </si>
  <si>
    <t xml:space="preserve"> pentru luna</t>
  </si>
  <si>
    <t xml:space="preserve">ianuarie </t>
  </si>
  <si>
    <t xml:space="preserve">februarie </t>
  </si>
  <si>
    <t>martie</t>
  </si>
  <si>
    <t>aprilie</t>
  </si>
  <si>
    <t>mai</t>
  </si>
  <si>
    <t>iunie</t>
  </si>
  <si>
    <t>iulie</t>
  </si>
  <si>
    <t>august</t>
  </si>
  <si>
    <t>septembrie</t>
  </si>
  <si>
    <t>octombrie</t>
  </si>
  <si>
    <t>noiembrie</t>
  </si>
  <si>
    <t>decembrie</t>
  </si>
  <si>
    <t>NEET25-30</t>
  </si>
  <si>
    <t>Agentia pentru Ocuparea Fortei de Munca a judetului Mehedinti</t>
  </si>
  <si>
    <t>Prin semnare, confirmam realitatea si corectitudinea datelor.</t>
  </si>
  <si>
    <t>Nr crt</t>
  </si>
  <si>
    <t>rromi</t>
  </si>
  <si>
    <t>Ioan Suru</t>
  </si>
  <si>
    <t>Director Executiv Adjunct</t>
  </si>
  <si>
    <t>Mihail Sorin Marinescu</t>
  </si>
  <si>
    <t>Eva Agneta Clement Gnandt</t>
  </si>
  <si>
    <t xml:space="preserve">invatamant primar si fara studii, din care: </t>
  </si>
  <si>
    <t>Numar total persoane ocupate ocupate prin masurile active de stimularea a fortei de munca in anul 2024</t>
  </si>
  <si>
    <t>cumulat 29.02.2024</t>
  </si>
  <si>
    <r>
      <t xml:space="preserve">pers. cu varsta peste 45 de ani, </t>
    </r>
    <r>
      <rPr>
        <sz val="18"/>
        <rFont val="Trebuchet MS"/>
        <family val="2"/>
      </rPr>
      <t>din care</t>
    </r>
    <r>
      <rPr>
        <b/>
        <sz val="18"/>
        <rFont val="Trebuchet MS"/>
        <family val="2"/>
      </rPr>
      <t>:</t>
    </r>
  </si>
  <si>
    <t>Adrian Bidilici</t>
  </si>
  <si>
    <t>cumulat 31.03.2024</t>
  </si>
  <si>
    <t>cumulat 30.04.2024</t>
  </si>
  <si>
    <t>cumulat 31.05.2024</t>
  </si>
  <si>
    <t>cumulat 30.06.2024</t>
  </si>
  <si>
    <t>cumulat 31.07.2024</t>
  </si>
  <si>
    <t>cumulat 31.08.2024</t>
  </si>
  <si>
    <t>cumulat 30.09.2024</t>
  </si>
  <si>
    <t>cumulat 31.10.2024</t>
  </si>
  <si>
    <t>cumulat 30.11.2024</t>
  </si>
  <si>
    <t>cumulat 31.12.2024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</si>
</sst>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\ _l_e_i_-;\-* #,##0.00\ _l_e_i_-;_-* &quot;-&quot;??\ _l_e_i_-;_-@_-"/>
    <numFmt numFmtId="165" formatCode="_(* #.##0.00_);_(* \(#.##0.00\);_(* &quot;-&quot;??_);_(@_)"/>
    <numFmt numFmtId="166" formatCode="_(* #,##0_);_(* \(#,##0\);_(* &quot;-&quot;??_);_(@_)"/>
    <numFmt numFmtId="167" formatCode="_(* #.##._);_(* \(#.##.\);_(* &quot;-&quot;??_);_(@_ⴆ"/>
  </numFmts>
  <fonts count="4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2"/>
      <name val="Trebuchet MS"/>
      <family val="2"/>
    </font>
    <font>
      <b/>
      <sz val="12"/>
      <color theme="1"/>
      <name val="Trebuchet MS"/>
      <family val="2"/>
    </font>
    <font>
      <sz val="12"/>
      <name val="Trebuchet MS"/>
      <family val="2"/>
    </font>
    <font>
      <b/>
      <i/>
      <sz val="12"/>
      <name val="Trebuchet MS"/>
      <family val="2"/>
    </font>
    <font>
      <i/>
      <sz val="12"/>
      <name val="Trebuchet MS"/>
      <family val="2"/>
    </font>
    <font>
      <sz val="12"/>
      <color indexed="10"/>
      <name val="Trebuchet MS"/>
      <family val="2"/>
    </font>
    <font>
      <sz val="12"/>
      <color indexed="20"/>
      <name val="Trebuchet MS"/>
      <family val="2"/>
    </font>
    <font>
      <b/>
      <sz val="12"/>
      <color theme="0"/>
      <name val="Trebuchet MS"/>
      <family val="2"/>
    </font>
    <font>
      <b/>
      <i/>
      <sz val="12"/>
      <color theme="0"/>
      <name val="Trebuchet MS"/>
      <family val="2"/>
    </font>
    <font>
      <b/>
      <u/>
      <sz val="12"/>
      <color theme="1"/>
      <name val="Trebuchet MS"/>
      <family val="2"/>
    </font>
    <font>
      <b/>
      <i/>
      <u/>
      <sz val="12"/>
      <color indexed="8"/>
      <name val="Trebuchet MS"/>
      <family val="2"/>
    </font>
    <font>
      <b/>
      <u/>
      <sz val="12"/>
      <color indexed="8"/>
      <name val="Trebuchet MS"/>
      <family val="2"/>
    </font>
    <font>
      <b/>
      <u/>
      <sz val="12"/>
      <color rgb="FFFF0000"/>
      <name val="Trebuchet MS"/>
      <family val="2"/>
    </font>
    <font>
      <b/>
      <sz val="12"/>
      <color rgb="FFFF0000"/>
      <name val="Trebuchet MS"/>
      <family val="2"/>
    </font>
    <font>
      <b/>
      <u val="singleAccounting"/>
      <sz val="12"/>
      <color rgb="FF9933FF"/>
      <name val="Trebuchet MS"/>
      <family val="2"/>
    </font>
    <font>
      <b/>
      <sz val="12"/>
      <color rgb="FF9933FF"/>
      <name val="Trebuchet MS"/>
      <family val="2"/>
    </font>
    <font>
      <b/>
      <i/>
      <sz val="12"/>
      <color rgb="FF9933FF"/>
      <name val="Trebuchet MS"/>
      <family val="2"/>
    </font>
    <font>
      <i/>
      <sz val="12"/>
      <color rgb="FF9933FF"/>
      <name val="Trebuchet MS"/>
      <family val="2"/>
    </font>
    <font>
      <b/>
      <u val="singleAccounting"/>
      <sz val="12"/>
      <color indexed="12"/>
      <name val="Trebuchet MS"/>
      <family val="2"/>
    </font>
    <font>
      <b/>
      <sz val="12"/>
      <color rgb="FF0000CC"/>
      <name val="Trebuchet MS"/>
      <family val="2"/>
    </font>
    <font>
      <b/>
      <sz val="14"/>
      <name val="Trebuchet MS"/>
      <family val="2"/>
    </font>
    <font>
      <b/>
      <sz val="16"/>
      <name val="Trebuchet MS"/>
      <family val="2"/>
    </font>
    <font>
      <sz val="14"/>
      <name val="Trebuchet MS"/>
      <family val="2"/>
    </font>
    <font>
      <b/>
      <i/>
      <sz val="14"/>
      <name val="Trebuchet MS"/>
      <family val="2"/>
    </font>
    <font>
      <sz val="14"/>
      <color theme="0"/>
      <name val="Trebuchet MS"/>
      <family val="2"/>
    </font>
    <font>
      <b/>
      <sz val="14"/>
      <color theme="1"/>
      <name val="Trebuchet MS"/>
      <family val="2"/>
    </font>
    <font>
      <sz val="14"/>
      <color theme="1"/>
      <name val="Trebuchet MS"/>
      <family val="2"/>
    </font>
    <font>
      <b/>
      <sz val="16"/>
      <color theme="0"/>
      <name val="Trebuchet MS"/>
      <family val="2"/>
    </font>
    <font>
      <b/>
      <i/>
      <sz val="16"/>
      <name val="Trebuchet MS"/>
      <family val="2"/>
    </font>
    <font>
      <b/>
      <sz val="18"/>
      <name val="Trebuchet MS"/>
      <family val="2"/>
    </font>
    <font>
      <b/>
      <sz val="20"/>
      <name val="Trebuchet MS"/>
      <family val="2"/>
    </font>
    <font>
      <b/>
      <sz val="16"/>
      <color theme="1"/>
      <name val="Trebuchet MS"/>
      <family val="2"/>
    </font>
    <font>
      <b/>
      <sz val="20"/>
      <color theme="1"/>
      <name val="Trebuchet MS"/>
      <family val="2"/>
    </font>
    <font>
      <b/>
      <sz val="20"/>
      <color theme="0"/>
      <name val="Trebuchet MS"/>
      <family val="2"/>
    </font>
    <font>
      <b/>
      <sz val="22"/>
      <name val="Trebuchet MS"/>
      <family val="2"/>
    </font>
    <font>
      <b/>
      <sz val="18"/>
      <color theme="1"/>
      <name val="Trebuchet MS"/>
      <family val="2"/>
    </font>
    <font>
      <sz val="18"/>
      <name val="Trebuchet MS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6CCFF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200">
    <xf numFmtId="0" fontId="0" fillId="0" borderId="0" xfId="0"/>
    <xf numFmtId="166" fontId="6" fillId="0" borderId="1" xfId="1" applyNumberFormat="1" applyFont="1" applyFill="1" applyBorder="1" applyAlignment="1">
      <alignment horizontal="left" wrapText="1"/>
    </xf>
    <xf numFmtId="0" fontId="6" fillId="4" borderId="0" xfId="2" applyFont="1" applyFill="1"/>
    <xf numFmtId="0" fontId="6" fillId="4" borderId="0" xfId="2" applyFont="1" applyFill="1" applyAlignment="1">
      <alignment horizontal="left"/>
    </xf>
    <xf numFmtId="166" fontId="6" fillId="4" borderId="0" xfId="1" applyNumberFormat="1" applyFont="1" applyFill="1" applyBorder="1" applyAlignment="1">
      <alignment horizontal="left"/>
    </xf>
    <xf numFmtId="166" fontId="6" fillId="0" borderId="0" xfId="1" applyNumberFormat="1" applyFont="1" applyFill="1"/>
    <xf numFmtId="166" fontId="6" fillId="0" borderId="0" xfId="1" applyNumberFormat="1" applyFont="1" applyFill="1" applyAlignment="1">
      <alignment horizontal="center"/>
    </xf>
    <xf numFmtId="166" fontId="6" fillId="0" borderId="0" xfId="1" applyNumberFormat="1" applyFont="1" applyFill="1" applyAlignment="1">
      <alignment horizontal="left"/>
    </xf>
    <xf numFmtId="166" fontId="9" fillId="0" borderId="0" xfId="1" applyNumberFormat="1" applyFont="1" applyFill="1"/>
    <xf numFmtId="166" fontId="10" fillId="0" borderId="0" xfId="1" applyNumberFormat="1" applyFont="1" applyFill="1"/>
    <xf numFmtId="166" fontId="8" fillId="0" borderId="0" xfId="1" applyNumberFormat="1" applyFont="1" applyFill="1"/>
    <xf numFmtId="166" fontId="6" fillId="6" borderId="1" xfId="1" applyNumberFormat="1" applyFont="1" applyFill="1" applyBorder="1" applyAlignment="1">
      <alignment horizontal="left" wrapText="1"/>
    </xf>
    <xf numFmtId="166" fontId="6" fillId="7" borderId="0" xfId="1" applyNumberFormat="1" applyFont="1" applyFill="1" applyBorder="1" applyAlignment="1">
      <alignment horizontal="center" vertical="center" wrapText="1"/>
    </xf>
    <xf numFmtId="166" fontId="6" fillId="8" borderId="0" xfId="1" applyNumberFormat="1" applyFont="1" applyFill="1" applyBorder="1" applyAlignment="1">
      <alignment horizontal="center" vertical="center" wrapText="1"/>
    </xf>
    <xf numFmtId="166" fontId="6" fillId="5" borderId="0" xfId="1" applyNumberFormat="1" applyFont="1" applyFill="1" applyAlignment="1">
      <alignment horizontal="center" vertical="center" wrapText="1"/>
    </xf>
    <xf numFmtId="166" fontId="10" fillId="7" borderId="0" xfId="1" applyNumberFormat="1" applyFont="1" applyFill="1"/>
    <xf numFmtId="166" fontId="6" fillId="9" borderId="1" xfId="1" applyNumberFormat="1" applyFont="1" applyFill="1" applyBorder="1" applyAlignment="1">
      <alignment horizontal="center" vertical="top" wrapText="1"/>
    </xf>
    <xf numFmtId="166" fontId="6" fillId="14" borderId="0" xfId="1" applyNumberFormat="1" applyFont="1" applyFill="1" applyBorder="1" applyAlignment="1">
      <alignment horizontal="center" vertical="center" wrapText="1"/>
    </xf>
    <xf numFmtId="166" fontId="8" fillId="9" borderId="0" xfId="1" applyNumberFormat="1" applyFont="1" applyFill="1"/>
    <xf numFmtId="166" fontId="9" fillId="6" borderId="1" xfId="1" applyNumberFormat="1" applyFont="1" applyFill="1" applyBorder="1" applyAlignment="1">
      <alignment horizontal="center" vertical="top" wrapText="1"/>
    </xf>
    <xf numFmtId="166" fontId="11" fillId="0" borderId="0" xfId="1" applyNumberFormat="1" applyFont="1" applyFill="1"/>
    <xf numFmtId="166" fontId="6" fillId="0" borderId="1" xfId="1" applyNumberFormat="1" applyFont="1" applyFill="1" applyBorder="1" applyAlignment="1">
      <alignment horizontal="center" vertical="top" wrapText="1"/>
    </xf>
    <xf numFmtId="166" fontId="12" fillId="0" borderId="0" xfId="1" applyNumberFormat="1" applyFont="1" applyFill="1"/>
    <xf numFmtId="166" fontId="6" fillId="11" borderId="1" xfId="1" applyNumberFormat="1" applyFont="1" applyFill="1" applyBorder="1" applyAlignment="1">
      <alignment horizontal="center" vertical="top" wrapText="1"/>
    </xf>
    <xf numFmtId="166" fontId="8" fillId="11" borderId="0" xfId="1" applyNumberFormat="1" applyFont="1" applyFill="1"/>
    <xf numFmtId="166" fontId="6" fillId="11" borderId="0" xfId="1" applyNumberFormat="1" applyFont="1" applyFill="1" applyBorder="1" applyAlignment="1">
      <alignment horizontal="center" vertical="center" wrapText="1"/>
    </xf>
    <xf numFmtId="166" fontId="6" fillId="11" borderId="0" xfId="1" applyNumberFormat="1" applyFont="1" applyFill="1"/>
    <xf numFmtId="166" fontId="9" fillId="11" borderId="1" xfId="1" applyNumberFormat="1" applyFont="1" applyFill="1" applyBorder="1" applyAlignment="1">
      <alignment horizontal="left" vertical="top" wrapText="1"/>
    </xf>
    <xf numFmtId="166" fontId="13" fillId="10" borderId="1" xfId="1" applyNumberFormat="1" applyFont="1" applyFill="1" applyBorder="1" applyAlignment="1">
      <alignment horizontal="center" vertical="top" wrapText="1"/>
    </xf>
    <xf numFmtId="167" fontId="6" fillId="0" borderId="1" xfId="1" applyNumberFormat="1" applyFont="1" applyFill="1" applyBorder="1" applyAlignment="1">
      <alignment horizontal="center" vertical="top" wrapText="1"/>
    </xf>
    <xf numFmtId="166" fontId="6" fillId="0" borderId="0" xfId="1" applyNumberFormat="1" applyFont="1" applyFill="1" applyBorder="1" applyAlignment="1">
      <alignment horizontal="center" vertical="center" wrapText="1"/>
    </xf>
    <xf numFmtId="49" fontId="6" fillId="11" borderId="1" xfId="1" applyNumberFormat="1" applyFont="1" applyFill="1" applyBorder="1" applyAlignment="1">
      <alignment horizontal="center" vertical="top" wrapText="1"/>
    </xf>
    <xf numFmtId="167" fontId="9" fillId="6" borderId="1" xfId="1" applyNumberFormat="1" applyFont="1" applyFill="1" applyBorder="1" applyAlignment="1">
      <alignment horizontal="center" vertical="top" wrapText="1"/>
    </xf>
    <xf numFmtId="166" fontId="6" fillId="13" borderId="0" xfId="1" applyNumberFormat="1" applyFont="1" applyFill="1" applyBorder="1" applyAlignment="1">
      <alignment horizontal="center" vertical="center" wrapText="1"/>
    </xf>
    <xf numFmtId="166" fontId="6" fillId="13" borderId="0" xfId="1" applyNumberFormat="1" applyFont="1" applyFill="1" applyAlignment="1">
      <alignment horizontal="center" vertical="center" wrapText="1"/>
    </xf>
    <xf numFmtId="166" fontId="6" fillId="14" borderId="0" xfId="1" applyNumberFormat="1" applyFont="1" applyFill="1" applyAlignment="1">
      <alignment horizontal="center" vertical="center" wrapText="1"/>
    </xf>
    <xf numFmtId="166" fontId="6" fillId="13" borderId="0" xfId="1" applyNumberFormat="1" applyFont="1" applyFill="1"/>
    <xf numFmtId="166" fontId="8" fillId="13" borderId="0" xfId="1" applyNumberFormat="1" applyFont="1" applyFill="1"/>
    <xf numFmtId="166" fontId="6" fillId="4" borderId="0" xfId="1" applyNumberFormat="1" applyFont="1" applyFill="1" applyAlignment="1">
      <alignment horizontal="left"/>
    </xf>
    <xf numFmtId="166" fontId="6" fillId="4" borderId="0" xfId="1" applyNumberFormat="1" applyFont="1" applyFill="1"/>
    <xf numFmtId="166" fontId="9" fillId="4" borderId="0" xfId="1" applyNumberFormat="1" applyFont="1" applyFill="1"/>
    <xf numFmtId="166" fontId="6" fillId="4" borderId="0" xfId="1" applyNumberFormat="1" applyFont="1" applyFill="1" applyBorder="1"/>
    <xf numFmtId="166" fontId="6" fillId="0" borderId="0" xfId="1" applyNumberFormat="1" applyFont="1" applyFill="1" applyBorder="1"/>
    <xf numFmtId="166" fontId="8" fillId="2" borderId="0" xfId="1" applyNumberFormat="1" applyFont="1" applyFill="1" applyAlignment="1">
      <alignment horizontal="center" vertical="center" wrapText="1"/>
    </xf>
    <xf numFmtId="166" fontId="8" fillId="2" borderId="0" xfId="1" applyNumberFormat="1" applyFont="1" applyFill="1"/>
    <xf numFmtId="166" fontId="10" fillId="4" borderId="0" xfId="1" applyNumberFormat="1" applyFont="1" applyFill="1"/>
    <xf numFmtId="166" fontId="6" fillId="4" borderId="0" xfId="1" applyNumberFormat="1" applyFont="1" applyFill="1" applyAlignment="1">
      <alignment horizontal="center"/>
    </xf>
    <xf numFmtId="166" fontId="8" fillId="0" borderId="0" xfId="5" applyNumberFormat="1" applyFont="1" applyFill="1"/>
    <xf numFmtId="166" fontId="6" fillId="0" borderId="0" xfId="5" applyNumberFormat="1" applyFont="1" applyFill="1" applyAlignment="1">
      <alignment horizontal="left"/>
    </xf>
    <xf numFmtId="166" fontId="6" fillId="0" borderId="0" xfId="5" applyNumberFormat="1" applyFont="1" applyFill="1"/>
    <xf numFmtId="166" fontId="9" fillId="0" borderId="0" xfId="5" applyNumberFormat="1" applyFont="1" applyFill="1"/>
    <xf numFmtId="166" fontId="10" fillId="0" borderId="0" xfId="5" applyNumberFormat="1" applyFont="1" applyFill="1"/>
    <xf numFmtId="166" fontId="6" fillId="0" borderId="0" xfId="5" applyNumberFormat="1" applyFont="1" applyFill="1" applyAlignment="1">
      <alignment horizontal="center"/>
    </xf>
    <xf numFmtId="166" fontId="6" fillId="0" borderId="0" xfId="1" applyNumberFormat="1" applyFont="1" applyFill="1" applyBorder="1" applyAlignment="1">
      <alignment horizontal="left"/>
    </xf>
    <xf numFmtId="0" fontId="6" fillId="0" borderId="0" xfId="2" applyFont="1"/>
    <xf numFmtId="0" fontId="15" fillId="0" borderId="0" xfId="2" applyFont="1"/>
    <xf numFmtId="0" fontId="18" fillId="0" borderId="0" xfId="2" applyFont="1"/>
    <xf numFmtId="166" fontId="20" fillId="11" borderId="0" xfId="1" applyNumberFormat="1" applyFont="1" applyFill="1" applyBorder="1" applyAlignment="1">
      <alignment horizontal="left"/>
    </xf>
    <xf numFmtId="166" fontId="21" fillId="0" borderId="0" xfId="1" applyNumberFormat="1" applyFont="1" applyFill="1" applyAlignment="1">
      <alignment horizontal="left"/>
    </xf>
    <xf numFmtId="166" fontId="21" fillId="0" borderId="0" xfId="1" applyNumberFormat="1" applyFont="1" applyFill="1"/>
    <xf numFmtId="166" fontId="22" fillId="0" borderId="0" xfId="1" applyNumberFormat="1" applyFont="1" applyFill="1"/>
    <xf numFmtId="166" fontId="23" fillId="0" borderId="0" xfId="1" applyNumberFormat="1" applyFont="1" applyFill="1"/>
    <xf numFmtId="166" fontId="21" fillId="11" borderId="0" xfId="1" applyNumberFormat="1" applyFont="1" applyFill="1" applyBorder="1" applyAlignment="1">
      <alignment horizontal="left"/>
    </xf>
    <xf numFmtId="166" fontId="19" fillId="11" borderId="0" xfId="1" applyNumberFormat="1" applyFont="1" applyFill="1" applyBorder="1" applyAlignment="1">
      <alignment horizontal="left"/>
    </xf>
    <xf numFmtId="166" fontId="25" fillId="11" borderId="0" xfId="1" applyNumberFormat="1" applyFont="1" applyFill="1" applyBorder="1" applyAlignment="1">
      <alignment horizontal="left"/>
    </xf>
    <xf numFmtId="166" fontId="7" fillId="11" borderId="1" xfId="1" applyNumberFormat="1" applyFont="1" applyFill="1" applyBorder="1" applyAlignment="1">
      <alignment horizontal="center" vertical="center" wrapText="1"/>
    </xf>
    <xf numFmtId="166" fontId="6" fillId="11" borderId="1" xfId="1" applyNumberFormat="1" applyFont="1" applyFill="1" applyBorder="1" applyAlignment="1">
      <alignment horizontal="left" wrapText="1"/>
    </xf>
    <xf numFmtId="166" fontId="9" fillId="11" borderId="1" xfId="1" applyNumberFormat="1" applyFont="1" applyFill="1" applyBorder="1" applyAlignment="1">
      <alignment horizontal="left" wrapText="1"/>
    </xf>
    <xf numFmtId="166" fontId="6" fillId="14" borderId="0" xfId="1" applyNumberFormat="1" applyFont="1" applyFill="1" applyAlignment="1">
      <alignment horizontal="center"/>
    </xf>
    <xf numFmtId="166" fontId="26" fillId="14" borderId="0" xfId="1" applyNumberFormat="1" applyFont="1" applyFill="1" applyAlignment="1"/>
    <xf numFmtId="0" fontId="27" fillId="14" borderId="0" xfId="1" applyNumberFormat="1" applyFont="1" applyFill="1" applyAlignment="1">
      <alignment horizontal="left" vertical="top"/>
    </xf>
    <xf numFmtId="166" fontId="27" fillId="7" borderId="0" xfId="1" applyNumberFormat="1" applyFont="1" applyFill="1" applyAlignment="1"/>
    <xf numFmtId="166" fontId="27" fillId="14" borderId="0" xfId="1" applyNumberFormat="1" applyFont="1" applyFill="1" applyAlignment="1"/>
    <xf numFmtId="166" fontId="14" fillId="11" borderId="1" xfId="1" applyNumberFormat="1" applyFont="1" applyFill="1" applyBorder="1" applyAlignment="1">
      <alignment horizontal="left" wrapText="1"/>
    </xf>
    <xf numFmtId="166" fontId="6" fillId="11" borderId="1" xfId="1" applyNumberFormat="1" applyFont="1" applyFill="1" applyBorder="1" applyAlignment="1">
      <alignment wrapText="1"/>
    </xf>
    <xf numFmtId="166" fontId="26" fillId="9" borderId="1" xfId="1" applyNumberFormat="1" applyFont="1" applyFill="1" applyBorder="1" applyAlignment="1">
      <alignment horizontal="left" vertical="top" wrapText="1"/>
    </xf>
    <xf numFmtId="166" fontId="29" fillId="6" borderId="1" xfId="1" applyNumberFormat="1" applyFont="1" applyFill="1" applyBorder="1" applyAlignment="1">
      <alignment horizontal="left" vertical="top" wrapText="1"/>
    </xf>
    <xf numFmtId="166" fontId="26" fillId="9" borderId="1" xfId="10" applyNumberFormat="1" applyFont="1" applyFill="1" applyBorder="1" applyAlignment="1">
      <alignment horizontal="left" vertical="top" wrapText="1"/>
    </xf>
    <xf numFmtId="166" fontId="28" fillId="0" borderId="1" xfId="10" applyNumberFormat="1" applyFont="1" applyFill="1" applyBorder="1" applyAlignment="1">
      <alignment horizontal="left" vertical="top" wrapText="1"/>
    </xf>
    <xf numFmtId="0" fontId="28" fillId="9" borderId="1" xfId="3" applyFont="1" applyFill="1" applyBorder="1" applyAlignment="1">
      <alignment horizontal="left" vertical="top" wrapText="1"/>
    </xf>
    <xf numFmtId="0" fontId="28" fillId="0" borderId="1" xfId="3" applyFont="1" applyBorder="1" applyAlignment="1">
      <alignment horizontal="left" vertical="top" wrapText="1"/>
    </xf>
    <xf numFmtId="166" fontId="26" fillId="0" borderId="1" xfId="1" applyNumberFormat="1" applyFont="1" applyFill="1" applyBorder="1" applyAlignment="1">
      <alignment horizontal="left" vertical="top" wrapText="1"/>
    </xf>
    <xf numFmtId="9" fontId="30" fillId="10" borderId="1" xfId="4" applyFont="1" applyFill="1" applyBorder="1" applyAlignment="1">
      <alignment horizontal="left" vertical="top" wrapText="1"/>
    </xf>
    <xf numFmtId="9" fontId="28" fillId="0" borderId="1" xfId="4" applyFont="1" applyFill="1" applyBorder="1" applyAlignment="1">
      <alignment horizontal="left" vertical="top" wrapText="1"/>
    </xf>
    <xf numFmtId="9" fontId="31" fillId="0" borderId="1" xfId="4" applyFont="1" applyFill="1" applyBorder="1" applyAlignment="1">
      <alignment horizontal="left" vertical="top" wrapText="1"/>
    </xf>
    <xf numFmtId="166" fontId="28" fillId="0" borderId="1" xfId="1" applyNumberFormat="1" applyFont="1" applyFill="1" applyBorder="1" applyAlignment="1">
      <alignment horizontal="left" vertical="top" wrapText="1"/>
    </xf>
    <xf numFmtId="166" fontId="31" fillId="0" borderId="1" xfId="1" applyNumberFormat="1" applyFont="1" applyFill="1" applyBorder="1" applyAlignment="1">
      <alignment horizontal="left" vertical="top" wrapText="1"/>
    </xf>
    <xf numFmtId="166" fontId="32" fillId="0" borderId="1" xfId="1" applyNumberFormat="1" applyFont="1" applyFill="1" applyBorder="1" applyAlignment="1">
      <alignment horizontal="left" vertical="top" wrapText="1"/>
    </xf>
    <xf numFmtId="166" fontId="28" fillId="11" borderId="1" xfId="1" applyNumberFormat="1" applyFont="1" applyFill="1" applyBorder="1" applyAlignment="1">
      <alignment horizontal="left" vertical="top" wrapText="1"/>
    </xf>
    <xf numFmtId="0" fontId="26" fillId="9" borderId="1" xfId="3" applyFont="1" applyFill="1" applyBorder="1" applyAlignment="1">
      <alignment horizontal="left" vertical="top" wrapText="1"/>
    </xf>
    <xf numFmtId="0" fontId="26" fillId="11" borderId="1" xfId="3" applyFont="1" applyFill="1" applyBorder="1" applyAlignment="1">
      <alignment horizontal="left" vertical="top" wrapText="1"/>
    </xf>
    <xf numFmtId="166" fontId="26" fillId="0" borderId="0" xfId="1" applyNumberFormat="1" applyFont="1" applyFill="1"/>
    <xf numFmtId="166" fontId="9" fillId="11" borderId="1" xfId="1" applyNumberFormat="1" applyFont="1" applyFill="1" applyBorder="1" applyAlignment="1">
      <alignment wrapText="1"/>
    </xf>
    <xf numFmtId="166" fontId="27" fillId="9" borderId="1" xfId="1" applyNumberFormat="1" applyFont="1" applyFill="1" applyBorder="1" applyAlignment="1">
      <alignment wrapText="1"/>
    </xf>
    <xf numFmtId="166" fontId="26" fillId="0" borderId="0" xfId="5" applyNumberFormat="1" applyFont="1" applyFill="1"/>
    <xf numFmtId="166" fontId="26" fillId="0" borderId="0" xfId="5" applyNumberFormat="1" applyFont="1" applyFill="1" applyAlignment="1">
      <alignment horizontal="center"/>
    </xf>
    <xf numFmtId="166" fontId="26" fillId="0" borderId="0" xfId="5" applyNumberFormat="1" applyFont="1" applyFill="1" applyAlignment="1">
      <alignment horizontal="left"/>
    </xf>
    <xf numFmtId="166" fontId="26" fillId="0" borderId="0" xfId="1" applyNumberFormat="1" applyFont="1" applyFill="1" applyAlignment="1">
      <alignment horizontal="center"/>
    </xf>
    <xf numFmtId="166" fontId="26" fillId="0" borderId="0" xfId="1" applyNumberFormat="1" applyFont="1" applyFill="1" applyAlignment="1">
      <alignment horizontal="left"/>
    </xf>
    <xf numFmtId="166" fontId="26" fillId="2" borderId="0" xfId="1" applyNumberFormat="1" applyFont="1" applyFill="1"/>
    <xf numFmtId="166" fontId="27" fillId="6" borderId="1" xfId="1" applyNumberFormat="1" applyFont="1" applyFill="1" applyBorder="1" applyAlignment="1">
      <alignment horizontal="left" wrapText="1"/>
    </xf>
    <xf numFmtId="166" fontId="27" fillId="9" borderId="1" xfId="1" applyNumberFormat="1" applyFont="1" applyFill="1" applyBorder="1" applyAlignment="1">
      <alignment horizontal="left" wrapText="1"/>
    </xf>
    <xf numFmtId="166" fontId="27" fillId="0" borderId="1" xfId="1" applyNumberFormat="1" applyFont="1" applyFill="1" applyBorder="1" applyAlignment="1">
      <alignment horizontal="left" wrapText="1"/>
    </xf>
    <xf numFmtId="166" fontId="27" fillId="11" borderId="1" xfId="1" applyNumberFormat="1" applyFont="1" applyFill="1" applyBorder="1" applyAlignment="1">
      <alignment horizontal="left" wrapText="1"/>
    </xf>
    <xf numFmtId="166" fontId="27" fillId="10" borderId="1" xfId="1" applyNumberFormat="1" applyFont="1" applyFill="1" applyBorder="1" applyAlignment="1">
      <alignment horizontal="left" wrapText="1"/>
    </xf>
    <xf numFmtId="166" fontId="27" fillId="9" borderId="1" xfId="1" applyNumberFormat="1" applyFont="1" applyFill="1" applyBorder="1" applyAlignment="1">
      <alignment horizontal="left" vertical="top" wrapText="1"/>
    </xf>
    <xf numFmtId="166" fontId="27" fillId="10" borderId="1" xfId="1" applyNumberFormat="1" applyFont="1" applyFill="1" applyBorder="1" applyAlignment="1">
      <alignment horizontal="left" vertical="top" wrapText="1"/>
    </xf>
    <xf numFmtId="166" fontId="33" fillId="10" borderId="1" xfId="1" applyNumberFormat="1" applyFont="1" applyFill="1" applyBorder="1" applyAlignment="1">
      <alignment horizontal="left" wrapText="1"/>
    </xf>
    <xf numFmtId="166" fontId="27" fillId="4" borderId="1" xfId="1" applyNumberFormat="1" applyFont="1" applyFill="1" applyBorder="1" applyAlignment="1">
      <alignment horizontal="left" wrapText="1"/>
    </xf>
    <xf numFmtId="166" fontId="27" fillId="12" borderId="1" xfId="1" applyNumberFormat="1" applyFont="1" applyFill="1" applyBorder="1" applyAlignment="1">
      <alignment horizontal="left" vertical="top" wrapText="1"/>
    </xf>
    <xf numFmtId="166" fontId="27" fillId="6" borderId="1" xfId="1" applyNumberFormat="1" applyFont="1" applyFill="1" applyBorder="1" applyAlignment="1">
      <alignment horizontal="left" vertical="top" wrapText="1"/>
    </xf>
    <xf numFmtId="166" fontId="27" fillId="11" borderId="1" xfId="1" applyNumberFormat="1" applyFont="1" applyFill="1" applyBorder="1" applyAlignment="1">
      <alignment horizontal="left" vertical="top" wrapText="1"/>
    </xf>
    <xf numFmtId="166" fontId="33" fillId="10" borderId="1" xfId="1" applyNumberFormat="1" applyFont="1" applyFill="1" applyBorder="1" applyAlignment="1">
      <alignment wrapText="1"/>
    </xf>
    <xf numFmtId="166" fontId="27" fillId="4" borderId="1" xfId="1" applyNumberFormat="1" applyFont="1" applyFill="1" applyBorder="1" applyAlignment="1">
      <alignment wrapText="1"/>
    </xf>
    <xf numFmtId="166" fontId="27" fillId="11" borderId="1" xfId="1" applyNumberFormat="1" applyFont="1" applyFill="1" applyBorder="1" applyAlignment="1">
      <alignment wrapText="1"/>
    </xf>
    <xf numFmtId="166" fontId="27" fillId="9" borderId="1" xfId="3" applyNumberFormat="1" applyFont="1" applyFill="1" applyBorder="1" applyAlignment="1">
      <alignment horizontal="left" vertical="top" wrapText="1"/>
    </xf>
    <xf numFmtId="166" fontId="6" fillId="2" borderId="1" xfId="1" applyNumberFormat="1" applyFont="1" applyFill="1" applyBorder="1" applyAlignment="1">
      <alignment horizontal="center" vertical="center" wrapText="1"/>
    </xf>
    <xf numFmtId="166" fontId="27" fillId="0" borderId="0" xfId="5" applyNumberFormat="1" applyFont="1" applyFill="1" applyAlignment="1">
      <alignment horizontal="center"/>
    </xf>
    <xf numFmtId="166" fontId="27" fillId="0" borderId="0" xfId="5" applyNumberFormat="1" applyFont="1" applyFill="1" applyAlignment="1">
      <alignment horizontal="left"/>
    </xf>
    <xf numFmtId="166" fontId="27" fillId="0" borderId="0" xfId="5" applyNumberFormat="1" applyFont="1" applyFill="1"/>
    <xf numFmtId="166" fontId="27" fillId="0" borderId="0" xfId="1" applyNumberFormat="1" applyFont="1" applyFill="1" applyAlignment="1">
      <alignment horizontal="center"/>
    </xf>
    <xf numFmtId="166" fontId="27" fillId="0" borderId="0" xfId="1" applyNumberFormat="1" applyFont="1" applyFill="1" applyAlignment="1">
      <alignment horizontal="left"/>
    </xf>
    <xf numFmtId="166" fontId="27" fillId="0" borderId="0" xfId="1" applyNumberFormat="1" applyFont="1" applyFill="1"/>
    <xf numFmtId="166" fontId="34" fillId="6" borderId="1" xfId="1" applyNumberFormat="1" applyFont="1" applyFill="1" applyBorder="1" applyAlignment="1">
      <alignment horizontal="left" wrapText="1"/>
    </xf>
    <xf numFmtId="166" fontId="35" fillId="9" borderId="1" xfId="1" applyNumberFormat="1" applyFont="1" applyFill="1" applyBorder="1" applyAlignment="1">
      <alignment horizontal="left" wrapText="1"/>
    </xf>
    <xf numFmtId="166" fontId="36" fillId="9" borderId="1" xfId="1" applyNumberFormat="1" applyFont="1" applyFill="1" applyBorder="1" applyAlignment="1">
      <alignment horizontal="left" wrapText="1"/>
    </xf>
    <xf numFmtId="166" fontId="37" fillId="11" borderId="1" xfId="1" applyNumberFormat="1" applyFont="1" applyFill="1" applyBorder="1" applyAlignment="1">
      <alignment wrapText="1"/>
    </xf>
    <xf numFmtId="166" fontId="36" fillId="6" borderId="1" xfId="1" applyNumberFormat="1" applyFont="1" applyFill="1" applyBorder="1" applyAlignment="1">
      <alignment horizontal="left" wrapText="1"/>
    </xf>
    <xf numFmtId="166" fontId="36" fillId="9" borderId="1" xfId="1" applyNumberFormat="1" applyFont="1" applyFill="1" applyBorder="1" applyAlignment="1">
      <alignment wrapText="1"/>
    </xf>
    <xf numFmtId="166" fontId="36" fillId="0" borderId="1" xfId="1" applyNumberFormat="1" applyFont="1" applyFill="1" applyBorder="1" applyAlignment="1">
      <alignment horizontal="left" wrapText="1"/>
    </xf>
    <xf numFmtId="166" fontId="36" fillId="11" borderId="1" xfId="1" applyNumberFormat="1" applyFont="1" applyFill="1" applyBorder="1" applyAlignment="1">
      <alignment horizontal="left" wrapText="1"/>
    </xf>
    <xf numFmtId="166" fontId="38" fillId="11" borderId="1" xfId="1" applyNumberFormat="1" applyFont="1" applyFill="1" applyBorder="1" applyAlignment="1">
      <alignment wrapText="1"/>
    </xf>
    <xf numFmtId="166" fontId="36" fillId="11" borderId="1" xfId="1" applyNumberFormat="1" applyFont="1" applyFill="1" applyBorder="1" applyAlignment="1">
      <alignment wrapText="1"/>
    </xf>
    <xf numFmtId="166" fontId="36" fillId="6" borderId="1" xfId="1" applyNumberFormat="1" applyFont="1" applyFill="1" applyBorder="1" applyAlignment="1">
      <alignment horizontal="left" vertical="top" wrapText="1"/>
    </xf>
    <xf numFmtId="166" fontId="36" fillId="11" borderId="1" xfId="1" applyNumberFormat="1" applyFont="1" applyFill="1" applyBorder="1" applyAlignment="1">
      <alignment horizontal="left" vertical="top" wrapText="1"/>
    </xf>
    <xf numFmtId="166" fontId="36" fillId="9" borderId="1" xfId="1" applyNumberFormat="1" applyFont="1" applyFill="1" applyBorder="1" applyAlignment="1">
      <alignment horizontal="left" vertical="top" wrapText="1"/>
    </xf>
    <xf numFmtId="166" fontId="39" fillId="10" borderId="1" xfId="1" applyNumberFormat="1" applyFont="1" applyFill="1" applyBorder="1" applyAlignment="1">
      <alignment wrapText="1"/>
    </xf>
    <xf numFmtId="166" fontId="36" fillId="4" borderId="1" xfId="1" applyNumberFormat="1" applyFont="1" applyFill="1" applyBorder="1" applyAlignment="1">
      <alignment horizontal="left" wrapText="1"/>
    </xf>
    <xf numFmtId="166" fontId="36" fillId="4" borderId="1" xfId="1" applyNumberFormat="1" applyFont="1" applyFill="1" applyBorder="1" applyAlignment="1">
      <alignment wrapText="1"/>
    </xf>
    <xf numFmtId="166" fontId="36" fillId="9" borderId="1" xfId="3" applyNumberFormat="1" applyFont="1" applyFill="1" applyBorder="1" applyAlignment="1">
      <alignment horizontal="left" vertical="top" wrapText="1"/>
    </xf>
    <xf numFmtId="166" fontId="40" fillId="9" borderId="1" xfId="1" applyNumberFormat="1" applyFont="1" applyFill="1" applyBorder="1" applyAlignment="1">
      <alignment horizontal="left" wrapText="1"/>
    </xf>
    <xf numFmtId="166" fontId="40" fillId="6" borderId="1" xfId="1" applyNumberFormat="1" applyFont="1" applyFill="1" applyBorder="1" applyAlignment="1">
      <alignment horizontal="left" wrapText="1"/>
    </xf>
    <xf numFmtId="166" fontId="7" fillId="11" borderId="10" xfId="1" applyNumberFormat="1" applyFont="1" applyFill="1" applyBorder="1" applyAlignment="1">
      <alignment horizontal="center" vertical="center" wrapText="1"/>
    </xf>
    <xf numFmtId="166" fontId="6" fillId="0" borderId="9" xfId="1" applyNumberFormat="1" applyFont="1" applyFill="1" applyBorder="1" applyAlignment="1">
      <alignment horizontal="left" wrapText="1"/>
    </xf>
    <xf numFmtId="166" fontId="6" fillId="11" borderId="10" xfId="1" applyNumberFormat="1" applyFont="1" applyFill="1" applyBorder="1" applyAlignment="1">
      <alignment horizontal="left" wrapText="1"/>
    </xf>
    <xf numFmtId="166" fontId="6" fillId="6" borderId="9" xfId="1" applyNumberFormat="1" applyFont="1" applyFill="1" applyBorder="1" applyAlignment="1">
      <alignment horizontal="left" wrapText="1"/>
    </xf>
    <xf numFmtId="166" fontId="9" fillId="11" borderId="10" xfId="1" applyNumberFormat="1" applyFont="1" applyFill="1" applyBorder="1" applyAlignment="1">
      <alignment horizontal="left" wrapText="1"/>
    </xf>
    <xf numFmtId="166" fontId="6" fillId="9" borderId="9" xfId="1" applyNumberFormat="1" applyFont="1" applyFill="1" applyBorder="1" applyAlignment="1">
      <alignment horizontal="center" vertical="top" wrapText="1"/>
    </xf>
    <xf numFmtId="166" fontId="9" fillId="6" borderId="9" xfId="1" applyNumberFormat="1" applyFont="1" applyFill="1" applyBorder="1" applyAlignment="1">
      <alignment horizontal="center" vertical="top" wrapText="1"/>
    </xf>
    <xf numFmtId="166" fontId="6" fillId="0" borderId="9" xfId="1" applyNumberFormat="1" applyFont="1" applyFill="1" applyBorder="1" applyAlignment="1">
      <alignment horizontal="center" vertical="top" wrapText="1"/>
    </xf>
    <xf numFmtId="166" fontId="6" fillId="11" borderId="9" xfId="1" applyNumberFormat="1" applyFont="1" applyFill="1" applyBorder="1" applyAlignment="1">
      <alignment horizontal="center" vertical="top" wrapText="1"/>
    </xf>
    <xf numFmtId="166" fontId="9" fillId="11" borderId="10" xfId="1" applyNumberFormat="1" applyFont="1" applyFill="1" applyBorder="1" applyAlignment="1">
      <alignment horizontal="left" vertical="top" wrapText="1"/>
    </xf>
    <xf numFmtId="166" fontId="13" fillId="10" borderId="9" xfId="1" applyNumberFormat="1" applyFont="1" applyFill="1" applyBorder="1" applyAlignment="1">
      <alignment horizontal="center" vertical="top" wrapText="1"/>
    </xf>
    <xf numFmtId="166" fontId="14" fillId="11" borderId="10" xfId="1" applyNumberFormat="1" applyFont="1" applyFill="1" applyBorder="1" applyAlignment="1">
      <alignment horizontal="left" wrapText="1"/>
    </xf>
    <xf numFmtId="167" fontId="6" fillId="0" borderId="9" xfId="1" applyNumberFormat="1" applyFont="1" applyFill="1" applyBorder="1" applyAlignment="1">
      <alignment horizontal="center" vertical="top" wrapText="1"/>
    </xf>
    <xf numFmtId="49" fontId="6" fillId="11" borderId="9" xfId="1" applyNumberFormat="1" applyFont="1" applyFill="1" applyBorder="1" applyAlignment="1">
      <alignment horizontal="center" vertical="top" wrapText="1"/>
    </xf>
    <xf numFmtId="167" fontId="9" fillId="6" borderId="9" xfId="1" applyNumberFormat="1" applyFont="1" applyFill="1" applyBorder="1" applyAlignment="1">
      <alignment horizontal="center" vertical="top" wrapText="1"/>
    </xf>
    <xf numFmtId="166" fontId="6" fillId="11" borderId="10" xfId="1" applyNumberFormat="1" applyFont="1" applyFill="1" applyBorder="1" applyAlignment="1">
      <alignment wrapText="1"/>
    </xf>
    <xf numFmtId="166" fontId="6" fillId="9" borderId="11" xfId="1" applyNumberFormat="1" applyFont="1" applyFill="1" applyBorder="1" applyAlignment="1">
      <alignment horizontal="center" vertical="top" wrapText="1"/>
    </xf>
    <xf numFmtId="166" fontId="26" fillId="9" borderId="12" xfId="1" applyNumberFormat="1" applyFont="1" applyFill="1" applyBorder="1" applyAlignment="1">
      <alignment horizontal="left" vertical="top" wrapText="1"/>
    </xf>
    <xf numFmtId="166" fontId="36" fillId="9" borderId="12" xfId="1" applyNumberFormat="1" applyFont="1" applyFill="1" applyBorder="1" applyAlignment="1">
      <alignment wrapText="1"/>
    </xf>
    <xf numFmtId="166" fontId="9" fillId="11" borderId="13" xfId="1" applyNumberFormat="1" applyFont="1" applyFill="1" applyBorder="1" applyAlignment="1">
      <alignment wrapText="1"/>
    </xf>
    <xf numFmtId="166" fontId="27" fillId="2" borderId="0" xfId="1" applyNumberFormat="1" applyFont="1" applyFill="1"/>
    <xf numFmtId="166" fontId="9" fillId="0" borderId="1" xfId="1" applyNumberFormat="1" applyFont="1" applyFill="1" applyBorder="1" applyAlignment="1">
      <alignment horizontal="center" vertical="top" wrapText="1"/>
    </xf>
    <xf numFmtId="166" fontId="35" fillId="0" borderId="1" xfId="1" applyNumberFormat="1" applyFont="1" applyFill="1" applyBorder="1" applyAlignment="1">
      <alignment horizontal="center" vertical="center" wrapText="1"/>
    </xf>
    <xf numFmtId="166" fontId="35" fillId="0" borderId="1" xfId="1" applyNumberFormat="1" applyFont="1" applyFill="1" applyBorder="1" applyAlignment="1">
      <alignment horizontal="left" vertical="top" wrapText="1"/>
    </xf>
    <xf numFmtId="166" fontId="27" fillId="6" borderId="10" xfId="1" applyNumberFormat="1" applyFont="1" applyFill="1" applyBorder="1" applyAlignment="1">
      <alignment horizontal="left" wrapText="1"/>
    </xf>
    <xf numFmtId="166" fontId="6" fillId="9" borderId="14" xfId="1" applyNumberFormat="1" applyFont="1" applyFill="1" applyBorder="1" applyAlignment="1">
      <alignment horizontal="center" vertical="top" wrapText="1"/>
    </xf>
    <xf numFmtId="166" fontId="26" fillId="9" borderId="15" xfId="1" applyNumberFormat="1" applyFont="1" applyFill="1" applyBorder="1" applyAlignment="1">
      <alignment horizontal="left" vertical="top" wrapText="1"/>
    </xf>
    <xf numFmtId="166" fontId="36" fillId="9" borderId="15" xfId="1" applyNumberFormat="1" applyFont="1" applyFill="1" applyBorder="1" applyAlignment="1">
      <alignment wrapText="1"/>
    </xf>
    <xf numFmtId="166" fontId="9" fillId="11" borderId="16" xfId="1" applyNumberFormat="1" applyFont="1" applyFill="1" applyBorder="1" applyAlignment="1">
      <alignment wrapText="1"/>
    </xf>
    <xf numFmtId="166" fontId="27" fillId="6" borderId="12" xfId="1" applyNumberFormat="1" applyFont="1" applyFill="1" applyBorder="1" applyAlignment="1">
      <alignment horizontal="left" wrapText="1"/>
    </xf>
    <xf numFmtId="166" fontId="6" fillId="11" borderId="13" xfId="1" applyNumberFormat="1" applyFont="1" applyFill="1" applyBorder="1" applyAlignment="1">
      <alignment wrapText="1"/>
    </xf>
    <xf numFmtId="166" fontId="27" fillId="14" borderId="0" xfId="1" applyNumberFormat="1" applyFont="1" applyFill="1" applyAlignment="1">
      <alignment horizontal="center"/>
    </xf>
    <xf numFmtId="166" fontId="6" fillId="0" borderId="6" xfId="1" applyNumberFormat="1" applyFont="1" applyFill="1" applyBorder="1" applyAlignment="1">
      <alignment horizontal="center" vertical="center" wrapText="1"/>
    </xf>
    <xf numFmtId="166" fontId="6" fillId="0" borderId="9" xfId="1" applyNumberFormat="1" applyFont="1" applyFill="1" applyBorder="1" applyAlignment="1">
      <alignment horizontal="center" vertical="center" wrapText="1"/>
    </xf>
    <xf numFmtId="166" fontId="6" fillId="0" borderId="7" xfId="1" applyNumberFormat="1" applyFont="1" applyFill="1" applyBorder="1" applyAlignment="1">
      <alignment horizontal="center" vertical="center" wrapText="1"/>
    </xf>
    <xf numFmtId="166" fontId="6" fillId="0" borderId="1" xfId="1" applyNumberFormat="1" applyFont="1" applyFill="1" applyBorder="1" applyAlignment="1">
      <alignment horizontal="center" vertical="center" wrapText="1"/>
    </xf>
    <xf numFmtId="166" fontId="6" fillId="0" borderId="7" xfId="1" applyNumberFormat="1" applyFont="1" applyFill="1" applyBorder="1" applyAlignment="1">
      <alignment horizontal="center" wrapText="1"/>
    </xf>
    <xf numFmtId="0" fontId="8" fillId="0" borderId="8" xfId="2" applyFont="1" applyBorder="1" applyAlignment="1">
      <alignment horizontal="center" wrapText="1"/>
    </xf>
    <xf numFmtId="166" fontId="6" fillId="2" borderId="1" xfId="1" applyNumberFormat="1" applyFont="1" applyFill="1" applyBorder="1" applyAlignment="1">
      <alignment horizontal="center" vertical="center" wrapText="1"/>
    </xf>
    <xf numFmtId="166" fontId="7" fillId="2" borderId="1" xfId="1" applyNumberFormat="1" applyFont="1" applyFill="1" applyBorder="1" applyAlignment="1">
      <alignment horizontal="center" vertical="center" wrapText="1"/>
    </xf>
    <xf numFmtId="166" fontId="6" fillId="3" borderId="1" xfId="1" applyNumberFormat="1" applyFont="1" applyFill="1" applyBorder="1" applyAlignment="1">
      <alignment horizontal="center" vertical="center" wrapText="1"/>
    </xf>
    <xf numFmtId="166" fontId="6" fillId="11" borderId="1" xfId="1" applyNumberFormat="1" applyFont="1" applyFill="1" applyBorder="1" applyAlignment="1">
      <alignment horizontal="center" vertical="center" wrapText="1"/>
    </xf>
    <xf numFmtId="166" fontId="6" fillId="15" borderId="1" xfId="1" applyNumberFormat="1" applyFont="1" applyFill="1" applyBorder="1" applyAlignment="1">
      <alignment horizontal="center" vertical="center" wrapText="1"/>
    </xf>
    <xf numFmtId="166" fontId="7" fillId="11" borderId="10" xfId="1" applyNumberFormat="1" applyFont="1" applyFill="1" applyBorder="1" applyAlignment="1">
      <alignment horizontal="center" vertical="center" wrapText="1"/>
    </xf>
    <xf numFmtId="166" fontId="8" fillId="2" borderId="2" xfId="1" applyNumberFormat="1" applyFont="1" applyFill="1" applyBorder="1" applyAlignment="1">
      <alignment horizontal="center" vertical="center" wrapText="1"/>
    </xf>
    <xf numFmtId="166" fontId="8" fillId="2" borderId="3" xfId="1" applyNumberFormat="1" applyFont="1" applyFill="1" applyBorder="1" applyAlignment="1">
      <alignment horizontal="center" vertical="center" wrapText="1"/>
    </xf>
    <xf numFmtId="166" fontId="6" fillId="5" borderId="2" xfId="1" applyNumberFormat="1" applyFont="1" applyFill="1" applyBorder="1" applyAlignment="1">
      <alignment horizontal="center" vertical="center" wrapText="1"/>
    </xf>
    <xf numFmtId="166" fontId="6" fillId="5" borderId="3" xfId="1" applyNumberFormat="1" applyFont="1" applyFill="1" applyBorder="1" applyAlignment="1">
      <alignment horizontal="center" vertical="center" wrapText="1"/>
    </xf>
    <xf numFmtId="166" fontId="6" fillId="0" borderId="0" xfId="5" applyNumberFormat="1" applyFont="1" applyFill="1" applyAlignment="1">
      <alignment horizontal="center" vertical="center" wrapText="1"/>
    </xf>
    <xf numFmtId="0" fontId="8" fillId="0" borderId="0" xfId="2" applyFont="1" applyAlignment="1">
      <alignment wrapText="1"/>
    </xf>
    <xf numFmtId="0" fontId="6" fillId="0" borderId="0" xfId="2" applyFont="1" applyAlignment="1">
      <alignment horizontal="left"/>
    </xf>
    <xf numFmtId="166" fontId="8" fillId="2" borderId="4" xfId="1" applyNumberFormat="1" applyFont="1" applyFill="1" applyBorder="1" applyAlignment="1">
      <alignment horizontal="center" vertical="center" wrapText="1"/>
    </xf>
    <xf numFmtId="166" fontId="8" fillId="2" borderId="5" xfId="1" applyNumberFormat="1" applyFont="1" applyFill="1" applyBorder="1" applyAlignment="1">
      <alignment horizontal="center" vertical="center" wrapText="1"/>
    </xf>
    <xf numFmtId="166" fontId="6" fillId="0" borderId="1" xfId="1" applyNumberFormat="1" applyFont="1" applyFill="1" applyBorder="1" applyAlignment="1">
      <alignment horizontal="center" wrapText="1"/>
    </xf>
    <xf numFmtId="0" fontId="8" fillId="0" borderId="1" xfId="2" applyFont="1" applyBorder="1" applyAlignment="1">
      <alignment horizontal="center" wrapText="1"/>
    </xf>
    <xf numFmtId="166" fontId="7" fillId="11" borderId="1" xfId="1" applyNumberFormat="1" applyFont="1" applyFill="1" applyBorder="1" applyAlignment="1">
      <alignment horizontal="center" vertical="center" wrapText="1"/>
    </xf>
    <xf numFmtId="166" fontId="35" fillId="0" borderId="1" xfId="1" applyNumberFormat="1" applyFont="1" applyFill="1" applyBorder="1" applyAlignment="1">
      <alignment horizontal="center" vertical="center" wrapText="1"/>
    </xf>
    <xf numFmtId="166" fontId="41" fillId="0" borderId="1" xfId="1" applyNumberFormat="1" applyFont="1" applyFill="1" applyBorder="1" applyAlignment="1">
      <alignment horizontal="center" vertical="center" wrapText="1"/>
    </xf>
  </cellXfs>
  <cellStyles count="11">
    <cellStyle name="Comma" xfId="10" builtinId="3"/>
    <cellStyle name="Comma 2" xfId="6" xr:uid="{00000000-0005-0000-0000-000001000000}"/>
    <cellStyle name="Comma 3" xfId="1" xr:uid="{00000000-0005-0000-0000-000002000000}"/>
    <cellStyle name="Hyperlink 2" xfId="7" xr:uid="{00000000-0005-0000-0000-000003000000}"/>
    <cellStyle name="Normal" xfId="0" builtinId="0"/>
    <cellStyle name="Normal 2" xfId="2" xr:uid="{00000000-0005-0000-0000-000005000000}"/>
    <cellStyle name="Normal 3" xfId="8" xr:uid="{00000000-0005-0000-0000-000006000000}"/>
    <cellStyle name="Normal_buget aprobat finante" xfId="3" xr:uid="{00000000-0005-0000-0000-000007000000}"/>
    <cellStyle name="Percent 2" xfId="4" xr:uid="{00000000-0005-0000-0000-000008000000}"/>
    <cellStyle name="Virgulă 2" xfId="5" xr:uid="{00000000-0005-0000-0000-000009000000}"/>
    <cellStyle name="Virgulă 3" xfId="9" xr:uid="{00000000-0005-0000-0000-00000A000000}"/>
  </cellStyles>
  <dxfs count="0"/>
  <tableStyles count="0" defaultTableStyle="TableStyleMedium2" defaultPivotStyle="PivotStyleLight16"/>
  <colors>
    <mruColors>
      <color rgb="FF0000CC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eni\transfer\My%20Documents\importante%20in%202002\VARIANTA%20ULTIMA%20%20oficial\program%202003%20fundamentare\VARIANTA%20ULTIMA%20%20PENTRU%20CA\programe%20pe%20urmatorii%20ani(2002-2005)\baza%20veche%20190.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DETE"/>
      <sheetName val="pivot vechi 190000"/>
    </sheetNames>
    <sheetDataSet>
      <sheetData sheetId="0" refreshError="1">
        <row r="1">
          <cell r="B1" t="str">
            <v>Nr.Crt.</v>
          </cell>
          <cell r="C1" t="str">
            <v>Judet</v>
          </cell>
          <cell r="D1">
            <v>2002</v>
          </cell>
          <cell r="E1" t="str">
            <v>Localitati cu programe speciale</v>
          </cell>
        </row>
        <row r="2">
          <cell r="B2">
            <v>1</v>
          </cell>
          <cell r="C2" t="str">
            <v>ALBA</v>
          </cell>
          <cell r="D2" t="str">
            <v>trimis</v>
          </cell>
        </row>
        <row r="3">
          <cell r="B3">
            <v>2</v>
          </cell>
          <cell r="C3" t="str">
            <v>ARAD</v>
          </cell>
          <cell r="D3" t="str">
            <v>trimis</v>
          </cell>
        </row>
        <row r="4">
          <cell r="B4">
            <v>3</v>
          </cell>
          <cell r="C4" t="str">
            <v>ARGES</v>
          </cell>
          <cell r="D4" t="str">
            <v>trimis</v>
          </cell>
        </row>
        <row r="5">
          <cell r="B5">
            <v>4</v>
          </cell>
          <cell r="C5" t="str">
            <v>BACAU</v>
          </cell>
          <cell r="D5" t="str">
            <v>trimis</v>
          </cell>
        </row>
        <row r="6">
          <cell r="B6">
            <v>5</v>
          </cell>
          <cell r="C6" t="str">
            <v>BIHOR</v>
          </cell>
        </row>
        <row r="7">
          <cell r="B7">
            <v>6</v>
          </cell>
          <cell r="C7" t="str">
            <v>BISTRITA</v>
          </cell>
          <cell r="D7" t="str">
            <v>trimis</v>
          </cell>
        </row>
        <row r="8">
          <cell r="B8">
            <v>7</v>
          </cell>
          <cell r="C8" t="str">
            <v>BOTOSANI</v>
          </cell>
          <cell r="D8" t="str">
            <v>trimis</v>
          </cell>
          <cell r="E8" t="str">
            <v>trimis</v>
          </cell>
        </row>
        <row r="9">
          <cell r="B9">
            <v>8</v>
          </cell>
          <cell r="C9" t="str">
            <v>BRASOV</v>
          </cell>
        </row>
        <row r="10">
          <cell r="B10">
            <v>9</v>
          </cell>
          <cell r="C10" t="str">
            <v>BRAILA</v>
          </cell>
          <cell r="D10" t="str">
            <v>trimis</v>
          </cell>
          <cell r="E10" t="str">
            <v>trimis</v>
          </cell>
        </row>
        <row r="11">
          <cell r="B11">
            <v>41</v>
          </cell>
          <cell r="C11" t="str">
            <v>BUCURESTI</v>
          </cell>
        </row>
        <row r="12">
          <cell r="B12">
            <v>10</v>
          </cell>
          <cell r="C12" t="str">
            <v>BUZAU</v>
          </cell>
          <cell r="D12" t="str">
            <v>trimis</v>
          </cell>
          <cell r="E12" t="str">
            <v>trimis</v>
          </cell>
        </row>
        <row r="13">
          <cell r="B13">
            <v>11</v>
          </cell>
          <cell r="C13" t="str">
            <v>CARAS-SEV.</v>
          </cell>
        </row>
        <row r="14">
          <cell r="B14">
            <v>12</v>
          </cell>
          <cell r="C14" t="str">
            <v>CALARASI</v>
          </cell>
          <cell r="D14" t="str">
            <v>trimis</v>
          </cell>
        </row>
        <row r="15">
          <cell r="B15">
            <v>13</v>
          </cell>
          <cell r="C15" t="str">
            <v>CLUJ</v>
          </cell>
        </row>
        <row r="16">
          <cell r="B16">
            <v>14</v>
          </cell>
          <cell r="C16" t="str">
            <v>CONSTANTA</v>
          </cell>
          <cell r="D16" t="str">
            <v>trimis</v>
          </cell>
        </row>
        <row r="17">
          <cell r="B17">
            <v>15</v>
          </cell>
          <cell r="C17" t="str">
            <v>COVASNA</v>
          </cell>
          <cell r="D17" t="str">
            <v>trimis</v>
          </cell>
          <cell r="E17" t="str">
            <v>trimis</v>
          </cell>
        </row>
        <row r="18">
          <cell r="B18">
            <v>16</v>
          </cell>
          <cell r="C18" t="str">
            <v>DAMBOVITA</v>
          </cell>
          <cell r="D18" t="str">
            <v>trimis</v>
          </cell>
        </row>
        <row r="19">
          <cell r="B19">
            <v>17</v>
          </cell>
          <cell r="C19" t="str">
            <v>DOLJ</v>
          </cell>
          <cell r="D19" t="str">
            <v>trimis</v>
          </cell>
        </row>
        <row r="20">
          <cell r="B20">
            <v>18</v>
          </cell>
          <cell r="C20" t="str">
            <v>GALATI</v>
          </cell>
          <cell r="D20" t="str">
            <v>trimis</v>
          </cell>
          <cell r="E20" t="str">
            <v>trimis</v>
          </cell>
        </row>
        <row r="21">
          <cell r="B21">
            <v>19</v>
          </cell>
          <cell r="C21" t="str">
            <v>GIURGIU</v>
          </cell>
          <cell r="D21" t="str">
            <v>trimis</v>
          </cell>
        </row>
        <row r="22">
          <cell r="B22">
            <v>20</v>
          </cell>
          <cell r="C22" t="str">
            <v>GORJ</v>
          </cell>
          <cell r="D22" t="str">
            <v>trimis</v>
          </cell>
        </row>
        <row r="23">
          <cell r="B23">
            <v>21</v>
          </cell>
          <cell r="C23" t="str">
            <v xml:space="preserve">HARGHITA </v>
          </cell>
          <cell r="D23" t="str">
            <v>trimis</v>
          </cell>
        </row>
        <row r="24">
          <cell r="B24">
            <v>22</v>
          </cell>
          <cell r="C24" t="str">
            <v>HUNEDOARA</v>
          </cell>
          <cell r="D24" t="str">
            <v>trimis</v>
          </cell>
        </row>
        <row r="25">
          <cell r="B25">
            <v>23</v>
          </cell>
          <cell r="C25" t="str">
            <v>IALOMITA</v>
          </cell>
          <cell r="D25" t="str">
            <v>trimis</v>
          </cell>
        </row>
        <row r="26">
          <cell r="B26">
            <v>24</v>
          </cell>
          <cell r="C26" t="str">
            <v>IASI</v>
          </cell>
          <cell r="D26" t="str">
            <v>trimis</v>
          </cell>
        </row>
        <row r="27">
          <cell r="B27">
            <v>42</v>
          </cell>
          <cell r="C27" t="str">
            <v>ILFOV</v>
          </cell>
        </row>
        <row r="28">
          <cell r="B28">
            <v>25</v>
          </cell>
          <cell r="C28" t="str">
            <v>MARAMURES</v>
          </cell>
          <cell r="D28" t="str">
            <v>trimis</v>
          </cell>
        </row>
        <row r="29">
          <cell r="B29">
            <v>26</v>
          </cell>
          <cell r="C29" t="str">
            <v>MEHEDINTI</v>
          </cell>
        </row>
        <row r="30">
          <cell r="B30">
            <v>27</v>
          </cell>
          <cell r="C30" t="str">
            <v>MURES</v>
          </cell>
          <cell r="D30" t="str">
            <v>trimis</v>
          </cell>
        </row>
        <row r="31">
          <cell r="B31">
            <v>28</v>
          </cell>
          <cell r="C31" t="str">
            <v>NEAMT</v>
          </cell>
          <cell r="D31" t="str">
            <v>trimis</v>
          </cell>
        </row>
        <row r="32">
          <cell r="B32">
            <v>29</v>
          </cell>
          <cell r="C32" t="str">
            <v>OLT</v>
          </cell>
          <cell r="D32" t="str">
            <v>trimis</v>
          </cell>
        </row>
        <row r="33">
          <cell r="B33">
            <v>30</v>
          </cell>
          <cell r="C33" t="str">
            <v>PRAHOVA</v>
          </cell>
          <cell r="D33" t="str">
            <v>trimis</v>
          </cell>
        </row>
        <row r="34">
          <cell r="B34">
            <v>31</v>
          </cell>
          <cell r="C34" t="str">
            <v>SATU-MARE</v>
          </cell>
          <cell r="D34" t="str">
            <v>trimis</v>
          </cell>
        </row>
        <row r="35">
          <cell r="B35">
            <v>32</v>
          </cell>
          <cell r="C35" t="str">
            <v>SALAJ</v>
          </cell>
          <cell r="D35" t="str">
            <v>trimis</v>
          </cell>
        </row>
        <row r="36">
          <cell r="B36">
            <v>33</v>
          </cell>
          <cell r="C36" t="str">
            <v>SIBIU</v>
          </cell>
          <cell r="D36" t="str">
            <v>trimis</v>
          </cell>
        </row>
        <row r="37">
          <cell r="B37">
            <v>34</v>
          </cell>
          <cell r="C37" t="str">
            <v>SUCEAVA</v>
          </cell>
          <cell r="D37" t="str">
            <v>trimis</v>
          </cell>
        </row>
        <row r="38">
          <cell r="B38">
            <v>35</v>
          </cell>
          <cell r="C38" t="str">
            <v>TELEORMAN</v>
          </cell>
        </row>
        <row r="39">
          <cell r="B39">
            <v>36</v>
          </cell>
          <cell r="C39" t="str">
            <v>TIMIS</v>
          </cell>
        </row>
        <row r="40">
          <cell r="B40">
            <v>37</v>
          </cell>
          <cell r="C40" t="str">
            <v>TULCEA</v>
          </cell>
          <cell r="D40" t="str">
            <v>trimis</v>
          </cell>
        </row>
        <row r="41">
          <cell r="B41">
            <v>38</v>
          </cell>
          <cell r="C41" t="str">
            <v>VASLUI</v>
          </cell>
        </row>
        <row r="42">
          <cell r="B42">
            <v>39</v>
          </cell>
          <cell r="C42" t="str">
            <v>VALCEA</v>
          </cell>
          <cell r="D42" t="str">
            <v>trimis</v>
          </cell>
        </row>
        <row r="43">
          <cell r="B43">
            <v>40</v>
          </cell>
          <cell r="C43" t="str">
            <v>VRANCEA</v>
          </cell>
          <cell r="D43" t="str">
            <v>trimis</v>
          </cell>
          <cell r="E43" t="str">
            <v>trimis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26913-4AE9-4397-879D-A2A7B1265BF3}">
  <dimension ref="A1:HO145"/>
  <sheetViews>
    <sheetView tabSelected="1" topLeftCell="B1" zoomScale="60" zoomScaleNormal="60" workbookViewId="0">
      <selection activeCell="Q15" sqref="Q15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9.8554687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207</v>
      </c>
      <c r="R5" s="69"/>
      <c r="S5" s="69"/>
      <c r="T5" s="71"/>
      <c r="U5" s="70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thickBot="1" x14ac:dyDescent="0.4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4" t="s">
        <v>187</v>
      </c>
      <c r="C7" s="176" t="s">
        <v>0</v>
      </c>
      <c r="D7" s="178" t="s">
        <v>194</v>
      </c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9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142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85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85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5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85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43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144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45" t="s">
        <v>44</v>
      </c>
      <c r="C13" s="100" t="s">
        <v>45</v>
      </c>
      <c r="D13" s="127">
        <f>O13+P13</f>
        <v>9007</v>
      </c>
      <c r="E13" s="100">
        <f>'ian24'!E13+'feb24'!E13+'mar24'!E13+'apr24'!E13+'mai24'!E13+'iun24'!E13+'iul24'!E13+'aug24'!E13+sept24!E13+'oct24'!E13+'noi24'!E13+'dec24'!E13</f>
        <v>3231</v>
      </c>
      <c r="F13" s="100">
        <f>'ian24'!F13+'feb24'!F13+'mar24'!F13+'apr24'!F13+'mai24'!F13+'iun24'!F13+'iul24'!F13+'aug24'!F13+sept24!F13+'oct24'!F13+'noi24'!F13+'dec24'!F13</f>
        <v>5776</v>
      </c>
      <c r="G13" s="100">
        <f>'ian24'!G13+'feb24'!G13+'mar24'!G13+'apr24'!G13+'mai24'!G13+'iun24'!G13+'iul24'!G13+'aug24'!G13+sept24!G13+'oct24'!G13+'noi24'!G13+'dec24'!G13</f>
        <v>1100</v>
      </c>
      <c r="H13" s="100">
        <f>'ian24'!H13+'feb24'!H13+'mar24'!H13+'apr24'!H13+'mai24'!H13+'iun24'!H13+'iul24'!H13+'aug24'!H13+sept24!H13+'oct24'!H13+'noi24'!H13+'dec24'!H13</f>
        <v>906</v>
      </c>
      <c r="I13" s="100">
        <f>'ian24'!I13+'feb24'!I13+'mar24'!I13+'apr24'!I13+'mai24'!I13+'iun24'!I13+'iul24'!I13+'aug24'!I13+sept24!I13+'oct24'!I13+'noi24'!I13+'dec24'!I13</f>
        <v>579</v>
      </c>
      <c r="J13" s="100">
        <f>'ian24'!J13+'feb24'!J13+'mar24'!J13+'apr24'!J13+'mai24'!J13+'iun24'!J13+'iul24'!J13+'aug24'!J13+sept24!J13+'oct24'!J13+'noi24'!J13+'dec24'!J13</f>
        <v>342</v>
      </c>
      <c r="K13" s="100">
        <f>'ian24'!K13+'feb24'!K13+'mar24'!K13+'apr24'!K13+'mai24'!K13+'iun24'!K13+'iul24'!K13+'aug24'!K13+sept24!K13+'oct24'!K13+'noi24'!K13+'dec24'!K13</f>
        <v>736</v>
      </c>
      <c r="L13" s="100">
        <f>'ian24'!L13+'feb24'!L13+'mar24'!L13+'apr24'!L13+'mai24'!L13+'iun24'!L13+'iul24'!L13+'aug24'!L13+sept24!L13+'oct24'!L13+'noi24'!L13+'dec24'!L13</f>
        <v>1756</v>
      </c>
      <c r="M13" s="100">
        <f>'ian24'!M13+'feb24'!M13+'mar24'!M13+'apr24'!M13+'mai24'!M13+'iun24'!M13+'iul24'!M13+'aug24'!M13+sept24!M13+'oct24'!M13+'noi24'!M13+'dec24'!M13</f>
        <v>4836</v>
      </c>
      <c r="N13" s="100">
        <f>'ian24'!N13+'feb24'!N13+'mar24'!N13+'apr24'!N13+'mai24'!N13+'iun24'!N13+'iul24'!N13+'aug24'!N13+sept24!N13+'oct24'!N13+'noi24'!N13+'dec24'!N13</f>
        <v>1863</v>
      </c>
      <c r="O13" s="100">
        <f>'ian24'!O13+'feb24'!O13+'mar24'!O13+'apr24'!O13+'mai24'!O13+'iun24'!O13+'iul24'!O13+'aug24'!O13+sept24!O13+'oct24'!O13+'noi24'!O13+'dec24'!O13</f>
        <v>4093</v>
      </c>
      <c r="P13" s="100">
        <f>'ian24'!P13+'feb24'!P13+'mar24'!P13+'apr24'!P13+'mai24'!P13+'iun24'!P13+'iul24'!P13+'aug24'!P13+sept24!P13+'oct24'!P13+'noi24'!P13+'dec24'!P13</f>
        <v>4914</v>
      </c>
      <c r="Q13" s="100">
        <f>'ian24'!Q13+'feb24'!Q13+'mar24'!Q13+'apr24'!Q13+'mai24'!Q13+'iun24'!Q13+'iul24'!Q13+'aug24'!Q13+sept24!Q13+'oct24'!Q13+'noi24'!Q13+'dec24'!Q13</f>
        <v>1437</v>
      </c>
      <c r="R13" s="100">
        <f>'ian24'!R13+'feb24'!R13+'mar24'!R13+'apr24'!R13+'mai24'!R13+'iun24'!R13+'iul24'!R13+'aug24'!R13+sept24!R13+'oct24'!R13+'noi24'!R13+'dec24'!R13</f>
        <v>479</v>
      </c>
      <c r="S13" s="100">
        <f>'ian24'!S13+'feb24'!S13+'mar24'!S13+'apr24'!S13+'mai24'!S13+'iun24'!S13+'iul24'!S13+'aug24'!S13+sept24!S13+'oct24'!S13+'noi24'!S13+'dec24'!S13</f>
        <v>3013</v>
      </c>
      <c r="T13" s="100">
        <f>'ian24'!T13+'feb24'!T13+'mar24'!T13+'apr24'!T13+'mai24'!T13+'iun24'!T13+'iul24'!T13+'aug24'!T13+sept24!T13+'oct24'!T13+'noi24'!T13+'dec24'!T13</f>
        <v>1106</v>
      </c>
      <c r="U13" s="100">
        <f>'ian24'!U13+'feb24'!U13+'mar24'!U13+'apr24'!U13+'mai24'!U13+'iun24'!U13+'iul24'!U13+'aug24'!U13+sept24!U13+'oct24'!U13+'noi24'!U13+'dec24'!U13</f>
        <v>2819</v>
      </c>
      <c r="V13" s="100">
        <f>'ian24'!V13+'feb24'!V13+'mar24'!V13+'apr24'!V13+'mai24'!V13+'iun24'!V13+'iul24'!V13+'aug24'!V13+sept24!V13+'oct24'!V13+'noi24'!V13+'dec24'!V13</f>
        <v>203</v>
      </c>
      <c r="W13" s="100">
        <f>'ian24'!W13+'feb24'!W13+'mar24'!W13+'apr24'!W13+'mai24'!W13+'iun24'!W13+'iul24'!W13+'aug24'!W13+sept24!W13+'oct24'!W13+'noi24'!W13+'dec24'!W13</f>
        <v>429</v>
      </c>
      <c r="X13" s="100">
        <f>'ian24'!X13+'feb24'!X13+'mar24'!X13+'apr24'!X13+'mai24'!X13+'iun24'!X13+'iul24'!X13+'aug24'!X13+sept24!X13+'oct24'!X13+'noi24'!X13+'dec24'!X13</f>
        <v>7021</v>
      </c>
      <c r="Y13" s="100">
        <f>'ian24'!Y13+'feb24'!Y13+'mar24'!Y13+'apr24'!Y13+'mai24'!Y13+'iun24'!Y13+'iul24'!Y13+'aug24'!Y13+sept24!Y13+'oct24'!Y13+'noi24'!Y13+'dec24'!Y13</f>
        <v>1986</v>
      </c>
      <c r="Z13" s="100">
        <f>'ian24'!Z13+'feb24'!Z13+'mar24'!Z13+'apr24'!Z13+'mai24'!Z13+'iun24'!Z13+'iul24'!Z13+'aug24'!Z13+sept24!Z13+'oct24'!Z13+'noi24'!Z13+'dec24'!Z13</f>
        <v>0</v>
      </c>
      <c r="AA13" s="100">
        <f>'ian24'!AA13+'feb24'!AA13+'mar24'!AA13+'apr24'!AA13+'mai24'!AA13+'iun24'!AA13+'iul24'!AA13+'aug24'!AA13+sept24!AA13+'oct24'!AA13+'noi24'!AA13+'dec24'!AA13</f>
        <v>4</v>
      </c>
      <c r="AB13" s="100">
        <f>'ian24'!AB13+'feb24'!AB13+'mar24'!AB13+'apr24'!AB13+'mai24'!AB13+'iun24'!AB13+'iul24'!AB13+'aug24'!AB13+sept24!AB13+'oct24'!AB13+'noi24'!AB13+'dec24'!AB13</f>
        <v>0</v>
      </c>
      <c r="AC13" s="100">
        <f>'ian24'!AC13+'feb24'!AC13+'mar24'!AC13+'apr24'!AC13+'mai24'!AC13+'iun24'!AC13+'iul24'!AC13+'aug24'!AC13+sept24!AC13+'oct24'!AC13+'noi24'!AC13+'dec24'!AC13</f>
        <v>21</v>
      </c>
      <c r="AD13" s="100">
        <f>'ian24'!AD13+'feb24'!AD13+'mar24'!AD13+'apr24'!AD13+'mai24'!AD13+'iun24'!AD13+'iul24'!AD13+'aug24'!AD13+sept24!AD13+'oct24'!AD13+'noi24'!AD13+'dec24'!AD13</f>
        <v>6</v>
      </c>
      <c r="AE13" s="100">
        <f>'ian24'!AE13+'feb24'!AE13+'mar24'!AE13+'apr24'!AE13+'mai24'!AE13+'iun24'!AE13+'iul24'!AE13+'aug24'!AE13+sept24!AE13+'oct24'!AE13+'noi24'!AE13+'dec24'!AE13</f>
        <v>9</v>
      </c>
      <c r="AF13" s="100">
        <f>'ian24'!AF13+'feb24'!AF13+'mar24'!AF13+'apr24'!AF13+'mai24'!AF13+'iun24'!AF13+'iul24'!AF13+'aug24'!AF13+sept24!AF13+'oct24'!AF13+'noi24'!AF13+'dec24'!AF13</f>
        <v>0</v>
      </c>
      <c r="AG13" s="100">
        <f>'ian24'!AG13+'feb24'!AG13+'mar24'!AG13+'apr24'!AG13+'mai24'!AG13+'iun24'!AG13+'iul24'!AG13+'aug24'!AG13+sept24!AG13+'oct24'!AG13+'noi24'!AG13+'dec24'!AG13</f>
        <v>0</v>
      </c>
      <c r="AH13" s="100">
        <f>'ian24'!AH13+'feb24'!AH13+'mar24'!AH13+'apr24'!AH13+'mai24'!AH13+'iun24'!AH13+'iul24'!AH13+'aug24'!AH13+sept24!AH13+'oct24'!AH13+'noi24'!AH13+'dec24'!AH13</f>
        <v>0</v>
      </c>
      <c r="AI13" s="100">
        <f>'ian24'!AI13+'feb24'!AI13+'mar24'!AI13+'apr24'!AI13+'mai24'!AI13+'iun24'!AI13+'iul24'!AI13+'aug24'!AI13+sept24!AI13+'oct24'!AI13+'noi24'!AI13+'dec24'!AI13</f>
        <v>0</v>
      </c>
      <c r="AJ13" s="100">
        <f>'ian24'!AJ13+'feb24'!AJ13+'mar24'!AJ13+'apr24'!AJ13+'mai24'!AJ13+'iun24'!AJ13+'iul24'!AJ13+'aug24'!AJ13+sept24!AJ13+'oct24'!AJ13+'noi24'!AJ13+'dec24'!AJ13</f>
        <v>4</v>
      </c>
      <c r="AK13" s="100">
        <f>'ian24'!AK13+'feb24'!AK13+'mar24'!AK13+'apr24'!AK13+'mai24'!AK13+'iun24'!AK13+'iul24'!AK13+'aug24'!AK13+sept24!AK13+'oct24'!AK13+'noi24'!AK13+'dec24'!AK13</f>
        <v>0</v>
      </c>
      <c r="AL13" s="100">
        <f>'ian24'!AL13+'feb24'!AL13+'mar24'!AL13+'apr24'!AL13+'mai24'!AL13+'iun24'!AL13+'iul24'!AL13+'aug24'!AL13+sept24!AL13+'oct24'!AL13+'noi24'!AL13+'dec24'!AL13</f>
        <v>0</v>
      </c>
      <c r="AM13" s="100">
        <f>'ian24'!AM13+'feb24'!AM13+'mar24'!AM13+'apr24'!AM13+'mai24'!AM13+'iun24'!AM13+'iul24'!AM13+'aug24'!AM13+sept24!AM13+'oct24'!AM13+'noi24'!AM13+'dec24'!AM13</f>
        <v>14</v>
      </c>
      <c r="AN13" s="100">
        <f>'ian24'!AN13+'feb24'!AN13+'mar24'!AN13+'apr24'!AN13+'mai24'!AN13+'iun24'!AN13+'iul24'!AN13+'aug24'!AN13+sept24!AN13+'oct24'!AN13+'noi24'!AN13+'dec24'!AN13</f>
        <v>0</v>
      </c>
      <c r="AO13" s="100">
        <f>'ian24'!AO13+'feb24'!AO13+'mar24'!AO13+'apr24'!AO13+'mai24'!AO13+'iun24'!AO13+'iul24'!AO13+'aug24'!AO13+sept24!AO13+'oct24'!AO13+'noi24'!AO13+'dec24'!AO13</f>
        <v>0</v>
      </c>
      <c r="AP13" s="100">
        <f>'ian24'!AP13+'feb24'!AP13+'mar24'!AP13+'apr24'!AP13+'mai24'!AP13+'iun24'!AP13+'iul24'!AP13+'aug24'!AP13+sept24!AP13+'oct24'!AP13+'noi24'!AP13+'dec24'!AP13</f>
        <v>0</v>
      </c>
      <c r="AQ13" s="100">
        <f>'ian24'!AQ13+'feb24'!AQ13+'mar24'!AQ13+'apr24'!AQ13+'mai24'!AQ13+'iun24'!AQ13+'iul24'!AQ13+'aug24'!AQ13+sept24!AQ13+'oct24'!AQ13+'noi24'!AQ13+'dec24'!AQ13</f>
        <v>0</v>
      </c>
      <c r="AR13" s="100">
        <f>'ian24'!AR13+'feb24'!AR13+'mar24'!AR13+'apr24'!AR13+'mai24'!AR13+'iun24'!AR13+'iul24'!AR13+'aug24'!AR13+sept24!AR13+'oct24'!AR13+'noi24'!AR13+'dec24'!AR13</f>
        <v>0</v>
      </c>
      <c r="AS13" s="100">
        <f>'ian24'!AS13+'feb24'!AS13+'mar24'!AS13+'apr24'!AS13+'mai24'!AS13+'iun24'!AS13+'iul24'!AS13+'aug24'!AS13+sept24!AS13+'oct24'!AS13+'noi24'!AS13+'dec24'!AS13</f>
        <v>8958</v>
      </c>
      <c r="AT13" s="100">
        <f>'ian24'!AT13+'feb24'!AT13+'mar24'!AT13+'apr24'!AT13+'mai24'!AT13+'iun24'!AT13+'iul24'!AT13+'aug24'!AT13+sept24!AT13+'oct24'!AT13+'noi24'!AT13</f>
        <v>0</v>
      </c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47" t="s">
        <v>46</v>
      </c>
      <c r="C14" s="105" t="s">
        <v>47</v>
      </c>
      <c r="D14" s="125">
        <f>O14+P14</f>
        <v>2180</v>
      </c>
      <c r="E14" s="100">
        <f>'ian24'!E14+'feb24'!E14+'mar24'!E14+'apr24'!E14+'mai24'!E14+'iun24'!E14+'iul24'!E14+'aug24'!E14+sept24!E14+'oct24'!E14+'noi24'!E14+'dec24'!E14</f>
        <v>1095</v>
      </c>
      <c r="F14" s="100">
        <f>'ian24'!F14+'feb24'!F14+'mar24'!F14+'apr24'!F14+'mai24'!F14+'iun24'!F14+'iul24'!F14+'aug24'!F14+sept24!F14+'oct24'!F14+'noi24'!F14+'dec24'!F14</f>
        <v>1085</v>
      </c>
      <c r="G14" s="100">
        <f>'ian24'!G14+'feb24'!G14+'mar24'!G14+'apr24'!G14+'mai24'!G14+'iun24'!G14+'iul24'!G14+'aug24'!G14+sept24!G14+'oct24'!G14+'noi24'!G14+'dec24'!G14</f>
        <v>276</v>
      </c>
      <c r="H14" s="100">
        <f>'ian24'!H14+'feb24'!H14+'mar24'!H14+'apr24'!H14+'mai24'!H14+'iun24'!H14+'iul24'!H14+'aug24'!H14+sept24!H14+'oct24'!H14+'noi24'!H14+'dec24'!H14</f>
        <v>222</v>
      </c>
      <c r="I14" s="100">
        <f>'ian24'!I14+'feb24'!I14+'mar24'!I14+'apr24'!I14+'mai24'!I14+'iun24'!I14+'iul24'!I14+'aug24'!I14+sept24!I14+'oct24'!I14+'noi24'!I14+'dec24'!I14</f>
        <v>147</v>
      </c>
      <c r="J14" s="100">
        <f>'ian24'!J14+'feb24'!J14+'mar24'!J14+'apr24'!J14+'mai24'!J14+'iun24'!J14+'iul24'!J14+'aug24'!J14+sept24!J14+'oct24'!J14+'noi24'!J14+'dec24'!J14</f>
        <v>104</v>
      </c>
      <c r="K14" s="100">
        <f>'ian24'!K14+'feb24'!K14+'mar24'!K14+'apr24'!K14+'mai24'!K14+'iun24'!K14+'iul24'!K14+'aug24'!K14+sept24!K14+'oct24'!K14+'noi24'!K14+'dec24'!K14</f>
        <v>122</v>
      </c>
      <c r="L14" s="100">
        <f>'ian24'!L14+'feb24'!L14+'mar24'!L14+'apr24'!L14+'mai24'!L14+'iun24'!L14+'iul24'!L14+'aug24'!L14+sept24!L14+'oct24'!L14+'noi24'!L14+'dec24'!L14</f>
        <v>303</v>
      </c>
      <c r="M14" s="100">
        <f>'ian24'!M14+'feb24'!M14+'mar24'!M14+'apr24'!M14+'mai24'!M14+'iun24'!M14+'iul24'!M14+'aug24'!M14+sept24!M14+'oct24'!M14+'noi24'!M14+'dec24'!M14</f>
        <v>1332</v>
      </c>
      <c r="N14" s="100">
        <f>'ian24'!N14+'feb24'!N14+'mar24'!N14+'apr24'!N14+'mai24'!N14+'iun24'!N14+'iul24'!N14+'aug24'!N14+sept24!N14+'oct24'!N14+'noi24'!N14+'dec24'!N14</f>
        <v>472</v>
      </c>
      <c r="O14" s="100">
        <f>'ian24'!O14+'feb24'!O14+'mar24'!O14+'apr24'!O14+'mai24'!O14+'iun24'!O14+'iul24'!O14+'aug24'!O14+sept24!O14+'oct24'!O14+'noi24'!O14+'dec24'!O14</f>
        <v>1037</v>
      </c>
      <c r="P14" s="100">
        <f>'ian24'!P14+'feb24'!P14+'mar24'!P14+'apr24'!P14+'mai24'!P14+'iun24'!P14+'iul24'!P14+'aug24'!P14+sept24!P14+'oct24'!P14+'noi24'!P14+'dec24'!P14</f>
        <v>1143</v>
      </c>
      <c r="Q14" s="100">
        <f>'ian24'!Q14+'feb24'!Q14+'mar24'!Q14+'apr24'!Q14+'mai24'!Q14+'iun24'!Q14+'iul24'!Q14+'aug24'!Q14+sept24!Q14+'oct24'!Q14+'noi24'!Q14+'dec24'!Q14</f>
        <v>63</v>
      </c>
      <c r="R14" s="100">
        <f>'ian24'!R14+'feb24'!R14+'mar24'!R14+'apr24'!R14+'mai24'!R14+'iun24'!R14+'iul24'!R14+'aug24'!R14+sept24!R14+'oct24'!R14+'noi24'!R14+'dec24'!R14</f>
        <v>14</v>
      </c>
      <c r="S14" s="100">
        <f>'ian24'!S14+'feb24'!S14+'mar24'!S14+'apr24'!S14+'mai24'!S14+'iun24'!S14+'iul24'!S14+'aug24'!S14+sept24!S14+'oct24'!S14+'noi24'!S14+'dec24'!S14</f>
        <v>579</v>
      </c>
      <c r="T14" s="100">
        <f>'ian24'!T14+'feb24'!T14+'mar24'!T14+'apr24'!T14+'mai24'!T14+'iun24'!T14+'iul24'!T14+'aug24'!T14+sept24!T14+'oct24'!T14+'noi24'!T14+'dec24'!T14</f>
        <v>359</v>
      </c>
      <c r="U14" s="100">
        <f>'ian24'!U14+'feb24'!U14+'mar24'!U14+'apr24'!U14+'mai24'!U14+'iun24'!U14+'iul24'!U14+'aug24'!U14+sept24!U14+'oct24'!U14+'noi24'!U14+'dec24'!U14</f>
        <v>967</v>
      </c>
      <c r="V14" s="100">
        <f>'ian24'!V14+'feb24'!V14+'mar24'!V14+'apr24'!V14+'mai24'!V14+'iun24'!V14+'iul24'!V14+'aug24'!V14+sept24!V14+'oct24'!V14+'noi24'!V14+'dec24'!V14</f>
        <v>60</v>
      </c>
      <c r="W14" s="100">
        <f>'ian24'!W14+'feb24'!W14+'mar24'!W14+'apr24'!W14+'mai24'!W14+'iun24'!W14+'iul24'!W14+'aug24'!W14+sept24!W14+'oct24'!W14+'noi24'!W14+'dec24'!W14</f>
        <v>152</v>
      </c>
      <c r="X14" s="100">
        <f>'ian24'!X14+'feb24'!X14+'mar24'!X14+'apr24'!X14+'mai24'!X14+'iun24'!X14+'iul24'!X14+'aug24'!X14+sept24!X14+'oct24'!X14+'noi24'!X14+'dec24'!X14</f>
        <v>1571</v>
      </c>
      <c r="Y14" s="100">
        <f>'ian24'!Y14+'feb24'!Y14+'mar24'!Y14+'apr24'!Y14+'mai24'!Y14+'iun24'!Y14+'iul24'!Y14+'aug24'!Y14+sept24!Y14+'oct24'!Y14+'noi24'!Y14+'dec24'!Y14</f>
        <v>609</v>
      </c>
      <c r="Z14" s="100">
        <f>'ian24'!Z14+'feb24'!Z14+'mar24'!Z14+'apr24'!Z14+'mai24'!Z14+'iun24'!Z14+'iul24'!Z14+'aug24'!Z14+sept24!Z14+'oct24'!Z14+'noi24'!Z14+'dec24'!Z14</f>
        <v>0</v>
      </c>
      <c r="AA14" s="100">
        <f>'ian24'!AA14+'feb24'!AA14+'mar24'!AA14+'apr24'!AA14+'mai24'!AA14+'iun24'!AA14+'iul24'!AA14+'aug24'!AA14+sept24!AA14+'oct24'!AA14+'noi24'!AA14+'dec24'!AA14</f>
        <v>1</v>
      </c>
      <c r="AB14" s="100">
        <f>'ian24'!AB14+'feb24'!AB14+'mar24'!AB14+'apr24'!AB14+'mai24'!AB14+'iun24'!AB14+'iul24'!AB14+'aug24'!AB14+sept24!AB14+'oct24'!AB14+'noi24'!AB14+'dec24'!AB14</f>
        <v>0</v>
      </c>
      <c r="AC14" s="100">
        <f>'ian24'!AC14+'feb24'!AC14+'mar24'!AC14+'apr24'!AC14+'mai24'!AC14+'iun24'!AC14+'iul24'!AC14+'aug24'!AC14+sept24!AC14+'oct24'!AC14+'noi24'!AC14+'dec24'!AC14</f>
        <v>18</v>
      </c>
      <c r="AD14" s="100">
        <f>'ian24'!AD14+'feb24'!AD14+'mar24'!AD14+'apr24'!AD14+'mai24'!AD14+'iun24'!AD14+'iul24'!AD14+'aug24'!AD14+sept24!AD14+'oct24'!AD14+'noi24'!AD14+'dec24'!AD14</f>
        <v>6</v>
      </c>
      <c r="AE14" s="100">
        <f>'ian24'!AE14+'feb24'!AE14+'mar24'!AE14+'apr24'!AE14+'mai24'!AE14+'iun24'!AE14+'iul24'!AE14+'aug24'!AE14+sept24!AE14+'oct24'!AE14+'noi24'!AE14+'dec24'!AE14</f>
        <v>3</v>
      </c>
      <c r="AF14" s="100">
        <f>'ian24'!AF14+'feb24'!AF14+'mar24'!AF14+'apr24'!AF14+'mai24'!AF14+'iun24'!AF14+'iul24'!AF14+'aug24'!AF14+sept24!AF14+'oct24'!AF14+'noi24'!AF14+'dec24'!AF14</f>
        <v>0</v>
      </c>
      <c r="AG14" s="100">
        <f>'ian24'!AG14+'feb24'!AG14+'mar24'!AG14+'apr24'!AG14+'mai24'!AG14+'iun24'!AG14+'iul24'!AG14+'aug24'!AG14+sept24!AG14+'oct24'!AG14+'noi24'!AG14+'dec24'!AG14</f>
        <v>0</v>
      </c>
      <c r="AH14" s="100">
        <f>'ian24'!AH14+'feb24'!AH14+'mar24'!AH14+'apr24'!AH14+'mai24'!AH14+'iun24'!AH14+'iul24'!AH14+'aug24'!AH14+sept24!AH14+'oct24'!AH14+'noi24'!AH14+'dec24'!AH14</f>
        <v>0</v>
      </c>
      <c r="AI14" s="100">
        <f>'ian24'!AI14+'feb24'!AI14+'mar24'!AI14+'apr24'!AI14+'mai24'!AI14+'iun24'!AI14+'iul24'!AI14+'aug24'!AI14+sept24!AI14+'oct24'!AI14+'noi24'!AI14+'dec24'!AI14</f>
        <v>0</v>
      </c>
      <c r="AJ14" s="100">
        <f>'ian24'!AJ14+'feb24'!AJ14+'mar24'!AJ14+'apr24'!AJ14+'mai24'!AJ14+'iun24'!AJ14+'iul24'!AJ14+'aug24'!AJ14+sept24!AJ14+'oct24'!AJ14+'noi24'!AJ14+'dec24'!AJ14</f>
        <v>0</v>
      </c>
      <c r="AK14" s="100">
        <f>'ian24'!AK14+'feb24'!AK14+'mar24'!AK14+'apr24'!AK14+'mai24'!AK14+'iun24'!AK14+'iul24'!AK14+'aug24'!AK14+sept24!AK14+'oct24'!AK14+'noi24'!AK14+'dec24'!AK14</f>
        <v>0</v>
      </c>
      <c r="AL14" s="100">
        <f>'ian24'!AL14+'feb24'!AL14+'mar24'!AL14+'apr24'!AL14+'mai24'!AL14+'iun24'!AL14+'iul24'!AL14+'aug24'!AL14+sept24!AL14+'oct24'!AL14+'noi24'!AL14+'dec24'!AL14</f>
        <v>0</v>
      </c>
      <c r="AM14" s="100">
        <f>'ian24'!AM14+'feb24'!AM14+'mar24'!AM14+'apr24'!AM14+'mai24'!AM14+'iun24'!AM14+'iul24'!AM14+'aug24'!AM14+sept24!AM14+'oct24'!AM14+'noi24'!AM14+'dec24'!AM14</f>
        <v>0</v>
      </c>
      <c r="AN14" s="100">
        <f>'ian24'!AN14+'feb24'!AN14+'mar24'!AN14+'apr24'!AN14+'mai24'!AN14+'iun24'!AN14+'iul24'!AN14+'aug24'!AN14+sept24!AN14+'oct24'!AN14+'noi24'!AN14+'dec24'!AN14</f>
        <v>0</v>
      </c>
      <c r="AO14" s="100">
        <f>'ian24'!AO14+'feb24'!AO14+'mar24'!AO14+'apr24'!AO14+'mai24'!AO14+'iun24'!AO14+'iul24'!AO14+'aug24'!AO14+sept24!AO14+'oct24'!AO14+'noi24'!AO14+'dec24'!AO14</f>
        <v>0</v>
      </c>
      <c r="AP14" s="100">
        <f>'ian24'!AP14+'feb24'!AP14+'mar24'!AP14+'apr24'!AP14+'mai24'!AP14+'iun24'!AP14+'iul24'!AP14+'aug24'!AP14+sept24!AP14+'oct24'!AP14+'noi24'!AP14+'dec24'!AP14</f>
        <v>0</v>
      </c>
      <c r="AQ14" s="100">
        <f>'ian24'!AQ14+'feb24'!AQ14+'mar24'!AQ14+'apr24'!AQ14+'mai24'!AQ14+'iun24'!AQ14+'iul24'!AQ14+'aug24'!AQ14+sept24!AQ14+'oct24'!AQ14+'noi24'!AQ14+'dec24'!AQ14</f>
        <v>0</v>
      </c>
      <c r="AR14" s="100">
        <f>'ian24'!AR14+'feb24'!AR14+'mar24'!AR14+'apr24'!AR14+'mai24'!AR14+'iun24'!AR14+'iul24'!AR14+'aug24'!AR14+sept24!AR14+'oct24'!AR14+'noi24'!AR14+'dec24'!AR14</f>
        <v>0</v>
      </c>
      <c r="AS14" s="100">
        <f>'ian24'!AS14+'feb24'!AS14+'mar24'!AS14+'apr24'!AS14+'mai24'!AS14+'iun24'!AS14+'iul24'!AS14+'aug24'!AS14+sept24!AS14+'oct24'!AS14+'noi24'!AS14+'dec24'!AS14</f>
        <v>2158</v>
      </c>
      <c r="AT14" s="146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48" t="s">
        <v>48</v>
      </c>
      <c r="C15" s="76" t="s">
        <v>49</v>
      </c>
      <c r="D15" s="127">
        <f t="shared" ref="D15:D67" si="0">O15+P15</f>
        <v>6091</v>
      </c>
      <c r="E15" s="100">
        <f>'ian24'!E15+'feb24'!E15+'mar24'!E15+'apr24'!E15+'mai24'!E15+'iun24'!E15+'iul24'!E15+'aug24'!E15+sept24!E15+'oct24'!E15+'noi24'!E15+'dec24'!E15</f>
        <v>1789</v>
      </c>
      <c r="F15" s="100">
        <f>'ian24'!F15+'feb24'!F15+'mar24'!F15+'apr24'!F15+'mai24'!F15+'iun24'!F15+'iul24'!F15+'aug24'!F15+sept24!F15+'oct24'!F15+'noi24'!F15+'dec24'!F15</f>
        <v>4302</v>
      </c>
      <c r="G15" s="100">
        <f>'ian24'!G15+'feb24'!G15+'mar24'!G15+'apr24'!G15+'mai24'!G15+'iun24'!G15+'iul24'!G15+'aug24'!G15+sept24!G15+'oct24'!G15+'noi24'!G15+'dec24'!G15</f>
        <v>803</v>
      </c>
      <c r="H15" s="100">
        <f>'ian24'!H15+'feb24'!H15+'mar24'!H15+'apr24'!H15+'mai24'!H15+'iun24'!H15+'iul24'!H15+'aug24'!H15+sept24!H15+'oct24'!H15+'noi24'!H15+'dec24'!H15</f>
        <v>671</v>
      </c>
      <c r="I15" s="100">
        <f>'ian24'!I15+'feb24'!I15+'mar24'!I15+'apr24'!I15+'mai24'!I15+'iun24'!I15+'iul24'!I15+'aug24'!I15+sept24!I15+'oct24'!I15+'noi24'!I15+'dec24'!I15</f>
        <v>420</v>
      </c>
      <c r="J15" s="100">
        <f>'ian24'!J15+'feb24'!J15+'mar24'!J15+'apr24'!J15+'mai24'!J15+'iun24'!J15+'iul24'!J15+'aug24'!J15+sept24!J15+'oct24'!J15+'noi24'!J15+'dec24'!J15</f>
        <v>228</v>
      </c>
      <c r="K15" s="100">
        <f>'ian24'!K15+'feb24'!K15+'mar24'!K15+'apr24'!K15+'mai24'!K15+'iun24'!K15+'iul24'!K15+'aug24'!K15+sept24!K15+'oct24'!K15+'noi24'!K15+'dec24'!K15</f>
        <v>544</v>
      </c>
      <c r="L15" s="100">
        <f>'ian24'!L15+'feb24'!L15+'mar24'!L15+'apr24'!L15+'mai24'!L15+'iun24'!L15+'iul24'!L15+'aug24'!L15+sept24!L15+'oct24'!L15+'noi24'!L15+'dec24'!L15</f>
        <v>1244</v>
      </c>
      <c r="M15" s="100">
        <f>'ian24'!M15+'feb24'!M15+'mar24'!M15+'apr24'!M15+'mai24'!M15+'iun24'!M15+'iul24'!M15+'aug24'!M15+sept24!M15+'oct24'!M15+'noi24'!M15+'dec24'!M15</f>
        <v>3080</v>
      </c>
      <c r="N15" s="100">
        <f>'ian24'!N15+'feb24'!N15+'mar24'!N15+'apr24'!N15+'mai24'!N15+'iun24'!N15+'iul24'!N15+'aug24'!N15+sept24!N15+'oct24'!N15+'noi24'!N15+'dec24'!N15</f>
        <v>1348</v>
      </c>
      <c r="O15" s="100">
        <f>'ian24'!O15+'feb24'!O15+'mar24'!O15+'apr24'!O15+'mai24'!O15+'iun24'!O15+'iul24'!O15+'aug24'!O15+sept24!O15+'oct24'!O15+'noi24'!O15+'dec24'!O15</f>
        <v>2786</v>
      </c>
      <c r="P15" s="100">
        <f>'ian24'!P15+'feb24'!P15+'mar24'!P15+'apr24'!P15+'mai24'!P15+'iun24'!P15+'iul24'!P15+'aug24'!P15+sept24!P15+'oct24'!P15+'noi24'!P15+'dec24'!P15</f>
        <v>3305</v>
      </c>
      <c r="Q15" s="100">
        <f>'ian24'!Q15+'feb24'!Q15+'mar24'!Q15+'apr24'!Q15+'mai24'!Q15+'iun24'!Q15+'iul24'!Q15+'aug24'!Q15+sept24!Q15+'oct24'!Q15+'noi24'!Q15+'dec24'!Q15</f>
        <v>1235</v>
      </c>
      <c r="R15" s="100">
        <f>'ian24'!R15+'feb24'!R15+'mar24'!R15+'apr24'!R15+'mai24'!R15+'iun24'!R15+'iul24'!R15+'aug24'!R15+sept24!R15+'oct24'!R15+'noi24'!R15+'dec24'!R15</f>
        <v>451</v>
      </c>
      <c r="S15" s="100">
        <f>'ian24'!S15+'feb24'!S15+'mar24'!S15+'apr24'!S15+'mai24'!S15+'iun24'!S15+'iul24'!S15+'aug24'!S15+sept24!S15+'oct24'!S15+'noi24'!S15+'dec24'!S15</f>
        <v>2076</v>
      </c>
      <c r="T15" s="100">
        <f>'ian24'!T15+'feb24'!T15+'mar24'!T15+'apr24'!T15+'mai24'!T15+'iun24'!T15+'iul24'!T15+'aug24'!T15+sept24!T15+'oct24'!T15+'noi24'!T15+'dec24'!T15</f>
        <v>634</v>
      </c>
      <c r="U15" s="100">
        <f>'ian24'!U15+'feb24'!U15+'mar24'!U15+'apr24'!U15+'mai24'!U15+'iun24'!U15+'iul24'!U15+'aug24'!U15+sept24!U15+'oct24'!U15+'noi24'!U15+'dec24'!U15</f>
        <v>1770</v>
      </c>
      <c r="V15" s="100">
        <f>'ian24'!V15+'feb24'!V15+'mar24'!V15+'apr24'!V15+'mai24'!V15+'iun24'!V15+'iul24'!V15+'aug24'!V15+sept24!V15+'oct24'!V15+'noi24'!V15+'dec24'!V15</f>
        <v>123</v>
      </c>
      <c r="W15" s="100">
        <f>'ian24'!W15+'feb24'!W15+'mar24'!W15+'apr24'!W15+'mai24'!W15+'iun24'!W15+'iul24'!W15+'aug24'!W15+sept24!W15+'oct24'!W15+'noi24'!W15+'dec24'!W15</f>
        <v>253</v>
      </c>
      <c r="X15" s="100">
        <f>'ian24'!X15+'feb24'!X15+'mar24'!X15+'apr24'!X15+'mai24'!X15+'iun24'!X15+'iul24'!X15+'aug24'!X15+sept24!X15+'oct24'!X15+'noi24'!X15+'dec24'!X15</f>
        <v>4733</v>
      </c>
      <c r="Y15" s="100">
        <f>'ian24'!Y15+'feb24'!Y15+'mar24'!Y15+'apr24'!Y15+'mai24'!Y15+'iun24'!Y15+'iul24'!Y15+'aug24'!Y15+sept24!Y15+'oct24'!Y15+'noi24'!Y15+'dec24'!Y15</f>
        <v>1358</v>
      </c>
      <c r="Z15" s="100">
        <f>'ian24'!Z15+'feb24'!Z15+'mar24'!Z15+'apr24'!Z15+'mai24'!Z15+'iun24'!Z15+'iul24'!Z15+'aug24'!Z15+sept24!Z15+'oct24'!Z15+'noi24'!Z15+'dec24'!Z15</f>
        <v>0</v>
      </c>
      <c r="AA15" s="100">
        <f>'ian24'!AA15+'feb24'!AA15+'mar24'!AA15+'apr24'!AA15+'mai24'!AA15+'iun24'!AA15+'iul24'!AA15+'aug24'!AA15+sept24!AA15+'oct24'!AA15+'noi24'!AA15+'dec24'!AA15</f>
        <v>1</v>
      </c>
      <c r="AB15" s="100">
        <f>'ian24'!AB15+'feb24'!AB15+'mar24'!AB15+'apr24'!AB15+'mai24'!AB15+'iun24'!AB15+'iul24'!AB15+'aug24'!AB15+sept24!AB15+'oct24'!AB15+'noi24'!AB15+'dec24'!AB15</f>
        <v>0</v>
      </c>
      <c r="AC15" s="100">
        <f>'ian24'!AC15+'feb24'!AC15+'mar24'!AC15+'apr24'!AC15+'mai24'!AC15+'iun24'!AC15+'iul24'!AC15+'aug24'!AC15+sept24!AC15+'oct24'!AC15+'noi24'!AC15+'dec24'!AC15</f>
        <v>13</v>
      </c>
      <c r="AD15" s="100">
        <f>'ian24'!AD15+'feb24'!AD15+'mar24'!AD15+'apr24'!AD15+'mai24'!AD15+'iun24'!AD15+'iul24'!AD15+'aug24'!AD15+sept24!AD15+'oct24'!AD15+'noi24'!AD15+'dec24'!AD15</f>
        <v>6</v>
      </c>
      <c r="AE15" s="100">
        <f>'ian24'!AE15+'feb24'!AE15+'mar24'!AE15+'apr24'!AE15+'mai24'!AE15+'iun24'!AE15+'iul24'!AE15+'aug24'!AE15+sept24!AE15+'oct24'!AE15+'noi24'!AE15+'dec24'!AE15</f>
        <v>9</v>
      </c>
      <c r="AF15" s="100">
        <f>'ian24'!AF15+'feb24'!AF15+'mar24'!AF15+'apr24'!AF15+'mai24'!AF15+'iun24'!AF15+'iul24'!AF15+'aug24'!AF15+sept24!AF15+'oct24'!AF15+'noi24'!AF15+'dec24'!AF15</f>
        <v>0</v>
      </c>
      <c r="AG15" s="100">
        <f>'ian24'!AG15+'feb24'!AG15+'mar24'!AG15+'apr24'!AG15+'mai24'!AG15+'iun24'!AG15+'iul24'!AG15+'aug24'!AG15+sept24!AG15+'oct24'!AG15+'noi24'!AG15+'dec24'!AG15</f>
        <v>0</v>
      </c>
      <c r="AH15" s="100">
        <f>'ian24'!AH15+'feb24'!AH15+'mar24'!AH15+'apr24'!AH15+'mai24'!AH15+'iun24'!AH15+'iul24'!AH15+'aug24'!AH15+sept24!AH15+'oct24'!AH15+'noi24'!AH15+'dec24'!AH15</f>
        <v>0</v>
      </c>
      <c r="AI15" s="100">
        <f>'ian24'!AI15+'feb24'!AI15+'mar24'!AI15+'apr24'!AI15+'mai24'!AI15+'iun24'!AI15+'iul24'!AI15+'aug24'!AI15+sept24!AI15+'oct24'!AI15+'noi24'!AI15+'dec24'!AI15</f>
        <v>0</v>
      </c>
      <c r="AJ15" s="100">
        <f>'ian24'!AJ15+'feb24'!AJ15+'mar24'!AJ15+'apr24'!AJ15+'mai24'!AJ15+'iun24'!AJ15+'iul24'!AJ15+'aug24'!AJ15+sept24!AJ15+'oct24'!AJ15+'noi24'!AJ15+'dec24'!AJ15</f>
        <v>0</v>
      </c>
      <c r="AK15" s="100">
        <f>'ian24'!AK15+'feb24'!AK15+'mar24'!AK15+'apr24'!AK15+'mai24'!AK15+'iun24'!AK15+'iul24'!AK15+'aug24'!AK15+sept24!AK15+'oct24'!AK15+'noi24'!AK15+'dec24'!AK15</f>
        <v>0</v>
      </c>
      <c r="AL15" s="100">
        <f>'ian24'!AL15+'feb24'!AL15+'mar24'!AL15+'apr24'!AL15+'mai24'!AL15+'iun24'!AL15+'iul24'!AL15+'aug24'!AL15+sept24!AL15+'oct24'!AL15+'noi24'!AL15+'dec24'!AL15</f>
        <v>0</v>
      </c>
      <c r="AM15" s="100">
        <f>'ian24'!AM15+'feb24'!AM15+'mar24'!AM15+'apr24'!AM15+'mai24'!AM15+'iun24'!AM15+'iul24'!AM15+'aug24'!AM15+sept24!AM15+'oct24'!AM15+'noi24'!AM15+'dec24'!AM15</f>
        <v>0</v>
      </c>
      <c r="AN15" s="100">
        <f>'ian24'!AN15+'feb24'!AN15+'mar24'!AN15+'apr24'!AN15+'mai24'!AN15+'iun24'!AN15+'iul24'!AN15+'aug24'!AN15+sept24!AN15+'oct24'!AN15+'noi24'!AN15+'dec24'!AN15</f>
        <v>0</v>
      </c>
      <c r="AO15" s="100">
        <f>'ian24'!AO15+'feb24'!AO15+'mar24'!AO15+'apr24'!AO15+'mai24'!AO15+'iun24'!AO15+'iul24'!AO15+'aug24'!AO15+sept24!AO15+'oct24'!AO15+'noi24'!AO15+'dec24'!AO15</f>
        <v>0</v>
      </c>
      <c r="AP15" s="100">
        <f>'ian24'!AP15+'feb24'!AP15+'mar24'!AP15+'apr24'!AP15+'mai24'!AP15+'iun24'!AP15+'iul24'!AP15+'aug24'!AP15+sept24!AP15+'oct24'!AP15+'noi24'!AP15+'dec24'!AP15</f>
        <v>0</v>
      </c>
      <c r="AQ15" s="100">
        <f>'ian24'!AQ15+'feb24'!AQ15+'mar24'!AQ15+'apr24'!AQ15+'mai24'!AQ15+'iun24'!AQ15+'iul24'!AQ15+'aug24'!AQ15+sept24!AQ15+'oct24'!AQ15+'noi24'!AQ15+'dec24'!AQ15</f>
        <v>0</v>
      </c>
      <c r="AR15" s="100">
        <f>'ian24'!AR15+'feb24'!AR15+'mar24'!AR15+'apr24'!AR15+'mai24'!AR15+'iun24'!AR15+'iul24'!AR15+'aug24'!AR15+sept24!AR15+'oct24'!AR15+'noi24'!AR15+'dec24'!AR15</f>
        <v>0</v>
      </c>
      <c r="AS15" s="100">
        <f>'ian24'!AS15+'feb24'!AS15+'mar24'!AS15+'apr24'!AS15+'mai24'!AS15+'iun24'!AS15+'iul24'!AS15+'aug24'!AS15+sept24!AS15+'oct24'!AS15+'noi24'!AS15+'dec24'!AS15</f>
        <v>6068</v>
      </c>
      <c r="AT15" s="146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47" t="s">
        <v>50</v>
      </c>
      <c r="C16" s="77" t="s">
        <v>51</v>
      </c>
      <c r="D16" s="128">
        <f t="shared" si="0"/>
        <v>1728</v>
      </c>
      <c r="E16" s="100">
        <f>'ian24'!E16+'feb24'!E16+'mar24'!E16+'apr24'!E16+'mai24'!E16+'iun24'!E16+'iul24'!E16+'aug24'!E16+sept24!E16+'oct24'!E16+'noi24'!E16+'dec24'!E16</f>
        <v>874</v>
      </c>
      <c r="F16" s="100">
        <f>'ian24'!F16+'feb24'!F16+'mar24'!F16+'apr24'!F16+'mai24'!F16+'iun24'!F16+'iul24'!F16+'aug24'!F16+sept24!F16+'oct24'!F16+'noi24'!F16+'dec24'!F16</f>
        <v>854</v>
      </c>
      <c r="G16" s="100">
        <f>'ian24'!G16+'feb24'!G16+'mar24'!G16+'apr24'!G16+'mai24'!G16+'iun24'!G16+'iul24'!G16+'aug24'!G16+sept24!G16+'oct24'!G16+'noi24'!G16+'dec24'!G16</f>
        <v>214</v>
      </c>
      <c r="H16" s="100">
        <f>'ian24'!H16+'feb24'!H16+'mar24'!H16+'apr24'!H16+'mai24'!H16+'iun24'!H16+'iul24'!H16+'aug24'!H16+sept24!H16+'oct24'!H16+'noi24'!H16+'dec24'!H16</f>
        <v>160</v>
      </c>
      <c r="I16" s="100">
        <f>'ian24'!I16+'feb24'!I16+'mar24'!I16+'apr24'!I16+'mai24'!I16+'iun24'!I16+'iul24'!I16+'aug24'!I16+sept24!I16+'oct24'!I16+'noi24'!I16+'dec24'!I16</f>
        <v>108</v>
      </c>
      <c r="J16" s="100">
        <f>'ian24'!J16+'feb24'!J16+'mar24'!J16+'apr24'!J16+'mai24'!J16+'iun24'!J16+'iul24'!J16+'aug24'!J16+sept24!J16+'oct24'!J16+'noi24'!J16+'dec24'!J16</f>
        <v>65</v>
      </c>
      <c r="K16" s="100">
        <f>'ian24'!K16+'feb24'!K16+'mar24'!K16+'apr24'!K16+'mai24'!K16+'iun24'!K16+'iul24'!K16+'aug24'!K16+sept24!K16+'oct24'!K16+'noi24'!K16+'dec24'!K16</f>
        <v>104</v>
      </c>
      <c r="L16" s="100">
        <f>'ian24'!L16+'feb24'!L16+'mar24'!L16+'apr24'!L16+'mai24'!L16+'iun24'!L16+'iul24'!L16+'aug24'!L16+sept24!L16+'oct24'!L16+'noi24'!L16+'dec24'!L16</f>
        <v>273</v>
      </c>
      <c r="M16" s="100">
        <f>'ian24'!M16+'feb24'!M16+'mar24'!M16+'apr24'!M16+'mai24'!M16+'iun24'!M16+'iul24'!M16+'aug24'!M16+sept24!M16+'oct24'!M16+'noi24'!M16+'dec24'!M16</f>
        <v>1029</v>
      </c>
      <c r="N16" s="100">
        <f>'ian24'!N16+'feb24'!N16+'mar24'!N16+'apr24'!N16+'mai24'!N16+'iun24'!N16+'iul24'!N16+'aug24'!N16+sept24!N16+'oct24'!N16+'noi24'!N16+'dec24'!N16</f>
        <v>387</v>
      </c>
      <c r="O16" s="100">
        <f>'ian24'!O16+'feb24'!O16+'mar24'!O16+'apr24'!O16+'mai24'!O16+'iun24'!O16+'iul24'!O16+'aug24'!O16+sept24!O16+'oct24'!O16+'noi24'!O16+'dec24'!O16</f>
        <v>790</v>
      </c>
      <c r="P16" s="100">
        <f>'ian24'!P16+'feb24'!P16+'mar24'!P16+'apr24'!P16+'mai24'!P16+'iun24'!P16+'iul24'!P16+'aug24'!P16+sept24!P16+'oct24'!P16+'noi24'!P16+'dec24'!P16</f>
        <v>938</v>
      </c>
      <c r="Q16" s="100">
        <f>'ian24'!Q16+'feb24'!Q16+'mar24'!Q16+'apr24'!Q16+'mai24'!Q16+'iun24'!Q16+'iul24'!Q16+'aug24'!Q16+sept24!Q16+'oct24'!Q16+'noi24'!Q16+'dec24'!Q16</f>
        <v>56</v>
      </c>
      <c r="R16" s="100">
        <f>'ian24'!R16+'feb24'!R16+'mar24'!R16+'apr24'!R16+'mai24'!R16+'iun24'!R16+'iul24'!R16+'aug24'!R16+sept24!R16+'oct24'!R16+'noi24'!R16+'dec24'!R16</f>
        <v>12</v>
      </c>
      <c r="S16" s="100">
        <f>'ian24'!S16+'feb24'!S16+'mar24'!S16+'apr24'!S16+'mai24'!S16+'iun24'!S16+'iul24'!S16+'aug24'!S16+sept24!S16+'oct24'!S16+'noi24'!S16+'dec24'!S16</f>
        <v>493</v>
      </c>
      <c r="T16" s="100">
        <f>'ian24'!T16+'feb24'!T16+'mar24'!T16+'apr24'!T16+'mai24'!T16+'iun24'!T16+'iul24'!T16+'aug24'!T16+sept24!T16+'oct24'!T16+'noi24'!T16+'dec24'!T16</f>
        <v>283</v>
      </c>
      <c r="U16" s="100">
        <f>'ian24'!U16+'feb24'!U16+'mar24'!U16+'apr24'!U16+'mai24'!U16+'iun24'!U16+'iul24'!U16+'aug24'!U16+sept24!U16+'oct24'!U16+'noi24'!U16+'dec24'!U16</f>
        <v>730</v>
      </c>
      <c r="V16" s="100">
        <f>'ian24'!V16+'feb24'!V16+'mar24'!V16+'apr24'!V16+'mai24'!V16+'iun24'!V16+'iul24'!V16+'aug24'!V16+sept24!V16+'oct24'!V16+'noi24'!V16+'dec24'!V16</f>
        <v>46</v>
      </c>
      <c r="W16" s="100">
        <f>'ian24'!W16+'feb24'!W16+'mar24'!W16+'apr24'!W16+'mai24'!W16+'iun24'!W16+'iul24'!W16+'aug24'!W16+sept24!W16+'oct24'!W16+'noi24'!W16+'dec24'!W16</f>
        <v>120</v>
      </c>
      <c r="X16" s="100">
        <f>'ian24'!X16+'feb24'!X16+'mar24'!X16+'apr24'!X16+'mai24'!X16+'iun24'!X16+'iul24'!X16+'aug24'!X16+sept24!X16+'oct24'!X16+'noi24'!X16+'dec24'!X16</f>
        <v>1309</v>
      </c>
      <c r="Y16" s="100">
        <f>'ian24'!Y16+'feb24'!Y16+'mar24'!Y16+'apr24'!Y16+'mai24'!Y16+'iun24'!Y16+'iul24'!Y16+'aug24'!Y16+sept24!Y16+'oct24'!Y16+'noi24'!Y16+'dec24'!Y16</f>
        <v>419</v>
      </c>
      <c r="Z16" s="100">
        <f>'ian24'!Z16+'feb24'!Z16+'mar24'!Z16+'apr24'!Z16+'mai24'!Z16+'iun24'!Z16+'iul24'!Z16+'aug24'!Z16+sept24!Z16+'oct24'!Z16+'noi24'!Z16+'dec24'!Z16</f>
        <v>0</v>
      </c>
      <c r="AA16" s="100">
        <f>'ian24'!AA16+'feb24'!AA16+'mar24'!AA16+'apr24'!AA16+'mai24'!AA16+'iun24'!AA16+'iul24'!AA16+'aug24'!AA16+sept24!AA16+'oct24'!AA16+'noi24'!AA16+'dec24'!AA16</f>
        <v>1</v>
      </c>
      <c r="AB16" s="100">
        <f>'ian24'!AB16+'feb24'!AB16+'mar24'!AB16+'apr24'!AB16+'mai24'!AB16+'iun24'!AB16+'iul24'!AB16+'aug24'!AB16+sept24!AB16+'oct24'!AB16+'noi24'!AB16+'dec24'!AB16</f>
        <v>0</v>
      </c>
      <c r="AC16" s="100">
        <f>'ian24'!AC16+'feb24'!AC16+'mar24'!AC16+'apr24'!AC16+'mai24'!AC16+'iun24'!AC16+'iul24'!AC16+'aug24'!AC16+sept24!AC16+'oct24'!AC16+'noi24'!AC16+'dec24'!AC16</f>
        <v>18</v>
      </c>
      <c r="AD16" s="100">
        <f>'ian24'!AD16+'feb24'!AD16+'mar24'!AD16+'apr24'!AD16+'mai24'!AD16+'iun24'!AD16+'iul24'!AD16+'aug24'!AD16+sept24!AD16+'oct24'!AD16+'noi24'!AD16+'dec24'!AD16</f>
        <v>6</v>
      </c>
      <c r="AE16" s="100">
        <f>'ian24'!AE16+'feb24'!AE16+'mar24'!AE16+'apr24'!AE16+'mai24'!AE16+'iun24'!AE16+'iul24'!AE16+'aug24'!AE16+sept24!AE16+'oct24'!AE16+'noi24'!AE16+'dec24'!AE16</f>
        <v>1</v>
      </c>
      <c r="AF16" s="100">
        <f>'ian24'!AF16+'feb24'!AF16+'mar24'!AF16+'apr24'!AF16+'mai24'!AF16+'iun24'!AF16+'iul24'!AF16+'aug24'!AF16+sept24!AF16+'oct24'!AF16+'noi24'!AF16+'dec24'!AF16</f>
        <v>0</v>
      </c>
      <c r="AG16" s="100">
        <f>'ian24'!AG16+'feb24'!AG16+'mar24'!AG16+'apr24'!AG16+'mai24'!AG16+'iun24'!AG16+'iul24'!AG16+'aug24'!AG16+sept24!AG16+'oct24'!AG16+'noi24'!AG16+'dec24'!AG16</f>
        <v>0</v>
      </c>
      <c r="AH16" s="100">
        <f>'ian24'!AH16+'feb24'!AH16+'mar24'!AH16+'apr24'!AH16+'mai24'!AH16+'iun24'!AH16+'iul24'!AH16+'aug24'!AH16+sept24!AH16+'oct24'!AH16+'noi24'!AH16+'dec24'!AH16</f>
        <v>0</v>
      </c>
      <c r="AI16" s="100">
        <f>'ian24'!AI16+'feb24'!AI16+'mar24'!AI16+'apr24'!AI16+'mai24'!AI16+'iun24'!AI16+'iul24'!AI16+'aug24'!AI16+sept24!AI16+'oct24'!AI16+'noi24'!AI16+'dec24'!AI16</f>
        <v>0</v>
      </c>
      <c r="AJ16" s="100">
        <f>'ian24'!AJ16+'feb24'!AJ16+'mar24'!AJ16+'apr24'!AJ16+'mai24'!AJ16+'iun24'!AJ16+'iul24'!AJ16+'aug24'!AJ16+sept24!AJ16+'oct24'!AJ16+'noi24'!AJ16+'dec24'!AJ16</f>
        <v>0</v>
      </c>
      <c r="AK16" s="100">
        <f>'ian24'!AK16+'feb24'!AK16+'mar24'!AK16+'apr24'!AK16+'mai24'!AK16+'iun24'!AK16+'iul24'!AK16+'aug24'!AK16+sept24!AK16+'oct24'!AK16+'noi24'!AK16+'dec24'!AK16</f>
        <v>0</v>
      </c>
      <c r="AL16" s="100">
        <f>'ian24'!AL16+'feb24'!AL16+'mar24'!AL16+'apr24'!AL16+'mai24'!AL16+'iun24'!AL16+'iul24'!AL16+'aug24'!AL16+sept24!AL16+'oct24'!AL16+'noi24'!AL16+'dec24'!AL16</f>
        <v>0</v>
      </c>
      <c r="AM16" s="100">
        <f>'ian24'!AM16+'feb24'!AM16+'mar24'!AM16+'apr24'!AM16+'mai24'!AM16+'iun24'!AM16+'iul24'!AM16+'aug24'!AM16+sept24!AM16+'oct24'!AM16+'noi24'!AM16+'dec24'!AM16</f>
        <v>0</v>
      </c>
      <c r="AN16" s="100">
        <f>'ian24'!AN16+'feb24'!AN16+'mar24'!AN16+'apr24'!AN16+'mai24'!AN16+'iun24'!AN16+'iul24'!AN16+'aug24'!AN16+sept24!AN16+'oct24'!AN16+'noi24'!AN16+'dec24'!AN16</f>
        <v>0</v>
      </c>
      <c r="AO16" s="100">
        <f>'ian24'!AO16+'feb24'!AO16+'mar24'!AO16+'apr24'!AO16+'mai24'!AO16+'iun24'!AO16+'iul24'!AO16+'aug24'!AO16+sept24!AO16+'oct24'!AO16+'noi24'!AO16+'dec24'!AO16</f>
        <v>0</v>
      </c>
      <c r="AP16" s="100">
        <f>'ian24'!AP16+'feb24'!AP16+'mar24'!AP16+'apr24'!AP16+'mai24'!AP16+'iun24'!AP16+'iul24'!AP16+'aug24'!AP16+sept24!AP16+'oct24'!AP16+'noi24'!AP16+'dec24'!AP16</f>
        <v>0</v>
      </c>
      <c r="AQ16" s="100">
        <f>'ian24'!AQ16+'feb24'!AQ16+'mar24'!AQ16+'apr24'!AQ16+'mai24'!AQ16+'iun24'!AQ16+'iul24'!AQ16+'aug24'!AQ16+sept24!AQ16+'oct24'!AQ16+'noi24'!AQ16+'dec24'!AQ16</f>
        <v>0</v>
      </c>
      <c r="AR16" s="100">
        <f>'ian24'!AR16+'feb24'!AR16+'mar24'!AR16+'apr24'!AR16+'mai24'!AR16+'iun24'!AR16+'iul24'!AR16+'aug24'!AR16+sept24!AR16+'oct24'!AR16+'noi24'!AR16+'dec24'!AR16</f>
        <v>0</v>
      </c>
      <c r="AS16" s="100">
        <f>'ian24'!AS16+'feb24'!AS16+'mar24'!AS16+'apr24'!AS16+'mai24'!AS16+'iun24'!AS16+'iul24'!AS16+'aug24'!AS16+sept24!AS16+'oct24'!AS16+'noi24'!AS16+'dec24'!AS16</f>
        <v>1708</v>
      </c>
      <c r="AT16" s="146"/>
      <c r="AU16" s="13" t="str">
        <f t="shared" ref="AU16:BB16" si="2">IF(AC15&lt;=AC13," ","GRESEALA")</f>
        <v xml:space="preserve"> </v>
      </c>
      <c r="AV16" s="13" t="str">
        <f t="shared" si="2"/>
        <v xml:space="preserve"> </v>
      </c>
      <c r="AW16" s="13" t="str">
        <f t="shared" si="2"/>
        <v xml:space="preserve"> </v>
      </c>
      <c r="AX16" s="13" t="str">
        <f t="shared" si="2"/>
        <v xml:space="preserve"> </v>
      </c>
      <c r="AY16" s="13" t="str">
        <f t="shared" si="2"/>
        <v xml:space="preserve"> </v>
      </c>
      <c r="AZ16" s="13" t="str">
        <f t="shared" si="2"/>
        <v xml:space="preserve"> </v>
      </c>
      <c r="BA16" s="13" t="str">
        <f t="shared" si="2"/>
        <v xml:space="preserve"> </v>
      </c>
      <c r="BB16" s="13" t="str">
        <f t="shared" si="2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149" t="s">
        <v>52</v>
      </c>
      <c r="C17" s="78" t="s">
        <v>53</v>
      </c>
      <c r="D17" s="129">
        <f t="shared" si="0"/>
        <v>1501</v>
      </c>
      <c r="E17" s="100">
        <f>'ian24'!E17+'feb24'!E17+'mar24'!E17+'apr24'!E17+'mai24'!E17+'iun24'!E17+'iul24'!E17+'aug24'!E17+sept24!E17+'oct24'!E17+'noi24'!E17+'dec24'!E17</f>
        <v>782</v>
      </c>
      <c r="F17" s="100">
        <f>'ian24'!F17+'feb24'!F17+'mar24'!F17+'apr24'!F17+'mai24'!F17+'iun24'!F17+'iul24'!F17+'aug24'!F17+sept24!F17+'oct24'!F17+'noi24'!F17+'dec24'!F17</f>
        <v>719</v>
      </c>
      <c r="G17" s="100">
        <f>'ian24'!G17+'feb24'!G17+'mar24'!G17+'apr24'!G17+'mai24'!G17+'iun24'!G17+'iul24'!G17+'aug24'!G17+sept24!G17+'oct24'!G17+'noi24'!G17+'dec24'!G17</f>
        <v>185</v>
      </c>
      <c r="H17" s="100">
        <f>'ian24'!H17+'feb24'!H17+'mar24'!H17+'apr24'!H17+'mai24'!H17+'iun24'!H17+'iul24'!H17+'aug24'!H17+sept24!H17+'oct24'!H17+'noi24'!H17+'dec24'!H17</f>
        <v>137</v>
      </c>
      <c r="I17" s="100">
        <f>'ian24'!I17+'feb24'!I17+'mar24'!I17+'apr24'!I17+'mai24'!I17+'iun24'!I17+'iul24'!I17+'aug24'!I17+sept24!I17+'oct24'!I17+'noi24'!I17+'dec24'!I17</f>
        <v>94</v>
      </c>
      <c r="J17" s="100">
        <f>'ian24'!J17+'feb24'!J17+'mar24'!J17+'apr24'!J17+'mai24'!J17+'iun24'!J17+'iul24'!J17+'aug24'!J17+sept24!J17+'oct24'!J17+'noi24'!J17+'dec24'!J17</f>
        <v>56</v>
      </c>
      <c r="K17" s="100">
        <f>'ian24'!K17+'feb24'!K17+'mar24'!K17+'apr24'!K17+'mai24'!K17+'iun24'!K17+'iul24'!K17+'aug24'!K17+sept24!K17+'oct24'!K17+'noi24'!K17+'dec24'!K17</f>
        <v>82</v>
      </c>
      <c r="L17" s="100">
        <f>'ian24'!L17+'feb24'!L17+'mar24'!L17+'apr24'!L17+'mai24'!L17+'iun24'!L17+'iul24'!L17+'aug24'!L17+sept24!L17+'oct24'!L17+'noi24'!L17+'dec24'!L17</f>
        <v>213</v>
      </c>
      <c r="M17" s="100">
        <f>'ian24'!M17+'feb24'!M17+'mar24'!M17+'apr24'!M17+'mai24'!M17+'iun24'!M17+'iul24'!M17+'aug24'!M17+sept24!M17+'oct24'!M17+'noi24'!M17+'dec24'!M17</f>
        <v>927</v>
      </c>
      <c r="N17" s="100">
        <f>'ian24'!N17+'feb24'!N17+'mar24'!N17+'apr24'!N17+'mai24'!N17+'iun24'!N17+'iul24'!N17+'aug24'!N17+sept24!N17+'oct24'!N17+'noi24'!N17+'dec24'!N17</f>
        <v>357</v>
      </c>
      <c r="O17" s="100">
        <f>'ian24'!O17+'feb24'!O17+'mar24'!O17+'apr24'!O17+'mai24'!O17+'iun24'!O17+'iul24'!O17+'aug24'!O17+sept24!O17+'oct24'!O17+'noi24'!O17+'dec24'!O17</f>
        <v>721</v>
      </c>
      <c r="P17" s="100">
        <f>'ian24'!P17+'feb24'!P17+'mar24'!P17+'apr24'!P17+'mai24'!P17+'iun24'!P17+'iul24'!P17+'aug24'!P17+sept24!P17+'oct24'!P17+'noi24'!P17+'dec24'!P17</f>
        <v>780</v>
      </c>
      <c r="Q17" s="100">
        <f>'ian24'!Q17+'feb24'!Q17+'mar24'!Q17+'apr24'!Q17+'mai24'!Q17+'iun24'!Q17+'iul24'!Q17+'aug24'!Q17+sept24!Q17+'oct24'!Q17+'noi24'!Q17+'dec24'!Q17</f>
        <v>47</v>
      </c>
      <c r="R17" s="100">
        <f>'ian24'!R17+'feb24'!R17+'mar24'!R17+'apr24'!R17+'mai24'!R17+'iun24'!R17+'iul24'!R17+'aug24'!R17+sept24!R17+'oct24'!R17+'noi24'!R17+'dec24'!R17</f>
        <v>10</v>
      </c>
      <c r="S17" s="100">
        <f>'ian24'!S17+'feb24'!S17+'mar24'!S17+'apr24'!S17+'mai24'!S17+'iun24'!S17+'iul24'!S17+'aug24'!S17+sept24!S17+'oct24'!S17+'noi24'!S17+'dec24'!S17</f>
        <v>421</v>
      </c>
      <c r="T17" s="100">
        <f>'ian24'!T17+'feb24'!T17+'mar24'!T17+'apr24'!T17+'mai24'!T17+'iun24'!T17+'iul24'!T17+'aug24'!T17+sept24!T17+'oct24'!T17+'noi24'!T17+'dec24'!T17</f>
        <v>243</v>
      </c>
      <c r="U17" s="100">
        <f>'ian24'!U17+'feb24'!U17+'mar24'!U17+'apr24'!U17+'mai24'!U17+'iun24'!U17+'iul24'!U17+'aug24'!U17+sept24!U17+'oct24'!U17+'noi24'!U17+'dec24'!U17</f>
        <v>658</v>
      </c>
      <c r="V17" s="100">
        <f>'ian24'!V17+'feb24'!V17+'mar24'!V17+'apr24'!V17+'mai24'!V17+'iun24'!V17+'iul24'!V17+'aug24'!V17+sept24!V17+'oct24'!V17+'noi24'!V17+'dec24'!V17</f>
        <v>35</v>
      </c>
      <c r="W17" s="100">
        <f>'ian24'!W17+'feb24'!W17+'mar24'!W17+'apr24'!W17+'mai24'!W17+'iun24'!W17+'iul24'!W17+'aug24'!W17+sept24!W17+'oct24'!W17+'noi24'!W17+'dec24'!W17</f>
        <v>97</v>
      </c>
      <c r="X17" s="100">
        <f>'ian24'!X17+'feb24'!X17+'mar24'!X17+'apr24'!X17+'mai24'!X17+'iun24'!X17+'iul24'!X17+'aug24'!X17+sept24!X17+'oct24'!X17+'noi24'!X17+'dec24'!X17</f>
        <v>1195</v>
      </c>
      <c r="Y17" s="100">
        <f>'ian24'!Y17+'feb24'!Y17+'mar24'!Y17+'apr24'!Y17+'mai24'!Y17+'iun24'!Y17+'iul24'!Y17+'aug24'!Y17+sept24!Y17+'oct24'!Y17+'noi24'!Y17+'dec24'!Y17</f>
        <v>306</v>
      </c>
      <c r="Z17" s="100">
        <f>'ian24'!Z17+'feb24'!Z17+'mar24'!Z17+'apr24'!Z17+'mai24'!Z17+'iun24'!Z17+'iul24'!Z17+'aug24'!Z17+sept24!Z17+'oct24'!Z17+'noi24'!Z17+'dec24'!Z17</f>
        <v>0</v>
      </c>
      <c r="AA17" s="100">
        <f>'ian24'!AA17+'feb24'!AA17+'mar24'!AA17+'apr24'!AA17+'mai24'!AA17+'iun24'!AA17+'iul24'!AA17+'aug24'!AA17+sept24!AA17+'oct24'!AA17+'noi24'!AA17+'dec24'!AA17</f>
        <v>1</v>
      </c>
      <c r="AB17" s="100">
        <f>'ian24'!AB17+'feb24'!AB17+'mar24'!AB17+'apr24'!AB17+'mai24'!AB17+'iun24'!AB17+'iul24'!AB17+'aug24'!AB17+sept24!AB17+'oct24'!AB17+'noi24'!AB17+'dec24'!AB17</f>
        <v>0</v>
      </c>
      <c r="AC17" s="100">
        <f>'ian24'!AC17+'feb24'!AC17+'mar24'!AC17+'apr24'!AC17+'mai24'!AC17+'iun24'!AC17+'iul24'!AC17+'aug24'!AC17+sept24!AC17+'oct24'!AC17+'noi24'!AC17+'dec24'!AC17</f>
        <v>15</v>
      </c>
      <c r="AD17" s="100">
        <f>'ian24'!AD17+'feb24'!AD17+'mar24'!AD17+'apr24'!AD17+'mai24'!AD17+'iun24'!AD17+'iul24'!AD17+'aug24'!AD17+sept24!AD17+'oct24'!AD17+'noi24'!AD17+'dec24'!AD17</f>
        <v>3</v>
      </c>
      <c r="AE17" s="100">
        <f>'ian24'!AE17+'feb24'!AE17+'mar24'!AE17+'apr24'!AE17+'mai24'!AE17+'iun24'!AE17+'iul24'!AE17+'aug24'!AE17+sept24!AE17+'oct24'!AE17+'noi24'!AE17+'dec24'!AE17</f>
        <v>1</v>
      </c>
      <c r="AF17" s="100">
        <f>'ian24'!AF17+'feb24'!AF17+'mar24'!AF17+'apr24'!AF17+'mai24'!AF17+'iun24'!AF17+'iul24'!AF17+'aug24'!AF17+sept24!AF17+'oct24'!AF17+'noi24'!AF17+'dec24'!AF17</f>
        <v>0</v>
      </c>
      <c r="AG17" s="100">
        <f>'ian24'!AG17+'feb24'!AG17+'mar24'!AG17+'apr24'!AG17+'mai24'!AG17+'iun24'!AG17+'iul24'!AG17+'aug24'!AG17+sept24!AG17+'oct24'!AG17+'noi24'!AG17+'dec24'!AG17</f>
        <v>0</v>
      </c>
      <c r="AH17" s="100">
        <f>'ian24'!AH17+'feb24'!AH17+'mar24'!AH17+'apr24'!AH17+'mai24'!AH17+'iun24'!AH17+'iul24'!AH17+'aug24'!AH17+sept24!AH17+'oct24'!AH17+'noi24'!AH17+'dec24'!AH17</f>
        <v>0</v>
      </c>
      <c r="AI17" s="100">
        <f>'ian24'!AI17+'feb24'!AI17+'mar24'!AI17+'apr24'!AI17+'mai24'!AI17+'iun24'!AI17+'iul24'!AI17+'aug24'!AI17+sept24!AI17+'oct24'!AI17+'noi24'!AI17+'dec24'!AI17</f>
        <v>0</v>
      </c>
      <c r="AJ17" s="100">
        <f>'ian24'!AJ17+'feb24'!AJ17+'mar24'!AJ17+'apr24'!AJ17+'mai24'!AJ17+'iun24'!AJ17+'iul24'!AJ17+'aug24'!AJ17+sept24!AJ17+'oct24'!AJ17+'noi24'!AJ17+'dec24'!AJ17</f>
        <v>0</v>
      </c>
      <c r="AK17" s="100">
        <f>'ian24'!AK17+'feb24'!AK17+'mar24'!AK17+'apr24'!AK17+'mai24'!AK17+'iun24'!AK17+'iul24'!AK17+'aug24'!AK17+sept24!AK17+'oct24'!AK17+'noi24'!AK17+'dec24'!AK17</f>
        <v>0</v>
      </c>
      <c r="AL17" s="100">
        <f>'ian24'!AL17+'feb24'!AL17+'mar24'!AL17+'apr24'!AL17+'mai24'!AL17+'iun24'!AL17+'iul24'!AL17+'aug24'!AL17+sept24!AL17+'oct24'!AL17+'noi24'!AL17+'dec24'!AL17</f>
        <v>0</v>
      </c>
      <c r="AM17" s="100">
        <f>'ian24'!AM17+'feb24'!AM17+'mar24'!AM17+'apr24'!AM17+'mai24'!AM17+'iun24'!AM17+'iul24'!AM17+'aug24'!AM17+sept24!AM17+'oct24'!AM17+'noi24'!AM17+'dec24'!AM17</f>
        <v>0</v>
      </c>
      <c r="AN17" s="100">
        <f>'ian24'!AN17+'feb24'!AN17+'mar24'!AN17+'apr24'!AN17+'mai24'!AN17+'iun24'!AN17+'iul24'!AN17+'aug24'!AN17+sept24!AN17+'oct24'!AN17+'noi24'!AN17+'dec24'!AN17</f>
        <v>0</v>
      </c>
      <c r="AO17" s="100">
        <f>'ian24'!AO17+'feb24'!AO17+'mar24'!AO17+'apr24'!AO17+'mai24'!AO17+'iun24'!AO17+'iul24'!AO17+'aug24'!AO17+sept24!AO17+'oct24'!AO17+'noi24'!AO17+'dec24'!AO17</f>
        <v>0</v>
      </c>
      <c r="AP17" s="100">
        <f>'ian24'!AP17+'feb24'!AP17+'mar24'!AP17+'apr24'!AP17+'mai24'!AP17+'iun24'!AP17+'iul24'!AP17+'aug24'!AP17+sept24!AP17+'oct24'!AP17+'noi24'!AP17+'dec24'!AP17</f>
        <v>0</v>
      </c>
      <c r="AQ17" s="100">
        <f>'ian24'!AQ17+'feb24'!AQ17+'mar24'!AQ17+'apr24'!AQ17+'mai24'!AQ17+'iun24'!AQ17+'iul24'!AQ17+'aug24'!AQ17+sept24!AQ17+'oct24'!AQ17+'noi24'!AQ17+'dec24'!AQ17</f>
        <v>0</v>
      </c>
      <c r="AR17" s="100">
        <f>'ian24'!AR17+'feb24'!AR17+'mar24'!AR17+'apr24'!AR17+'mai24'!AR17+'iun24'!AR17+'iul24'!AR17+'aug24'!AR17+sept24!AR17+'oct24'!AR17+'noi24'!AR17+'dec24'!AR17</f>
        <v>0</v>
      </c>
      <c r="AS17" s="100">
        <f>'ian24'!AS17+'feb24'!AS17+'mar24'!AS17+'apr24'!AS17+'mai24'!AS17+'iun24'!AS17+'iul24'!AS17+'aug24'!AS17+sept24!AS17+'oct24'!AS17+'noi24'!AS17+'dec24'!AS17</f>
        <v>1484</v>
      </c>
      <c r="AT17" s="146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3">IF(S16&lt;=S14," ","GRESEALA")</f>
        <v xml:space="preserve"> </v>
      </c>
      <c r="AY17" s="13" t="str">
        <f t="shared" si="3"/>
        <v xml:space="preserve"> </v>
      </c>
      <c r="AZ17" s="13" t="str">
        <f t="shared" si="3"/>
        <v xml:space="preserve"> </v>
      </c>
      <c r="BA17" s="13" t="str">
        <f t="shared" si="3"/>
        <v xml:space="preserve"> </v>
      </c>
      <c r="BB17" s="13" t="str">
        <f t="shared" si="3"/>
        <v xml:space="preserve"> </v>
      </c>
      <c r="BC17" s="13" t="str">
        <f t="shared" si="3"/>
        <v xml:space="preserve"> </v>
      </c>
      <c r="BD17" s="13" t="str">
        <f t="shared" si="3"/>
        <v xml:space="preserve"> </v>
      </c>
      <c r="BE17" s="13" t="str">
        <f t="shared" si="3"/>
        <v xml:space="preserve"> </v>
      </c>
      <c r="BF17" s="13" t="str">
        <f t="shared" si="3"/>
        <v xml:space="preserve"> </v>
      </c>
      <c r="BG17" s="13" t="str">
        <f t="shared" si="3"/>
        <v xml:space="preserve"> </v>
      </c>
      <c r="BH17" s="13" t="str">
        <f t="shared" si="3"/>
        <v xml:space="preserve"> </v>
      </c>
      <c r="BI17" s="13" t="str">
        <f t="shared" si="3"/>
        <v xml:space="preserve"> </v>
      </c>
      <c r="BJ17" s="13" t="str">
        <f t="shared" si="3"/>
        <v xml:space="preserve"> </v>
      </c>
      <c r="BK17" s="13" t="str">
        <f t="shared" si="3"/>
        <v xml:space="preserve"> </v>
      </c>
      <c r="BL17" s="10"/>
    </row>
    <row r="18" spans="2:64" ht="39.75" customHeight="1" x14ac:dyDescent="0.45">
      <c r="B18" s="149" t="s">
        <v>54</v>
      </c>
      <c r="C18" s="78" t="s">
        <v>55</v>
      </c>
      <c r="D18" s="129">
        <f t="shared" si="0"/>
        <v>227</v>
      </c>
      <c r="E18" s="100">
        <f>'ian24'!E18+'feb24'!E18+'mar24'!E18+'apr24'!E18+'mai24'!E18+'iun24'!E18+'iul24'!E18+'aug24'!E18+sept24!E18+'oct24'!E18+'noi24'!E18+'dec24'!E18</f>
        <v>92</v>
      </c>
      <c r="F18" s="100">
        <f>'ian24'!F18+'feb24'!F18+'mar24'!F18+'apr24'!F18+'mai24'!F18+'iun24'!F18+'iul24'!F18+'aug24'!F18+sept24!F18+'oct24'!F18+'noi24'!F18+'dec24'!F18</f>
        <v>135</v>
      </c>
      <c r="G18" s="100">
        <f>'ian24'!G18+'feb24'!G18+'mar24'!G18+'apr24'!G18+'mai24'!G18+'iun24'!G18+'iul24'!G18+'aug24'!G18+sept24!G18+'oct24'!G18+'noi24'!G18+'dec24'!G18</f>
        <v>29</v>
      </c>
      <c r="H18" s="100">
        <f>'ian24'!H18+'feb24'!H18+'mar24'!H18+'apr24'!H18+'mai24'!H18+'iun24'!H18+'iul24'!H18+'aug24'!H18+sept24!H18+'oct24'!H18+'noi24'!H18+'dec24'!H18</f>
        <v>23</v>
      </c>
      <c r="I18" s="100">
        <f>'ian24'!I18+'feb24'!I18+'mar24'!I18+'apr24'!I18+'mai24'!I18+'iun24'!I18+'iul24'!I18+'aug24'!I18+sept24!I18+'oct24'!I18+'noi24'!I18+'dec24'!I18</f>
        <v>14</v>
      </c>
      <c r="J18" s="100">
        <f>'ian24'!J18+'feb24'!J18+'mar24'!J18+'apr24'!J18+'mai24'!J18+'iun24'!J18+'iul24'!J18+'aug24'!J18+sept24!J18+'oct24'!J18+'noi24'!J18+'dec24'!J18</f>
        <v>9</v>
      </c>
      <c r="K18" s="100">
        <f>'ian24'!K18+'feb24'!K18+'mar24'!K18+'apr24'!K18+'mai24'!K18+'iun24'!K18+'iul24'!K18+'aug24'!K18+sept24!K18+'oct24'!K18+'noi24'!K18+'dec24'!K18</f>
        <v>22</v>
      </c>
      <c r="L18" s="100">
        <f>'ian24'!L18+'feb24'!L18+'mar24'!L18+'apr24'!L18+'mai24'!L18+'iun24'!L18+'iul24'!L18+'aug24'!L18+sept24!L18+'oct24'!L18+'noi24'!L18+'dec24'!L18</f>
        <v>60</v>
      </c>
      <c r="M18" s="100">
        <f>'ian24'!M18+'feb24'!M18+'mar24'!M18+'apr24'!M18+'mai24'!M18+'iun24'!M18+'iul24'!M18+'aug24'!M18+sept24!M18+'oct24'!M18+'noi24'!M18+'dec24'!M18</f>
        <v>102</v>
      </c>
      <c r="N18" s="100">
        <f>'ian24'!N18+'feb24'!N18+'mar24'!N18+'apr24'!N18+'mai24'!N18+'iun24'!N18+'iul24'!N18+'aug24'!N18+sept24!N18+'oct24'!N18+'noi24'!N18+'dec24'!N18</f>
        <v>30</v>
      </c>
      <c r="O18" s="100">
        <f>'ian24'!O18+'feb24'!O18+'mar24'!O18+'apr24'!O18+'mai24'!O18+'iun24'!O18+'iul24'!O18+'aug24'!O18+sept24!O18+'oct24'!O18+'noi24'!O18+'dec24'!O18</f>
        <v>69</v>
      </c>
      <c r="P18" s="100">
        <f>'ian24'!P18+'feb24'!P18+'mar24'!P18+'apr24'!P18+'mai24'!P18+'iun24'!P18+'iul24'!P18+'aug24'!P18+sept24!P18+'oct24'!P18+'noi24'!P18+'dec24'!P18</f>
        <v>158</v>
      </c>
      <c r="Q18" s="100">
        <f>'ian24'!Q18+'feb24'!Q18+'mar24'!Q18+'apr24'!Q18+'mai24'!Q18+'iun24'!Q18+'iul24'!Q18+'aug24'!Q18+sept24!Q18+'oct24'!Q18+'noi24'!Q18+'dec24'!Q18</f>
        <v>9</v>
      </c>
      <c r="R18" s="100">
        <f>'ian24'!R18+'feb24'!R18+'mar24'!R18+'apr24'!R18+'mai24'!R18+'iun24'!R18+'iul24'!R18+'aug24'!R18+sept24!R18+'oct24'!R18+'noi24'!R18+'dec24'!R18</f>
        <v>2</v>
      </c>
      <c r="S18" s="100">
        <f>'ian24'!S18+'feb24'!S18+'mar24'!S18+'apr24'!S18+'mai24'!S18+'iun24'!S18+'iul24'!S18+'aug24'!S18+sept24!S18+'oct24'!S18+'noi24'!S18+'dec24'!S18</f>
        <v>72</v>
      </c>
      <c r="T18" s="100">
        <f>'ian24'!T18+'feb24'!T18+'mar24'!T18+'apr24'!T18+'mai24'!T18+'iun24'!T18+'iul24'!T18+'aug24'!T18+sept24!T18+'oct24'!T18+'noi24'!T18+'dec24'!T18</f>
        <v>40</v>
      </c>
      <c r="U18" s="100">
        <f>'ian24'!U18+'feb24'!U18+'mar24'!U18+'apr24'!U18+'mai24'!U18+'iun24'!U18+'iul24'!U18+'aug24'!U18+sept24!U18+'oct24'!U18+'noi24'!U18+'dec24'!U18</f>
        <v>72</v>
      </c>
      <c r="V18" s="100">
        <f>'ian24'!V18+'feb24'!V18+'mar24'!V18+'apr24'!V18+'mai24'!V18+'iun24'!V18+'iul24'!V18+'aug24'!V18+sept24!V18+'oct24'!V18+'noi24'!V18+'dec24'!V18</f>
        <v>11</v>
      </c>
      <c r="W18" s="100">
        <f>'ian24'!W18+'feb24'!W18+'mar24'!W18+'apr24'!W18+'mai24'!W18+'iun24'!W18+'iul24'!W18+'aug24'!W18+sept24!W18+'oct24'!W18+'noi24'!W18+'dec24'!W18</f>
        <v>23</v>
      </c>
      <c r="X18" s="100">
        <f>'ian24'!X18+'feb24'!X18+'mar24'!X18+'apr24'!X18+'mai24'!X18+'iun24'!X18+'iul24'!X18+'aug24'!X18+sept24!X18+'oct24'!X18+'noi24'!X18+'dec24'!X18</f>
        <v>114</v>
      </c>
      <c r="Y18" s="100">
        <f>'ian24'!Y18+'feb24'!Y18+'mar24'!Y18+'apr24'!Y18+'mai24'!Y18+'iun24'!Y18+'iul24'!Y18+'aug24'!Y18+sept24!Y18+'oct24'!Y18+'noi24'!Y18+'dec24'!Y18</f>
        <v>113</v>
      </c>
      <c r="Z18" s="100">
        <f>'ian24'!Z18+'feb24'!Z18+'mar24'!Z18+'apr24'!Z18+'mai24'!Z18+'iun24'!Z18+'iul24'!Z18+'aug24'!Z18+sept24!Z18+'oct24'!Z18+'noi24'!Z18+'dec24'!Z18</f>
        <v>0</v>
      </c>
      <c r="AA18" s="100">
        <f>'ian24'!AA18+'feb24'!AA18+'mar24'!AA18+'apr24'!AA18+'mai24'!AA18+'iun24'!AA18+'iul24'!AA18+'aug24'!AA18+sept24!AA18+'oct24'!AA18+'noi24'!AA18+'dec24'!AA18</f>
        <v>0</v>
      </c>
      <c r="AB18" s="100">
        <f>'ian24'!AB18+'feb24'!AB18+'mar24'!AB18+'apr24'!AB18+'mai24'!AB18+'iun24'!AB18+'iul24'!AB18+'aug24'!AB18+sept24!AB18+'oct24'!AB18+'noi24'!AB18+'dec24'!AB18</f>
        <v>0</v>
      </c>
      <c r="AC18" s="100">
        <f>'ian24'!AC18+'feb24'!AC18+'mar24'!AC18+'apr24'!AC18+'mai24'!AC18+'iun24'!AC18+'iul24'!AC18+'aug24'!AC18+sept24!AC18+'oct24'!AC18+'noi24'!AC18+'dec24'!AC18</f>
        <v>3</v>
      </c>
      <c r="AD18" s="100">
        <f>'ian24'!AD18+'feb24'!AD18+'mar24'!AD18+'apr24'!AD18+'mai24'!AD18+'iun24'!AD18+'iul24'!AD18+'aug24'!AD18+sept24!AD18+'oct24'!AD18+'noi24'!AD18+'dec24'!AD18</f>
        <v>3</v>
      </c>
      <c r="AE18" s="100">
        <f>'ian24'!AE18+'feb24'!AE18+'mar24'!AE18+'apr24'!AE18+'mai24'!AE18+'iun24'!AE18+'iul24'!AE18+'aug24'!AE18+sept24!AE18+'oct24'!AE18+'noi24'!AE18+'dec24'!AE18</f>
        <v>0</v>
      </c>
      <c r="AF18" s="100">
        <f>'ian24'!AF18+'feb24'!AF18+'mar24'!AF18+'apr24'!AF18+'mai24'!AF18+'iun24'!AF18+'iul24'!AF18+'aug24'!AF18+sept24!AF18+'oct24'!AF18+'noi24'!AF18+'dec24'!AF18</f>
        <v>0</v>
      </c>
      <c r="AG18" s="100">
        <f>'ian24'!AG18+'feb24'!AG18+'mar24'!AG18+'apr24'!AG18+'mai24'!AG18+'iun24'!AG18+'iul24'!AG18+'aug24'!AG18+sept24!AG18+'oct24'!AG18+'noi24'!AG18+'dec24'!AG18</f>
        <v>0</v>
      </c>
      <c r="AH18" s="100">
        <f>'ian24'!AH18+'feb24'!AH18+'mar24'!AH18+'apr24'!AH18+'mai24'!AH18+'iun24'!AH18+'iul24'!AH18+'aug24'!AH18+sept24!AH18+'oct24'!AH18+'noi24'!AH18+'dec24'!AH18</f>
        <v>0</v>
      </c>
      <c r="AI18" s="100">
        <f>'ian24'!AI18+'feb24'!AI18+'mar24'!AI18+'apr24'!AI18+'mai24'!AI18+'iun24'!AI18+'iul24'!AI18+'aug24'!AI18+sept24!AI18+'oct24'!AI18+'noi24'!AI18+'dec24'!AI18</f>
        <v>0</v>
      </c>
      <c r="AJ18" s="100">
        <f>'ian24'!AJ18+'feb24'!AJ18+'mar24'!AJ18+'apr24'!AJ18+'mai24'!AJ18+'iun24'!AJ18+'iul24'!AJ18+'aug24'!AJ18+sept24!AJ18+'oct24'!AJ18+'noi24'!AJ18+'dec24'!AJ18</f>
        <v>0</v>
      </c>
      <c r="AK18" s="100">
        <f>'ian24'!AK18+'feb24'!AK18+'mar24'!AK18+'apr24'!AK18+'mai24'!AK18+'iun24'!AK18+'iul24'!AK18+'aug24'!AK18+sept24!AK18+'oct24'!AK18+'noi24'!AK18+'dec24'!AK18</f>
        <v>0</v>
      </c>
      <c r="AL18" s="100">
        <f>'ian24'!AL18+'feb24'!AL18+'mar24'!AL18+'apr24'!AL18+'mai24'!AL18+'iun24'!AL18+'iul24'!AL18+'aug24'!AL18+sept24!AL18+'oct24'!AL18+'noi24'!AL18+'dec24'!AL18</f>
        <v>0</v>
      </c>
      <c r="AM18" s="100">
        <f>'ian24'!AM18+'feb24'!AM18+'mar24'!AM18+'apr24'!AM18+'mai24'!AM18+'iun24'!AM18+'iul24'!AM18+'aug24'!AM18+sept24!AM18+'oct24'!AM18+'noi24'!AM18+'dec24'!AM18</f>
        <v>0</v>
      </c>
      <c r="AN18" s="100">
        <f>'ian24'!AN18+'feb24'!AN18+'mar24'!AN18+'apr24'!AN18+'mai24'!AN18+'iun24'!AN18+'iul24'!AN18+'aug24'!AN18+sept24!AN18+'oct24'!AN18+'noi24'!AN18+'dec24'!AN18</f>
        <v>0</v>
      </c>
      <c r="AO18" s="100">
        <f>'ian24'!AO18+'feb24'!AO18+'mar24'!AO18+'apr24'!AO18+'mai24'!AO18+'iun24'!AO18+'iul24'!AO18+'aug24'!AO18+sept24!AO18+'oct24'!AO18+'noi24'!AO18+'dec24'!AO18</f>
        <v>0</v>
      </c>
      <c r="AP18" s="100">
        <f>'ian24'!AP18+'feb24'!AP18+'mar24'!AP18+'apr24'!AP18+'mai24'!AP18+'iun24'!AP18+'iul24'!AP18+'aug24'!AP18+sept24!AP18+'oct24'!AP18+'noi24'!AP18+'dec24'!AP18</f>
        <v>0</v>
      </c>
      <c r="AQ18" s="100">
        <f>'ian24'!AQ18+'feb24'!AQ18+'mar24'!AQ18+'apr24'!AQ18+'mai24'!AQ18+'iun24'!AQ18+'iul24'!AQ18+'aug24'!AQ18+sept24!AQ18+'oct24'!AQ18+'noi24'!AQ18+'dec24'!AQ18</f>
        <v>0</v>
      </c>
      <c r="AR18" s="100">
        <f>'ian24'!AR18+'feb24'!AR18+'mar24'!AR18+'apr24'!AR18+'mai24'!AR18+'iun24'!AR18+'iul24'!AR18+'aug24'!AR18+sept24!AR18+'oct24'!AR18+'noi24'!AR18+'dec24'!AR18</f>
        <v>0</v>
      </c>
      <c r="AS18" s="100">
        <f>'ian24'!AS18+'feb24'!AS18+'mar24'!AS18+'apr24'!AS18+'mai24'!AS18+'iun24'!AS18+'iul24'!AS18+'aug24'!AS18+sept24!AS18+'oct24'!AS18+'noi24'!AS18+'dec24'!AS18</f>
        <v>224</v>
      </c>
      <c r="AT18" s="146"/>
      <c r="AU18" s="13" t="str">
        <f t="shared" ref="AU18:AZ18" si="4">IF(AG16&lt;=AG14," ","GRESEALA")</f>
        <v xml:space="preserve"> </v>
      </c>
      <c r="AV18" s="13" t="str">
        <f t="shared" si="4"/>
        <v xml:space="preserve"> </v>
      </c>
      <c r="AW18" s="13" t="str">
        <f t="shared" si="4"/>
        <v xml:space="preserve"> </v>
      </c>
      <c r="AX18" s="13" t="str">
        <f t="shared" si="4"/>
        <v xml:space="preserve"> </v>
      </c>
      <c r="AY18" s="13" t="str">
        <f t="shared" si="4"/>
        <v xml:space="preserve"> </v>
      </c>
      <c r="AZ18" s="13" t="str">
        <f t="shared" si="4"/>
        <v xml:space="preserve"> </v>
      </c>
      <c r="BA18" s="13" t="str">
        <f t="shared" ref="BA18:BB18" si="5">IF(AR16&lt;=AR14," ","GRESEALA")</f>
        <v xml:space="preserve"> </v>
      </c>
      <c r="BB18" s="13" t="str">
        <f t="shared" si="5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150" t="s">
        <v>56</v>
      </c>
      <c r="C19" s="78" t="s">
        <v>57</v>
      </c>
      <c r="D19" s="130">
        <f t="shared" si="0"/>
        <v>141</v>
      </c>
      <c r="E19" s="100">
        <f>'ian24'!E19+'feb24'!E19+'mar24'!E19+'apr24'!E19+'mai24'!E19+'iun24'!E19+'iul24'!E19+'aug24'!E19+sept24!E19+'oct24'!E19+'noi24'!E19+'dec24'!E19</f>
        <v>69</v>
      </c>
      <c r="F19" s="100">
        <f>'ian24'!F19+'feb24'!F19+'mar24'!F19+'apr24'!F19+'mai24'!F19+'iun24'!F19+'iul24'!F19+'aug24'!F19+sept24!F19+'oct24'!F19+'noi24'!F19+'dec24'!F19</f>
        <v>72</v>
      </c>
      <c r="G19" s="100">
        <f>'ian24'!G19+'feb24'!G19+'mar24'!G19+'apr24'!G19+'mai24'!G19+'iun24'!G19+'iul24'!G19+'aug24'!G19+sept24!G19+'oct24'!G19+'noi24'!G19+'dec24'!G19</f>
        <v>17</v>
      </c>
      <c r="H19" s="100">
        <f>'ian24'!H19+'feb24'!H19+'mar24'!H19+'apr24'!H19+'mai24'!H19+'iun24'!H19+'iul24'!H19+'aug24'!H19+sept24!H19+'oct24'!H19+'noi24'!H19+'dec24'!H19</f>
        <v>13</v>
      </c>
      <c r="I19" s="100">
        <f>'ian24'!I19+'feb24'!I19+'mar24'!I19+'apr24'!I19+'mai24'!I19+'iun24'!I19+'iul24'!I19+'aug24'!I19+sept24!I19+'oct24'!I19+'noi24'!I19+'dec24'!I19</f>
        <v>8</v>
      </c>
      <c r="J19" s="100">
        <f>'ian24'!J19+'feb24'!J19+'mar24'!J19+'apr24'!J19+'mai24'!J19+'iun24'!J19+'iul24'!J19+'aug24'!J19+sept24!J19+'oct24'!J19+'noi24'!J19+'dec24'!J19</f>
        <v>7</v>
      </c>
      <c r="K19" s="100">
        <f>'ian24'!K19+'feb24'!K19+'mar24'!K19+'apr24'!K19+'mai24'!K19+'iun24'!K19+'iul24'!K19+'aug24'!K19+sept24!K19+'oct24'!K19+'noi24'!K19+'dec24'!K19</f>
        <v>9</v>
      </c>
      <c r="L19" s="100">
        <f>'ian24'!L19+'feb24'!L19+'mar24'!L19+'apr24'!L19+'mai24'!L19+'iun24'!L19+'iul24'!L19+'aug24'!L19+sept24!L19+'oct24'!L19+'noi24'!L19+'dec24'!L19</f>
        <v>22</v>
      </c>
      <c r="M19" s="100">
        <f>'ian24'!M19+'feb24'!M19+'mar24'!M19+'apr24'!M19+'mai24'!M19+'iun24'!M19+'iul24'!M19+'aug24'!M19+sept24!M19+'oct24'!M19+'noi24'!M19+'dec24'!M19</f>
        <v>85</v>
      </c>
      <c r="N19" s="100">
        <f>'ian24'!N19+'feb24'!N19+'mar24'!N19+'apr24'!N19+'mai24'!N19+'iun24'!N19+'iul24'!N19+'aug24'!N19+sept24!N19+'oct24'!N19+'noi24'!N19+'dec24'!N19</f>
        <v>30</v>
      </c>
      <c r="O19" s="100">
        <f>'ian24'!O19+'feb24'!O19+'mar24'!O19+'apr24'!O19+'mai24'!O19+'iun24'!O19+'iul24'!O19+'aug24'!O19+sept24!O19+'oct24'!O19+'noi24'!O19+'dec24'!O19</f>
        <v>63</v>
      </c>
      <c r="P19" s="100">
        <f>'ian24'!P19+'feb24'!P19+'mar24'!P19+'apr24'!P19+'mai24'!P19+'iun24'!P19+'iul24'!P19+'aug24'!P19+sept24!P19+'oct24'!P19+'noi24'!P19+'dec24'!P19</f>
        <v>78</v>
      </c>
      <c r="Q19" s="100">
        <f>'ian24'!Q19+'feb24'!Q19+'mar24'!Q19+'apr24'!Q19+'mai24'!Q19+'iun24'!Q19+'iul24'!Q19+'aug24'!Q19+sept24!Q19+'oct24'!Q19+'noi24'!Q19+'dec24'!Q19</f>
        <v>3</v>
      </c>
      <c r="R19" s="100">
        <f>'ian24'!R19+'feb24'!R19+'mar24'!R19+'apr24'!R19+'mai24'!R19+'iun24'!R19+'iul24'!R19+'aug24'!R19+sept24!R19+'oct24'!R19+'noi24'!R19+'dec24'!R19</f>
        <v>0</v>
      </c>
      <c r="S19" s="100">
        <f>'ian24'!S19+'feb24'!S19+'mar24'!S19+'apr24'!S19+'mai24'!S19+'iun24'!S19+'iul24'!S19+'aug24'!S19+sept24!S19+'oct24'!S19+'noi24'!S19+'dec24'!S19</f>
        <v>41</v>
      </c>
      <c r="T19" s="100">
        <f>'ian24'!T19+'feb24'!T19+'mar24'!T19+'apr24'!T19+'mai24'!T19+'iun24'!T19+'iul24'!T19+'aug24'!T19+sept24!T19+'oct24'!T19+'noi24'!T19+'dec24'!T19</f>
        <v>21</v>
      </c>
      <c r="U19" s="100">
        <f>'ian24'!U19+'feb24'!U19+'mar24'!U19+'apr24'!U19+'mai24'!U19+'iun24'!U19+'iul24'!U19+'aug24'!U19+sept24!U19+'oct24'!U19+'noi24'!U19+'dec24'!U19</f>
        <v>59</v>
      </c>
      <c r="V19" s="100">
        <f>'ian24'!V19+'feb24'!V19+'mar24'!V19+'apr24'!V19+'mai24'!V19+'iun24'!V19+'iul24'!V19+'aug24'!V19+sept24!V19+'oct24'!V19+'noi24'!V19+'dec24'!V19</f>
        <v>4</v>
      </c>
      <c r="W19" s="100">
        <f>'ian24'!W19+'feb24'!W19+'mar24'!W19+'apr24'!W19+'mai24'!W19+'iun24'!W19+'iul24'!W19+'aug24'!W19+sept24!W19+'oct24'!W19+'noi24'!W19+'dec24'!W19</f>
        <v>13</v>
      </c>
      <c r="X19" s="100">
        <f>'ian24'!X19+'feb24'!X19+'mar24'!X19+'apr24'!X19+'mai24'!X19+'iun24'!X19+'iul24'!X19+'aug24'!X19+sept24!X19+'oct24'!X19+'noi24'!X19+'dec24'!X19</f>
        <v>141</v>
      </c>
      <c r="Y19" s="100">
        <f>'ian24'!Y19+'feb24'!Y19+'mar24'!Y19+'apr24'!Y19+'mai24'!Y19+'iun24'!Y19+'iul24'!Y19+'aug24'!Y19+sept24!Y19+'oct24'!Y19+'noi24'!Y19+'dec24'!Y19</f>
        <v>0</v>
      </c>
      <c r="Z19" s="100">
        <f>'ian24'!Z19+'feb24'!Z19+'mar24'!Z19+'apr24'!Z19+'mai24'!Z19+'iun24'!Z19+'iul24'!Z19+'aug24'!Z19+sept24!Z19+'oct24'!Z19+'noi24'!Z19+'dec24'!Z19</f>
        <v>0</v>
      </c>
      <c r="AA19" s="100">
        <f>'ian24'!AA19+'feb24'!AA19+'mar24'!AA19+'apr24'!AA19+'mai24'!AA19+'iun24'!AA19+'iul24'!AA19+'aug24'!AA19+sept24!AA19+'oct24'!AA19+'noi24'!AA19+'dec24'!AA19</f>
        <v>0</v>
      </c>
      <c r="AB19" s="100">
        <f>'ian24'!AB19+'feb24'!AB19+'mar24'!AB19+'apr24'!AB19+'mai24'!AB19+'iun24'!AB19+'iul24'!AB19+'aug24'!AB19+sept24!AB19+'oct24'!AB19+'noi24'!AB19+'dec24'!AB19</f>
        <v>0</v>
      </c>
      <c r="AC19" s="100">
        <f>'ian24'!AC19+'feb24'!AC19+'mar24'!AC19+'apr24'!AC19+'mai24'!AC19+'iun24'!AC19+'iul24'!AC19+'aug24'!AC19+sept24!AC19+'oct24'!AC19+'noi24'!AC19+'dec24'!AC19</f>
        <v>0</v>
      </c>
      <c r="AD19" s="100">
        <f>'ian24'!AD19+'feb24'!AD19+'mar24'!AD19+'apr24'!AD19+'mai24'!AD19+'iun24'!AD19+'iul24'!AD19+'aug24'!AD19+sept24!AD19+'oct24'!AD19+'noi24'!AD19+'dec24'!AD19</f>
        <v>0</v>
      </c>
      <c r="AE19" s="100">
        <f>'ian24'!AE19+'feb24'!AE19+'mar24'!AE19+'apr24'!AE19+'mai24'!AE19+'iun24'!AE19+'iul24'!AE19+'aug24'!AE19+sept24!AE19+'oct24'!AE19+'noi24'!AE19+'dec24'!AE19</f>
        <v>0</v>
      </c>
      <c r="AF19" s="100">
        <f>'ian24'!AF19+'feb24'!AF19+'mar24'!AF19+'apr24'!AF19+'mai24'!AF19+'iun24'!AF19+'iul24'!AF19+'aug24'!AF19+sept24!AF19+'oct24'!AF19+'noi24'!AF19+'dec24'!AF19</f>
        <v>0</v>
      </c>
      <c r="AG19" s="100">
        <f>'ian24'!AG19+'feb24'!AG19+'mar24'!AG19+'apr24'!AG19+'mai24'!AG19+'iun24'!AG19+'iul24'!AG19+'aug24'!AG19+sept24!AG19+'oct24'!AG19+'noi24'!AG19+'dec24'!AG19</f>
        <v>0</v>
      </c>
      <c r="AH19" s="100">
        <f>'ian24'!AH19+'feb24'!AH19+'mar24'!AH19+'apr24'!AH19+'mai24'!AH19+'iun24'!AH19+'iul24'!AH19+'aug24'!AH19+sept24!AH19+'oct24'!AH19+'noi24'!AH19+'dec24'!AH19</f>
        <v>0</v>
      </c>
      <c r="AI19" s="100">
        <f>'ian24'!AI19+'feb24'!AI19+'mar24'!AI19+'apr24'!AI19+'mai24'!AI19+'iun24'!AI19+'iul24'!AI19+'aug24'!AI19+sept24!AI19+'oct24'!AI19+'noi24'!AI19+'dec24'!AI19</f>
        <v>0</v>
      </c>
      <c r="AJ19" s="100">
        <f>'ian24'!AJ19+'feb24'!AJ19+'mar24'!AJ19+'apr24'!AJ19+'mai24'!AJ19+'iun24'!AJ19+'iul24'!AJ19+'aug24'!AJ19+sept24!AJ19+'oct24'!AJ19+'noi24'!AJ19+'dec24'!AJ19</f>
        <v>0</v>
      </c>
      <c r="AK19" s="100">
        <f>'ian24'!AK19+'feb24'!AK19+'mar24'!AK19+'apr24'!AK19+'mai24'!AK19+'iun24'!AK19+'iul24'!AK19+'aug24'!AK19+sept24!AK19+'oct24'!AK19+'noi24'!AK19+'dec24'!AK19</f>
        <v>0</v>
      </c>
      <c r="AL19" s="100">
        <f>'ian24'!AL19+'feb24'!AL19+'mar24'!AL19+'apr24'!AL19+'mai24'!AL19+'iun24'!AL19+'iul24'!AL19+'aug24'!AL19+sept24!AL19+'oct24'!AL19+'noi24'!AL19+'dec24'!AL19</f>
        <v>0</v>
      </c>
      <c r="AM19" s="100">
        <f>'ian24'!AM19+'feb24'!AM19+'mar24'!AM19+'apr24'!AM19+'mai24'!AM19+'iun24'!AM19+'iul24'!AM19+'aug24'!AM19+sept24!AM19+'oct24'!AM19+'noi24'!AM19+'dec24'!AM19</f>
        <v>0</v>
      </c>
      <c r="AN19" s="100">
        <f>'ian24'!AN19+'feb24'!AN19+'mar24'!AN19+'apr24'!AN19+'mai24'!AN19+'iun24'!AN19+'iul24'!AN19+'aug24'!AN19+sept24!AN19+'oct24'!AN19+'noi24'!AN19+'dec24'!AN19</f>
        <v>0</v>
      </c>
      <c r="AO19" s="100">
        <f>'ian24'!AO19+'feb24'!AO19+'mar24'!AO19+'apr24'!AO19+'mai24'!AO19+'iun24'!AO19+'iul24'!AO19+'aug24'!AO19+sept24!AO19+'oct24'!AO19+'noi24'!AO19+'dec24'!AO19</f>
        <v>0</v>
      </c>
      <c r="AP19" s="100">
        <f>'ian24'!AP19+'feb24'!AP19+'mar24'!AP19+'apr24'!AP19+'mai24'!AP19+'iun24'!AP19+'iul24'!AP19+'aug24'!AP19+sept24!AP19+'oct24'!AP19+'noi24'!AP19+'dec24'!AP19</f>
        <v>0</v>
      </c>
      <c r="AQ19" s="100">
        <f>'ian24'!AQ19+'feb24'!AQ19+'mar24'!AQ19+'apr24'!AQ19+'mai24'!AQ19+'iun24'!AQ19+'iul24'!AQ19+'aug24'!AQ19+sept24!AQ19+'oct24'!AQ19+'noi24'!AQ19+'dec24'!AQ19</f>
        <v>0</v>
      </c>
      <c r="AR19" s="100">
        <f>'ian24'!AR19+'feb24'!AR19+'mar24'!AR19+'apr24'!AR19+'mai24'!AR19+'iun24'!AR19+'iul24'!AR19+'aug24'!AR19+sept24!AR19+'oct24'!AR19+'noi24'!AR19+'dec24'!AR19</f>
        <v>0</v>
      </c>
      <c r="AS19" s="100">
        <f>'ian24'!AS19+'feb24'!AS19+'mar24'!AS19+'apr24'!AS19+'mai24'!AS19+'iun24'!AS19+'iul24'!AS19+'aug24'!AS19+sept24!AS19+'oct24'!AS19+'noi24'!AS19+'dec24'!AS19</f>
        <v>141</v>
      </c>
      <c r="AT19" s="146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6">IF(S17+S18=S16," ","GRESEALA")</f>
        <v xml:space="preserve"> </v>
      </c>
      <c r="AX19" s="13" t="str">
        <f t="shared" si="6"/>
        <v xml:space="preserve"> </v>
      </c>
      <c r="AY19" s="13" t="str">
        <f t="shared" si="6"/>
        <v xml:space="preserve"> </v>
      </c>
      <c r="AZ19" s="13" t="str">
        <f t="shared" si="6"/>
        <v xml:space="preserve"> </v>
      </c>
      <c r="BA19" s="13" t="str">
        <f t="shared" si="6"/>
        <v xml:space="preserve"> </v>
      </c>
      <c r="BB19" s="13" t="str">
        <f t="shared" si="6"/>
        <v xml:space="preserve"> </v>
      </c>
      <c r="BC19" s="13" t="str">
        <f t="shared" si="6"/>
        <v xml:space="preserve"> </v>
      </c>
      <c r="BD19" s="13" t="str">
        <f t="shared" si="6"/>
        <v xml:space="preserve"> </v>
      </c>
      <c r="BE19" s="13" t="str">
        <f t="shared" si="6"/>
        <v xml:space="preserve"> </v>
      </c>
      <c r="BF19" s="13" t="str">
        <f t="shared" si="6"/>
        <v xml:space="preserve"> </v>
      </c>
      <c r="BG19" s="13" t="str">
        <f t="shared" si="6"/>
        <v xml:space="preserve"> </v>
      </c>
      <c r="BH19" s="13" t="str">
        <f t="shared" si="6"/>
        <v xml:space="preserve"> </v>
      </c>
      <c r="BI19" s="13" t="str">
        <f t="shared" si="6"/>
        <v xml:space="preserve"> </v>
      </c>
      <c r="BJ19" s="13" t="str">
        <f t="shared" si="6"/>
        <v xml:space="preserve"> </v>
      </c>
      <c r="BK19" s="13" t="str">
        <f t="shared" si="6"/>
        <v xml:space="preserve"> </v>
      </c>
    </row>
    <row r="20" spans="2:64" s="24" customFormat="1" ht="57" customHeight="1" x14ac:dyDescent="0.45">
      <c r="B20" s="147" t="s">
        <v>58</v>
      </c>
      <c r="C20" s="79" t="s">
        <v>59</v>
      </c>
      <c r="D20" s="128">
        <f t="shared" si="0"/>
        <v>926</v>
      </c>
      <c r="E20" s="100">
        <f>'ian24'!E20+'feb24'!E20+'mar24'!E20+'apr24'!E20+'mai24'!E20+'iun24'!E20+'iul24'!E20+'aug24'!E20+sept24!E20+'oct24'!E20+'noi24'!E20+'dec24'!E20</f>
        <v>468</v>
      </c>
      <c r="F20" s="100">
        <f>'ian24'!F20+'feb24'!F20+'mar24'!F20+'apr24'!F20+'mai24'!F20+'iun24'!F20+'iul24'!F20+'aug24'!F20+sept24!F20+'oct24'!F20+'noi24'!F20+'dec24'!F20</f>
        <v>458</v>
      </c>
      <c r="G20" s="100">
        <f>'ian24'!G20+'feb24'!G20+'mar24'!G20+'apr24'!G20+'mai24'!G20+'iun24'!G20+'iul24'!G20+'aug24'!G20+sept24!G20+'oct24'!G20+'noi24'!G20+'dec24'!G20</f>
        <v>0</v>
      </c>
      <c r="H20" s="100">
        <f>'ian24'!H20+'feb24'!H20+'mar24'!H20+'apr24'!H20+'mai24'!H20+'iun24'!H20+'iul24'!H20+'aug24'!H20+sept24!H20+'oct24'!H20+'noi24'!H20+'dec24'!H20</f>
        <v>0</v>
      </c>
      <c r="I20" s="100">
        <f>'ian24'!I20+'feb24'!I20+'mar24'!I20+'apr24'!I20+'mai24'!I20+'iun24'!I20+'iul24'!I20+'aug24'!I20+sept24!I20+'oct24'!I20+'noi24'!I20+'dec24'!I20</f>
        <v>0</v>
      </c>
      <c r="J20" s="100">
        <f>'ian24'!J20+'feb24'!J20+'mar24'!J20+'apr24'!J20+'mai24'!J20+'iun24'!J20+'iul24'!J20+'aug24'!J20+sept24!J20+'oct24'!J20+'noi24'!J20+'dec24'!J20</f>
        <v>0</v>
      </c>
      <c r="K20" s="100">
        <f>'ian24'!K20+'feb24'!K20+'mar24'!K20+'apr24'!K20+'mai24'!K20+'iun24'!K20+'iul24'!K20+'aug24'!K20+sept24!K20+'oct24'!K20+'noi24'!K20+'dec24'!K20</f>
        <v>0</v>
      </c>
      <c r="L20" s="100">
        <f>'ian24'!L20+'feb24'!L20+'mar24'!L20+'apr24'!L20+'mai24'!L20+'iun24'!L20+'iul24'!L20+'aug24'!L20+sept24!L20+'oct24'!L20+'noi24'!L20+'dec24'!L20</f>
        <v>0</v>
      </c>
      <c r="M20" s="100">
        <f>'ian24'!M20+'feb24'!M20+'mar24'!M20+'apr24'!M20+'mai24'!M20+'iun24'!M20+'iul24'!M20+'aug24'!M20+sept24!M20+'oct24'!M20+'noi24'!M20+'dec24'!M20</f>
        <v>926</v>
      </c>
      <c r="N20" s="100">
        <f>'ian24'!N20+'feb24'!N20+'mar24'!N20+'apr24'!N20+'mai24'!N20+'iun24'!N20+'iul24'!N20+'aug24'!N20+sept24!N20+'oct24'!N20+'noi24'!N20+'dec24'!N20</f>
        <v>348</v>
      </c>
      <c r="O20" s="100">
        <f>'ian24'!O20+'feb24'!O20+'mar24'!O20+'apr24'!O20+'mai24'!O20+'iun24'!O20+'iul24'!O20+'aug24'!O20+sept24!O20+'oct24'!O20+'noi24'!O20+'dec24'!O20</f>
        <v>446</v>
      </c>
      <c r="P20" s="100">
        <f>'ian24'!P20+'feb24'!P20+'mar24'!P20+'apr24'!P20+'mai24'!P20+'iun24'!P20+'iul24'!P20+'aug24'!P20+sept24!P20+'oct24'!P20+'noi24'!P20+'dec24'!P20</f>
        <v>480</v>
      </c>
      <c r="Q20" s="100">
        <f>'ian24'!Q20+'feb24'!Q20+'mar24'!Q20+'apr24'!Q20+'mai24'!Q20+'iun24'!Q20+'iul24'!Q20+'aug24'!Q20+sept24!Q20+'oct24'!Q20+'noi24'!Q20+'dec24'!Q20</f>
        <v>30</v>
      </c>
      <c r="R20" s="100">
        <f>'ian24'!R20+'feb24'!R20+'mar24'!R20+'apr24'!R20+'mai24'!R20+'iun24'!R20+'iul24'!R20+'aug24'!R20+sept24!R20+'oct24'!R20+'noi24'!R20+'dec24'!R20</f>
        <v>6</v>
      </c>
      <c r="S20" s="100">
        <f>'ian24'!S20+'feb24'!S20+'mar24'!S20+'apr24'!S20+'mai24'!S20+'iun24'!S20+'iul24'!S20+'aug24'!S20+sept24!S20+'oct24'!S20+'noi24'!S20+'dec24'!S20</f>
        <v>261</v>
      </c>
      <c r="T20" s="100">
        <f>'ian24'!T20+'feb24'!T20+'mar24'!T20+'apr24'!T20+'mai24'!T20+'iun24'!T20+'iul24'!T20+'aug24'!T20+sept24!T20+'oct24'!T20+'noi24'!T20+'dec24'!T20</f>
        <v>151</v>
      </c>
      <c r="U20" s="100">
        <f>'ian24'!U20+'feb24'!U20+'mar24'!U20+'apr24'!U20+'mai24'!U20+'iun24'!U20+'iul24'!U20+'aug24'!U20+sept24!U20+'oct24'!U20+'noi24'!U20+'dec24'!U20</f>
        <v>399</v>
      </c>
      <c r="V20" s="100">
        <f>'ian24'!V20+'feb24'!V20+'mar24'!V20+'apr24'!V20+'mai24'!V20+'iun24'!V20+'iul24'!V20+'aug24'!V20+sept24!V20+'oct24'!V20+'noi24'!V20+'dec24'!V20</f>
        <v>22</v>
      </c>
      <c r="W20" s="100">
        <f>'ian24'!W20+'feb24'!W20+'mar24'!W20+'apr24'!W20+'mai24'!W20+'iun24'!W20+'iul24'!W20+'aug24'!W20+sept24!W20+'oct24'!W20+'noi24'!W20+'dec24'!W20</f>
        <v>63</v>
      </c>
      <c r="X20" s="100">
        <f>'ian24'!X20+'feb24'!X20+'mar24'!X20+'apr24'!X20+'mai24'!X20+'iun24'!X20+'iul24'!X20+'aug24'!X20+sept24!X20+'oct24'!X20+'noi24'!X20+'dec24'!X20</f>
        <v>712</v>
      </c>
      <c r="Y20" s="100">
        <f>'ian24'!Y20+'feb24'!Y20+'mar24'!Y20+'apr24'!Y20+'mai24'!Y20+'iun24'!Y20+'iul24'!Y20+'aug24'!Y20+sept24!Y20+'oct24'!Y20+'noi24'!Y20+'dec24'!Y20</f>
        <v>214</v>
      </c>
      <c r="Z20" s="100">
        <f>'ian24'!Z20+'feb24'!Z20+'mar24'!Z20+'apr24'!Z20+'mai24'!Z20+'iun24'!Z20+'iul24'!Z20+'aug24'!Z20+sept24!Z20+'oct24'!Z20+'noi24'!Z20+'dec24'!Z20</f>
        <v>0</v>
      </c>
      <c r="AA20" s="100">
        <f>'ian24'!AA20+'feb24'!AA20+'mar24'!AA20+'apr24'!AA20+'mai24'!AA20+'iun24'!AA20+'iul24'!AA20+'aug24'!AA20+sept24!AA20+'oct24'!AA20+'noi24'!AA20+'dec24'!AA20</f>
        <v>0</v>
      </c>
      <c r="AB20" s="100">
        <f>'ian24'!AB20+'feb24'!AB20+'mar24'!AB20+'apr24'!AB20+'mai24'!AB20+'iun24'!AB20+'iul24'!AB20+'aug24'!AB20+sept24!AB20+'oct24'!AB20+'noi24'!AB20+'dec24'!AB20</f>
        <v>0</v>
      </c>
      <c r="AC20" s="100">
        <f>'ian24'!AC20+'feb24'!AC20+'mar24'!AC20+'apr24'!AC20+'mai24'!AC20+'iun24'!AC20+'iul24'!AC20+'aug24'!AC20+sept24!AC20+'oct24'!AC20+'noi24'!AC20+'dec24'!AC20</f>
        <v>0</v>
      </c>
      <c r="AD20" s="100">
        <f>'ian24'!AD20+'feb24'!AD20+'mar24'!AD20+'apr24'!AD20+'mai24'!AD20+'iun24'!AD20+'iul24'!AD20+'aug24'!AD20+sept24!AD20+'oct24'!AD20+'noi24'!AD20+'dec24'!AD20</f>
        <v>0</v>
      </c>
      <c r="AE20" s="100">
        <f>'ian24'!AE20+'feb24'!AE20+'mar24'!AE20+'apr24'!AE20+'mai24'!AE20+'iun24'!AE20+'iul24'!AE20+'aug24'!AE20+sept24!AE20+'oct24'!AE20+'noi24'!AE20+'dec24'!AE20</f>
        <v>0</v>
      </c>
      <c r="AF20" s="100">
        <f>'ian24'!AF20+'feb24'!AF20+'mar24'!AF20+'apr24'!AF20+'mai24'!AF20+'iun24'!AF20+'iul24'!AF20+'aug24'!AF20+sept24!AF20+'oct24'!AF20+'noi24'!AF20+'dec24'!AF20</f>
        <v>0</v>
      </c>
      <c r="AG20" s="100">
        <f>'ian24'!AG20+'feb24'!AG20+'mar24'!AG20+'apr24'!AG20+'mai24'!AG20+'iun24'!AG20+'iul24'!AG20+'aug24'!AG20+sept24!AG20+'oct24'!AG20+'noi24'!AG20+'dec24'!AG20</f>
        <v>0</v>
      </c>
      <c r="AH20" s="100">
        <f>'ian24'!AH20+'feb24'!AH20+'mar24'!AH20+'apr24'!AH20+'mai24'!AH20+'iun24'!AH20+'iul24'!AH20+'aug24'!AH20+sept24!AH20+'oct24'!AH20+'noi24'!AH20+'dec24'!AH20</f>
        <v>0</v>
      </c>
      <c r="AI20" s="100">
        <f>'ian24'!AI20+'feb24'!AI20+'mar24'!AI20+'apr24'!AI20+'mai24'!AI20+'iun24'!AI20+'iul24'!AI20+'aug24'!AI20+sept24!AI20+'oct24'!AI20+'noi24'!AI20+'dec24'!AI20</f>
        <v>0</v>
      </c>
      <c r="AJ20" s="100">
        <f>'ian24'!AJ20+'feb24'!AJ20+'mar24'!AJ20+'apr24'!AJ20+'mai24'!AJ20+'iun24'!AJ20+'iul24'!AJ20+'aug24'!AJ20+sept24!AJ20+'oct24'!AJ20+'noi24'!AJ20+'dec24'!AJ20</f>
        <v>0</v>
      </c>
      <c r="AK20" s="100">
        <f>'ian24'!AK20+'feb24'!AK20+'mar24'!AK20+'apr24'!AK20+'mai24'!AK20+'iun24'!AK20+'iul24'!AK20+'aug24'!AK20+sept24!AK20+'oct24'!AK20+'noi24'!AK20+'dec24'!AK20</f>
        <v>0</v>
      </c>
      <c r="AL20" s="100">
        <f>'ian24'!AL20+'feb24'!AL20+'mar24'!AL20+'apr24'!AL20+'mai24'!AL20+'iun24'!AL20+'iul24'!AL20+'aug24'!AL20+sept24!AL20+'oct24'!AL20+'noi24'!AL20+'dec24'!AL20</f>
        <v>0</v>
      </c>
      <c r="AM20" s="100">
        <f>'ian24'!AM20+'feb24'!AM20+'mar24'!AM20+'apr24'!AM20+'mai24'!AM20+'iun24'!AM20+'iul24'!AM20+'aug24'!AM20+sept24!AM20+'oct24'!AM20+'noi24'!AM20+'dec24'!AM20</f>
        <v>0</v>
      </c>
      <c r="AN20" s="100">
        <f>'ian24'!AN20+'feb24'!AN20+'mar24'!AN20+'apr24'!AN20+'mai24'!AN20+'iun24'!AN20+'iul24'!AN20+'aug24'!AN20+sept24!AN20+'oct24'!AN20+'noi24'!AN20+'dec24'!AN20</f>
        <v>0</v>
      </c>
      <c r="AO20" s="100">
        <f>'ian24'!AO20+'feb24'!AO20+'mar24'!AO20+'apr24'!AO20+'mai24'!AO20+'iun24'!AO20+'iul24'!AO20+'aug24'!AO20+sept24!AO20+'oct24'!AO20+'noi24'!AO20+'dec24'!AO20</f>
        <v>0</v>
      </c>
      <c r="AP20" s="100">
        <f>'ian24'!AP20+'feb24'!AP20+'mar24'!AP20+'apr24'!AP20+'mai24'!AP20+'iun24'!AP20+'iul24'!AP20+'aug24'!AP20+sept24!AP20+'oct24'!AP20+'noi24'!AP20+'dec24'!AP20</f>
        <v>0</v>
      </c>
      <c r="AQ20" s="100">
        <f>'ian24'!AQ20+'feb24'!AQ20+'mar24'!AQ20+'apr24'!AQ20+'mai24'!AQ20+'iun24'!AQ20+'iul24'!AQ20+'aug24'!AQ20+sept24!AQ20+'oct24'!AQ20+'noi24'!AQ20+'dec24'!AQ20</f>
        <v>0</v>
      </c>
      <c r="AR20" s="100">
        <f>'ian24'!AR20+'feb24'!AR20+'mar24'!AR20+'apr24'!AR20+'mai24'!AR20+'iun24'!AR20+'iul24'!AR20+'aug24'!AR20+sept24!AR20+'oct24'!AR20+'noi24'!AR20+'dec24'!AR20</f>
        <v>0</v>
      </c>
      <c r="AS20" s="100">
        <f>'ian24'!AS20+'feb24'!AS20+'mar24'!AS20+'apr24'!AS20+'mai24'!AS20+'iun24'!AS20+'iul24'!AS20+'aug24'!AS20+sept24!AS20+'oct24'!AS20+'noi24'!AS20+'dec24'!AS20</f>
        <v>926</v>
      </c>
      <c r="AT20" s="146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7">IF(AR17+AR18=AR16," ","GRESEALA")</f>
        <v xml:space="preserve"> </v>
      </c>
      <c r="BA20" s="13" t="str">
        <f t="shared" si="7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150" t="s">
        <v>60</v>
      </c>
      <c r="C21" s="80" t="s">
        <v>61</v>
      </c>
      <c r="D21" s="131">
        <f t="shared" si="0"/>
        <v>832</v>
      </c>
      <c r="E21" s="100">
        <f>'ian24'!E21+'feb24'!E21+'mar24'!E21+'apr24'!E21+'mai24'!E21+'iun24'!E21+'iul24'!E21+'aug24'!E21+sept24!E21+'oct24'!E21+'noi24'!E21+'dec24'!E21</f>
        <v>428</v>
      </c>
      <c r="F21" s="100">
        <f>'ian24'!F21+'feb24'!F21+'mar24'!F21+'apr24'!F21+'mai24'!F21+'iun24'!F21+'iul24'!F21+'aug24'!F21+sept24!F21+'oct24'!F21+'noi24'!F21+'dec24'!F21</f>
        <v>404</v>
      </c>
      <c r="G21" s="100">
        <f>'ian24'!G21+'feb24'!G21+'mar24'!G21+'apr24'!G21+'mai24'!G21+'iun24'!G21+'iul24'!G21+'aug24'!G21+sept24!G21+'oct24'!G21+'noi24'!G21+'dec24'!G21</f>
        <v>0</v>
      </c>
      <c r="H21" s="100">
        <f>'ian24'!H21+'feb24'!H21+'mar24'!H21+'apr24'!H21+'mai24'!H21+'iun24'!H21+'iul24'!H21+'aug24'!H21+sept24!H21+'oct24'!H21+'noi24'!H21+'dec24'!H21</f>
        <v>0</v>
      </c>
      <c r="I21" s="100">
        <f>'ian24'!I21+'feb24'!I21+'mar24'!I21+'apr24'!I21+'mai24'!I21+'iun24'!I21+'iul24'!I21+'aug24'!I21+sept24!I21+'oct24'!I21+'noi24'!I21+'dec24'!I21</f>
        <v>0</v>
      </c>
      <c r="J21" s="100">
        <f>'ian24'!J21+'feb24'!J21+'mar24'!J21+'apr24'!J21+'mai24'!J21+'iun24'!J21+'iul24'!J21+'aug24'!J21+sept24!J21+'oct24'!J21+'noi24'!J21+'dec24'!J21</f>
        <v>0</v>
      </c>
      <c r="K21" s="100">
        <f>'ian24'!K21+'feb24'!K21+'mar24'!K21+'apr24'!K21+'mai24'!K21+'iun24'!K21+'iul24'!K21+'aug24'!K21+sept24!K21+'oct24'!K21+'noi24'!K21+'dec24'!K21</f>
        <v>0</v>
      </c>
      <c r="L21" s="100">
        <f>'ian24'!L21+'feb24'!L21+'mar24'!L21+'apr24'!L21+'mai24'!L21+'iun24'!L21+'iul24'!L21+'aug24'!L21+sept24!L21+'oct24'!L21+'noi24'!L21+'dec24'!L21</f>
        <v>0</v>
      </c>
      <c r="M21" s="100">
        <f>'ian24'!M21+'feb24'!M21+'mar24'!M21+'apr24'!M21+'mai24'!M21+'iun24'!M21+'iul24'!M21+'aug24'!M21+sept24!M21+'oct24'!M21+'noi24'!M21+'dec24'!M21</f>
        <v>832</v>
      </c>
      <c r="N21" s="100">
        <f>'ian24'!N21+'feb24'!N21+'mar24'!N21+'apr24'!N21+'mai24'!N21+'iun24'!N21+'iul24'!N21+'aug24'!N21+sept24!N21+'oct24'!N21+'noi24'!N21+'dec24'!N21</f>
        <v>321</v>
      </c>
      <c r="O21" s="100">
        <f>'ian24'!O21+'feb24'!O21+'mar24'!O21+'apr24'!O21+'mai24'!O21+'iun24'!O21+'iul24'!O21+'aug24'!O21+sept24!O21+'oct24'!O21+'noi24'!O21+'dec24'!O21</f>
        <v>415</v>
      </c>
      <c r="P21" s="100">
        <f>'ian24'!P21+'feb24'!P21+'mar24'!P21+'apr24'!P21+'mai24'!P21+'iun24'!P21+'iul24'!P21+'aug24'!P21+sept24!P21+'oct24'!P21+'noi24'!P21+'dec24'!P21</f>
        <v>417</v>
      </c>
      <c r="Q21" s="100">
        <f>'ian24'!Q21+'feb24'!Q21+'mar24'!Q21+'apr24'!Q21+'mai24'!Q21+'iun24'!Q21+'iul24'!Q21+'aug24'!Q21+sept24!Q21+'oct24'!Q21+'noi24'!Q21+'dec24'!Q21</f>
        <v>27</v>
      </c>
      <c r="R21" s="100">
        <f>'ian24'!R21+'feb24'!R21+'mar24'!R21+'apr24'!R21+'mai24'!R21+'iun24'!R21+'iul24'!R21+'aug24'!R21+sept24!R21+'oct24'!R21+'noi24'!R21+'dec24'!R21</f>
        <v>5</v>
      </c>
      <c r="S21" s="100">
        <f>'ian24'!S21+'feb24'!S21+'mar24'!S21+'apr24'!S21+'mai24'!S21+'iun24'!S21+'iul24'!S21+'aug24'!S21+sept24!S21+'oct24'!S21+'noi24'!S21+'dec24'!S21</f>
        <v>232</v>
      </c>
      <c r="T21" s="100">
        <f>'ian24'!T21+'feb24'!T21+'mar24'!T21+'apr24'!T21+'mai24'!T21+'iun24'!T21+'iul24'!T21+'aug24'!T21+sept24!T21+'oct24'!T21+'noi24'!T21+'dec24'!T21</f>
        <v>136</v>
      </c>
      <c r="U21" s="100">
        <f>'ian24'!U21+'feb24'!U21+'mar24'!U21+'apr24'!U21+'mai24'!U21+'iun24'!U21+'iul24'!U21+'aug24'!U21+sept24!U21+'oct24'!U21+'noi24'!U21+'dec24'!U21</f>
        <v>366</v>
      </c>
      <c r="V21" s="100">
        <f>'ian24'!V21+'feb24'!V21+'mar24'!V21+'apr24'!V21+'mai24'!V21+'iun24'!V21+'iul24'!V21+'aug24'!V21+sept24!V21+'oct24'!V21+'noi24'!V21+'dec24'!V21</f>
        <v>18</v>
      </c>
      <c r="W21" s="100">
        <f>'ian24'!W21+'feb24'!W21+'mar24'!W21+'apr24'!W21+'mai24'!W21+'iun24'!W21+'iul24'!W21+'aug24'!W21+sept24!W21+'oct24'!W21+'noi24'!W21+'dec24'!W21</f>
        <v>53</v>
      </c>
      <c r="X21" s="100">
        <f>'ian24'!X21+'feb24'!X21+'mar24'!X21+'apr24'!X21+'mai24'!X21+'iun24'!X21+'iul24'!X21+'aug24'!X21+sept24!X21+'oct24'!X21+'noi24'!X21+'dec24'!X21</f>
        <v>663</v>
      </c>
      <c r="Y21" s="100">
        <f>'ian24'!Y21+'feb24'!Y21+'mar24'!Y21+'apr24'!Y21+'mai24'!Y21+'iun24'!Y21+'iul24'!Y21+'aug24'!Y21+sept24!Y21+'oct24'!Y21+'noi24'!Y21+'dec24'!Y21</f>
        <v>169</v>
      </c>
      <c r="Z21" s="100">
        <f>'ian24'!Z21+'feb24'!Z21+'mar24'!Z21+'apr24'!Z21+'mai24'!Z21+'iun24'!Z21+'iul24'!Z21+'aug24'!Z21+sept24!Z21+'oct24'!Z21+'noi24'!Z21+'dec24'!Z21</f>
        <v>0</v>
      </c>
      <c r="AA21" s="100">
        <f>'ian24'!AA21+'feb24'!AA21+'mar24'!AA21+'apr24'!AA21+'mai24'!AA21+'iun24'!AA21+'iul24'!AA21+'aug24'!AA21+sept24!AA21+'oct24'!AA21+'noi24'!AA21+'dec24'!AA21</f>
        <v>0</v>
      </c>
      <c r="AB21" s="100">
        <f>'ian24'!AB21+'feb24'!AB21+'mar24'!AB21+'apr24'!AB21+'mai24'!AB21+'iun24'!AB21+'iul24'!AB21+'aug24'!AB21+sept24!AB21+'oct24'!AB21+'noi24'!AB21+'dec24'!AB21</f>
        <v>0</v>
      </c>
      <c r="AC21" s="100">
        <f>'ian24'!AC21+'feb24'!AC21+'mar24'!AC21+'apr24'!AC21+'mai24'!AC21+'iun24'!AC21+'iul24'!AC21+'aug24'!AC21+sept24!AC21+'oct24'!AC21+'noi24'!AC21+'dec24'!AC21</f>
        <v>0</v>
      </c>
      <c r="AD21" s="100">
        <f>'ian24'!AD21+'feb24'!AD21+'mar24'!AD21+'apr24'!AD21+'mai24'!AD21+'iun24'!AD21+'iul24'!AD21+'aug24'!AD21+sept24!AD21+'oct24'!AD21+'noi24'!AD21+'dec24'!AD21</f>
        <v>0</v>
      </c>
      <c r="AE21" s="100">
        <f>'ian24'!AE21+'feb24'!AE21+'mar24'!AE21+'apr24'!AE21+'mai24'!AE21+'iun24'!AE21+'iul24'!AE21+'aug24'!AE21+sept24!AE21+'oct24'!AE21+'noi24'!AE21+'dec24'!AE21</f>
        <v>0</v>
      </c>
      <c r="AF21" s="100">
        <f>'ian24'!AF21+'feb24'!AF21+'mar24'!AF21+'apr24'!AF21+'mai24'!AF21+'iun24'!AF21+'iul24'!AF21+'aug24'!AF21+sept24!AF21+'oct24'!AF21+'noi24'!AF21+'dec24'!AF21</f>
        <v>0</v>
      </c>
      <c r="AG21" s="100">
        <f>'ian24'!AG21+'feb24'!AG21+'mar24'!AG21+'apr24'!AG21+'mai24'!AG21+'iun24'!AG21+'iul24'!AG21+'aug24'!AG21+sept24!AG21+'oct24'!AG21+'noi24'!AG21+'dec24'!AG21</f>
        <v>0</v>
      </c>
      <c r="AH21" s="100">
        <f>'ian24'!AH21+'feb24'!AH21+'mar24'!AH21+'apr24'!AH21+'mai24'!AH21+'iun24'!AH21+'iul24'!AH21+'aug24'!AH21+sept24!AH21+'oct24'!AH21+'noi24'!AH21+'dec24'!AH21</f>
        <v>0</v>
      </c>
      <c r="AI21" s="100">
        <f>'ian24'!AI21+'feb24'!AI21+'mar24'!AI21+'apr24'!AI21+'mai24'!AI21+'iun24'!AI21+'iul24'!AI21+'aug24'!AI21+sept24!AI21+'oct24'!AI21+'noi24'!AI21+'dec24'!AI21</f>
        <v>0</v>
      </c>
      <c r="AJ21" s="100">
        <f>'ian24'!AJ21+'feb24'!AJ21+'mar24'!AJ21+'apr24'!AJ21+'mai24'!AJ21+'iun24'!AJ21+'iul24'!AJ21+'aug24'!AJ21+sept24!AJ21+'oct24'!AJ21+'noi24'!AJ21+'dec24'!AJ21</f>
        <v>0</v>
      </c>
      <c r="AK21" s="100">
        <f>'ian24'!AK21+'feb24'!AK21+'mar24'!AK21+'apr24'!AK21+'mai24'!AK21+'iun24'!AK21+'iul24'!AK21+'aug24'!AK21+sept24!AK21+'oct24'!AK21+'noi24'!AK21+'dec24'!AK21</f>
        <v>0</v>
      </c>
      <c r="AL21" s="100">
        <f>'ian24'!AL21+'feb24'!AL21+'mar24'!AL21+'apr24'!AL21+'mai24'!AL21+'iun24'!AL21+'iul24'!AL21+'aug24'!AL21+sept24!AL21+'oct24'!AL21+'noi24'!AL21+'dec24'!AL21</f>
        <v>0</v>
      </c>
      <c r="AM21" s="100">
        <f>'ian24'!AM21+'feb24'!AM21+'mar24'!AM21+'apr24'!AM21+'mai24'!AM21+'iun24'!AM21+'iul24'!AM21+'aug24'!AM21+sept24!AM21+'oct24'!AM21+'noi24'!AM21+'dec24'!AM21</f>
        <v>0</v>
      </c>
      <c r="AN21" s="100">
        <f>'ian24'!AN21+'feb24'!AN21+'mar24'!AN21+'apr24'!AN21+'mai24'!AN21+'iun24'!AN21+'iul24'!AN21+'aug24'!AN21+sept24!AN21+'oct24'!AN21+'noi24'!AN21+'dec24'!AN21</f>
        <v>0</v>
      </c>
      <c r="AO21" s="100">
        <f>'ian24'!AO21+'feb24'!AO21+'mar24'!AO21+'apr24'!AO21+'mai24'!AO21+'iun24'!AO21+'iul24'!AO21+'aug24'!AO21+sept24!AO21+'oct24'!AO21+'noi24'!AO21+'dec24'!AO21</f>
        <v>0</v>
      </c>
      <c r="AP21" s="100">
        <f>'ian24'!AP21+'feb24'!AP21+'mar24'!AP21+'apr24'!AP21+'mai24'!AP21+'iun24'!AP21+'iul24'!AP21+'aug24'!AP21+sept24!AP21+'oct24'!AP21+'noi24'!AP21+'dec24'!AP21</f>
        <v>0</v>
      </c>
      <c r="AQ21" s="100">
        <f>'ian24'!AQ21+'feb24'!AQ21+'mar24'!AQ21+'apr24'!AQ21+'mai24'!AQ21+'iun24'!AQ21+'iul24'!AQ21+'aug24'!AQ21+sept24!AQ21+'oct24'!AQ21+'noi24'!AQ21+'dec24'!AQ21</f>
        <v>0</v>
      </c>
      <c r="AR21" s="100">
        <f>'ian24'!AR21+'feb24'!AR21+'mar24'!AR21+'apr24'!AR21+'mai24'!AR21+'iun24'!AR21+'iul24'!AR21+'aug24'!AR21+sept24!AR21+'oct24'!AR21+'noi24'!AR21+'dec24'!AR21</f>
        <v>0</v>
      </c>
      <c r="AS21" s="100">
        <f>'ian24'!AS21+'feb24'!AS21+'mar24'!AS21+'apr24'!AS21+'mai24'!AS21+'iun24'!AS21+'iul24'!AS21+'aug24'!AS21+sept24!AS21+'oct24'!AS21+'noi24'!AS21+'dec24'!AS21</f>
        <v>832</v>
      </c>
      <c r="AT21" s="146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8">IF(K21+K22=K20," ","GRESEALA")</f>
        <v xml:space="preserve"> </v>
      </c>
      <c r="AX21" s="13" t="str">
        <f t="shared" si="8"/>
        <v xml:space="preserve"> </v>
      </c>
      <c r="AY21" s="13" t="str">
        <f t="shared" si="8"/>
        <v xml:space="preserve"> </v>
      </c>
      <c r="AZ21" s="13" t="str">
        <f t="shared" si="8"/>
        <v xml:space="preserve"> </v>
      </c>
      <c r="BA21" s="13" t="str">
        <f t="shared" si="8"/>
        <v xml:space="preserve"> </v>
      </c>
      <c r="BB21" s="13" t="str">
        <f t="shared" si="8"/>
        <v xml:space="preserve"> </v>
      </c>
      <c r="BC21" s="13" t="str">
        <f t="shared" si="8"/>
        <v xml:space="preserve"> </v>
      </c>
      <c r="BD21" s="13" t="str">
        <f t="shared" ref="BD21:BK21" si="9">IF(S21+S22=S20," ","GRESEALA")</f>
        <v xml:space="preserve"> </v>
      </c>
      <c r="BE21" s="13" t="str">
        <f t="shared" si="9"/>
        <v xml:space="preserve"> </v>
      </c>
      <c r="BF21" s="13" t="str">
        <f t="shared" si="9"/>
        <v xml:space="preserve"> </v>
      </c>
      <c r="BG21" s="13" t="str">
        <f t="shared" si="9"/>
        <v xml:space="preserve"> </v>
      </c>
      <c r="BH21" s="13" t="str">
        <f t="shared" si="9"/>
        <v xml:space="preserve"> </v>
      </c>
      <c r="BI21" s="13" t="str">
        <f t="shared" si="9"/>
        <v xml:space="preserve"> </v>
      </c>
      <c r="BJ21" s="13" t="str">
        <f t="shared" si="9"/>
        <v xml:space="preserve"> </v>
      </c>
      <c r="BK21" s="13" t="str">
        <f t="shared" si="9"/>
        <v xml:space="preserve"> </v>
      </c>
    </row>
    <row r="22" spans="2:64" s="24" customFormat="1" ht="42" customHeight="1" x14ac:dyDescent="0.45">
      <c r="B22" s="150" t="s">
        <v>62</v>
      </c>
      <c r="C22" s="80" t="s">
        <v>63</v>
      </c>
      <c r="D22" s="131">
        <f t="shared" si="0"/>
        <v>94</v>
      </c>
      <c r="E22" s="100">
        <f>'ian24'!E22+'feb24'!E22+'mar24'!E22+'apr24'!E22+'mai24'!E22+'iun24'!E22+'iul24'!E22+'aug24'!E22+sept24!E22+'oct24'!E22+'noi24'!E22+'dec24'!E22</f>
        <v>40</v>
      </c>
      <c r="F22" s="100">
        <f>'ian24'!F22+'feb24'!F22+'mar24'!F22+'apr24'!F22+'mai24'!F22+'iun24'!F22+'iul24'!F22+'aug24'!F22+sept24!F22+'oct24'!F22+'noi24'!F22+'dec24'!F22</f>
        <v>54</v>
      </c>
      <c r="G22" s="100">
        <f>'ian24'!G22+'feb24'!G22+'mar24'!G22+'apr24'!G22+'mai24'!G22+'iun24'!G22+'iul24'!G22+'aug24'!G22+sept24!G22+'oct24'!G22+'noi24'!G22+'dec24'!G22</f>
        <v>0</v>
      </c>
      <c r="H22" s="100">
        <f>'ian24'!H22+'feb24'!H22+'mar24'!H22+'apr24'!H22+'mai24'!H22+'iun24'!H22+'iul24'!H22+'aug24'!H22+sept24!H22+'oct24'!H22+'noi24'!H22+'dec24'!H22</f>
        <v>0</v>
      </c>
      <c r="I22" s="100">
        <f>'ian24'!I22+'feb24'!I22+'mar24'!I22+'apr24'!I22+'mai24'!I22+'iun24'!I22+'iul24'!I22+'aug24'!I22+sept24!I22+'oct24'!I22+'noi24'!I22+'dec24'!I22</f>
        <v>0</v>
      </c>
      <c r="J22" s="100">
        <f>'ian24'!J22+'feb24'!J22+'mar24'!J22+'apr24'!J22+'mai24'!J22+'iun24'!J22+'iul24'!J22+'aug24'!J22+sept24!J22+'oct24'!J22+'noi24'!J22+'dec24'!J22</f>
        <v>0</v>
      </c>
      <c r="K22" s="100">
        <f>'ian24'!K22+'feb24'!K22+'mar24'!K22+'apr24'!K22+'mai24'!K22+'iun24'!K22+'iul24'!K22+'aug24'!K22+sept24!K22+'oct24'!K22+'noi24'!K22+'dec24'!K22</f>
        <v>0</v>
      </c>
      <c r="L22" s="100">
        <f>'ian24'!L22+'feb24'!L22+'mar24'!L22+'apr24'!L22+'mai24'!L22+'iun24'!L22+'iul24'!L22+'aug24'!L22+sept24!L22+'oct24'!L22+'noi24'!L22+'dec24'!L22</f>
        <v>0</v>
      </c>
      <c r="M22" s="100">
        <f>'ian24'!M22+'feb24'!M22+'mar24'!M22+'apr24'!M22+'mai24'!M22+'iun24'!M22+'iul24'!M22+'aug24'!M22+sept24!M22+'oct24'!M22+'noi24'!M22+'dec24'!M22</f>
        <v>94</v>
      </c>
      <c r="N22" s="100">
        <f>'ian24'!N22+'feb24'!N22+'mar24'!N22+'apr24'!N22+'mai24'!N22+'iun24'!N22+'iul24'!N22+'aug24'!N22+sept24!N22+'oct24'!N22+'noi24'!N22+'dec24'!N22</f>
        <v>27</v>
      </c>
      <c r="O22" s="100">
        <f>'ian24'!O22+'feb24'!O22+'mar24'!O22+'apr24'!O22+'mai24'!O22+'iun24'!O22+'iul24'!O22+'aug24'!O22+sept24!O22+'oct24'!O22+'noi24'!O22+'dec24'!O22</f>
        <v>31</v>
      </c>
      <c r="P22" s="100">
        <f>'ian24'!P22+'feb24'!P22+'mar24'!P22+'apr24'!P22+'mai24'!P22+'iun24'!P22+'iul24'!P22+'aug24'!P22+sept24!P22+'oct24'!P22+'noi24'!P22+'dec24'!P22</f>
        <v>63</v>
      </c>
      <c r="Q22" s="100">
        <f>'ian24'!Q22+'feb24'!Q22+'mar24'!Q22+'apr24'!Q22+'mai24'!Q22+'iun24'!Q22+'iul24'!Q22+'aug24'!Q22+sept24!Q22+'oct24'!Q22+'noi24'!Q22+'dec24'!Q22</f>
        <v>3</v>
      </c>
      <c r="R22" s="100">
        <f>'ian24'!R22+'feb24'!R22+'mar24'!R22+'apr24'!R22+'mai24'!R22+'iun24'!R22+'iul24'!R22+'aug24'!R22+sept24!R22+'oct24'!R22+'noi24'!R22+'dec24'!R22</f>
        <v>1</v>
      </c>
      <c r="S22" s="100">
        <f>'ian24'!S22+'feb24'!S22+'mar24'!S22+'apr24'!S22+'mai24'!S22+'iun24'!S22+'iul24'!S22+'aug24'!S22+sept24!S22+'oct24'!S22+'noi24'!S22+'dec24'!S22</f>
        <v>29</v>
      </c>
      <c r="T22" s="100">
        <f>'ian24'!T22+'feb24'!T22+'mar24'!T22+'apr24'!T22+'mai24'!T22+'iun24'!T22+'iul24'!T22+'aug24'!T22+sept24!T22+'oct24'!T22+'noi24'!T22+'dec24'!T22</f>
        <v>15</v>
      </c>
      <c r="U22" s="100">
        <f>'ian24'!U22+'feb24'!U22+'mar24'!U22+'apr24'!U22+'mai24'!U22+'iun24'!U22+'iul24'!U22+'aug24'!U22+sept24!U22+'oct24'!U22+'noi24'!U22+'dec24'!U22</f>
        <v>33</v>
      </c>
      <c r="V22" s="100">
        <f>'ian24'!V22+'feb24'!V22+'mar24'!V22+'apr24'!V22+'mai24'!V22+'iun24'!V22+'iul24'!V22+'aug24'!V22+sept24!V22+'oct24'!V22+'noi24'!V22+'dec24'!V22</f>
        <v>4</v>
      </c>
      <c r="W22" s="100">
        <f>'ian24'!W22+'feb24'!W22+'mar24'!W22+'apr24'!W22+'mai24'!W22+'iun24'!W22+'iul24'!W22+'aug24'!W22+sept24!W22+'oct24'!W22+'noi24'!W22+'dec24'!W22</f>
        <v>10</v>
      </c>
      <c r="X22" s="100">
        <f>'ian24'!X22+'feb24'!X22+'mar24'!X22+'apr24'!X22+'mai24'!X22+'iun24'!X22+'iul24'!X22+'aug24'!X22+sept24!X22+'oct24'!X22+'noi24'!X22+'dec24'!X22</f>
        <v>49</v>
      </c>
      <c r="Y22" s="100">
        <f>'ian24'!Y22+'feb24'!Y22+'mar24'!Y22+'apr24'!Y22+'mai24'!Y22+'iun24'!Y22+'iul24'!Y22+'aug24'!Y22+sept24!Y22+'oct24'!Y22+'noi24'!Y22+'dec24'!Y22</f>
        <v>45</v>
      </c>
      <c r="Z22" s="100">
        <f>'ian24'!Z22+'feb24'!Z22+'mar24'!Z22+'apr24'!Z22+'mai24'!Z22+'iun24'!Z22+'iul24'!Z22+'aug24'!Z22+sept24!Z22+'oct24'!Z22+'noi24'!Z22+'dec24'!Z22</f>
        <v>0</v>
      </c>
      <c r="AA22" s="100">
        <f>'ian24'!AA22+'feb24'!AA22+'mar24'!AA22+'apr24'!AA22+'mai24'!AA22+'iun24'!AA22+'iul24'!AA22+'aug24'!AA22+sept24!AA22+'oct24'!AA22+'noi24'!AA22+'dec24'!AA22</f>
        <v>0</v>
      </c>
      <c r="AB22" s="100">
        <f>'ian24'!AB22+'feb24'!AB22+'mar24'!AB22+'apr24'!AB22+'mai24'!AB22+'iun24'!AB22+'iul24'!AB22+'aug24'!AB22+sept24!AB22+'oct24'!AB22+'noi24'!AB22+'dec24'!AB22</f>
        <v>0</v>
      </c>
      <c r="AC22" s="100">
        <f>'ian24'!AC22+'feb24'!AC22+'mar24'!AC22+'apr24'!AC22+'mai24'!AC22+'iun24'!AC22+'iul24'!AC22+'aug24'!AC22+sept24!AC22+'oct24'!AC22+'noi24'!AC22+'dec24'!AC22</f>
        <v>0</v>
      </c>
      <c r="AD22" s="100">
        <f>'ian24'!AD22+'feb24'!AD22+'mar24'!AD22+'apr24'!AD22+'mai24'!AD22+'iun24'!AD22+'iul24'!AD22+'aug24'!AD22+sept24!AD22+'oct24'!AD22+'noi24'!AD22+'dec24'!AD22</f>
        <v>0</v>
      </c>
      <c r="AE22" s="100">
        <f>'ian24'!AE22+'feb24'!AE22+'mar24'!AE22+'apr24'!AE22+'mai24'!AE22+'iun24'!AE22+'iul24'!AE22+'aug24'!AE22+sept24!AE22+'oct24'!AE22+'noi24'!AE22+'dec24'!AE22</f>
        <v>0</v>
      </c>
      <c r="AF22" s="100">
        <f>'ian24'!AF22+'feb24'!AF22+'mar24'!AF22+'apr24'!AF22+'mai24'!AF22+'iun24'!AF22+'iul24'!AF22+'aug24'!AF22+sept24!AF22+'oct24'!AF22+'noi24'!AF22+'dec24'!AF22</f>
        <v>0</v>
      </c>
      <c r="AG22" s="100">
        <f>'ian24'!AG22+'feb24'!AG22+'mar24'!AG22+'apr24'!AG22+'mai24'!AG22+'iun24'!AG22+'iul24'!AG22+'aug24'!AG22+sept24!AG22+'oct24'!AG22+'noi24'!AG22+'dec24'!AG22</f>
        <v>0</v>
      </c>
      <c r="AH22" s="100">
        <f>'ian24'!AH22+'feb24'!AH22+'mar24'!AH22+'apr24'!AH22+'mai24'!AH22+'iun24'!AH22+'iul24'!AH22+'aug24'!AH22+sept24!AH22+'oct24'!AH22+'noi24'!AH22+'dec24'!AH22</f>
        <v>0</v>
      </c>
      <c r="AI22" s="100">
        <f>'ian24'!AI22+'feb24'!AI22+'mar24'!AI22+'apr24'!AI22+'mai24'!AI22+'iun24'!AI22+'iul24'!AI22+'aug24'!AI22+sept24!AI22+'oct24'!AI22+'noi24'!AI22+'dec24'!AI22</f>
        <v>0</v>
      </c>
      <c r="AJ22" s="100">
        <f>'ian24'!AJ22+'feb24'!AJ22+'mar24'!AJ22+'apr24'!AJ22+'mai24'!AJ22+'iun24'!AJ22+'iul24'!AJ22+'aug24'!AJ22+sept24!AJ22+'oct24'!AJ22+'noi24'!AJ22+'dec24'!AJ22</f>
        <v>0</v>
      </c>
      <c r="AK22" s="100">
        <f>'ian24'!AK22+'feb24'!AK22+'mar24'!AK22+'apr24'!AK22+'mai24'!AK22+'iun24'!AK22+'iul24'!AK22+'aug24'!AK22+sept24!AK22+'oct24'!AK22+'noi24'!AK22+'dec24'!AK22</f>
        <v>0</v>
      </c>
      <c r="AL22" s="100">
        <f>'ian24'!AL22+'feb24'!AL22+'mar24'!AL22+'apr24'!AL22+'mai24'!AL22+'iun24'!AL22+'iul24'!AL22+'aug24'!AL22+sept24!AL22+'oct24'!AL22+'noi24'!AL22+'dec24'!AL22</f>
        <v>0</v>
      </c>
      <c r="AM22" s="100">
        <f>'ian24'!AM22+'feb24'!AM22+'mar24'!AM22+'apr24'!AM22+'mai24'!AM22+'iun24'!AM22+'iul24'!AM22+'aug24'!AM22+sept24!AM22+'oct24'!AM22+'noi24'!AM22+'dec24'!AM22</f>
        <v>0</v>
      </c>
      <c r="AN22" s="100">
        <f>'ian24'!AN22+'feb24'!AN22+'mar24'!AN22+'apr24'!AN22+'mai24'!AN22+'iun24'!AN22+'iul24'!AN22+'aug24'!AN22+sept24!AN22+'oct24'!AN22+'noi24'!AN22+'dec24'!AN22</f>
        <v>0</v>
      </c>
      <c r="AO22" s="100">
        <f>'ian24'!AO22+'feb24'!AO22+'mar24'!AO22+'apr24'!AO22+'mai24'!AO22+'iun24'!AO22+'iul24'!AO22+'aug24'!AO22+sept24!AO22+'oct24'!AO22+'noi24'!AO22+'dec24'!AO22</f>
        <v>0</v>
      </c>
      <c r="AP22" s="100">
        <f>'ian24'!AP22+'feb24'!AP22+'mar24'!AP22+'apr24'!AP22+'mai24'!AP22+'iun24'!AP22+'iul24'!AP22+'aug24'!AP22+sept24!AP22+'oct24'!AP22+'noi24'!AP22+'dec24'!AP22</f>
        <v>0</v>
      </c>
      <c r="AQ22" s="100">
        <f>'ian24'!AQ22+'feb24'!AQ22+'mar24'!AQ22+'apr24'!AQ22+'mai24'!AQ22+'iun24'!AQ22+'iul24'!AQ22+'aug24'!AQ22+sept24!AQ22+'oct24'!AQ22+'noi24'!AQ22+'dec24'!AQ22</f>
        <v>0</v>
      </c>
      <c r="AR22" s="100">
        <f>'ian24'!AR22+'feb24'!AR22+'mar24'!AR22+'apr24'!AR22+'mai24'!AR22+'iun24'!AR22+'iul24'!AR22+'aug24'!AR22+sept24!AR22+'oct24'!AR22+'noi24'!AR22+'dec24'!AR22</f>
        <v>0</v>
      </c>
      <c r="AS22" s="100">
        <f>'ian24'!AS22+'feb24'!AS22+'mar24'!AS22+'apr24'!AS22+'mai24'!AS22+'iun24'!AS22+'iul24'!AS22+'aug24'!AS22+sept24!AS22+'oct24'!AS22+'noi24'!AS22+'dec24'!AS22</f>
        <v>94</v>
      </c>
      <c r="AT22" s="146"/>
      <c r="AU22" s="13" t="str">
        <f t="shared" ref="AU22:BF22" si="10">IF(AA21+AA22=AA20," ","GRESEALA")</f>
        <v xml:space="preserve"> </v>
      </c>
      <c r="AV22" s="13" t="str">
        <f t="shared" si="10"/>
        <v xml:space="preserve"> </v>
      </c>
      <c r="AW22" s="13" t="str">
        <f t="shared" si="10"/>
        <v xml:space="preserve"> </v>
      </c>
      <c r="AX22" s="13" t="str">
        <f t="shared" si="10"/>
        <v xml:space="preserve"> </v>
      </c>
      <c r="AY22" s="13" t="str">
        <f t="shared" si="10"/>
        <v xml:space="preserve"> </v>
      </c>
      <c r="AZ22" s="13" t="str">
        <f t="shared" si="10"/>
        <v xml:space="preserve"> </v>
      </c>
      <c r="BA22" s="13" t="str">
        <f t="shared" si="10"/>
        <v xml:space="preserve"> </v>
      </c>
      <c r="BB22" s="13" t="str">
        <f t="shared" si="10"/>
        <v xml:space="preserve"> </v>
      </c>
      <c r="BC22" s="13" t="str">
        <f t="shared" si="10"/>
        <v xml:space="preserve"> </v>
      </c>
      <c r="BD22" s="13" t="str">
        <f t="shared" si="10"/>
        <v xml:space="preserve"> </v>
      </c>
      <c r="BE22" s="13" t="str">
        <f t="shared" si="10"/>
        <v xml:space="preserve"> </v>
      </c>
      <c r="BF22" s="13" t="str">
        <f t="shared" si="10"/>
        <v xml:space="preserve"> </v>
      </c>
      <c r="BG22" s="13" t="str">
        <f t="shared" ref="BG22:BH22" si="11">IF(AR21+AR22=AR20," ","GRESEALA")</f>
        <v xml:space="preserve"> </v>
      </c>
      <c r="BH22" s="13" t="str">
        <f t="shared" si="11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47" t="s">
        <v>64</v>
      </c>
      <c r="C23" s="79" t="s">
        <v>65</v>
      </c>
      <c r="D23" s="128">
        <f t="shared" si="0"/>
        <v>0</v>
      </c>
      <c r="E23" s="100">
        <f>'ian24'!E23+'feb24'!E23+'mar24'!E23+'apr24'!E23+'mai24'!E23+'iun24'!E23+'iul24'!E23+'aug24'!E23+sept24!E23+'oct24'!E23+'noi24'!E23+'dec24'!E23</f>
        <v>0</v>
      </c>
      <c r="F23" s="100">
        <f>'ian24'!F23+'feb24'!F23+'mar24'!F23+'apr24'!F23+'mai24'!F23+'iun24'!F23+'iul24'!F23+'aug24'!F23+sept24!F23+'oct24'!F23+'noi24'!F23+'dec24'!F23</f>
        <v>0</v>
      </c>
      <c r="G23" s="100">
        <f>'ian24'!G23+'feb24'!G23+'mar24'!G23+'apr24'!G23+'mai24'!G23+'iun24'!G23+'iul24'!G23+'aug24'!G23+sept24!G23+'oct24'!G23+'noi24'!G23+'dec24'!G23</f>
        <v>0</v>
      </c>
      <c r="H23" s="100">
        <f>'ian24'!H23+'feb24'!H23+'mar24'!H23+'apr24'!H23+'mai24'!H23+'iun24'!H23+'iul24'!H23+'aug24'!H23+sept24!H23+'oct24'!H23+'noi24'!H23+'dec24'!H23</f>
        <v>0</v>
      </c>
      <c r="I23" s="100">
        <f>'ian24'!I23+'feb24'!I23+'mar24'!I23+'apr24'!I23+'mai24'!I23+'iun24'!I23+'iul24'!I23+'aug24'!I23+sept24!I23+'oct24'!I23+'noi24'!I23+'dec24'!I23</f>
        <v>0</v>
      </c>
      <c r="J23" s="100">
        <f>'ian24'!J23+'feb24'!J23+'mar24'!J23+'apr24'!J23+'mai24'!J23+'iun24'!J23+'iul24'!J23+'aug24'!J23+sept24!J23+'oct24'!J23+'noi24'!J23+'dec24'!J23</f>
        <v>0</v>
      </c>
      <c r="K23" s="100">
        <f>'ian24'!K23+'feb24'!K23+'mar24'!K23+'apr24'!K23+'mai24'!K23+'iun24'!K23+'iul24'!K23+'aug24'!K23+sept24!K23+'oct24'!K23+'noi24'!K23+'dec24'!K23</f>
        <v>0</v>
      </c>
      <c r="L23" s="100">
        <f>'ian24'!L23+'feb24'!L23+'mar24'!L23+'apr24'!L23+'mai24'!L23+'iun24'!L23+'iul24'!L23+'aug24'!L23+sept24!L23+'oct24'!L23+'noi24'!L23+'dec24'!L23</f>
        <v>0</v>
      </c>
      <c r="M23" s="100">
        <f>'ian24'!M23+'feb24'!M23+'mar24'!M23+'apr24'!M23+'mai24'!M23+'iun24'!M23+'iul24'!M23+'aug24'!M23+sept24!M23+'oct24'!M23+'noi24'!M23+'dec24'!M23</f>
        <v>0</v>
      </c>
      <c r="N23" s="100">
        <f>'ian24'!N23+'feb24'!N23+'mar24'!N23+'apr24'!N23+'mai24'!N23+'iun24'!N23+'iul24'!N23+'aug24'!N23+sept24!N23+'oct24'!N23+'noi24'!N23+'dec24'!N23</f>
        <v>0</v>
      </c>
      <c r="O23" s="100">
        <f>'ian24'!O23+'feb24'!O23+'mar24'!O23+'apr24'!O23+'mai24'!O23+'iun24'!O23+'iul24'!O23+'aug24'!O23+sept24!O23+'oct24'!O23+'noi24'!O23+'dec24'!O23</f>
        <v>0</v>
      </c>
      <c r="P23" s="100">
        <f>'ian24'!P23+'feb24'!P23+'mar24'!P23+'apr24'!P23+'mai24'!P23+'iun24'!P23+'iul24'!P23+'aug24'!P23+sept24!P23+'oct24'!P23+'noi24'!P23+'dec24'!P23</f>
        <v>0</v>
      </c>
      <c r="Q23" s="100">
        <f>'ian24'!Q23+'feb24'!Q23+'mar24'!Q23+'apr24'!Q23+'mai24'!Q23+'iun24'!Q23+'iul24'!Q23+'aug24'!Q23+sept24!Q23+'oct24'!Q23+'noi24'!Q23+'dec24'!Q23</f>
        <v>0</v>
      </c>
      <c r="R23" s="100">
        <f>'ian24'!R23+'feb24'!R23+'mar24'!R23+'apr24'!R23+'mai24'!R23+'iun24'!R23+'iul24'!R23+'aug24'!R23+sept24!R23+'oct24'!R23+'noi24'!R23+'dec24'!R23</f>
        <v>0</v>
      </c>
      <c r="S23" s="100">
        <f>'ian24'!S23+'feb24'!S23+'mar24'!S23+'apr24'!S23+'mai24'!S23+'iun24'!S23+'iul24'!S23+'aug24'!S23+sept24!S23+'oct24'!S23+'noi24'!S23+'dec24'!S23</f>
        <v>0</v>
      </c>
      <c r="T23" s="100">
        <f>'ian24'!T23+'feb24'!T23+'mar24'!T23+'apr24'!T23+'mai24'!T23+'iun24'!T23+'iul24'!T23+'aug24'!T23+sept24!T23+'oct24'!T23+'noi24'!T23+'dec24'!T23</f>
        <v>0</v>
      </c>
      <c r="U23" s="100">
        <f>'ian24'!U23+'feb24'!U23+'mar24'!U23+'apr24'!U23+'mai24'!U23+'iun24'!U23+'iul24'!U23+'aug24'!U23+sept24!U23+'oct24'!U23+'noi24'!U23+'dec24'!U23</f>
        <v>0</v>
      </c>
      <c r="V23" s="100">
        <f>'ian24'!V23+'feb24'!V23+'mar24'!V23+'apr24'!V23+'mai24'!V23+'iun24'!V23+'iul24'!V23+'aug24'!V23+sept24!V23+'oct24'!V23+'noi24'!V23+'dec24'!V23</f>
        <v>0</v>
      </c>
      <c r="W23" s="100">
        <f>'ian24'!W23+'feb24'!W23+'mar24'!W23+'apr24'!W23+'mai24'!W23+'iun24'!W23+'iul24'!W23+'aug24'!W23+sept24!W23+'oct24'!W23+'noi24'!W23+'dec24'!W23</f>
        <v>0</v>
      </c>
      <c r="X23" s="100">
        <f>'ian24'!X23+'feb24'!X23+'mar24'!X23+'apr24'!X23+'mai24'!X23+'iun24'!X23+'iul24'!X23+'aug24'!X23+sept24!X23+'oct24'!X23+'noi24'!X23+'dec24'!X23</f>
        <v>0</v>
      </c>
      <c r="Y23" s="100">
        <f>'ian24'!Y23+'feb24'!Y23+'mar24'!Y23+'apr24'!Y23+'mai24'!Y23+'iun24'!Y23+'iul24'!Y23+'aug24'!Y23+sept24!Y23+'oct24'!Y23+'noi24'!Y23+'dec24'!Y23</f>
        <v>0</v>
      </c>
      <c r="Z23" s="100">
        <f>'ian24'!Z23+'feb24'!Z23+'mar24'!Z23+'apr24'!Z23+'mai24'!Z23+'iun24'!Z23+'iul24'!Z23+'aug24'!Z23+sept24!Z23+'oct24'!Z23+'noi24'!Z23+'dec24'!Z23</f>
        <v>0</v>
      </c>
      <c r="AA23" s="100">
        <f>'ian24'!AA23+'feb24'!AA23+'mar24'!AA23+'apr24'!AA23+'mai24'!AA23+'iun24'!AA23+'iul24'!AA23+'aug24'!AA23+sept24!AA23+'oct24'!AA23+'noi24'!AA23+'dec24'!AA23</f>
        <v>0</v>
      </c>
      <c r="AB23" s="100">
        <f>'ian24'!AB23+'feb24'!AB23+'mar24'!AB23+'apr24'!AB23+'mai24'!AB23+'iun24'!AB23+'iul24'!AB23+'aug24'!AB23+sept24!AB23+'oct24'!AB23+'noi24'!AB23+'dec24'!AB23</f>
        <v>0</v>
      </c>
      <c r="AC23" s="100">
        <f>'ian24'!AC23+'feb24'!AC23+'mar24'!AC23+'apr24'!AC23+'mai24'!AC23+'iun24'!AC23+'iul24'!AC23+'aug24'!AC23+sept24!AC23+'oct24'!AC23+'noi24'!AC23+'dec24'!AC23</f>
        <v>0</v>
      </c>
      <c r="AD23" s="100">
        <f>'ian24'!AD23+'feb24'!AD23+'mar24'!AD23+'apr24'!AD23+'mai24'!AD23+'iun24'!AD23+'iul24'!AD23+'aug24'!AD23+sept24!AD23+'oct24'!AD23+'noi24'!AD23+'dec24'!AD23</f>
        <v>0</v>
      </c>
      <c r="AE23" s="100">
        <f>'ian24'!AE23+'feb24'!AE23+'mar24'!AE23+'apr24'!AE23+'mai24'!AE23+'iun24'!AE23+'iul24'!AE23+'aug24'!AE23+sept24!AE23+'oct24'!AE23+'noi24'!AE23+'dec24'!AE23</f>
        <v>0</v>
      </c>
      <c r="AF23" s="100">
        <f>'ian24'!AF23+'feb24'!AF23+'mar24'!AF23+'apr24'!AF23+'mai24'!AF23+'iun24'!AF23+'iul24'!AF23+'aug24'!AF23+sept24!AF23+'oct24'!AF23+'noi24'!AF23+'dec24'!AF23</f>
        <v>0</v>
      </c>
      <c r="AG23" s="100">
        <f>'ian24'!AG23+'feb24'!AG23+'mar24'!AG23+'apr24'!AG23+'mai24'!AG23+'iun24'!AG23+'iul24'!AG23+'aug24'!AG23+sept24!AG23+'oct24'!AG23+'noi24'!AG23+'dec24'!AG23</f>
        <v>0</v>
      </c>
      <c r="AH23" s="100">
        <f>'ian24'!AH23+'feb24'!AH23+'mar24'!AH23+'apr24'!AH23+'mai24'!AH23+'iun24'!AH23+'iul24'!AH23+'aug24'!AH23+sept24!AH23+'oct24'!AH23+'noi24'!AH23+'dec24'!AH23</f>
        <v>0</v>
      </c>
      <c r="AI23" s="100">
        <f>'ian24'!AI23+'feb24'!AI23+'mar24'!AI23+'apr24'!AI23+'mai24'!AI23+'iun24'!AI23+'iul24'!AI23+'aug24'!AI23+sept24!AI23+'oct24'!AI23+'noi24'!AI23+'dec24'!AI23</f>
        <v>0</v>
      </c>
      <c r="AJ23" s="100">
        <f>'ian24'!AJ23+'feb24'!AJ23+'mar24'!AJ23+'apr24'!AJ23+'mai24'!AJ23+'iun24'!AJ23+'iul24'!AJ23+'aug24'!AJ23+sept24!AJ23+'oct24'!AJ23+'noi24'!AJ23+'dec24'!AJ23</f>
        <v>0</v>
      </c>
      <c r="AK23" s="100">
        <f>'ian24'!AK23+'feb24'!AK23+'mar24'!AK23+'apr24'!AK23+'mai24'!AK23+'iun24'!AK23+'iul24'!AK23+'aug24'!AK23+sept24!AK23+'oct24'!AK23+'noi24'!AK23+'dec24'!AK23</f>
        <v>0</v>
      </c>
      <c r="AL23" s="100">
        <f>'ian24'!AL23+'feb24'!AL23+'mar24'!AL23+'apr24'!AL23+'mai24'!AL23+'iun24'!AL23+'iul24'!AL23+'aug24'!AL23+sept24!AL23+'oct24'!AL23+'noi24'!AL23+'dec24'!AL23</f>
        <v>0</v>
      </c>
      <c r="AM23" s="100">
        <f>'ian24'!AM23+'feb24'!AM23+'mar24'!AM23+'apr24'!AM23+'mai24'!AM23+'iun24'!AM23+'iul24'!AM23+'aug24'!AM23+sept24!AM23+'oct24'!AM23+'noi24'!AM23+'dec24'!AM23</f>
        <v>0</v>
      </c>
      <c r="AN23" s="100">
        <f>'ian24'!AN23+'feb24'!AN23+'mar24'!AN23+'apr24'!AN23+'mai24'!AN23+'iun24'!AN23+'iul24'!AN23+'aug24'!AN23+sept24!AN23+'oct24'!AN23+'noi24'!AN23+'dec24'!AN23</f>
        <v>0</v>
      </c>
      <c r="AO23" s="100">
        <f>'ian24'!AO23+'feb24'!AO23+'mar24'!AO23+'apr24'!AO23+'mai24'!AO23+'iun24'!AO23+'iul24'!AO23+'aug24'!AO23+sept24!AO23+'oct24'!AO23+'noi24'!AO23+'dec24'!AO23</f>
        <v>0</v>
      </c>
      <c r="AP23" s="100">
        <f>'ian24'!AP23+'feb24'!AP23+'mar24'!AP23+'apr24'!AP23+'mai24'!AP23+'iun24'!AP23+'iul24'!AP23+'aug24'!AP23+sept24!AP23+'oct24'!AP23+'noi24'!AP23+'dec24'!AP23</f>
        <v>0</v>
      </c>
      <c r="AQ23" s="100">
        <f>'ian24'!AQ23+'feb24'!AQ23+'mar24'!AQ23+'apr24'!AQ23+'mai24'!AQ23+'iun24'!AQ23+'iul24'!AQ23+'aug24'!AQ23+sept24!AQ23+'oct24'!AQ23+'noi24'!AQ23+'dec24'!AQ23</f>
        <v>0</v>
      </c>
      <c r="AR23" s="100">
        <f>'ian24'!AR23+'feb24'!AR23+'mar24'!AR23+'apr24'!AR23+'mai24'!AR23+'iun24'!AR23+'iul24'!AR23+'aug24'!AR23+sept24!AR23+'oct24'!AR23+'noi24'!AR23+'dec24'!AR23</f>
        <v>0</v>
      </c>
      <c r="AS23" s="100">
        <f>'ian24'!AS23+'feb24'!AS23+'mar24'!AS23+'apr24'!AS23+'mai24'!AS23+'iun24'!AS23+'iul24'!AS23+'aug24'!AS23+sept24!AS23+'oct24'!AS23+'noi24'!AS23+'dec24'!AS23</f>
        <v>0</v>
      </c>
      <c r="AT23" s="146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2">IF(K24+K25=K23," ","GRESEALA")</f>
        <v xml:space="preserve"> </v>
      </c>
      <c r="BE23" s="13" t="str">
        <f t="shared" si="12"/>
        <v xml:space="preserve"> </v>
      </c>
      <c r="BF23" s="13" t="str">
        <f t="shared" si="12"/>
        <v xml:space="preserve"> </v>
      </c>
      <c r="BG23" s="13" t="str">
        <f t="shared" si="12"/>
        <v xml:space="preserve"> </v>
      </c>
      <c r="BH23" s="13" t="str">
        <f t="shared" si="12"/>
        <v xml:space="preserve"> </v>
      </c>
      <c r="BI23" s="13" t="str">
        <f t="shared" si="12"/>
        <v xml:space="preserve"> </v>
      </c>
      <c r="BJ23" s="13" t="str">
        <f t="shared" si="12"/>
        <v xml:space="preserve"> </v>
      </c>
      <c r="BK23" s="13" t="str">
        <f t="shared" ref="BK23" si="13">IF(S24+S25=S23," ","GRESEALA")</f>
        <v xml:space="preserve"> </v>
      </c>
    </row>
    <row r="24" spans="2:64" s="24" customFormat="1" ht="42.75" customHeight="1" x14ac:dyDescent="0.45">
      <c r="B24" s="150" t="s">
        <v>66</v>
      </c>
      <c r="C24" s="80" t="s">
        <v>67</v>
      </c>
      <c r="D24" s="130">
        <f t="shared" si="0"/>
        <v>0</v>
      </c>
      <c r="E24" s="100">
        <f>'ian24'!E24+'feb24'!E24+'mar24'!E24+'apr24'!E24+'mai24'!E24+'iun24'!E24+'iul24'!E24+'aug24'!E24+sept24!E24+'oct24'!E24+'noi24'!E24+'dec24'!E24</f>
        <v>0</v>
      </c>
      <c r="F24" s="100">
        <f>'ian24'!F24+'feb24'!F24+'mar24'!F24+'apr24'!F24+'mai24'!F24+'iun24'!F24+'iul24'!F24+'aug24'!F24+sept24!F24+'oct24'!F24+'noi24'!F24+'dec24'!F24</f>
        <v>0</v>
      </c>
      <c r="G24" s="100">
        <f>'ian24'!G24+'feb24'!G24+'mar24'!G24+'apr24'!G24+'mai24'!G24+'iun24'!G24+'iul24'!G24+'aug24'!G24+sept24!G24+'oct24'!G24+'noi24'!G24+'dec24'!G24</f>
        <v>0</v>
      </c>
      <c r="H24" s="100">
        <f>'ian24'!H24+'feb24'!H24+'mar24'!H24+'apr24'!H24+'mai24'!H24+'iun24'!H24+'iul24'!H24+'aug24'!H24+sept24!H24+'oct24'!H24+'noi24'!H24+'dec24'!H24</f>
        <v>0</v>
      </c>
      <c r="I24" s="100">
        <f>'ian24'!I24+'feb24'!I24+'mar24'!I24+'apr24'!I24+'mai24'!I24+'iun24'!I24+'iul24'!I24+'aug24'!I24+sept24!I24+'oct24'!I24+'noi24'!I24+'dec24'!I24</f>
        <v>0</v>
      </c>
      <c r="J24" s="100">
        <f>'ian24'!J24+'feb24'!J24+'mar24'!J24+'apr24'!J24+'mai24'!J24+'iun24'!J24+'iul24'!J24+'aug24'!J24+sept24!J24+'oct24'!J24+'noi24'!J24+'dec24'!J24</f>
        <v>0</v>
      </c>
      <c r="K24" s="100">
        <f>'ian24'!K24+'feb24'!K24+'mar24'!K24+'apr24'!K24+'mai24'!K24+'iun24'!K24+'iul24'!K24+'aug24'!K24+sept24!K24+'oct24'!K24+'noi24'!K24+'dec24'!K24</f>
        <v>0</v>
      </c>
      <c r="L24" s="100">
        <f>'ian24'!L24+'feb24'!L24+'mar24'!L24+'apr24'!L24+'mai24'!L24+'iun24'!L24+'iul24'!L24+'aug24'!L24+sept24!L24+'oct24'!L24+'noi24'!L24+'dec24'!L24</f>
        <v>0</v>
      </c>
      <c r="M24" s="100">
        <f>'ian24'!M24+'feb24'!M24+'mar24'!M24+'apr24'!M24+'mai24'!M24+'iun24'!M24+'iul24'!M24+'aug24'!M24+sept24!M24+'oct24'!M24+'noi24'!M24+'dec24'!M24</f>
        <v>0</v>
      </c>
      <c r="N24" s="100">
        <f>'ian24'!N24+'feb24'!N24+'mar24'!N24+'apr24'!N24+'mai24'!N24+'iun24'!N24+'iul24'!N24+'aug24'!N24+sept24!N24+'oct24'!N24+'noi24'!N24+'dec24'!N24</f>
        <v>0</v>
      </c>
      <c r="O24" s="100">
        <f>'ian24'!O24+'feb24'!O24+'mar24'!O24+'apr24'!O24+'mai24'!O24+'iun24'!O24+'iul24'!O24+'aug24'!O24+sept24!O24+'oct24'!O24+'noi24'!O24+'dec24'!O24</f>
        <v>0</v>
      </c>
      <c r="P24" s="100">
        <f>'ian24'!P24+'feb24'!P24+'mar24'!P24+'apr24'!P24+'mai24'!P24+'iun24'!P24+'iul24'!P24+'aug24'!P24+sept24!P24+'oct24'!P24+'noi24'!P24+'dec24'!P24</f>
        <v>0</v>
      </c>
      <c r="Q24" s="100">
        <f>'ian24'!Q24+'feb24'!Q24+'mar24'!Q24+'apr24'!Q24+'mai24'!Q24+'iun24'!Q24+'iul24'!Q24+'aug24'!Q24+sept24!Q24+'oct24'!Q24+'noi24'!Q24+'dec24'!Q24</f>
        <v>0</v>
      </c>
      <c r="R24" s="100">
        <f>'ian24'!R24+'feb24'!R24+'mar24'!R24+'apr24'!R24+'mai24'!R24+'iun24'!R24+'iul24'!R24+'aug24'!R24+sept24!R24+'oct24'!R24+'noi24'!R24+'dec24'!R24</f>
        <v>0</v>
      </c>
      <c r="S24" s="100">
        <f>'ian24'!S24+'feb24'!S24+'mar24'!S24+'apr24'!S24+'mai24'!S24+'iun24'!S24+'iul24'!S24+'aug24'!S24+sept24!S24+'oct24'!S24+'noi24'!S24+'dec24'!S24</f>
        <v>0</v>
      </c>
      <c r="T24" s="100">
        <f>'ian24'!T24+'feb24'!T24+'mar24'!T24+'apr24'!T24+'mai24'!T24+'iun24'!T24+'iul24'!T24+'aug24'!T24+sept24!T24+'oct24'!T24+'noi24'!T24+'dec24'!T24</f>
        <v>0</v>
      </c>
      <c r="U24" s="100">
        <f>'ian24'!U24+'feb24'!U24+'mar24'!U24+'apr24'!U24+'mai24'!U24+'iun24'!U24+'iul24'!U24+'aug24'!U24+sept24!U24+'oct24'!U24+'noi24'!U24+'dec24'!U24</f>
        <v>0</v>
      </c>
      <c r="V24" s="100">
        <f>'ian24'!V24+'feb24'!V24+'mar24'!V24+'apr24'!V24+'mai24'!V24+'iun24'!V24+'iul24'!V24+'aug24'!V24+sept24!V24+'oct24'!V24+'noi24'!V24+'dec24'!V24</f>
        <v>0</v>
      </c>
      <c r="W24" s="100">
        <f>'ian24'!W24+'feb24'!W24+'mar24'!W24+'apr24'!W24+'mai24'!W24+'iun24'!W24+'iul24'!W24+'aug24'!W24+sept24!W24+'oct24'!W24+'noi24'!W24+'dec24'!W24</f>
        <v>0</v>
      </c>
      <c r="X24" s="100">
        <f>'ian24'!X24+'feb24'!X24+'mar24'!X24+'apr24'!X24+'mai24'!X24+'iun24'!X24+'iul24'!X24+'aug24'!X24+sept24!X24+'oct24'!X24+'noi24'!X24+'dec24'!X24</f>
        <v>0</v>
      </c>
      <c r="Y24" s="100">
        <f>'ian24'!Y24+'feb24'!Y24+'mar24'!Y24+'apr24'!Y24+'mai24'!Y24+'iun24'!Y24+'iul24'!Y24+'aug24'!Y24+sept24!Y24+'oct24'!Y24+'noi24'!Y24+'dec24'!Y24</f>
        <v>0</v>
      </c>
      <c r="Z24" s="100">
        <f>'ian24'!Z24+'feb24'!Z24+'mar24'!Z24+'apr24'!Z24+'mai24'!Z24+'iun24'!Z24+'iul24'!Z24+'aug24'!Z24+sept24!Z24+'oct24'!Z24+'noi24'!Z24+'dec24'!Z24</f>
        <v>0</v>
      </c>
      <c r="AA24" s="100">
        <f>'ian24'!AA24+'feb24'!AA24+'mar24'!AA24+'apr24'!AA24+'mai24'!AA24+'iun24'!AA24+'iul24'!AA24+'aug24'!AA24+sept24!AA24+'oct24'!AA24+'noi24'!AA24+'dec24'!AA24</f>
        <v>0</v>
      </c>
      <c r="AB24" s="100">
        <f>'ian24'!AB24+'feb24'!AB24+'mar24'!AB24+'apr24'!AB24+'mai24'!AB24+'iun24'!AB24+'iul24'!AB24+'aug24'!AB24+sept24!AB24+'oct24'!AB24+'noi24'!AB24+'dec24'!AB24</f>
        <v>0</v>
      </c>
      <c r="AC24" s="100">
        <f>'ian24'!AC24+'feb24'!AC24+'mar24'!AC24+'apr24'!AC24+'mai24'!AC24+'iun24'!AC24+'iul24'!AC24+'aug24'!AC24+sept24!AC24+'oct24'!AC24+'noi24'!AC24+'dec24'!AC24</f>
        <v>0</v>
      </c>
      <c r="AD24" s="100">
        <f>'ian24'!AD24+'feb24'!AD24+'mar24'!AD24+'apr24'!AD24+'mai24'!AD24+'iun24'!AD24+'iul24'!AD24+'aug24'!AD24+sept24!AD24+'oct24'!AD24+'noi24'!AD24+'dec24'!AD24</f>
        <v>0</v>
      </c>
      <c r="AE24" s="100">
        <f>'ian24'!AE24+'feb24'!AE24+'mar24'!AE24+'apr24'!AE24+'mai24'!AE24+'iun24'!AE24+'iul24'!AE24+'aug24'!AE24+sept24!AE24+'oct24'!AE24+'noi24'!AE24+'dec24'!AE24</f>
        <v>0</v>
      </c>
      <c r="AF24" s="100">
        <f>'ian24'!AF24+'feb24'!AF24+'mar24'!AF24+'apr24'!AF24+'mai24'!AF24+'iun24'!AF24+'iul24'!AF24+'aug24'!AF24+sept24!AF24+'oct24'!AF24+'noi24'!AF24+'dec24'!AF24</f>
        <v>0</v>
      </c>
      <c r="AG24" s="100">
        <f>'ian24'!AG24+'feb24'!AG24+'mar24'!AG24+'apr24'!AG24+'mai24'!AG24+'iun24'!AG24+'iul24'!AG24+'aug24'!AG24+sept24!AG24+'oct24'!AG24+'noi24'!AG24+'dec24'!AG24</f>
        <v>0</v>
      </c>
      <c r="AH24" s="100">
        <f>'ian24'!AH24+'feb24'!AH24+'mar24'!AH24+'apr24'!AH24+'mai24'!AH24+'iun24'!AH24+'iul24'!AH24+'aug24'!AH24+sept24!AH24+'oct24'!AH24+'noi24'!AH24+'dec24'!AH24</f>
        <v>0</v>
      </c>
      <c r="AI24" s="100">
        <f>'ian24'!AI24+'feb24'!AI24+'mar24'!AI24+'apr24'!AI24+'mai24'!AI24+'iun24'!AI24+'iul24'!AI24+'aug24'!AI24+sept24!AI24+'oct24'!AI24+'noi24'!AI24+'dec24'!AI24</f>
        <v>0</v>
      </c>
      <c r="AJ24" s="100">
        <f>'ian24'!AJ24+'feb24'!AJ24+'mar24'!AJ24+'apr24'!AJ24+'mai24'!AJ24+'iun24'!AJ24+'iul24'!AJ24+'aug24'!AJ24+sept24!AJ24+'oct24'!AJ24+'noi24'!AJ24+'dec24'!AJ24</f>
        <v>0</v>
      </c>
      <c r="AK24" s="100">
        <f>'ian24'!AK24+'feb24'!AK24+'mar24'!AK24+'apr24'!AK24+'mai24'!AK24+'iun24'!AK24+'iul24'!AK24+'aug24'!AK24+sept24!AK24+'oct24'!AK24+'noi24'!AK24+'dec24'!AK24</f>
        <v>0</v>
      </c>
      <c r="AL24" s="100">
        <f>'ian24'!AL24+'feb24'!AL24+'mar24'!AL24+'apr24'!AL24+'mai24'!AL24+'iun24'!AL24+'iul24'!AL24+'aug24'!AL24+sept24!AL24+'oct24'!AL24+'noi24'!AL24+'dec24'!AL24</f>
        <v>0</v>
      </c>
      <c r="AM24" s="100">
        <f>'ian24'!AM24+'feb24'!AM24+'mar24'!AM24+'apr24'!AM24+'mai24'!AM24+'iun24'!AM24+'iul24'!AM24+'aug24'!AM24+sept24!AM24+'oct24'!AM24+'noi24'!AM24+'dec24'!AM24</f>
        <v>0</v>
      </c>
      <c r="AN24" s="100">
        <f>'ian24'!AN24+'feb24'!AN24+'mar24'!AN24+'apr24'!AN24+'mai24'!AN24+'iun24'!AN24+'iul24'!AN24+'aug24'!AN24+sept24!AN24+'oct24'!AN24+'noi24'!AN24+'dec24'!AN24</f>
        <v>0</v>
      </c>
      <c r="AO24" s="100">
        <f>'ian24'!AO24+'feb24'!AO24+'mar24'!AO24+'apr24'!AO24+'mai24'!AO24+'iun24'!AO24+'iul24'!AO24+'aug24'!AO24+sept24!AO24+'oct24'!AO24+'noi24'!AO24+'dec24'!AO24</f>
        <v>0</v>
      </c>
      <c r="AP24" s="100">
        <f>'ian24'!AP24+'feb24'!AP24+'mar24'!AP24+'apr24'!AP24+'mai24'!AP24+'iun24'!AP24+'iul24'!AP24+'aug24'!AP24+sept24!AP24+'oct24'!AP24+'noi24'!AP24+'dec24'!AP24</f>
        <v>0</v>
      </c>
      <c r="AQ24" s="100">
        <f>'ian24'!AQ24+'feb24'!AQ24+'mar24'!AQ24+'apr24'!AQ24+'mai24'!AQ24+'iun24'!AQ24+'iul24'!AQ24+'aug24'!AQ24+sept24!AQ24+'oct24'!AQ24+'noi24'!AQ24+'dec24'!AQ24</f>
        <v>0</v>
      </c>
      <c r="AR24" s="100">
        <f>'ian24'!AR24+'feb24'!AR24+'mar24'!AR24+'apr24'!AR24+'mai24'!AR24+'iun24'!AR24+'iul24'!AR24+'aug24'!AR24+sept24!AR24+'oct24'!AR24+'noi24'!AR24+'dec24'!AR24</f>
        <v>0</v>
      </c>
      <c r="AS24" s="100">
        <f>'ian24'!AS24+'feb24'!AS24+'mar24'!AS24+'apr24'!AS24+'mai24'!AS24+'iun24'!AS24+'iul24'!AS24+'aug24'!AS24+sept24!AS24+'oct24'!AS24+'noi24'!AS24+'dec24'!AS24</f>
        <v>0</v>
      </c>
      <c r="AT24" s="146"/>
      <c r="AU24" s="13" t="str">
        <f t="shared" ref="AU24:BK24" si="14">IF(T24+T25=T23," ","GRESEALA")</f>
        <v xml:space="preserve"> </v>
      </c>
      <c r="AV24" s="13" t="str">
        <f t="shared" si="14"/>
        <v xml:space="preserve"> </v>
      </c>
      <c r="AW24" s="13" t="str">
        <f t="shared" si="14"/>
        <v xml:space="preserve"> </v>
      </c>
      <c r="AX24" s="13" t="str">
        <f t="shared" si="14"/>
        <v xml:space="preserve"> </v>
      </c>
      <c r="AY24" s="13" t="str">
        <f t="shared" si="14"/>
        <v xml:space="preserve"> </v>
      </c>
      <c r="AZ24" s="13" t="str">
        <f t="shared" si="14"/>
        <v xml:space="preserve"> </v>
      </c>
      <c r="BA24" s="13" t="str">
        <f t="shared" si="14"/>
        <v xml:space="preserve"> </v>
      </c>
      <c r="BB24" s="13" t="str">
        <f t="shared" si="14"/>
        <v xml:space="preserve"> </v>
      </c>
      <c r="BC24" s="13" t="str">
        <f t="shared" si="14"/>
        <v xml:space="preserve"> </v>
      </c>
      <c r="BD24" s="13" t="str">
        <f t="shared" si="14"/>
        <v xml:space="preserve"> </v>
      </c>
      <c r="BE24" s="13" t="str">
        <f t="shared" si="14"/>
        <v xml:space="preserve"> </v>
      </c>
      <c r="BF24" s="13" t="str">
        <f t="shared" si="14"/>
        <v xml:space="preserve"> </v>
      </c>
      <c r="BG24" s="13" t="str">
        <f t="shared" si="14"/>
        <v xml:space="preserve"> </v>
      </c>
      <c r="BH24" s="13" t="str">
        <f t="shared" si="14"/>
        <v xml:space="preserve"> </v>
      </c>
      <c r="BI24" s="13" t="str">
        <f t="shared" si="14"/>
        <v xml:space="preserve"> </v>
      </c>
      <c r="BJ24" s="13" t="str">
        <f t="shared" si="14"/>
        <v xml:space="preserve"> </v>
      </c>
      <c r="BK24" s="13" t="str">
        <f t="shared" si="14"/>
        <v xml:space="preserve"> </v>
      </c>
    </row>
    <row r="25" spans="2:64" s="24" customFormat="1" ht="40.5" customHeight="1" x14ac:dyDescent="0.45">
      <c r="B25" s="150" t="s">
        <v>68</v>
      </c>
      <c r="C25" s="80" t="s">
        <v>69</v>
      </c>
      <c r="D25" s="130">
        <f t="shared" si="0"/>
        <v>0</v>
      </c>
      <c r="E25" s="100">
        <f>'ian24'!E25+'feb24'!E25+'mar24'!E25+'apr24'!E25+'mai24'!E25+'iun24'!E25+'iul24'!E25+'aug24'!E25+sept24!E25+'oct24'!E25+'noi24'!E25+'dec24'!E25</f>
        <v>0</v>
      </c>
      <c r="F25" s="100">
        <f>'ian24'!F25+'feb24'!F25+'mar24'!F25+'apr24'!F25+'mai24'!F25+'iun24'!F25+'iul24'!F25+'aug24'!F25+sept24!F25+'oct24'!F25+'noi24'!F25+'dec24'!F25</f>
        <v>0</v>
      </c>
      <c r="G25" s="100">
        <f>'ian24'!G25+'feb24'!G25+'mar24'!G25+'apr24'!G25+'mai24'!G25+'iun24'!G25+'iul24'!G25+'aug24'!G25+sept24!G25+'oct24'!G25+'noi24'!G25+'dec24'!G25</f>
        <v>0</v>
      </c>
      <c r="H25" s="100">
        <f>'ian24'!H25+'feb24'!H25+'mar24'!H25+'apr24'!H25+'mai24'!H25+'iun24'!H25+'iul24'!H25+'aug24'!H25+sept24!H25+'oct24'!H25+'noi24'!H25+'dec24'!H25</f>
        <v>0</v>
      </c>
      <c r="I25" s="100">
        <f>'ian24'!I25+'feb24'!I25+'mar24'!I25+'apr24'!I25+'mai24'!I25+'iun24'!I25+'iul24'!I25+'aug24'!I25+sept24!I25+'oct24'!I25+'noi24'!I25+'dec24'!I25</f>
        <v>0</v>
      </c>
      <c r="J25" s="100">
        <f>'ian24'!J25+'feb24'!J25+'mar24'!J25+'apr24'!J25+'mai24'!J25+'iun24'!J25+'iul24'!J25+'aug24'!J25+sept24!J25+'oct24'!J25+'noi24'!J25+'dec24'!J25</f>
        <v>0</v>
      </c>
      <c r="K25" s="100">
        <f>'ian24'!K25+'feb24'!K25+'mar24'!K25+'apr24'!K25+'mai24'!K25+'iun24'!K25+'iul24'!K25+'aug24'!K25+sept24!K25+'oct24'!K25+'noi24'!K25+'dec24'!K25</f>
        <v>0</v>
      </c>
      <c r="L25" s="100">
        <f>'ian24'!L25+'feb24'!L25+'mar24'!L25+'apr24'!L25+'mai24'!L25+'iun24'!L25+'iul24'!L25+'aug24'!L25+sept24!L25+'oct24'!L25+'noi24'!L25+'dec24'!L25</f>
        <v>0</v>
      </c>
      <c r="M25" s="100">
        <f>'ian24'!M25+'feb24'!M25+'mar24'!M25+'apr24'!M25+'mai24'!M25+'iun24'!M25+'iul24'!M25+'aug24'!M25+sept24!M25+'oct24'!M25+'noi24'!M25+'dec24'!M25</f>
        <v>0</v>
      </c>
      <c r="N25" s="100">
        <f>'ian24'!N25+'feb24'!N25+'mar24'!N25+'apr24'!N25+'mai24'!N25+'iun24'!N25+'iul24'!N25+'aug24'!N25+sept24!N25+'oct24'!N25+'noi24'!N25+'dec24'!N25</f>
        <v>0</v>
      </c>
      <c r="O25" s="100">
        <f>'ian24'!O25+'feb24'!O25+'mar24'!O25+'apr24'!O25+'mai24'!O25+'iun24'!O25+'iul24'!O25+'aug24'!O25+sept24!O25+'oct24'!O25+'noi24'!O25+'dec24'!O25</f>
        <v>0</v>
      </c>
      <c r="P25" s="100">
        <f>'ian24'!P25+'feb24'!P25+'mar24'!P25+'apr24'!P25+'mai24'!P25+'iun24'!P25+'iul24'!P25+'aug24'!P25+sept24!P25+'oct24'!P25+'noi24'!P25+'dec24'!P25</f>
        <v>0</v>
      </c>
      <c r="Q25" s="100">
        <f>'ian24'!Q25+'feb24'!Q25+'mar24'!Q25+'apr24'!Q25+'mai24'!Q25+'iun24'!Q25+'iul24'!Q25+'aug24'!Q25+sept24!Q25+'oct24'!Q25+'noi24'!Q25+'dec24'!Q25</f>
        <v>0</v>
      </c>
      <c r="R25" s="100">
        <f>'ian24'!R25+'feb24'!R25+'mar24'!R25+'apr24'!R25+'mai24'!R25+'iun24'!R25+'iul24'!R25+'aug24'!R25+sept24!R25+'oct24'!R25+'noi24'!R25+'dec24'!R25</f>
        <v>0</v>
      </c>
      <c r="S25" s="100">
        <f>'ian24'!S25+'feb24'!S25+'mar24'!S25+'apr24'!S25+'mai24'!S25+'iun24'!S25+'iul24'!S25+'aug24'!S25+sept24!S25+'oct24'!S25+'noi24'!S25+'dec24'!S25</f>
        <v>0</v>
      </c>
      <c r="T25" s="100">
        <f>'ian24'!T25+'feb24'!T25+'mar24'!T25+'apr24'!T25+'mai24'!T25+'iun24'!T25+'iul24'!T25+'aug24'!T25+sept24!T25+'oct24'!T25+'noi24'!T25+'dec24'!T25</f>
        <v>0</v>
      </c>
      <c r="U25" s="100">
        <f>'ian24'!U25+'feb24'!U25+'mar24'!U25+'apr24'!U25+'mai24'!U25+'iun24'!U25+'iul24'!U25+'aug24'!U25+sept24!U25+'oct24'!U25+'noi24'!U25+'dec24'!U25</f>
        <v>0</v>
      </c>
      <c r="V25" s="100">
        <f>'ian24'!V25+'feb24'!V25+'mar24'!V25+'apr24'!V25+'mai24'!V25+'iun24'!V25+'iul24'!V25+'aug24'!V25+sept24!V25+'oct24'!V25+'noi24'!V25+'dec24'!V25</f>
        <v>0</v>
      </c>
      <c r="W25" s="100">
        <f>'ian24'!W25+'feb24'!W25+'mar24'!W25+'apr24'!W25+'mai24'!W25+'iun24'!W25+'iul24'!W25+'aug24'!W25+sept24!W25+'oct24'!W25+'noi24'!W25+'dec24'!W25</f>
        <v>0</v>
      </c>
      <c r="X25" s="100">
        <f>'ian24'!X25+'feb24'!X25+'mar24'!X25+'apr24'!X25+'mai24'!X25+'iun24'!X25+'iul24'!X25+'aug24'!X25+sept24!X25+'oct24'!X25+'noi24'!X25+'dec24'!X25</f>
        <v>0</v>
      </c>
      <c r="Y25" s="100">
        <f>'ian24'!Y25+'feb24'!Y25+'mar24'!Y25+'apr24'!Y25+'mai24'!Y25+'iun24'!Y25+'iul24'!Y25+'aug24'!Y25+sept24!Y25+'oct24'!Y25+'noi24'!Y25+'dec24'!Y25</f>
        <v>0</v>
      </c>
      <c r="Z25" s="100">
        <f>'ian24'!Z25+'feb24'!Z25+'mar24'!Z25+'apr24'!Z25+'mai24'!Z25+'iun24'!Z25+'iul24'!Z25+'aug24'!Z25+sept24!Z25+'oct24'!Z25+'noi24'!Z25+'dec24'!Z25</f>
        <v>0</v>
      </c>
      <c r="AA25" s="100">
        <f>'ian24'!AA25+'feb24'!AA25+'mar24'!AA25+'apr24'!AA25+'mai24'!AA25+'iun24'!AA25+'iul24'!AA25+'aug24'!AA25+sept24!AA25+'oct24'!AA25+'noi24'!AA25+'dec24'!AA25</f>
        <v>0</v>
      </c>
      <c r="AB25" s="100">
        <f>'ian24'!AB25+'feb24'!AB25+'mar24'!AB25+'apr24'!AB25+'mai24'!AB25+'iun24'!AB25+'iul24'!AB25+'aug24'!AB25+sept24!AB25+'oct24'!AB25+'noi24'!AB25+'dec24'!AB25</f>
        <v>0</v>
      </c>
      <c r="AC25" s="100">
        <f>'ian24'!AC25+'feb24'!AC25+'mar24'!AC25+'apr24'!AC25+'mai24'!AC25+'iun24'!AC25+'iul24'!AC25+'aug24'!AC25+sept24!AC25+'oct24'!AC25+'noi24'!AC25+'dec24'!AC25</f>
        <v>0</v>
      </c>
      <c r="AD25" s="100">
        <f>'ian24'!AD25+'feb24'!AD25+'mar24'!AD25+'apr24'!AD25+'mai24'!AD25+'iun24'!AD25+'iul24'!AD25+'aug24'!AD25+sept24!AD25+'oct24'!AD25+'noi24'!AD25+'dec24'!AD25</f>
        <v>0</v>
      </c>
      <c r="AE25" s="100">
        <f>'ian24'!AE25+'feb24'!AE25+'mar24'!AE25+'apr24'!AE25+'mai24'!AE25+'iun24'!AE25+'iul24'!AE25+'aug24'!AE25+sept24!AE25+'oct24'!AE25+'noi24'!AE25+'dec24'!AE25</f>
        <v>0</v>
      </c>
      <c r="AF25" s="100">
        <f>'ian24'!AF25+'feb24'!AF25+'mar24'!AF25+'apr24'!AF25+'mai24'!AF25+'iun24'!AF25+'iul24'!AF25+'aug24'!AF25+sept24!AF25+'oct24'!AF25+'noi24'!AF25+'dec24'!AF25</f>
        <v>0</v>
      </c>
      <c r="AG25" s="100">
        <f>'ian24'!AG25+'feb24'!AG25+'mar24'!AG25+'apr24'!AG25+'mai24'!AG25+'iun24'!AG25+'iul24'!AG25+'aug24'!AG25+sept24!AG25+'oct24'!AG25+'noi24'!AG25+'dec24'!AG25</f>
        <v>0</v>
      </c>
      <c r="AH25" s="100">
        <f>'ian24'!AH25+'feb24'!AH25+'mar24'!AH25+'apr24'!AH25+'mai24'!AH25+'iun24'!AH25+'iul24'!AH25+'aug24'!AH25+sept24!AH25+'oct24'!AH25+'noi24'!AH25+'dec24'!AH25</f>
        <v>0</v>
      </c>
      <c r="AI25" s="100">
        <f>'ian24'!AI25+'feb24'!AI25+'mar24'!AI25+'apr24'!AI25+'mai24'!AI25+'iun24'!AI25+'iul24'!AI25+'aug24'!AI25+sept24!AI25+'oct24'!AI25+'noi24'!AI25+'dec24'!AI25</f>
        <v>0</v>
      </c>
      <c r="AJ25" s="100">
        <f>'ian24'!AJ25+'feb24'!AJ25+'mar24'!AJ25+'apr24'!AJ25+'mai24'!AJ25+'iun24'!AJ25+'iul24'!AJ25+'aug24'!AJ25+sept24!AJ25+'oct24'!AJ25+'noi24'!AJ25+'dec24'!AJ25</f>
        <v>0</v>
      </c>
      <c r="AK25" s="100">
        <f>'ian24'!AK25+'feb24'!AK25+'mar24'!AK25+'apr24'!AK25+'mai24'!AK25+'iun24'!AK25+'iul24'!AK25+'aug24'!AK25+sept24!AK25+'oct24'!AK25+'noi24'!AK25+'dec24'!AK25</f>
        <v>0</v>
      </c>
      <c r="AL25" s="100">
        <f>'ian24'!AL25+'feb24'!AL25+'mar24'!AL25+'apr24'!AL25+'mai24'!AL25+'iun24'!AL25+'iul24'!AL25+'aug24'!AL25+sept24!AL25+'oct24'!AL25+'noi24'!AL25+'dec24'!AL25</f>
        <v>0</v>
      </c>
      <c r="AM25" s="100">
        <f>'ian24'!AM25+'feb24'!AM25+'mar24'!AM25+'apr24'!AM25+'mai24'!AM25+'iun24'!AM25+'iul24'!AM25+'aug24'!AM25+sept24!AM25+'oct24'!AM25+'noi24'!AM25+'dec24'!AM25</f>
        <v>0</v>
      </c>
      <c r="AN25" s="100">
        <f>'ian24'!AN25+'feb24'!AN25+'mar24'!AN25+'apr24'!AN25+'mai24'!AN25+'iun24'!AN25+'iul24'!AN25+'aug24'!AN25+sept24!AN25+'oct24'!AN25+'noi24'!AN25+'dec24'!AN25</f>
        <v>0</v>
      </c>
      <c r="AO25" s="100">
        <f>'ian24'!AO25+'feb24'!AO25+'mar24'!AO25+'apr24'!AO25+'mai24'!AO25+'iun24'!AO25+'iul24'!AO25+'aug24'!AO25+sept24!AO25+'oct24'!AO25+'noi24'!AO25+'dec24'!AO25</f>
        <v>0</v>
      </c>
      <c r="AP25" s="100">
        <f>'ian24'!AP25+'feb24'!AP25+'mar24'!AP25+'apr24'!AP25+'mai24'!AP25+'iun24'!AP25+'iul24'!AP25+'aug24'!AP25+sept24!AP25+'oct24'!AP25+'noi24'!AP25+'dec24'!AP25</f>
        <v>0</v>
      </c>
      <c r="AQ25" s="100">
        <f>'ian24'!AQ25+'feb24'!AQ25+'mar24'!AQ25+'apr24'!AQ25+'mai24'!AQ25+'iun24'!AQ25+'iul24'!AQ25+'aug24'!AQ25+sept24!AQ25+'oct24'!AQ25+'noi24'!AQ25+'dec24'!AQ25</f>
        <v>0</v>
      </c>
      <c r="AR25" s="100">
        <f>'ian24'!AR25+'feb24'!AR25+'mar24'!AR25+'apr24'!AR25+'mai24'!AR25+'iun24'!AR25+'iul24'!AR25+'aug24'!AR25+sept24!AR25+'oct24'!AR25+'noi24'!AR25+'dec24'!AR25</f>
        <v>0</v>
      </c>
      <c r="AS25" s="100">
        <f>'ian24'!AS25+'feb24'!AS25+'mar24'!AS25+'apr24'!AS25+'mai24'!AS25+'iun24'!AS25+'iul24'!AS25+'aug24'!AS25+sept24!AS25+'oct24'!AS25+'noi24'!AS25+'dec24'!AS25</f>
        <v>0</v>
      </c>
      <c r="AT25" s="146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47" t="s">
        <v>70</v>
      </c>
      <c r="C26" s="79" t="s">
        <v>71</v>
      </c>
      <c r="D26" s="128">
        <f t="shared" si="0"/>
        <v>0</v>
      </c>
      <c r="E26" s="100">
        <f>'ian24'!E26+'feb24'!E26+'mar24'!E26+'apr24'!E26+'mai24'!E26+'iun24'!E26+'iul24'!E26+'aug24'!E26+sept24!E26+'oct24'!E26+'noi24'!E26+'dec24'!E26</f>
        <v>0</v>
      </c>
      <c r="F26" s="100">
        <f>'ian24'!F26+'feb24'!F26+'mar24'!F26+'apr24'!F26+'mai24'!F26+'iun24'!F26+'iul24'!F26+'aug24'!F26+sept24!F26+'oct24'!F26+'noi24'!F26+'dec24'!F26</f>
        <v>0</v>
      </c>
      <c r="G26" s="100">
        <f>'ian24'!G26+'feb24'!G26+'mar24'!G26+'apr24'!G26+'mai24'!G26+'iun24'!G26+'iul24'!G26+'aug24'!G26+sept24!G26+'oct24'!G26+'noi24'!G26+'dec24'!G26</f>
        <v>0</v>
      </c>
      <c r="H26" s="100">
        <f>'ian24'!H26+'feb24'!H26+'mar24'!H26+'apr24'!H26+'mai24'!H26+'iun24'!H26+'iul24'!H26+'aug24'!H26+sept24!H26+'oct24'!H26+'noi24'!H26+'dec24'!H26</f>
        <v>0</v>
      </c>
      <c r="I26" s="100">
        <f>'ian24'!I26+'feb24'!I26+'mar24'!I26+'apr24'!I26+'mai24'!I26+'iun24'!I26+'iul24'!I26+'aug24'!I26+sept24!I26+'oct24'!I26+'noi24'!I26+'dec24'!I26</f>
        <v>0</v>
      </c>
      <c r="J26" s="100">
        <f>'ian24'!J26+'feb24'!J26+'mar24'!J26+'apr24'!J26+'mai24'!J26+'iun24'!J26+'iul24'!J26+'aug24'!J26+sept24!J26+'oct24'!J26+'noi24'!J26+'dec24'!J26</f>
        <v>0</v>
      </c>
      <c r="K26" s="100">
        <f>'ian24'!K26+'feb24'!K26+'mar24'!K26+'apr24'!K26+'mai24'!K26+'iun24'!K26+'iul24'!K26+'aug24'!K26+sept24!K26+'oct24'!K26+'noi24'!K26+'dec24'!K26</f>
        <v>0</v>
      </c>
      <c r="L26" s="100">
        <f>'ian24'!L26+'feb24'!L26+'mar24'!L26+'apr24'!L26+'mai24'!L26+'iun24'!L26+'iul24'!L26+'aug24'!L26+sept24!L26+'oct24'!L26+'noi24'!L26+'dec24'!L26</f>
        <v>0</v>
      </c>
      <c r="M26" s="100">
        <f>'ian24'!M26+'feb24'!M26+'mar24'!M26+'apr24'!M26+'mai24'!M26+'iun24'!M26+'iul24'!M26+'aug24'!M26+sept24!M26+'oct24'!M26+'noi24'!M26+'dec24'!M26</f>
        <v>0</v>
      </c>
      <c r="N26" s="100">
        <f>'ian24'!N26+'feb24'!N26+'mar24'!N26+'apr24'!N26+'mai24'!N26+'iun24'!N26+'iul24'!N26+'aug24'!N26+sept24!N26+'oct24'!N26+'noi24'!N26+'dec24'!N26</f>
        <v>0</v>
      </c>
      <c r="O26" s="100">
        <f>'ian24'!O26+'feb24'!O26+'mar24'!O26+'apr24'!O26+'mai24'!O26+'iun24'!O26+'iul24'!O26+'aug24'!O26+sept24!O26+'oct24'!O26+'noi24'!O26+'dec24'!O26</f>
        <v>0</v>
      </c>
      <c r="P26" s="100">
        <f>'ian24'!P26+'feb24'!P26+'mar24'!P26+'apr24'!P26+'mai24'!P26+'iun24'!P26+'iul24'!P26+'aug24'!P26+sept24!P26+'oct24'!P26+'noi24'!P26+'dec24'!P26</f>
        <v>0</v>
      </c>
      <c r="Q26" s="100">
        <f>'ian24'!Q26+'feb24'!Q26+'mar24'!Q26+'apr24'!Q26+'mai24'!Q26+'iun24'!Q26+'iul24'!Q26+'aug24'!Q26+sept24!Q26+'oct24'!Q26+'noi24'!Q26+'dec24'!Q26</f>
        <v>0</v>
      </c>
      <c r="R26" s="100">
        <f>'ian24'!R26+'feb24'!R26+'mar24'!R26+'apr24'!R26+'mai24'!R26+'iun24'!R26+'iul24'!R26+'aug24'!R26+sept24!R26+'oct24'!R26+'noi24'!R26+'dec24'!R26</f>
        <v>0</v>
      </c>
      <c r="S26" s="100">
        <f>'ian24'!S26+'feb24'!S26+'mar24'!S26+'apr24'!S26+'mai24'!S26+'iun24'!S26+'iul24'!S26+'aug24'!S26+sept24!S26+'oct24'!S26+'noi24'!S26+'dec24'!S26</f>
        <v>0</v>
      </c>
      <c r="T26" s="100">
        <f>'ian24'!T26+'feb24'!T26+'mar24'!T26+'apr24'!T26+'mai24'!T26+'iun24'!T26+'iul24'!T26+'aug24'!T26+sept24!T26+'oct24'!T26+'noi24'!T26+'dec24'!T26</f>
        <v>0</v>
      </c>
      <c r="U26" s="100">
        <f>'ian24'!U26+'feb24'!U26+'mar24'!U26+'apr24'!U26+'mai24'!U26+'iun24'!U26+'iul24'!U26+'aug24'!U26+sept24!U26+'oct24'!U26+'noi24'!U26+'dec24'!U26</f>
        <v>0</v>
      </c>
      <c r="V26" s="100">
        <f>'ian24'!V26+'feb24'!V26+'mar24'!V26+'apr24'!V26+'mai24'!V26+'iun24'!V26+'iul24'!V26+'aug24'!V26+sept24!V26+'oct24'!V26+'noi24'!V26+'dec24'!V26</f>
        <v>0</v>
      </c>
      <c r="W26" s="100">
        <f>'ian24'!W26+'feb24'!W26+'mar24'!W26+'apr24'!W26+'mai24'!W26+'iun24'!W26+'iul24'!W26+'aug24'!W26+sept24!W26+'oct24'!W26+'noi24'!W26+'dec24'!W26</f>
        <v>0</v>
      </c>
      <c r="X26" s="100">
        <f>'ian24'!X26+'feb24'!X26+'mar24'!X26+'apr24'!X26+'mai24'!X26+'iun24'!X26+'iul24'!X26+'aug24'!X26+sept24!X26+'oct24'!X26+'noi24'!X26+'dec24'!X26</f>
        <v>0</v>
      </c>
      <c r="Y26" s="100">
        <f>'ian24'!Y26+'feb24'!Y26+'mar24'!Y26+'apr24'!Y26+'mai24'!Y26+'iun24'!Y26+'iul24'!Y26+'aug24'!Y26+sept24!Y26+'oct24'!Y26+'noi24'!Y26+'dec24'!Y26</f>
        <v>0</v>
      </c>
      <c r="Z26" s="100">
        <f>'ian24'!Z26+'feb24'!Z26+'mar24'!Z26+'apr24'!Z26+'mai24'!Z26+'iun24'!Z26+'iul24'!Z26+'aug24'!Z26+sept24!Z26+'oct24'!Z26+'noi24'!Z26+'dec24'!Z26</f>
        <v>0</v>
      </c>
      <c r="AA26" s="100">
        <f>'ian24'!AA26+'feb24'!AA26+'mar24'!AA26+'apr24'!AA26+'mai24'!AA26+'iun24'!AA26+'iul24'!AA26+'aug24'!AA26+sept24!AA26+'oct24'!AA26+'noi24'!AA26+'dec24'!AA26</f>
        <v>0</v>
      </c>
      <c r="AB26" s="100">
        <f>'ian24'!AB26+'feb24'!AB26+'mar24'!AB26+'apr24'!AB26+'mai24'!AB26+'iun24'!AB26+'iul24'!AB26+'aug24'!AB26+sept24!AB26+'oct24'!AB26+'noi24'!AB26+'dec24'!AB26</f>
        <v>0</v>
      </c>
      <c r="AC26" s="100">
        <f>'ian24'!AC26+'feb24'!AC26+'mar24'!AC26+'apr24'!AC26+'mai24'!AC26+'iun24'!AC26+'iul24'!AC26+'aug24'!AC26+sept24!AC26+'oct24'!AC26+'noi24'!AC26+'dec24'!AC26</f>
        <v>0</v>
      </c>
      <c r="AD26" s="100">
        <f>'ian24'!AD26+'feb24'!AD26+'mar24'!AD26+'apr24'!AD26+'mai24'!AD26+'iun24'!AD26+'iul24'!AD26+'aug24'!AD26+sept24!AD26+'oct24'!AD26+'noi24'!AD26+'dec24'!AD26</f>
        <v>0</v>
      </c>
      <c r="AE26" s="100">
        <f>'ian24'!AE26+'feb24'!AE26+'mar24'!AE26+'apr24'!AE26+'mai24'!AE26+'iun24'!AE26+'iul24'!AE26+'aug24'!AE26+sept24!AE26+'oct24'!AE26+'noi24'!AE26+'dec24'!AE26</f>
        <v>0</v>
      </c>
      <c r="AF26" s="100">
        <f>'ian24'!AF26+'feb24'!AF26+'mar24'!AF26+'apr24'!AF26+'mai24'!AF26+'iun24'!AF26+'iul24'!AF26+'aug24'!AF26+sept24!AF26+'oct24'!AF26+'noi24'!AF26+'dec24'!AF26</f>
        <v>0</v>
      </c>
      <c r="AG26" s="100">
        <f>'ian24'!AG26+'feb24'!AG26+'mar24'!AG26+'apr24'!AG26+'mai24'!AG26+'iun24'!AG26+'iul24'!AG26+'aug24'!AG26+sept24!AG26+'oct24'!AG26+'noi24'!AG26+'dec24'!AG26</f>
        <v>0</v>
      </c>
      <c r="AH26" s="100">
        <f>'ian24'!AH26+'feb24'!AH26+'mar24'!AH26+'apr24'!AH26+'mai24'!AH26+'iun24'!AH26+'iul24'!AH26+'aug24'!AH26+sept24!AH26+'oct24'!AH26+'noi24'!AH26+'dec24'!AH26</f>
        <v>0</v>
      </c>
      <c r="AI26" s="100">
        <f>'ian24'!AI26+'feb24'!AI26+'mar24'!AI26+'apr24'!AI26+'mai24'!AI26+'iun24'!AI26+'iul24'!AI26+'aug24'!AI26+sept24!AI26+'oct24'!AI26+'noi24'!AI26+'dec24'!AI26</f>
        <v>0</v>
      </c>
      <c r="AJ26" s="100">
        <f>'ian24'!AJ26+'feb24'!AJ26+'mar24'!AJ26+'apr24'!AJ26+'mai24'!AJ26+'iun24'!AJ26+'iul24'!AJ26+'aug24'!AJ26+sept24!AJ26+'oct24'!AJ26+'noi24'!AJ26+'dec24'!AJ26</f>
        <v>0</v>
      </c>
      <c r="AK26" s="100">
        <f>'ian24'!AK26+'feb24'!AK26+'mar24'!AK26+'apr24'!AK26+'mai24'!AK26+'iun24'!AK26+'iul24'!AK26+'aug24'!AK26+sept24!AK26+'oct24'!AK26+'noi24'!AK26+'dec24'!AK26</f>
        <v>0</v>
      </c>
      <c r="AL26" s="100">
        <f>'ian24'!AL26+'feb24'!AL26+'mar24'!AL26+'apr24'!AL26+'mai24'!AL26+'iun24'!AL26+'iul24'!AL26+'aug24'!AL26+sept24!AL26+'oct24'!AL26+'noi24'!AL26+'dec24'!AL26</f>
        <v>0</v>
      </c>
      <c r="AM26" s="100">
        <f>'ian24'!AM26+'feb24'!AM26+'mar24'!AM26+'apr24'!AM26+'mai24'!AM26+'iun24'!AM26+'iul24'!AM26+'aug24'!AM26+sept24!AM26+'oct24'!AM26+'noi24'!AM26+'dec24'!AM26</f>
        <v>0</v>
      </c>
      <c r="AN26" s="100">
        <f>'ian24'!AN26+'feb24'!AN26+'mar24'!AN26+'apr24'!AN26+'mai24'!AN26+'iun24'!AN26+'iul24'!AN26+'aug24'!AN26+sept24!AN26+'oct24'!AN26+'noi24'!AN26+'dec24'!AN26</f>
        <v>0</v>
      </c>
      <c r="AO26" s="100">
        <f>'ian24'!AO26+'feb24'!AO26+'mar24'!AO26+'apr24'!AO26+'mai24'!AO26+'iun24'!AO26+'iul24'!AO26+'aug24'!AO26+sept24!AO26+'oct24'!AO26+'noi24'!AO26+'dec24'!AO26</f>
        <v>0</v>
      </c>
      <c r="AP26" s="100">
        <f>'ian24'!AP26+'feb24'!AP26+'mar24'!AP26+'apr24'!AP26+'mai24'!AP26+'iun24'!AP26+'iul24'!AP26+'aug24'!AP26+sept24!AP26+'oct24'!AP26+'noi24'!AP26+'dec24'!AP26</f>
        <v>0</v>
      </c>
      <c r="AQ26" s="100">
        <f>'ian24'!AQ26+'feb24'!AQ26+'mar24'!AQ26+'apr24'!AQ26+'mai24'!AQ26+'iun24'!AQ26+'iul24'!AQ26+'aug24'!AQ26+sept24!AQ26+'oct24'!AQ26+'noi24'!AQ26+'dec24'!AQ26</f>
        <v>0</v>
      </c>
      <c r="AR26" s="100">
        <f>'ian24'!AR26+'feb24'!AR26+'mar24'!AR26+'apr24'!AR26+'mai24'!AR26+'iun24'!AR26+'iul24'!AR26+'aug24'!AR26+sept24!AR26+'oct24'!AR26+'noi24'!AR26+'dec24'!AR26</f>
        <v>0</v>
      </c>
      <c r="AS26" s="100">
        <f>'ian24'!AS26+'feb24'!AS26+'mar24'!AS26+'apr24'!AS26+'mai24'!AS26+'iun24'!AS26+'iul24'!AS26+'aug24'!AS26+sept24!AS26+'oct24'!AS26+'noi24'!AS26+'dec24'!AS26</f>
        <v>0</v>
      </c>
      <c r="AT26" s="146"/>
      <c r="AU26" s="13" t="str">
        <f t="shared" ref="AU26:AZ26" si="15">IF(L27+L28=L26," ","GRESEALA")</f>
        <v xml:space="preserve"> </v>
      </c>
      <c r="AV26" s="13" t="str">
        <f t="shared" si="15"/>
        <v xml:space="preserve"> </v>
      </c>
      <c r="AW26" s="13" t="str">
        <f t="shared" si="15"/>
        <v xml:space="preserve"> </v>
      </c>
      <c r="AX26" s="13" t="str">
        <f t="shared" si="15"/>
        <v xml:space="preserve"> </v>
      </c>
      <c r="AY26" s="13" t="str">
        <f t="shared" si="15"/>
        <v xml:space="preserve"> </v>
      </c>
      <c r="AZ26" s="13" t="str">
        <f t="shared" si="15"/>
        <v xml:space="preserve"> </v>
      </c>
      <c r="BA26" s="13" t="str">
        <f t="shared" ref="BA26:BK26" si="16">IF(S27+S28=S26," ","GRESEALA")</f>
        <v xml:space="preserve"> </v>
      </c>
      <c r="BB26" s="13" t="str">
        <f t="shared" si="16"/>
        <v xml:space="preserve"> </v>
      </c>
      <c r="BC26" s="13" t="str">
        <f t="shared" si="16"/>
        <v xml:space="preserve"> </v>
      </c>
      <c r="BD26" s="13" t="str">
        <f t="shared" si="16"/>
        <v xml:space="preserve"> </v>
      </c>
      <c r="BE26" s="13" t="str">
        <f t="shared" si="16"/>
        <v xml:space="preserve"> </v>
      </c>
      <c r="BF26" s="13" t="str">
        <f t="shared" si="16"/>
        <v xml:space="preserve"> </v>
      </c>
      <c r="BG26" s="13" t="str">
        <f t="shared" si="16"/>
        <v xml:space="preserve"> </v>
      </c>
      <c r="BH26" s="13" t="str">
        <f t="shared" si="16"/>
        <v xml:space="preserve"> </v>
      </c>
      <c r="BI26" s="13" t="str">
        <f t="shared" si="16"/>
        <v xml:space="preserve"> </v>
      </c>
      <c r="BJ26" s="13" t="str">
        <f t="shared" si="16"/>
        <v xml:space="preserve"> </v>
      </c>
      <c r="BK26" s="13" t="str">
        <f t="shared" si="16"/>
        <v xml:space="preserve"> </v>
      </c>
    </row>
    <row r="27" spans="2:64" s="24" customFormat="1" ht="37.5" customHeight="1" x14ac:dyDescent="0.45">
      <c r="B27" s="150" t="s">
        <v>72</v>
      </c>
      <c r="C27" s="80" t="s">
        <v>73</v>
      </c>
      <c r="D27" s="132">
        <f t="shared" si="0"/>
        <v>0</v>
      </c>
      <c r="E27" s="100">
        <f>'ian24'!E27+'feb24'!E27+'mar24'!E27+'apr24'!E27+'mai24'!E27+'iun24'!E27+'iul24'!E27+'aug24'!E27+sept24!E27+'oct24'!E27+'noi24'!E27+'dec24'!E27</f>
        <v>0</v>
      </c>
      <c r="F27" s="100">
        <f>'ian24'!F27+'feb24'!F27+'mar24'!F27+'apr24'!F27+'mai24'!F27+'iun24'!F27+'iul24'!F27+'aug24'!F27+sept24!F27+'oct24'!F27+'noi24'!F27+'dec24'!F27</f>
        <v>0</v>
      </c>
      <c r="G27" s="100">
        <f>'ian24'!G27+'feb24'!G27+'mar24'!G27+'apr24'!G27+'mai24'!G27+'iun24'!G27+'iul24'!G27+'aug24'!G27+sept24!G27+'oct24'!G27+'noi24'!G27+'dec24'!G27</f>
        <v>0</v>
      </c>
      <c r="H27" s="100">
        <f>'ian24'!H27+'feb24'!H27+'mar24'!H27+'apr24'!H27+'mai24'!H27+'iun24'!H27+'iul24'!H27+'aug24'!H27+sept24!H27+'oct24'!H27+'noi24'!H27+'dec24'!H27</f>
        <v>0</v>
      </c>
      <c r="I27" s="100">
        <f>'ian24'!I27+'feb24'!I27+'mar24'!I27+'apr24'!I27+'mai24'!I27+'iun24'!I27+'iul24'!I27+'aug24'!I27+sept24!I27+'oct24'!I27+'noi24'!I27+'dec24'!I27</f>
        <v>0</v>
      </c>
      <c r="J27" s="100">
        <f>'ian24'!J27+'feb24'!J27+'mar24'!J27+'apr24'!J27+'mai24'!J27+'iun24'!J27+'iul24'!J27+'aug24'!J27+sept24!J27+'oct24'!J27+'noi24'!J27+'dec24'!J27</f>
        <v>0</v>
      </c>
      <c r="K27" s="100">
        <f>'ian24'!K27+'feb24'!K27+'mar24'!K27+'apr24'!K27+'mai24'!K27+'iun24'!K27+'iul24'!K27+'aug24'!K27+sept24!K27+'oct24'!K27+'noi24'!K27+'dec24'!K27</f>
        <v>0</v>
      </c>
      <c r="L27" s="100">
        <f>'ian24'!L27+'feb24'!L27+'mar24'!L27+'apr24'!L27+'mai24'!L27+'iun24'!L27+'iul24'!L27+'aug24'!L27+sept24!L27+'oct24'!L27+'noi24'!L27+'dec24'!L27</f>
        <v>0</v>
      </c>
      <c r="M27" s="100">
        <f>'ian24'!M27+'feb24'!M27+'mar24'!M27+'apr24'!M27+'mai24'!M27+'iun24'!M27+'iul24'!M27+'aug24'!M27+sept24!M27+'oct24'!M27+'noi24'!M27+'dec24'!M27</f>
        <v>0</v>
      </c>
      <c r="N27" s="100">
        <f>'ian24'!N27+'feb24'!N27+'mar24'!N27+'apr24'!N27+'mai24'!N27+'iun24'!N27+'iul24'!N27+'aug24'!N27+sept24!N27+'oct24'!N27+'noi24'!N27+'dec24'!N27</f>
        <v>0</v>
      </c>
      <c r="O27" s="100">
        <f>'ian24'!O27+'feb24'!O27+'mar24'!O27+'apr24'!O27+'mai24'!O27+'iun24'!O27+'iul24'!O27+'aug24'!O27+sept24!O27+'oct24'!O27+'noi24'!O27+'dec24'!O27</f>
        <v>0</v>
      </c>
      <c r="P27" s="100">
        <f>'ian24'!P27+'feb24'!P27+'mar24'!P27+'apr24'!P27+'mai24'!P27+'iun24'!P27+'iul24'!P27+'aug24'!P27+sept24!P27+'oct24'!P27+'noi24'!P27+'dec24'!P27</f>
        <v>0</v>
      </c>
      <c r="Q27" s="100">
        <f>'ian24'!Q27+'feb24'!Q27+'mar24'!Q27+'apr24'!Q27+'mai24'!Q27+'iun24'!Q27+'iul24'!Q27+'aug24'!Q27+sept24!Q27+'oct24'!Q27+'noi24'!Q27+'dec24'!Q27</f>
        <v>0</v>
      </c>
      <c r="R27" s="100">
        <f>'ian24'!R27+'feb24'!R27+'mar24'!R27+'apr24'!R27+'mai24'!R27+'iun24'!R27+'iul24'!R27+'aug24'!R27+sept24!R27+'oct24'!R27+'noi24'!R27+'dec24'!R27</f>
        <v>0</v>
      </c>
      <c r="S27" s="100">
        <f>'ian24'!S27+'feb24'!S27+'mar24'!S27+'apr24'!S27+'mai24'!S27+'iun24'!S27+'iul24'!S27+'aug24'!S27+sept24!S27+'oct24'!S27+'noi24'!S27+'dec24'!S27</f>
        <v>0</v>
      </c>
      <c r="T27" s="100">
        <f>'ian24'!T27+'feb24'!T27+'mar24'!T27+'apr24'!T27+'mai24'!T27+'iun24'!T27+'iul24'!T27+'aug24'!T27+sept24!T27+'oct24'!T27+'noi24'!T27+'dec24'!T27</f>
        <v>0</v>
      </c>
      <c r="U27" s="100">
        <f>'ian24'!U27+'feb24'!U27+'mar24'!U27+'apr24'!U27+'mai24'!U27+'iun24'!U27+'iul24'!U27+'aug24'!U27+sept24!U27+'oct24'!U27+'noi24'!U27+'dec24'!U27</f>
        <v>0</v>
      </c>
      <c r="V27" s="100">
        <f>'ian24'!V27+'feb24'!V27+'mar24'!V27+'apr24'!V27+'mai24'!V27+'iun24'!V27+'iul24'!V27+'aug24'!V27+sept24!V27+'oct24'!V27+'noi24'!V27+'dec24'!V27</f>
        <v>0</v>
      </c>
      <c r="W27" s="100">
        <f>'ian24'!W27+'feb24'!W27+'mar24'!W27+'apr24'!W27+'mai24'!W27+'iun24'!W27+'iul24'!W27+'aug24'!W27+sept24!W27+'oct24'!W27+'noi24'!W27+'dec24'!W27</f>
        <v>0</v>
      </c>
      <c r="X27" s="100">
        <f>'ian24'!X27+'feb24'!X27+'mar24'!X27+'apr24'!X27+'mai24'!X27+'iun24'!X27+'iul24'!X27+'aug24'!X27+sept24!X27+'oct24'!X27+'noi24'!X27+'dec24'!X27</f>
        <v>0</v>
      </c>
      <c r="Y27" s="100">
        <f>'ian24'!Y27+'feb24'!Y27+'mar24'!Y27+'apr24'!Y27+'mai24'!Y27+'iun24'!Y27+'iul24'!Y27+'aug24'!Y27+sept24!Y27+'oct24'!Y27+'noi24'!Y27+'dec24'!Y27</f>
        <v>0</v>
      </c>
      <c r="Z27" s="100">
        <f>'ian24'!Z27+'feb24'!Z27+'mar24'!Z27+'apr24'!Z27+'mai24'!Z27+'iun24'!Z27+'iul24'!Z27+'aug24'!Z27+sept24!Z27+'oct24'!Z27+'noi24'!Z27+'dec24'!Z27</f>
        <v>0</v>
      </c>
      <c r="AA27" s="100">
        <f>'ian24'!AA27+'feb24'!AA27+'mar24'!AA27+'apr24'!AA27+'mai24'!AA27+'iun24'!AA27+'iul24'!AA27+'aug24'!AA27+sept24!AA27+'oct24'!AA27+'noi24'!AA27+'dec24'!AA27</f>
        <v>0</v>
      </c>
      <c r="AB27" s="100">
        <f>'ian24'!AB27+'feb24'!AB27+'mar24'!AB27+'apr24'!AB27+'mai24'!AB27+'iun24'!AB27+'iul24'!AB27+'aug24'!AB27+sept24!AB27+'oct24'!AB27+'noi24'!AB27+'dec24'!AB27</f>
        <v>0</v>
      </c>
      <c r="AC27" s="100">
        <f>'ian24'!AC27+'feb24'!AC27+'mar24'!AC27+'apr24'!AC27+'mai24'!AC27+'iun24'!AC27+'iul24'!AC27+'aug24'!AC27+sept24!AC27+'oct24'!AC27+'noi24'!AC27+'dec24'!AC27</f>
        <v>0</v>
      </c>
      <c r="AD27" s="100">
        <f>'ian24'!AD27+'feb24'!AD27+'mar24'!AD27+'apr24'!AD27+'mai24'!AD27+'iun24'!AD27+'iul24'!AD27+'aug24'!AD27+sept24!AD27+'oct24'!AD27+'noi24'!AD27+'dec24'!AD27</f>
        <v>0</v>
      </c>
      <c r="AE27" s="100">
        <f>'ian24'!AE27+'feb24'!AE27+'mar24'!AE27+'apr24'!AE27+'mai24'!AE27+'iun24'!AE27+'iul24'!AE27+'aug24'!AE27+sept24!AE27+'oct24'!AE27+'noi24'!AE27+'dec24'!AE27</f>
        <v>0</v>
      </c>
      <c r="AF27" s="100">
        <f>'ian24'!AF27+'feb24'!AF27+'mar24'!AF27+'apr24'!AF27+'mai24'!AF27+'iun24'!AF27+'iul24'!AF27+'aug24'!AF27+sept24!AF27+'oct24'!AF27+'noi24'!AF27+'dec24'!AF27</f>
        <v>0</v>
      </c>
      <c r="AG27" s="100">
        <f>'ian24'!AG27+'feb24'!AG27+'mar24'!AG27+'apr24'!AG27+'mai24'!AG27+'iun24'!AG27+'iul24'!AG27+'aug24'!AG27+sept24!AG27+'oct24'!AG27+'noi24'!AG27+'dec24'!AG27</f>
        <v>0</v>
      </c>
      <c r="AH27" s="100">
        <f>'ian24'!AH27+'feb24'!AH27+'mar24'!AH27+'apr24'!AH27+'mai24'!AH27+'iun24'!AH27+'iul24'!AH27+'aug24'!AH27+sept24!AH27+'oct24'!AH27+'noi24'!AH27+'dec24'!AH27</f>
        <v>0</v>
      </c>
      <c r="AI27" s="100">
        <f>'ian24'!AI27+'feb24'!AI27+'mar24'!AI27+'apr24'!AI27+'mai24'!AI27+'iun24'!AI27+'iul24'!AI27+'aug24'!AI27+sept24!AI27+'oct24'!AI27+'noi24'!AI27+'dec24'!AI27</f>
        <v>0</v>
      </c>
      <c r="AJ27" s="100">
        <f>'ian24'!AJ27+'feb24'!AJ27+'mar24'!AJ27+'apr24'!AJ27+'mai24'!AJ27+'iun24'!AJ27+'iul24'!AJ27+'aug24'!AJ27+sept24!AJ27+'oct24'!AJ27+'noi24'!AJ27+'dec24'!AJ27</f>
        <v>0</v>
      </c>
      <c r="AK27" s="100">
        <f>'ian24'!AK27+'feb24'!AK27+'mar24'!AK27+'apr24'!AK27+'mai24'!AK27+'iun24'!AK27+'iul24'!AK27+'aug24'!AK27+sept24!AK27+'oct24'!AK27+'noi24'!AK27+'dec24'!AK27</f>
        <v>0</v>
      </c>
      <c r="AL27" s="100">
        <f>'ian24'!AL27+'feb24'!AL27+'mar24'!AL27+'apr24'!AL27+'mai24'!AL27+'iun24'!AL27+'iul24'!AL27+'aug24'!AL27+sept24!AL27+'oct24'!AL27+'noi24'!AL27+'dec24'!AL27</f>
        <v>0</v>
      </c>
      <c r="AM27" s="100">
        <f>'ian24'!AM27+'feb24'!AM27+'mar24'!AM27+'apr24'!AM27+'mai24'!AM27+'iun24'!AM27+'iul24'!AM27+'aug24'!AM27+sept24!AM27+'oct24'!AM27+'noi24'!AM27+'dec24'!AM27</f>
        <v>0</v>
      </c>
      <c r="AN27" s="100">
        <f>'ian24'!AN27+'feb24'!AN27+'mar24'!AN27+'apr24'!AN27+'mai24'!AN27+'iun24'!AN27+'iul24'!AN27+'aug24'!AN27+sept24!AN27+'oct24'!AN27+'noi24'!AN27+'dec24'!AN27</f>
        <v>0</v>
      </c>
      <c r="AO27" s="100">
        <f>'ian24'!AO27+'feb24'!AO27+'mar24'!AO27+'apr24'!AO27+'mai24'!AO27+'iun24'!AO27+'iul24'!AO27+'aug24'!AO27+sept24!AO27+'oct24'!AO27+'noi24'!AO27+'dec24'!AO27</f>
        <v>0</v>
      </c>
      <c r="AP27" s="100">
        <f>'ian24'!AP27+'feb24'!AP27+'mar24'!AP27+'apr24'!AP27+'mai24'!AP27+'iun24'!AP27+'iul24'!AP27+'aug24'!AP27+sept24!AP27+'oct24'!AP27+'noi24'!AP27+'dec24'!AP27</f>
        <v>0</v>
      </c>
      <c r="AQ27" s="100">
        <f>'ian24'!AQ27+'feb24'!AQ27+'mar24'!AQ27+'apr24'!AQ27+'mai24'!AQ27+'iun24'!AQ27+'iul24'!AQ27+'aug24'!AQ27+sept24!AQ27+'oct24'!AQ27+'noi24'!AQ27+'dec24'!AQ27</f>
        <v>0</v>
      </c>
      <c r="AR27" s="100">
        <f>'ian24'!AR27+'feb24'!AR27+'mar24'!AR27+'apr24'!AR27+'mai24'!AR27+'iun24'!AR27+'iul24'!AR27+'aug24'!AR27+sept24!AR27+'oct24'!AR27+'noi24'!AR27+'dec24'!AR27</f>
        <v>0</v>
      </c>
      <c r="AS27" s="100">
        <f>'ian24'!AS27+'feb24'!AS27+'mar24'!AS27+'apr24'!AS27+'mai24'!AS27+'iun24'!AS27+'iul24'!AS27+'aug24'!AS27+sept24!AS27+'oct24'!AS27+'noi24'!AS27+'dec24'!AS27</f>
        <v>0</v>
      </c>
      <c r="AT27" s="146"/>
      <c r="AU27" s="13" t="str">
        <f t="shared" ref="AU27:BC27" si="17">IF(AD27+AD28=AD26," ","GRESEALA")</f>
        <v xml:space="preserve"> </v>
      </c>
      <c r="AV27" s="13" t="str">
        <f t="shared" si="17"/>
        <v xml:space="preserve"> </v>
      </c>
      <c r="AW27" s="13" t="str">
        <f t="shared" si="17"/>
        <v xml:space="preserve"> </v>
      </c>
      <c r="AX27" s="13" t="str">
        <f t="shared" si="17"/>
        <v xml:space="preserve"> </v>
      </c>
      <c r="AY27" s="13" t="str">
        <f t="shared" si="17"/>
        <v xml:space="preserve"> </v>
      </c>
      <c r="AZ27" s="13" t="str">
        <f t="shared" si="17"/>
        <v xml:space="preserve"> </v>
      </c>
      <c r="BA27" s="13" t="str">
        <f t="shared" si="17"/>
        <v xml:space="preserve"> </v>
      </c>
      <c r="BB27" s="13" t="str">
        <f t="shared" si="17"/>
        <v xml:space="preserve"> </v>
      </c>
      <c r="BC27" s="13" t="str">
        <f t="shared" si="17"/>
        <v xml:space="preserve"> </v>
      </c>
      <c r="BD27" s="13" t="str">
        <f t="shared" ref="BD27:BE27" si="18">IF(AR27+AR28=AR26," ","GRESEALA")</f>
        <v xml:space="preserve"> </v>
      </c>
      <c r="BE27" s="13" t="str">
        <f t="shared" si="18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150" t="s">
        <v>74</v>
      </c>
      <c r="C28" s="80" t="s">
        <v>75</v>
      </c>
      <c r="D28" s="132">
        <f t="shared" si="0"/>
        <v>0</v>
      </c>
      <c r="E28" s="100">
        <f>'ian24'!E28+'feb24'!E28+'mar24'!E28+'apr24'!E28+'mai24'!E28+'iun24'!E28+'iul24'!E28+'aug24'!E28+sept24!E28+'oct24'!E28+'noi24'!E28+'dec24'!E28</f>
        <v>0</v>
      </c>
      <c r="F28" s="100">
        <f>'ian24'!F28+'feb24'!F28+'mar24'!F28+'apr24'!F28+'mai24'!F28+'iun24'!F28+'iul24'!F28+'aug24'!F28+sept24!F28+'oct24'!F28+'noi24'!F28+'dec24'!F28</f>
        <v>0</v>
      </c>
      <c r="G28" s="100">
        <f>'ian24'!G28+'feb24'!G28+'mar24'!G28+'apr24'!G28+'mai24'!G28+'iun24'!G28+'iul24'!G28+'aug24'!G28+sept24!G28+'oct24'!G28+'noi24'!G28+'dec24'!G28</f>
        <v>0</v>
      </c>
      <c r="H28" s="100">
        <f>'ian24'!H28+'feb24'!H28+'mar24'!H28+'apr24'!H28+'mai24'!H28+'iun24'!H28+'iul24'!H28+'aug24'!H28+sept24!H28+'oct24'!H28+'noi24'!H28+'dec24'!H28</f>
        <v>0</v>
      </c>
      <c r="I28" s="100">
        <f>'ian24'!I28+'feb24'!I28+'mar24'!I28+'apr24'!I28+'mai24'!I28+'iun24'!I28+'iul24'!I28+'aug24'!I28+sept24!I28+'oct24'!I28+'noi24'!I28+'dec24'!I28</f>
        <v>0</v>
      </c>
      <c r="J28" s="100">
        <f>'ian24'!J28+'feb24'!J28+'mar24'!J28+'apr24'!J28+'mai24'!J28+'iun24'!J28+'iul24'!J28+'aug24'!J28+sept24!J28+'oct24'!J28+'noi24'!J28+'dec24'!J28</f>
        <v>0</v>
      </c>
      <c r="K28" s="100">
        <f>'ian24'!K28+'feb24'!K28+'mar24'!K28+'apr24'!K28+'mai24'!K28+'iun24'!K28+'iul24'!K28+'aug24'!K28+sept24!K28+'oct24'!K28+'noi24'!K28+'dec24'!K28</f>
        <v>0</v>
      </c>
      <c r="L28" s="100">
        <f>'ian24'!L28+'feb24'!L28+'mar24'!L28+'apr24'!L28+'mai24'!L28+'iun24'!L28+'iul24'!L28+'aug24'!L28+sept24!L28+'oct24'!L28+'noi24'!L28+'dec24'!L28</f>
        <v>0</v>
      </c>
      <c r="M28" s="100">
        <f>'ian24'!M28+'feb24'!M28+'mar24'!M28+'apr24'!M28+'mai24'!M28+'iun24'!M28+'iul24'!M28+'aug24'!M28+sept24!M28+'oct24'!M28+'noi24'!M28+'dec24'!M28</f>
        <v>0</v>
      </c>
      <c r="N28" s="100">
        <f>'ian24'!N28+'feb24'!N28+'mar24'!N28+'apr24'!N28+'mai24'!N28+'iun24'!N28+'iul24'!N28+'aug24'!N28+sept24!N28+'oct24'!N28+'noi24'!N28+'dec24'!N28</f>
        <v>0</v>
      </c>
      <c r="O28" s="100">
        <f>'ian24'!O28+'feb24'!O28+'mar24'!O28+'apr24'!O28+'mai24'!O28+'iun24'!O28+'iul24'!O28+'aug24'!O28+sept24!O28+'oct24'!O28+'noi24'!O28+'dec24'!O28</f>
        <v>0</v>
      </c>
      <c r="P28" s="100">
        <f>'ian24'!P28+'feb24'!P28+'mar24'!P28+'apr24'!P28+'mai24'!P28+'iun24'!P28+'iul24'!P28+'aug24'!P28+sept24!P28+'oct24'!P28+'noi24'!P28+'dec24'!P28</f>
        <v>0</v>
      </c>
      <c r="Q28" s="100">
        <f>'ian24'!Q28+'feb24'!Q28+'mar24'!Q28+'apr24'!Q28+'mai24'!Q28+'iun24'!Q28+'iul24'!Q28+'aug24'!Q28+sept24!Q28+'oct24'!Q28+'noi24'!Q28+'dec24'!Q28</f>
        <v>0</v>
      </c>
      <c r="R28" s="100">
        <f>'ian24'!R28+'feb24'!R28+'mar24'!R28+'apr24'!R28+'mai24'!R28+'iun24'!R28+'iul24'!R28+'aug24'!R28+sept24!R28+'oct24'!R28+'noi24'!R28+'dec24'!R28</f>
        <v>0</v>
      </c>
      <c r="S28" s="100">
        <f>'ian24'!S28+'feb24'!S28+'mar24'!S28+'apr24'!S28+'mai24'!S28+'iun24'!S28+'iul24'!S28+'aug24'!S28+sept24!S28+'oct24'!S28+'noi24'!S28+'dec24'!S28</f>
        <v>0</v>
      </c>
      <c r="T28" s="100">
        <f>'ian24'!T28+'feb24'!T28+'mar24'!T28+'apr24'!T28+'mai24'!T28+'iun24'!T28+'iul24'!T28+'aug24'!T28+sept24!T28+'oct24'!T28+'noi24'!T28+'dec24'!T28</f>
        <v>0</v>
      </c>
      <c r="U28" s="100">
        <f>'ian24'!U28+'feb24'!U28+'mar24'!U28+'apr24'!U28+'mai24'!U28+'iun24'!U28+'iul24'!U28+'aug24'!U28+sept24!U28+'oct24'!U28+'noi24'!U28+'dec24'!U28</f>
        <v>0</v>
      </c>
      <c r="V28" s="100">
        <f>'ian24'!V28+'feb24'!V28+'mar24'!V28+'apr24'!V28+'mai24'!V28+'iun24'!V28+'iul24'!V28+'aug24'!V28+sept24!V28+'oct24'!V28+'noi24'!V28+'dec24'!V28</f>
        <v>0</v>
      </c>
      <c r="W28" s="100">
        <f>'ian24'!W28+'feb24'!W28+'mar24'!W28+'apr24'!W28+'mai24'!W28+'iun24'!W28+'iul24'!W28+'aug24'!W28+sept24!W28+'oct24'!W28+'noi24'!W28+'dec24'!W28</f>
        <v>0</v>
      </c>
      <c r="X28" s="100">
        <f>'ian24'!X28+'feb24'!X28+'mar24'!X28+'apr24'!X28+'mai24'!X28+'iun24'!X28+'iul24'!X28+'aug24'!X28+sept24!X28+'oct24'!X28+'noi24'!X28+'dec24'!X28</f>
        <v>0</v>
      </c>
      <c r="Y28" s="100">
        <f>'ian24'!Y28+'feb24'!Y28+'mar24'!Y28+'apr24'!Y28+'mai24'!Y28+'iun24'!Y28+'iul24'!Y28+'aug24'!Y28+sept24!Y28+'oct24'!Y28+'noi24'!Y28+'dec24'!Y28</f>
        <v>0</v>
      </c>
      <c r="Z28" s="100">
        <f>'ian24'!Z28+'feb24'!Z28+'mar24'!Z28+'apr24'!Z28+'mai24'!Z28+'iun24'!Z28+'iul24'!Z28+'aug24'!Z28+sept24!Z28+'oct24'!Z28+'noi24'!Z28+'dec24'!Z28</f>
        <v>0</v>
      </c>
      <c r="AA28" s="100">
        <f>'ian24'!AA28+'feb24'!AA28+'mar24'!AA28+'apr24'!AA28+'mai24'!AA28+'iun24'!AA28+'iul24'!AA28+'aug24'!AA28+sept24!AA28+'oct24'!AA28+'noi24'!AA28+'dec24'!AA28</f>
        <v>0</v>
      </c>
      <c r="AB28" s="100">
        <f>'ian24'!AB28+'feb24'!AB28+'mar24'!AB28+'apr24'!AB28+'mai24'!AB28+'iun24'!AB28+'iul24'!AB28+'aug24'!AB28+sept24!AB28+'oct24'!AB28+'noi24'!AB28+'dec24'!AB28</f>
        <v>0</v>
      </c>
      <c r="AC28" s="100">
        <f>'ian24'!AC28+'feb24'!AC28+'mar24'!AC28+'apr24'!AC28+'mai24'!AC28+'iun24'!AC28+'iul24'!AC28+'aug24'!AC28+sept24!AC28+'oct24'!AC28+'noi24'!AC28+'dec24'!AC28</f>
        <v>0</v>
      </c>
      <c r="AD28" s="100">
        <f>'ian24'!AD28+'feb24'!AD28+'mar24'!AD28+'apr24'!AD28+'mai24'!AD28+'iun24'!AD28+'iul24'!AD28+'aug24'!AD28+sept24!AD28+'oct24'!AD28+'noi24'!AD28+'dec24'!AD28</f>
        <v>0</v>
      </c>
      <c r="AE28" s="100">
        <f>'ian24'!AE28+'feb24'!AE28+'mar24'!AE28+'apr24'!AE28+'mai24'!AE28+'iun24'!AE28+'iul24'!AE28+'aug24'!AE28+sept24!AE28+'oct24'!AE28+'noi24'!AE28+'dec24'!AE28</f>
        <v>0</v>
      </c>
      <c r="AF28" s="100">
        <f>'ian24'!AF28+'feb24'!AF28+'mar24'!AF28+'apr24'!AF28+'mai24'!AF28+'iun24'!AF28+'iul24'!AF28+'aug24'!AF28+sept24!AF28+'oct24'!AF28+'noi24'!AF28+'dec24'!AF28</f>
        <v>0</v>
      </c>
      <c r="AG28" s="100">
        <f>'ian24'!AG28+'feb24'!AG28+'mar24'!AG28+'apr24'!AG28+'mai24'!AG28+'iun24'!AG28+'iul24'!AG28+'aug24'!AG28+sept24!AG28+'oct24'!AG28+'noi24'!AG28+'dec24'!AG28</f>
        <v>0</v>
      </c>
      <c r="AH28" s="100">
        <f>'ian24'!AH28+'feb24'!AH28+'mar24'!AH28+'apr24'!AH28+'mai24'!AH28+'iun24'!AH28+'iul24'!AH28+'aug24'!AH28+sept24!AH28+'oct24'!AH28+'noi24'!AH28+'dec24'!AH28</f>
        <v>0</v>
      </c>
      <c r="AI28" s="100">
        <f>'ian24'!AI28+'feb24'!AI28+'mar24'!AI28+'apr24'!AI28+'mai24'!AI28+'iun24'!AI28+'iul24'!AI28+'aug24'!AI28+sept24!AI28+'oct24'!AI28+'noi24'!AI28+'dec24'!AI28</f>
        <v>0</v>
      </c>
      <c r="AJ28" s="100">
        <f>'ian24'!AJ28+'feb24'!AJ28+'mar24'!AJ28+'apr24'!AJ28+'mai24'!AJ28+'iun24'!AJ28+'iul24'!AJ28+'aug24'!AJ28+sept24!AJ28+'oct24'!AJ28+'noi24'!AJ28+'dec24'!AJ28</f>
        <v>0</v>
      </c>
      <c r="AK28" s="100">
        <f>'ian24'!AK28+'feb24'!AK28+'mar24'!AK28+'apr24'!AK28+'mai24'!AK28+'iun24'!AK28+'iul24'!AK28+'aug24'!AK28+sept24!AK28+'oct24'!AK28+'noi24'!AK28+'dec24'!AK28</f>
        <v>0</v>
      </c>
      <c r="AL28" s="100">
        <f>'ian24'!AL28+'feb24'!AL28+'mar24'!AL28+'apr24'!AL28+'mai24'!AL28+'iun24'!AL28+'iul24'!AL28+'aug24'!AL28+sept24!AL28+'oct24'!AL28+'noi24'!AL28+'dec24'!AL28</f>
        <v>0</v>
      </c>
      <c r="AM28" s="100">
        <f>'ian24'!AM28+'feb24'!AM28+'mar24'!AM28+'apr24'!AM28+'mai24'!AM28+'iun24'!AM28+'iul24'!AM28+'aug24'!AM28+sept24!AM28+'oct24'!AM28+'noi24'!AM28+'dec24'!AM28</f>
        <v>0</v>
      </c>
      <c r="AN28" s="100">
        <f>'ian24'!AN28+'feb24'!AN28+'mar24'!AN28+'apr24'!AN28+'mai24'!AN28+'iun24'!AN28+'iul24'!AN28+'aug24'!AN28+sept24!AN28+'oct24'!AN28+'noi24'!AN28+'dec24'!AN28</f>
        <v>0</v>
      </c>
      <c r="AO28" s="100">
        <f>'ian24'!AO28+'feb24'!AO28+'mar24'!AO28+'apr24'!AO28+'mai24'!AO28+'iun24'!AO28+'iul24'!AO28+'aug24'!AO28+sept24!AO28+'oct24'!AO28+'noi24'!AO28+'dec24'!AO28</f>
        <v>0</v>
      </c>
      <c r="AP28" s="100">
        <f>'ian24'!AP28+'feb24'!AP28+'mar24'!AP28+'apr24'!AP28+'mai24'!AP28+'iun24'!AP28+'iul24'!AP28+'aug24'!AP28+sept24!AP28+'oct24'!AP28+'noi24'!AP28+'dec24'!AP28</f>
        <v>0</v>
      </c>
      <c r="AQ28" s="100">
        <f>'ian24'!AQ28+'feb24'!AQ28+'mar24'!AQ28+'apr24'!AQ28+'mai24'!AQ28+'iun24'!AQ28+'iul24'!AQ28+'aug24'!AQ28+sept24!AQ28+'oct24'!AQ28+'noi24'!AQ28+'dec24'!AQ28</f>
        <v>0</v>
      </c>
      <c r="AR28" s="100">
        <f>'ian24'!AR28+'feb24'!AR28+'mar24'!AR28+'apr24'!AR28+'mai24'!AR28+'iun24'!AR28+'iul24'!AR28+'aug24'!AR28+sept24!AR28+'oct24'!AR28+'noi24'!AR28+'dec24'!AR28</f>
        <v>0</v>
      </c>
      <c r="AS28" s="100">
        <f>'ian24'!AS28+'feb24'!AS28+'mar24'!AS28+'apr24'!AS28+'mai24'!AS28+'iun24'!AS28+'iul24'!AS28+'aug24'!AS28+sept24!AS28+'oct24'!AS28+'noi24'!AS28+'dec24'!AS28</f>
        <v>0</v>
      </c>
      <c r="AT28" s="146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19">IF(K30+K31=K29," ","GRESEALA")</f>
        <v xml:space="preserve"> </v>
      </c>
      <c r="BB28" s="13" t="str">
        <f t="shared" si="19"/>
        <v xml:space="preserve"> </v>
      </c>
      <c r="BC28" s="13" t="str">
        <f t="shared" si="19"/>
        <v xml:space="preserve"> </v>
      </c>
      <c r="BD28" s="13" t="str">
        <f t="shared" si="19"/>
        <v xml:space="preserve"> </v>
      </c>
      <c r="BE28" s="13" t="str">
        <f t="shared" si="19"/>
        <v xml:space="preserve"> </v>
      </c>
      <c r="BF28" s="13" t="str">
        <f t="shared" si="19"/>
        <v xml:space="preserve"> </v>
      </c>
      <c r="BG28" s="13" t="str">
        <f t="shared" si="19"/>
        <v xml:space="preserve"> </v>
      </c>
      <c r="BH28" s="13" t="str">
        <f t="shared" ref="BH28:BK28" si="20">IF(S30+S31=S29," ","GRESEALA")</f>
        <v xml:space="preserve"> </v>
      </c>
      <c r="BI28" s="13" t="str">
        <f t="shared" si="20"/>
        <v xml:space="preserve"> </v>
      </c>
      <c r="BJ28" s="13" t="str">
        <f t="shared" si="20"/>
        <v xml:space="preserve"> </v>
      </c>
      <c r="BK28" s="13" t="str">
        <f t="shared" si="20"/>
        <v xml:space="preserve"> </v>
      </c>
    </row>
    <row r="29" spans="2:64" s="24" customFormat="1" ht="41.25" customHeight="1" x14ac:dyDescent="0.45">
      <c r="B29" s="147" t="s">
        <v>76</v>
      </c>
      <c r="C29" s="79" t="s">
        <v>77</v>
      </c>
      <c r="D29" s="128">
        <f t="shared" si="0"/>
        <v>0</v>
      </c>
      <c r="E29" s="100">
        <f>'ian24'!E29+'feb24'!E29+'mar24'!E29+'apr24'!E29+'mai24'!E29+'iun24'!E29+'iul24'!E29+'aug24'!E29+sept24!E29+'oct24'!E29+'noi24'!E29+'dec24'!E29</f>
        <v>0</v>
      </c>
      <c r="F29" s="100">
        <f>'ian24'!F29+'feb24'!F29+'mar24'!F29+'apr24'!F29+'mai24'!F29+'iun24'!F29+'iul24'!F29+'aug24'!F29+sept24!F29+'oct24'!F29+'noi24'!F29+'dec24'!F29</f>
        <v>0</v>
      </c>
      <c r="G29" s="100">
        <f>'ian24'!G29+'feb24'!G29+'mar24'!G29+'apr24'!G29+'mai24'!G29+'iun24'!G29+'iul24'!G29+'aug24'!G29+sept24!G29+'oct24'!G29+'noi24'!G29+'dec24'!G29</f>
        <v>0</v>
      </c>
      <c r="H29" s="100">
        <f>'ian24'!H29+'feb24'!H29+'mar24'!H29+'apr24'!H29+'mai24'!H29+'iun24'!H29+'iul24'!H29+'aug24'!H29+sept24!H29+'oct24'!H29+'noi24'!H29+'dec24'!H29</f>
        <v>0</v>
      </c>
      <c r="I29" s="100">
        <f>'ian24'!I29+'feb24'!I29+'mar24'!I29+'apr24'!I29+'mai24'!I29+'iun24'!I29+'iul24'!I29+'aug24'!I29+sept24!I29+'oct24'!I29+'noi24'!I29+'dec24'!I29</f>
        <v>0</v>
      </c>
      <c r="J29" s="100">
        <f>'ian24'!J29+'feb24'!J29+'mar24'!J29+'apr24'!J29+'mai24'!J29+'iun24'!J29+'iul24'!J29+'aug24'!J29+sept24!J29+'oct24'!J29+'noi24'!J29+'dec24'!J29</f>
        <v>0</v>
      </c>
      <c r="K29" s="100">
        <f>'ian24'!K29+'feb24'!K29+'mar24'!K29+'apr24'!K29+'mai24'!K29+'iun24'!K29+'iul24'!K29+'aug24'!K29+sept24!K29+'oct24'!K29+'noi24'!K29+'dec24'!K29</f>
        <v>0</v>
      </c>
      <c r="L29" s="100">
        <f>'ian24'!L29+'feb24'!L29+'mar24'!L29+'apr24'!L29+'mai24'!L29+'iun24'!L29+'iul24'!L29+'aug24'!L29+sept24!L29+'oct24'!L29+'noi24'!L29+'dec24'!L29</f>
        <v>0</v>
      </c>
      <c r="M29" s="100">
        <f>'ian24'!M29+'feb24'!M29+'mar24'!M29+'apr24'!M29+'mai24'!M29+'iun24'!M29+'iul24'!M29+'aug24'!M29+sept24!M29+'oct24'!M29+'noi24'!M29+'dec24'!M29</f>
        <v>0</v>
      </c>
      <c r="N29" s="100">
        <f>'ian24'!N29+'feb24'!N29+'mar24'!N29+'apr24'!N29+'mai24'!N29+'iun24'!N29+'iul24'!N29+'aug24'!N29+sept24!N29+'oct24'!N29+'noi24'!N29+'dec24'!N29</f>
        <v>0</v>
      </c>
      <c r="O29" s="100">
        <f>'ian24'!O29+'feb24'!O29+'mar24'!O29+'apr24'!O29+'mai24'!O29+'iun24'!O29+'iul24'!O29+'aug24'!O29+sept24!O29+'oct24'!O29+'noi24'!O29+'dec24'!O29</f>
        <v>0</v>
      </c>
      <c r="P29" s="100">
        <f>'ian24'!P29+'feb24'!P29+'mar24'!P29+'apr24'!P29+'mai24'!P29+'iun24'!P29+'iul24'!P29+'aug24'!P29+sept24!P29+'oct24'!P29+'noi24'!P29+'dec24'!P29</f>
        <v>0</v>
      </c>
      <c r="Q29" s="100">
        <f>'ian24'!Q29+'feb24'!Q29+'mar24'!Q29+'apr24'!Q29+'mai24'!Q29+'iun24'!Q29+'iul24'!Q29+'aug24'!Q29+sept24!Q29+'oct24'!Q29+'noi24'!Q29+'dec24'!Q29</f>
        <v>0</v>
      </c>
      <c r="R29" s="100">
        <f>'ian24'!R29+'feb24'!R29+'mar24'!R29+'apr24'!R29+'mai24'!R29+'iun24'!R29+'iul24'!R29+'aug24'!R29+sept24!R29+'oct24'!R29+'noi24'!R29+'dec24'!R29</f>
        <v>0</v>
      </c>
      <c r="S29" s="100">
        <f>'ian24'!S29+'feb24'!S29+'mar24'!S29+'apr24'!S29+'mai24'!S29+'iun24'!S29+'iul24'!S29+'aug24'!S29+sept24!S29+'oct24'!S29+'noi24'!S29+'dec24'!S29</f>
        <v>0</v>
      </c>
      <c r="T29" s="100">
        <f>'ian24'!T29+'feb24'!T29+'mar24'!T29+'apr24'!T29+'mai24'!T29+'iun24'!T29+'iul24'!T29+'aug24'!T29+sept24!T29+'oct24'!T29+'noi24'!T29+'dec24'!T29</f>
        <v>0</v>
      </c>
      <c r="U29" s="100">
        <f>'ian24'!U29+'feb24'!U29+'mar24'!U29+'apr24'!U29+'mai24'!U29+'iun24'!U29+'iul24'!U29+'aug24'!U29+sept24!U29+'oct24'!U29+'noi24'!U29+'dec24'!U29</f>
        <v>0</v>
      </c>
      <c r="V29" s="100">
        <f>'ian24'!V29+'feb24'!V29+'mar24'!V29+'apr24'!V29+'mai24'!V29+'iun24'!V29+'iul24'!V29+'aug24'!V29+sept24!V29+'oct24'!V29+'noi24'!V29+'dec24'!V29</f>
        <v>0</v>
      </c>
      <c r="W29" s="100">
        <f>'ian24'!W29+'feb24'!W29+'mar24'!W29+'apr24'!W29+'mai24'!W29+'iun24'!W29+'iul24'!W29+'aug24'!W29+sept24!W29+'oct24'!W29+'noi24'!W29+'dec24'!W29</f>
        <v>0</v>
      </c>
      <c r="X29" s="100">
        <f>'ian24'!X29+'feb24'!X29+'mar24'!X29+'apr24'!X29+'mai24'!X29+'iun24'!X29+'iul24'!X29+'aug24'!X29+sept24!X29+'oct24'!X29+'noi24'!X29+'dec24'!X29</f>
        <v>0</v>
      </c>
      <c r="Y29" s="100">
        <f>'ian24'!Y29+'feb24'!Y29+'mar24'!Y29+'apr24'!Y29+'mai24'!Y29+'iun24'!Y29+'iul24'!Y29+'aug24'!Y29+sept24!Y29+'oct24'!Y29+'noi24'!Y29+'dec24'!Y29</f>
        <v>0</v>
      </c>
      <c r="Z29" s="100">
        <f>'ian24'!Z29+'feb24'!Z29+'mar24'!Z29+'apr24'!Z29+'mai24'!Z29+'iun24'!Z29+'iul24'!Z29+'aug24'!Z29+sept24!Z29+'oct24'!Z29+'noi24'!Z29+'dec24'!Z29</f>
        <v>0</v>
      </c>
      <c r="AA29" s="100">
        <f>'ian24'!AA29+'feb24'!AA29+'mar24'!AA29+'apr24'!AA29+'mai24'!AA29+'iun24'!AA29+'iul24'!AA29+'aug24'!AA29+sept24!AA29+'oct24'!AA29+'noi24'!AA29+'dec24'!AA29</f>
        <v>0</v>
      </c>
      <c r="AB29" s="100">
        <f>'ian24'!AB29+'feb24'!AB29+'mar24'!AB29+'apr24'!AB29+'mai24'!AB29+'iun24'!AB29+'iul24'!AB29+'aug24'!AB29+sept24!AB29+'oct24'!AB29+'noi24'!AB29+'dec24'!AB29</f>
        <v>0</v>
      </c>
      <c r="AC29" s="100">
        <f>'ian24'!AC29+'feb24'!AC29+'mar24'!AC29+'apr24'!AC29+'mai24'!AC29+'iun24'!AC29+'iul24'!AC29+'aug24'!AC29+sept24!AC29+'oct24'!AC29+'noi24'!AC29+'dec24'!AC29</f>
        <v>0</v>
      </c>
      <c r="AD29" s="100">
        <f>'ian24'!AD29+'feb24'!AD29+'mar24'!AD29+'apr24'!AD29+'mai24'!AD29+'iun24'!AD29+'iul24'!AD29+'aug24'!AD29+sept24!AD29+'oct24'!AD29+'noi24'!AD29+'dec24'!AD29</f>
        <v>0</v>
      </c>
      <c r="AE29" s="100">
        <f>'ian24'!AE29+'feb24'!AE29+'mar24'!AE29+'apr24'!AE29+'mai24'!AE29+'iun24'!AE29+'iul24'!AE29+'aug24'!AE29+sept24!AE29+'oct24'!AE29+'noi24'!AE29+'dec24'!AE29</f>
        <v>0</v>
      </c>
      <c r="AF29" s="100">
        <f>'ian24'!AF29+'feb24'!AF29+'mar24'!AF29+'apr24'!AF29+'mai24'!AF29+'iun24'!AF29+'iul24'!AF29+'aug24'!AF29+sept24!AF29+'oct24'!AF29+'noi24'!AF29+'dec24'!AF29</f>
        <v>0</v>
      </c>
      <c r="AG29" s="100">
        <f>'ian24'!AG29+'feb24'!AG29+'mar24'!AG29+'apr24'!AG29+'mai24'!AG29+'iun24'!AG29+'iul24'!AG29+'aug24'!AG29+sept24!AG29+'oct24'!AG29+'noi24'!AG29+'dec24'!AG29</f>
        <v>0</v>
      </c>
      <c r="AH29" s="100">
        <f>'ian24'!AH29+'feb24'!AH29+'mar24'!AH29+'apr24'!AH29+'mai24'!AH29+'iun24'!AH29+'iul24'!AH29+'aug24'!AH29+sept24!AH29+'oct24'!AH29+'noi24'!AH29+'dec24'!AH29</f>
        <v>0</v>
      </c>
      <c r="AI29" s="100">
        <f>'ian24'!AI29+'feb24'!AI29+'mar24'!AI29+'apr24'!AI29+'mai24'!AI29+'iun24'!AI29+'iul24'!AI29+'aug24'!AI29+sept24!AI29+'oct24'!AI29+'noi24'!AI29+'dec24'!AI29</f>
        <v>0</v>
      </c>
      <c r="AJ29" s="100">
        <f>'ian24'!AJ29+'feb24'!AJ29+'mar24'!AJ29+'apr24'!AJ29+'mai24'!AJ29+'iun24'!AJ29+'iul24'!AJ29+'aug24'!AJ29+sept24!AJ29+'oct24'!AJ29+'noi24'!AJ29+'dec24'!AJ29</f>
        <v>0</v>
      </c>
      <c r="AK29" s="100">
        <f>'ian24'!AK29+'feb24'!AK29+'mar24'!AK29+'apr24'!AK29+'mai24'!AK29+'iun24'!AK29+'iul24'!AK29+'aug24'!AK29+sept24!AK29+'oct24'!AK29+'noi24'!AK29+'dec24'!AK29</f>
        <v>0</v>
      </c>
      <c r="AL29" s="100">
        <f>'ian24'!AL29+'feb24'!AL29+'mar24'!AL29+'apr24'!AL29+'mai24'!AL29+'iun24'!AL29+'iul24'!AL29+'aug24'!AL29+sept24!AL29+'oct24'!AL29+'noi24'!AL29+'dec24'!AL29</f>
        <v>0</v>
      </c>
      <c r="AM29" s="100">
        <f>'ian24'!AM29+'feb24'!AM29+'mar24'!AM29+'apr24'!AM29+'mai24'!AM29+'iun24'!AM29+'iul24'!AM29+'aug24'!AM29+sept24!AM29+'oct24'!AM29+'noi24'!AM29+'dec24'!AM29</f>
        <v>0</v>
      </c>
      <c r="AN29" s="100">
        <f>'ian24'!AN29+'feb24'!AN29+'mar24'!AN29+'apr24'!AN29+'mai24'!AN29+'iun24'!AN29+'iul24'!AN29+'aug24'!AN29+sept24!AN29+'oct24'!AN29+'noi24'!AN29+'dec24'!AN29</f>
        <v>0</v>
      </c>
      <c r="AO29" s="100">
        <f>'ian24'!AO29+'feb24'!AO29+'mar24'!AO29+'apr24'!AO29+'mai24'!AO29+'iun24'!AO29+'iul24'!AO29+'aug24'!AO29+sept24!AO29+'oct24'!AO29+'noi24'!AO29+'dec24'!AO29</f>
        <v>0</v>
      </c>
      <c r="AP29" s="100">
        <f>'ian24'!AP29+'feb24'!AP29+'mar24'!AP29+'apr24'!AP29+'mai24'!AP29+'iun24'!AP29+'iul24'!AP29+'aug24'!AP29+sept24!AP29+'oct24'!AP29+'noi24'!AP29+'dec24'!AP29</f>
        <v>0</v>
      </c>
      <c r="AQ29" s="100">
        <f>'ian24'!AQ29+'feb24'!AQ29+'mar24'!AQ29+'apr24'!AQ29+'mai24'!AQ29+'iun24'!AQ29+'iul24'!AQ29+'aug24'!AQ29+sept24!AQ29+'oct24'!AQ29+'noi24'!AQ29+'dec24'!AQ29</f>
        <v>0</v>
      </c>
      <c r="AR29" s="100">
        <f>'ian24'!AR29+'feb24'!AR29+'mar24'!AR29+'apr24'!AR29+'mai24'!AR29+'iun24'!AR29+'iul24'!AR29+'aug24'!AR29+sept24!AR29+'oct24'!AR29+'noi24'!AR29+'dec24'!AR29</f>
        <v>0</v>
      </c>
      <c r="AS29" s="100">
        <f>'ian24'!AS29+'feb24'!AS29+'mar24'!AS29+'apr24'!AS29+'mai24'!AS29+'iun24'!AS29+'iul24'!AS29+'aug24'!AS29+sept24!AS29+'oct24'!AS29+'noi24'!AS29+'dec24'!AS29</f>
        <v>0</v>
      </c>
      <c r="AT29" s="146"/>
      <c r="AU29" s="13" t="str">
        <f t="shared" ref="AU29:BJ29" si="21">IF(W30+W31=W29," ","GRESEALA")</f>
        <v xml:space="preserve"> </v>
      </c>
      <c r="AV29" s="13" t="str">
        <f t="shared" si="21"/>
        <v xml:space="preserve"> </v>
      </c>
      <c r="AW29" s="13" t="str">
        <f t="shared" si="21"/>
        <v xml:space="preserve"> </v>
      </c>
      <c r="AX29" s="13" t="str">
        <f t="shared" si="21"/>
        <v xml:space="preserve"> </v>
      </c>
      <c r="AY29" s="13" t="str">
        <f t="shared" si="21"/>
        <v xml:space="preserve"> </v>
      </c>
      <c r="AZ29" s="13" t="str">
        <f t="shared" si="21"/>
        <v xml:space="preserve"> </v>
      </c>
      <c r="BA29" s="13" t="str">
        <f t="shared" si="21"/>
        <v xml:space="preserve"> </v>
      </c>
      <c r="BB29" s="13" t="str">
        <f t="shared" si="21"/>
        <v xml:space="preserve"> </v>
      </c>
      <c r="BC29" s="13" t="str">
        <f t="shared" si="21"/>
        <v xml:space="preserve"> </v>
      </c>
      <c r="BD29" s="13" t="str">
        <f t="shared" si="21"/>
        <v xml:space="preserve"> </v>
      </c>
      <c r="BE29" s="13" t="str">
        <f t="shared" si="21"/>
        <v xml:space="preserve"> </v>
      </c>
      <c r="BF29" s="13" t="str">
        <f t="shared" si="21"/>
        <v xml:space="preserve"> </v>
      </c>
      <c r="BG29" s="13" t="str">
        <f t="shared" si="21"/>
        <v xml:space="preserve"> </v>
      </c>
      <c r="BH29" s="13" t="str">
        <f t="shared" si="21"/>
        <v xml:space="preserve"> </v>
      </c>
      <c r="BI29" s="13" t="str">
        <f t="shared" si="21"/>
        <v xml:space="preserve"> </v>
      </c>
      <c r="BJ29" s="13" t="str">
        <f t="shared" si="21"/>
        <v xml:space="preserve"> </v>
      </c>
      <c r="BK29" s="13" t="str">
        <f t="shared" ref="BK29:BL29" si="22">IF(AR30+AR31=AR29," ","GRESEALA")</f>
        <v xml:space="preserve"> </v>
      </c>
      <c r="BL29" s="25" t="str">
        <f t="shared" si="22"/>
        <v xml:space="preserve"> </v>
      </c>
    </row>
    <row r="30" spans="2:64" s="24" customFormat="1" ht="41.25" customHeight="1" x14ac:dyDescent="0.45">
      <c r="B30" s="150" t="s">
        <v>78</v>
      </c>
      <c r="C30" s="80" t="s">
        <v>79</v>
      </c>
      <c r="D30" s="130">
        <f t="shared" si="0"/>
        <v>0</v>
      </c>
      <c r="E30" s="100">
        <f>'ian24'!E30+'feb24'!E30+'mar24'!E30+'apr24'!E30+'mai24'!E30+'iun24'!E30+'iul24'!E30+'aug24'!E30+sept24!E30+'oct24'!E30+'noi24'!E30+'dec24'!E30</f>
        <v>0</v>
      </c>
      <c r="F30" s="100">
        <f>'ian24'!F30+'feb24'!F30+'mar24'!F30+'apr24'!F30+'mai24'!F30+'iun24'!F30+'iul24'!F30+'aug24'!F30+sept24!F30+'oct24'!F30+'noi24'!F30+'dec24'!F30</f>
        <v>0</v>
      </c>
      <c r="G30" s="100">
        <f>'ian24'!G30+'feb24'!G30+'mar24'!G30+'apr24'!G30+'mai24'!G30+'iun24'!G30+'iul24'!G30+'aug24'!G30+sept24!G30+'oct24'!G30+'noi24'!G30+'dec24'!G30</f>
        <v>0</v>
      </c>
      <c r="H30" s="100">
        <f>'ian24'!H30+'feb24'!H30+'mar24'!H30+'apr24'!H30+'mai24'!H30+'iun24'!H30+'iul24'!H30+'aug24'!H30+sept24!H30+'oct24'!H30+'noi24'!H30+'dec24'!H30</f>
        <v>0</v>
      </c>
      <c r="I30" s="100">
        <f>'ian24'!I30+'feb24'!I30+'mar24'!I30+'apr24'!I30+'mai24'!I30+'iun24'!I30+'iul24'!I30+'aug24'!I30+sept24!I30+'oct24'!I30+'noi24'!I30+'dec24'!I30</f>
        <v>0</v>
      </c>
      <c r="J30" s="100">
        <f>'ian24'!J30+'feb24'!J30+'mar24'!J30+'apr24'!J30+'mai24'!J30+'iun24'!J30+'iul24'!J30+'aug24'!J30+sept24!J30+'oct24'!J30+'noi24'!J30+'dec24'!J30</f>
        <v>0</v>
      </c>
      <c r="K30" s="100">
        <f>'ian24'!K30+'feb24'!K30+'mar24'!K30+'apr24'!K30+'mai24'!K30+'iun24'!K30+'iul24'!K30+'aug24'!K30+sept24!K30+'oct24'!K30+'noi24'!K30+'dec24'!K30</f>
        <v>0</v>
      </c>
      <c r="L30" s="100">
        <f>'ian24'!L30+'feb24'!L30+'mar24'!L30+'apr24'!L30+'mai24'!L30+'iun24'!L30+'iul24'!L30+'aug24'!L30+sept24!L30+'oct24'!L30+'noi24'!L30+'dec24'!L30</f>
        <v>0</v>
      </c>
      <c r="M30" s="100">
        <f>'ian24'!M30+'feb24'!M30+'mar24'!M30+'apr24'!M30+'mai24'!M30+'iun24'!M30+'iul24'!M30+'aug24'!M30+sept24!M30+'oct24'!M30+'noi24'!M30+'dec24'!M30</f>
        <v>0</v>
      </c>
      <c r="N30" s="100">
        <f>'ian24'!N30+'feb24'!N30+'mar24'!N30+'apr24'!N30+'mai24'!N30+'iun24'!N30+'iul24'!N30+'aug24'!N30+sept24!N30+'oct24'!N30+'noi24'!N30+'dec24'!N30</f>
        <v>0</v>
      </c>
      <c r="O30" s="100">
        <f>'ian24'!O30+'feb24'!O30+'mar24'!O30+'apr24'!O30+'mai24'!O30+'iun24'!O30+'iul24'!O30+'aug24'!O30+sept24!O30+'oct24'!O30+'noi24'!O30+'dec24'!O30</f>
        <v>0</v>
      </c>
      <c r="P30" s="100">
        <f>'ian24'!P30+'feb24'!P30+'mar24'!P30+'apr24'!P30+'mai24'!P30+'iun24'!P30+'iul24'!P30+'aug24'!P30+sept24!P30+'oct24'!P30+'noi24'!P30+'dec24'!P30</f>
        <v>0</v>
      </c>
      <c r="Q30" s="100">
        <f>'ian24'!Q30+'feb24'!Q30+'mar24'!Q30+'apr24'!Q30+'mai24'!Q30+'iun24'!Q30+'iul24'!Q30+'aug24'!Q30+sept24!Q30+'oct24'!Q30+'noi24'!Q30+'dec24'!Q30</f>
        <v>0</v>
      </c>
      <c r="R30" s="100">
        <f>'ian24'!R30+'feb24'!R30+'mar24'!R30+'apr24'!R30+'mai24'!R30+'iun24'!R30+'iul24'!R30+'aug24'!R30+sept24!R30+'oct24'!R30+'noi24'!R30+'dec24'!R30</f>
        <v>0</v>
      </c>
      <c r="S30" s="100">
        <f>'ian24'!S30+'feb24'!S30+'mar24'!S30+'apr24'!S30+'mai24'!S30+'iun24'!S30+'iul24'!S30+'aug24'!S30+sept24!S30+'oct24'!S30+'noi24'!S30+'dec24'!S30</f>
        <v>0</v>
      </c>
      <c r="T30" s="100">
        <f>'ian24'!T30+'feb24'!T30+'mar24'!T30+'apr24'!T30+'mai24'!T30+'iun24'!T30+'iul24'!T30+'aug24'!T30+sept24!T30+'oct24'!T30+'noi24'!T30+'dec24'!T30</f>
        <v>0</v>
      </c>
      <c r="U30" s="100">
        <f>'ian24'!U30+'feb24'!U30+'mar24'!U30+'apr24'!U30+'mai24'!U30+'iun24'!U30+'iul24'!U30+'aug24'!U30+sept24!U30+'oct24'!U30+'noi24'!U30+'dec24'!U30</f>
        <v>0</v>
      </c>
      <c r="V30" s="100">
        <f>'ian24'!V30+'feb24'!V30+'mar24'!V30+'apr24'!V30+'mai24'!V30+'iun24'!V30+'iul24'!V30+'aug24'!V30+sept24!V30+'oct24'!V30+'noi24'!V30+'dec24'!V30</f>
        <v>0</v>
      </c>
      <c r="W30" s="100">
        <f>'ian24'!W30+'feb24'!W30+'mar24'!W30+'apr24'!W30+'mai24'!W30+'iun24'!W30+'iul24'!W30+'aug24'!W30+sept24!W30+'oct24'!W30+'noi24'!W30+'dec24'!W30</f>
        <v>0</v>
      </c>
      <c r="X30" s="100">
        <f>'ian24'!X30+'feb24'!X30+'mar24'!X30+'apr24'!X30+'mai24'!X30+'iun24'!X30+'iul24'!X30+'aug24'!X30+sept24!X30+'oct24'!X30+'noi24'!X30+'dec24'!X30</f>
        <v>0</v>
      </c>
      <c r="Y30" s="100">
        <f>'ian24'!Y30+'feb24'!Y30+'mar24'!Y30+'apr24'!Y30+'mai24'!Y30+'iun24'!Y30+'iul24'!Y30+'aug24'!Y30+sept24!Y30+'oct24'!Y30+'noi24'!Y30+'dec24'!Y30</f>
        <v>0</v>
      </c>
      <c r="Z30" s="100">
        <f>'ian24'!Z30+'feb24'!Z30+'mar24'!Z30+'apr24'!Z30+'mai24'!Z30+'iun24'!Z30+'iul24'!Z30+'aug24'!Z30+sept24!Z30+'oct24'!Z30+'noi24'!Z30+'dec24'!Z30</f>
        <v>0</v>
      </c>
      <c r="AA30" s="100">
        <f>'ian24'!AA30+'feb24'!AA30+'mar24'!AA30+'apr24'!AA30+'mai24'!AA30+'iun24'!AA30+'iul24'!AA30+'aug24'!AA30+sept24!AA30+'oct24'!AA30+'noi24'!AA30+'dec24'!AA30</f>
        <v>0</v>
      </c>
      <c r="AB30" s="100">
        <f>'ian24'!AB30+'feb24'!AB30+'mar24'!AB30+'apr24'!AB30+'mai24'!AB30+'iun24'!AB30+'iul24'!AB30+'aug24'!AB30+sept24!AB30+'oct24'!AB30+'noi24'!AB30+'dec24'!AB30</f>
        <v>0</v>
      </c>
      <c r="AC30" s="100">
        <f>'ian24'!AC30+'feb24'!AC30+'mar24'!AC30+'apr24'!AC30+'mai24'!AC30+'iun24'!AC30+'iul24'!AC30+'aug24'!AC30+sept24!AC30+'oct24'!AC30+'noi24'!AC30+'dec24'!AC30</f>
        <v>0</v>
      </c>
      <c r="AD30" s="100">
        <f>'ian24'!AD30+'feb24'!AD30+'mar24'!AD30+'apr24'!AD30+'mai24'!AD30+'iun24'!AD30+'iul24'!AD30+'aug24'!AD30+sept24!AD30+'oct24'!AD30+'noi24'!AD30+'dec24'!AD30</f>
        <v>0</v>
      </c>
      <c r="AE30" s="100">
        <f>'ian24'!AE30+'feb24'!AE30+'mar24'!AE30+'apr24'!AE30+'mai24'!AE30+'iun24'!AE30+'iul24'!AE30+'aug24'!AE30+sept24!AE30+'oct24'!AE30+'noi24'!AE30+'dec24'!AE30</f>
        <v>0</v>
      </c>
      <c r="AF30" s="100">
        <f>'ian24'!AF30+'feb24'!AF30+'mar24'!AF30+'apr24'!AF30+'mai24'!AF30+'iun24'!AF30+'iul24'!AF30+'aug24'!AF30+sept24!AF30+'oct24'!AF30+'noi24'!AF30+'dec24'!AF30</f>
        <v>0</v>
      </c>
      <c r="AG30" s="100">
        <f>'ian24'!AG30+'feb24'!AG30+'mar24'!AG30+'apr24'!AG30+'mai24'!AG30+'iun24'!AG30+'iul24'!AG30+'aug24'!AG30+sept24!AG30+'oct24'!AG30+'noi24'!AG30+'dec24'!AG30</f>
        <v>0</v>
      </c>
      <c r="AH30" s="100">
        <f>'ian24'!AH30+'feb24'!AH30+'mar24'!AH30+'apr24'!AH30+'mai24'!AH30+'iun24'!AH30+'iul24'!AH30+'aug24'!AH30+sept24!AH30+'oct24'!AH30+'noi24'!AH30+'dec24'!AH30</f>
        <v>0</v>
      </c>
      <c r="AI30" s="100">
        <f>'ian24'!AI30+'feb24'!AI30+'mar24'!AI30+'apr24'!AI30+'mai24'!AI30+'iun24'!AI30+'iul24'!AI30+'aug24'!AI30+sept24!AI30+'oct24'!AI30+'noi24'!AI30+'dec24'!AI30</f>
        <v>0</v>
      </c>
      <c r="AJ30" s="100">
        <f>'ian24'!AJ30+'feb24'!AJ30+'mar24'!AJ30+'apr24'!AJ30+'mai24'!AJ30+'iun24'!AJ30+'iul24'!AJ30+'aug24'!AJ30+sept24!AJ30+'oct24'!AJ30+'noi24'!AJ30+'dec24'!AJ30</f>
        <v>0</v>
      </c>
      <c r="AK30" s="100">
        <f>'ian24'!AK30+'feb24'!AK30+'mar24'!AK30+'apr24'!AK30+'mai24'!AK30+'iun24'!AK30+'iul24'!AK30+'aug24'!AK30+sept24!AK30+'oct24'!AK30+'noi24'!AK30+'dec24'!AK30</f>
        <v>0</v>
      </c>
      <c r="AL30" s="100">
        <f>'ian24'!AL30+'feb24'!AL30+'mar24'!AL30+'apr24'!AL30+'mai24'!AL30+'iun24'!AL30+'iul24'!AL30+'aug24'!AL30+sept24!AL30+'oct24'!AL30+'noi24'!AL30+'dec24'!AL30</f>
        <v>0</v>
      </c>
      <c r="AM30" s="100">
        <f>'ian24'!AM30+'feb24'!AM30+'mar24'!AM30+'apr24'!AM30+'mai24'!AM30+'iun24'!AM30+'iul24'!AM30+'aug24'!AM30+sept24!AM30+'oct24'!AM30+'noi24'!AM30+'dec24'!AM30</f>
        <v>0</v>
      </c>
      <c r="AN30" s="100">
        <f>'ian24'!AN30+'feb24'!AN30+'mar24'!AN30+'apr24'!AN30+'mai24'!AN30+'iun24'!AN30+'iul24'!AN30+'aug24'!AN30+sept24!AN30+'oct24'!AN30+'noi24'!AN30+'dec24'!AN30</f>
        <v>0</v>
      </c>
      <c r="AO30" s="100">
        <f>'ian24'!AO30+'feb24'!AO30+'mar24'!AO30+'apr24'!AO30+'mai24'!AO30+'iun24'!AO30+'iul24'!AO30+'aug24'!AO30+sept24!AO30+'oct24'!AO30+'noi24'!AO30+'dec24'!AO30</f>
        <v>0</v>
      </c>
      <c r="AP30" s="100">
        <f>'ian24'!AP30+'feb24'!AP30+'mar24'!AP30+'apr24'!AP30+'mai24'!AP30+'iun24'!AP30+'iul24'!AP30+'aug24'!AP30+sept24!AP30+'oct24'!AP30+'noi24'!AP30+'dec24'!AP30</f>
        <v>0</v>
      </c>
      <c r="AQ30" s="100">
        <f>'ian24'!AQ30+'feb24'!AQ30+'mar24'!AQ30+'apr24'!AQ30+'mai24'!AQ30+'iun24'!AQ30+'iul24'!AQ30+'aug24'!AQ30+sept24!AQ30+'oct24'!AQ30+'noi24'!AQ30+'dec24'!AQ30</f>
        <v>0</v>
      </c>
      <c r="AR30" s="100">
        <f>'ian24'!AR30+'feb24'!AR30+'mar24'!AR30+'apr24'!AR30+'mai24'!AR30+'iun24'!AR30+'iul24'!AR30+'aug24'!AR30+sept24!AR30+'oct24'!AR30+'noi24'!AR30+'dec24'!AR30</f>
        <v>0</v>
      </c>
      <c r="AS30" s="100">
        <f>'ian24'!AS30+'feb24'!AS30+'mar24'!AS30+'apr24'!AS30+'mai24'!AS30+'iun24'!AS30+'iul24'!AS30+'aug24'!AS30+sept24!AS30+'oct24'!AS30+'noi24'!AS30+'dec24'!AS30</f>
        <v>0</v>
      </c>
      <c r="AT30" s="146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150" t="s">
        <v>80</v>
      </c>
      <c r="C31" s="80" t="s">
        <v>81</v>
      </c>
      <c r="D31" s="130">
        <f t="shared" si="0"/>
        <v>0</v>
      </c>
      <c r="E31" s="100">
        <f>'ian24'!E31+'feb24'!E31+'mar24'!E31+'apr24'!E31+'mai24'!E31+'iun24'!E31+'iul24'!E31+'aug24'!E31+sept24!E31+'oct24'!E31+'noi24'!E31+'dec24'!E31</f>
        <v>0</v>
      </c>
      <c r="F31" s="100">
        <f>'ian24'!F31+'feb24'!F31+'mar24'!F31+'apr24'!F31+'mai24'!F31+'iun24'!F31+'iul24'!F31+'aug24'!F31+sept24!F31+'oct24'!F31+'noi24'!F31+'dec24'!F31</f>
        <v>0</v>
      </c>
      <c r="G31" s="100">
        <f>'ian24'!G31+'feb24'!G31+'mar24'!G31+'apr24'!G31+'mai24'!G31+'iun24'!G31+'iul24'!G31+'aug24'!G31+sept24!G31+'oct24'!G31+'noi24'!G31+'dec24'!G31</f>
        <v>0</v>
      </c>
      <c r="H31" s="100">
        <f>'ian24'!H31+'feb24'!H31+'mar24'!H31+'apr24'!H31+'mai24'!H31+'iun24'!H31+'iul24'!H31+'aug24'!H31+sept24!H31+'oct24'!H31+'noi24'!H31+'dec24'!H31</f>
        <v>0</v>
      </c>
      <c r="I31" s="100">
        <f>'ian24'!I31+'feb24'!I31+'mar24'!I31+'apr24'!I31+'mai24'!I31+'iun24'!I31+'iul24'!I31+'aug24'!I31+sept24!I31+'oct24'!I31+'noi24'!I31+'dec24'!I31</f>
        <v>0</v>
      </c>
      <c r="J31" s="100">
        <f>'ian24'!J31+'feb24'!J31+'mar24'!J31+'apr24'!J31+'mai24'!J31+'iun24'!J31+'iul24'!J31+'aug24'!J31+sept24!J31+'oct24'!J31+'noi24'!J31+'dec24'!J31</f>
        <v>0</v>
      </c>
      <c r="K31" s="100">
        <f>'ian24'!K31+'feb24'!K31+'mar24'!K31+'apr24'!K31+'mai24'!K31+'iun24'!K31+'iul24'!K31+'aug24'!K31+sept24!K31+'oct24'!K31+'noi24'!K31+'dec24'!K31</f>
        <v>0</v>
      </c>
      <c r="L31" s="100">
        <f>'ian24'!L31+'feb24'!L31+'mar24'!L31+'apr24'!L31+'mai24'!L31+'iun24'!L31+'iul24'!L31+'aug24'!L31+sept24!L31+'oct24'!L31+'noi24'!L31+'dec24'!L31</f>
        <v>0</v>
      </c>
      <c r="M31" s="100">
        <f>'ian24'!M31+'feb24'!M31+'mar24'!M31+'apr24'!M31+'mai24'!M31+'iun24'!M31+'iul24'!M31+'aug24'!M31+sept24!M31+'oct24'!M31+'noi24'!M31+'dec24'!M31</f>
        <v>0</v>
      </c>
      <c r="N31" s="100">
        <f>'ian24'!N31+'feb24'!N31+'mar24'!N31+'apr24'!N31+'mai24'!N31+'iun24'!N31+'iul24'!N31+'aug24'!N31+sept24!N31+'oct24'!N31+'noi24'!N31+'dec24'!N31</f>
        <v>0</v>
      </c>
      <c r="O31" s="100">
        <f>'ian24'!O31+'feb24'!O31+'mar24'!O31+'apr24'!O31+'mai24'!O31+'iun24'!O31+'iul24'!O31+'aug24'!O31+sept24!O31+'oct24'!O31+'noi24'!O31+'dec24'!O31</f>
        <v>0</v>
      </c>
      <c r="P31" s="100">
        <f>'ian24'!P31+'feb24'!P31+'mar24'!P31+'apr24'!P31+'mai24'!P31+'iun24'!P31+'iul24'!P31+'aug24'!P31+sept24!P31+'oct24'!P31+'noi24'!P31+'dec24'!P31</f>
        <v>0</v>
      </c>
      <c r="Q31" s="100">
        <f>'ian24'!Q31+'feb24'!Q31+'mar24'!Q31+'apr24'!Q31+'mai24'!Q31+'iun24'!Q31+'iul24'!Q31+'aug24'!Q31+sept24!Q31+'oct24'!Q31+'noi24'!Q31+'dec24'!Q31</f>
        <v>0</v>
      </c>
      <c r="R31" s="100">
        <f>'ian24'!R31+'feb24'!R31+'mar24'!R31+'apr24'!R31+'mai24'!R31+'iun24'!R31+'iul24'!R31+'aug24'!R31+sept24!R31+'oct24'!R31+'noi24'!R31+'dec24'!R31</f>
        <v>0</v>
      </c>
      <c r="S31" s="100">
        <f>'ian24'!S31+'feb24'!S31+'mar24'!S31+'apr24'!S31+'mai24'!S31+'iun24'!S31+'iul24'!S31+'aug24'!S31+sept24!S31+'oct24'!S31+'noi24'!S31+'dec24'!S31</f>
        <v>0</v>
      </c>
      <c r="T31" s="100">
        <f>'ian24'!T31+'feb24'!T31+'mar24'!T31+'apr24'!T31+'mai24'!T31+'iun24'!T31+'iul24'!T31+'aug24'!T31+sept24!T31+'oct24'!T31+'noi24'!T31+'dec24'!T31</f>
        <v>0</v>
      </c>
      <c r="U31" s="100">
        <f>'ian24'!U31+'feb24'!U31+'mar24'!U31+'apr24'!U31+'mai24'!U31+'iun24'!U31+'iul24'!U31+'aug24'!U31+sept24!U31+'oct24'!U31+'noi24'!U31+'dec24'!U31</f>
        <v>0</v>
      </c>
      <c r="V31" s="100">
        <f>'ian24'!V31+'feb24'!V31+'mar24'!V31+'apr24'!V31+'mai24'!V31+'iun24'!V31+'iul24'!V31+'aug24'!V31+sept24!V31+'oct24'!V31+'noi24'!V31+'dec24'!V31</f>
        <v>0</v>
      </c>
      <c r="W31" s="100">
        <f>'ian24'!W31+'feb24'!W31+'mar24'!W31+'apr24'!W31+'mai24'!W31+'iun24'!W31+'iul24'!W31+'aug24'!W31+sept24!W31+'oct24'!W31+'noi24'!W31+'dec24'!W31</f>
        <v>0</v>
      </c>
      <c r="X31" s="100">
        <f>'ian24'!X31+'feb24'!X31+'mar24'!X31+'apr24'!X31+'mai24'!X31+'iun24'!X31+'iul24'!X31+'aug24'!X31+sept24!X31+'oct24'!X31+'noi24'!X31+'dec24'!X31</f>
        <v>0</v>
      </c>
      <c r="Y31" s="100">
        <f>'ian24'!Y31+'feb24'!Y31+'mar24'!Y31+'apr24'!Y31+'mai24'!Y31+'iun24'!Y31+'iul24'!Y31+'aug24'!Y31+sept24!Y31+'oct24'!Y31+'noi24'!Y31+'dec24'!Y31</f>
        <v>0</v>
      </c>
      <c r="Z31" s="100">
        <f>'ian24'!Z31+'feb24'!Z31+'mar24'!Z31+'apr24'!Z31+'mai24'!Z31+'iun24'!Z31+'iul24'!Z31+'aug24'!Z31+sept24!Z31+'oct24'!Z31+'noi24'!Z31+'dec24'!Z31</f>
        <v>0</v>
      </c>
      <c r="AA31" s="100">
        <f>'ian24'!AA31+'feb24'!AA31+'mar24'!AA31+'apr24'!AA31+'mai24'!AA31+'iun24'!AA31+'iul24'!AA31+'aug24'!AA31+sept24!AA31+'oct24'!AA31+'noi24'!AA31+'dec24'!AA31</f>
        <v>0</v>
      </c>
      <c r="AB31" s="100">
        <f>'ian24'!AB31+'feb24'!AB31+'mar24'!AB31+'apr24'!AB31+'mai24'!AB31+'iun24'!AB31+'iul24'!AB31+'aug24'!AB31+sept24!AB31+'oct24'!AB31+'noi24'!AB31+'dec24'!AB31</f>
        <v>0</v>
      </c>
      <c r="AC31" s="100">
        <f>'ian24'!AC31+'feb24'!AC31+'mar24'!AC31+'apr24'!AC31+'mai24'!AC31+'iun24'!AC31+'iul24'!AC31+'aug24'!AC31+sept24!AC31+'oct24'!AC31+'noi24'!AC31+'dec24'!AC31</f>
        <v>0</v>
      </c>
      <c r="AD31" s="100">
        <f>'ian24'!AD31+'feb24'!AD31+'mar24'!AD31+'apr24'!AD31+'mai24'!AD31+'iun24'!AD31+'iul24'!AD31+'aug24'!AD31+sept24!AD31+'oct24'!AD31+'noi24'!AD31+'dec24'!AD31</f>
        <v>0</v>
      </c>
      <c r="AE31" s="100">
        <f>'ian24'!AE31+'feb24'!AE31+'mar24'!AE31+'apr24'!AE31+'mai24'!AE31+'iun24'!AE31+'iul24'!AE31+'aug24'!AE31+sept24!AE31+'oct24'!AE31+'noi24'!AE31+'dec24'!AE31</f>
        <v>0</v>
      </c>
      <c r="AF31" s="100">
        <f>'ian24'!AF31+'feb24'!AF31+'mar24'!AF31+'apr24'!AF31+'mai24'!AF31+'iun24'!AF31+'iul24'!AF31+'aug24'!AF31+sept24!AF31+'oct24'!AF31+'noi24'!AF31+'dec24'!AF31</f>
        <v>0</v>
      </c>
      <c r="AG31" s="100">
        <f>'ian24'!AG31+'feb24'!AG31+'mar24'!AG31+'apr24'!AG31+'mai24'!AG31+'iun24'!AG31+'iul24'!AG31+'aug24'!AG31+sept24!AG31+'oct24'!AG31+'noi24'!AG31+'dec24'!AG31</f>
        <v>0</v>
      </c>
      <c r="AH31" s="100">
        <f>'ian24'!AH31+'feb24'!AH31+'mar24'!AH31+'apr24'!AH31+'mai24'!AH31+'iun24'!AH31+'iul24'!AH31+'aug24'!AH31+sept24!AH31+'oct24'!AH31+'noi24'!AH31+'dec24'!AH31</f>
        <v>0</v>
      </c>
      <c r="AI31" s="100">
        <f>'ian24'!AI31+'feb24'!AI31+'mar24'!AI31+'apr24'!AI31+'mai24'!AI31+'iun24'!AI31+'iul24'!AI31+'aug24'!AI31+sept24!AI31+'oct24'!AI31+'noi24'!AI31+'dec24'!AI31</f>
        <v>0</v>
      </c>
      <c r="AJ31" s="100">
        <f>'ian24'!AJ31+'feb24'!AJ31+'mar24'!AJ31+'apr24'!AJ31+'mai24'!AJ31+'iun24'!AJ31+'iul24'!AJ31+'aug24'!AJ31+sept24!AJ31+'oct24'!AJ31+'noi24'!AJ31+'dec24'!AJ31</f>
        <v>0</v>
      </c>
      <c r="AK31" s="100">
        <f>'ian24'!AK31+'feb24'!AK31+'mar24'!AK31+'apr24'!AK31+'mai24'!AK31+'iun24'!AK31+'iul24'!AK31+'aug24'!AK31+sept24!AK31+'oct24'!AK31+'noi24'!AK31+'dec24'!AK31</f>
        <v>0</v>
      </c>
      <c r="AL31" s="100">
        <f>'ian24'!AL31+'feb24'!AL31+'mar24'!AL31+'apr24'!AL31+'mai24'!AL31+'iun24'!AL31+'iul24'!AL31+'aug24'!AL31+sept24!AL31+'oct24'!AL31+'noi24'!AL31+'dec24'!AL31</f>
        <v>0</v>
      </c>
      <c r="AM31" s="100">
        <f>'ian24'!AM31+'feb24'!AM31+'mar24'!AM31+'apr24'!AM31+'mai24'!AM31+'iun24'!AM31+'iul24'!AM31+'aug24'!AM31+sept24!AM31+'oct24'!AM31+'noi24'!AM31+'dec24'!AM31</f>
        <v>0</v>
      </c>
      <c r="AN31" s="100">
        <f>'ian24'!AN31+'feb24'!AN31+'mar24'!AN31+'apr24'!AN31+'mai24'!AN31+'iun24'!AN31+'iul24'!AN31+'aug24'!AN31+sept24!AN31+'oct24'!AN31+'noi24'!AN31+'dec24'!AN31</f>
        <v>0</v>
      </c>
      <c r="AO31" s="100">
        <f>'ian24'!AO31+'feb24'!AO31+'mar24'!AO31+'apr24'!AO31+'mai24'!AO31+'iun24'!AO31+'iul24'!AO31+'aug24'!AO31+sept24!AO31+'oct24'!AO31+'noi24'!AO31+'dec24'!AO31</f>
        <v>0</v>
      </c>
      <c r="AP31" s="100">
        <f>'ian24'!AP31+'feb24'!AP31+'mar24'!AP31+'apr24'!AP31+'mai24'!AP31+'iun24'!AP31+'iul24'!AP31+'aug24'!AP31+sept24!AP31+'oct24'!AP31+'noi24'!AP31+'dec24'!AP31</f>
        <v>0</v>
      </c>
      <c r="AQ31" s="100">
        <f>'ian24'!AQ31+'feb24'!AQ31+'mar24'!AQ31+'apr24'!AQ31+'mai24'!AQ31+'iun24'!AQ31+'iul24'!AQ31+'aug24'!AQ31+sept24!AQ31+'oct24'!AQ31+'noi24'!AQ31+'dec24'!AQ31</f>
        <v>0</v>
      </c>
      <c r="AR31" s="100">
        <f>'ian24'!AR31+'feb24'!AR31+'mar24'!AR31+'apr24'!AR31+'mai24'!AR31+'iun24'!AR31+'iul24'!AR31+'aug24'!AR31+sept24!AR31+'oct24'!AR31+'noi24'!AR31+'dec24'!AR31</f>
        <v>0</v>
      </c>
      <c r="AS31" s="100">
        <f>'ian24'!AS31+'feb24'!AS31+'mar24'!AS31+'apr24'!AS31+'mai24'!AS31+'iun24'!AS31+'iul24'!AS31+'aug24'!AS31+sept24!AS31+'oct24'!AS31+'noi24'!AS31+'dec24'!AS31</f>
        <v>0</v>
      </c>
      <c r="AT31" s="146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23">IF(S33+S34=S32," ","GRESEALA")</f>
        <v xml:space="preserve"> </v>
      </c>
      <c r="AX31" s="13" t="str">
        <f t="shared" si="23"/>
        <v xml:space="preserve"> </v>
      </c>
      <c r="AY31" s="13" t="str">
        <f t="shared" si="23"/>
        <v xml:space="preserve"> </v>
      </c>
      <c r="AZ31" s="13" t="str">
        <f t="shared" si="23"/>
        <v xml:space="preserve"> </v>
      </c>
      <c r="BA31" s="13" t="str">
        <f t="shared" si="23"/>
        <v xml:space="preserve"> </v>
      </c>
      <c r="BB31" s="13" t="str">
        <f t="shared" si="23"/>
        <v xml:space="preserve"> </v>
      </c>
      <c r="BC31" s="13" t="str">
        <f t="shared" si="23"/>
        <v xml:space="preserve"> </v>
      </c>
      <c r="BD31" s="13" t="str">
        <f t="shared" si="23"/>
        <v xml:space="preserve"> </v>
      </c>
      <c r="BE31" s="13" t="str">
        <f t="shared" si="23"/>
        <v xml:space="preserve"> </v>
      </c>
      <c r="BF31" s="13" t="str">
        <f t="shared" si="23"/>
        <v xml:space="preserve"> </v>
      </c>
      <c r="BG31" s="13" t="str">
        <f t="shared" si="23"/>
        <v xml:space="preserve"> </v>
      </c>
      <c r="BH31" s="13" t="str">
        <f t="shared" si="23"/>
        <v xml:space="preserve"> </v>
      </c>
      <c r="BI31" s="13" t="str">
        <f t="shared" si="23"/>
        <v xml:space="preserve"> </v>
      </c>
      <c r="BJ31" s="13" t="str">
        <f t="shared" si="23"/>
        <v xml:space="preserve"> </v>
      </c>
      <c r="BK31" s="13" t="str">
        <f t="shared" si="23"/>
        <v xml:space="preserve"> </v>
      </c>
    </row>
    <row r="32" spans="2:64" s="24" customFormat="1" ht="60.75" customHeight="1" x14ac:dyDescent="0.45">
      <c r="B32" s="147" t="s">
        <v>82</v>
      </c>
      <c r="C32" s="79" t="s">
        <v>83</v>
      </c>
      <c r="D32" s="128">
        <f t="shared" si="0"/>
        <v>0</v>
      </c>
      <c r="E32" s="100">
        <f>'ian24'!E32+'feb24'!E32+'mar24'!E32+'apr24'!E32+'mai24'!E32+'iun24'!E32+'iul24'!E32+'aug24'!E32+sept24!E32+'oct24'!E32+'noi24'!E32+'dec24'!E32</f>
        <v>0</v>
      </c>
      <c r="F32" s="100">
        <f>'ian24'!F32+'feb24'!F32+'mar24'!F32+'apr24'!F32+'mai24'!F32+'iun24'!F32+'iul24'!F32+'aug24'!F32+sept24!F32+'oct24'!F32+'noi24'!F32+'dec24'!F32</f>
        <v>0</v>
      </c>
      <c r="G32" s="100">
        <f>'ian24'!G32+'feb24'!G32+'mar24'!G32+'apr24'!G32+'mai24'!G32+'iun24'!G32+'iul24'!G32+'aug24'!G32+sept24!G32+'oct24'!G32+'noi24'!G32+'dec24'!G32</f>
        <v>0</v>
      </c>
      <c r="H32" s="100">
        <f>'ian24'!H32+'feb24'!H32+'mar24'!H32+'apr24'!H32+'mai24'!H32+'iun24'!H32+'iul24'!H32+'aug24'!H32+sept24!H32+'oct24'!H32+'noi24'!H32+'dec24'!H32</f>
        <v>0</v>
      </c>
      <c r="I32" s="100">
        <f>'ian24'!I32+'feb24'!I32+'mar24'!I32+'apr24'!I32+'mai24'!I32+'iun24'!I32+'iul24'!I32+'aug24'!I32+sept24!I32+'oct24'!I32+'noi24'!I32+'dec24'!I32</f>
        <v>0</v>
      </c>
      <c r="J32" s="100">
        <f>'ian24'!J32+'feb24'!J32+'mar24'!J32+'apr24'!J32+'mai24'!J32+'iun24'!J32+'iul24'!J32+'aug24'!J32+sept24!J32+'oct24'!J32+'noi24'!J32+'dec24'!J32</f>
        <v>0</v>
      </c>
      <c r="K32" s="100">
        <f>'ian24'!K32+'feb24'!K32+'mar24'!K32+'apr24'!K32+'mai24'!K32+'iun24'!K32+'iul24'!K32+'aug24'!K32+sept24!K32+'oct24'!K32+'noi24'!K32+'dec24'!K32</f>
        <v>0</v>
      </c>
      <c r="L32" s="100">
        <f>'ian24'!L32+'feb24'!L32+'mar24'!L32+'apr24'!L32+'mai24'!L32+'iun24'!L32+'iul24'!L32+'aug24'!L32+sept24!L32+'oct24'!L32+'noi24'!L32+'dec24'!L32</f>
        <v>0</v>
      </c>
      <c r="M32" s="100">
        <f>'ian24'!M32+'feb24'!M32+'mar24'!M32+'apr24'!M32+'mai24'!M32+'iun24'!M32+'iul24'!M32+'aug24'!M32+sept24!M32+'oct24'!M32+'noi24'!M32+'dec24'!M32</f>
        <v>0</v>
      </c>
      <c r="N32" s="100">
        <f>'ian24'!N32+'feb24'!N32+'mar24'!N32+'apr24'!N32+'mai24'!N32+'iun24'!N32+'iul24'!N32+'aug24'!N32+sept24!N32+'oct24'!N32+'noi24'!N32+'dec24'!N32</f>
        <v>0</v>
      </c>
      <c r="O32" s="100">
        <f>'ian24'!O32+'feb24'!O32+'mar24'!O32+'apr24'!O32+'mai24'!O32+'iun24'!O32+'iul24'!O32+'aug24'!O32+sept24!O32+'oct24'!O32+'noi24'!O32+'dec24'!O32</f>
        <v>0</v>
      </c>
      <c r="P32" s="100">
        <f>'ian24'!P32+'feb24'!P32+'mar24'!P32+'apr24'!P32+'mai24'!P32+'iun24'!P32+'iul24'!P32+'aug24'!P32+sept24!P32+'oct24'!P32+'noi24'!P32+'dec24'!P32</f>
        <v>0</v>
      </c>
      <c r="Q32" s="100">
        <f>'ian24'!Q32+'feb24'!Q32+'mar24'!Q32+'apr24'!Q32+'mai24'!Q32+'iun24'!Q32+'iul24'!Q32+'aug24'!Q32+sept24!Q32+'oct24'!Q32+'noi24'!Q32+'dec24'!Q32</f>
        <v>0</v>
      </c>
      <c r="R32" s="100">
        <f>'ian24'!R32+'feb24'!R32+'mar24'!R32+'apr24'!R32+'mai24'!R32+'iun24'!R32+'iul24'!R32+'aug24'!R32+sept24!R32+'oct24'!R32+'noi24'!R32+'dec24'!R32</f>
        <v>0</v>
      </c>
      <c r="S32" s="100">
        <f>'ian24'!S32+'feb24'!S32+'mar24'!S32+'apr24'!S32+'mai24'!S32+'iun24'!S32+'iul24'!S32+'aug24'!S32+sept24!S32+'oct24'!S32+'noi24'!S32+'dec24'!S32</f>
        <v>0</v>
      </c>
      <c r="T32" s="100">
        <f>'ian24'!T32+'feb24'!T32+'mar24'!T32+'apr24'!T32+'mai24'!T32+'iun24'!T32+'iul24'!T32+'aug24'!T32+sept24!T32+'oct24'!T32+'noi24'!T32+'dec24'!T32</f>
        <v>0</v>
      </c>
      <c r="U32" s="100">
        <f>'ian24'!U32+'feb24'!U32+'mar24'!U32+'apr24'!U32+'mai24'!U32+'iun24'!U32+'iul24'!U32+'aug24'!U32+sept24!U32+'oct24'!U32+'noi24'!U32+'dec24'!U32</f>
        <v>0</v>
      </c>
      <c r="V32" s="100">
        <f>'ian24'!V32+'feb24'!V32+'mar24'!V32+'apr24'!V32+'mai24'!V32+'iun24'!V32+'iul24'!V32+'aug24'!V32+sept24!V32+'oct24'!V32+'noi24'!V32+'dec24'!V32</f>
        <v>0</v>
      </c>
      <c r="W32" s="100">
        <f>'ian24'!W32+'feb24'!W32+'mar24'!W32+'apr24'!W32+'mai24'!W32+'iun24'!W32+'iul24'!W32+'aug24'!W32+sept24!W32+'oct24'!W32+'noi24'!W32+'dec24'!W32</f>
        <v>0</v>
      </c>
      <c r="X32" s="100">
        <f>'ian24'!X32+'feb24'!X32+'mar24'!X32+'apr24'!X32+'mai24'!X32+'iun24'!X32+'iul24'!X32+'aug24'!X32+sept24!X32+'oct24'!X32+'noi24'!X32+'dec24'!X32</f>
        <v>0</v>
      </c>
      <c r="Y32" s="100">
        <f>'ian24'!Y32+'feb24'!Y32+'mar24'!Y32+'apr24'!Y32+'mai24'!Y32+'iun24'!Y32+'iul24'!Y32+'aug24'!Y32+sept24!Y32+'oct24'!Y32+'noi24'!Y32+'dec24'!Y32</f>
        <v>0</v>
      </c>
      <c r="Z32" s="100">
        <f>'ian24'!Z32+'feb24'!Z32+'mar24'!Z32+'apr24'!Z32+'mai24'!Z32+'iun24'!Z32+'iul24'!Z32+'aug24'!Z32+sept24!Z32+'oct24'!Z32+'noi24'!Z32+'dec24'!Z32</f>
        <v>0</v>
      </c>
      <c r="AA32" s="100">
        <f>'ian24'!AA32+'feb24'!AA32+'mar24'!AA32+'apr24'!AA32+'mai24'!AA32+'iun24'!AA32+'iul24'!AA32+'aug24'!AA32+sept24!AA32+'oct24'!AA32+'noi24'!AA32+'dec24'!AA32</f>
        <v>0</v>
      </c>
      <c r="AB32" s="100">
        <f>'ian24'!AB32+'feb24'!AB32+'mar24'!AB32+'apr24'!AB32+'mai24'!AB32+'iun24'!AB32+'iul24'!AB32+'aug24'!AB32+sept24!AB32+'oct24'!AB32+'noi24'!AB32+'dec24'!AB32</f>
        <v>0</v>
      </c>
      <c r="AC32" s="100">
        <f>'ian24'!AC32+'feb24'!AC32+'mar24'!AC32+'apr24'!AC32+'mai24'!AC32+'iun24'!AC32+'iul24'!AC32+'aug24'!AC32+sept24!AC32+'oct24'!AC32+'noi24'!AC32+'dec24'!AC32</f>
        <v>0</v>
      </c>
      <c r="AD32" s="100">
        <f>'ian24'!AD32+'feb24'!AD32+'mar24'!AD32+'apr24'!AD32+'mai24'!AD32+'iun24'!AD32+'iul24'!AD32+'aug24'!AD32+sept24!AD32+'oct24'!AD32+'noi24'!AD32+'dec24'!AD32</f>
        <v>0</v>
      </c>
      <c r="AE32" s="100">
        <f>'ian24'!AE32+'feb24'!AE32+'mar24'!AE32+'apr24'!AE32+'mai24'!AE32+'iun24'!AE32+'iul24'!AE32+'aug24'!AE32+sept24!AE32+'oct24'!AE32+'noi24'!AE32+'dec24'!AE32</f>
        <v>0</v>
      </c>
      <c r="AF32" s="100">
        <f>'ian24'!AF32+'feb24'!AF32+'mar24'!AF32+'apr24'!AF32+'mai24'!AF32+'iun24'!AF32+'iul24'!AF32+'aug24'!AF32+sept24!AF32+'oct24'!AF32+'noi24'!AF32+'dec24'!AF32</f>
        <v>0</v>
      </c>
      <c r="AG32" s="100">
        <f>'ian24'!AG32+'feb24'!AG32+'mar24'!AG32+'apr24'!AG32+'mai24'!AG32+'iun24'!AG32+'iul24'!AG32+'aug24'!AG32+sept24!AG32+'oct24'!AG32+'noi24'!AG32+'dec24'!AG32</f>
        <v>0</v>
      </c>
      <c r="AH32" s="100">
        <f>'ian24'!AH32+'feb24'!AH32+'mar24'!AH32+'apr24'!AH32+'mai24'!AH32+'iun24'!AH32+'iul24'!AH32+'aug24'!AH32+sept24!AH32+'oct24'!AH32+'noi24'!AH32+'dec24'!AH32</f>
        <v>0</v>
      </c>
      <c r="AI32" s="100">
        <f>'ian24'!AI32+'feb24'!AI32+'mar24'!AI32+'apr24'!AI32+'mai24'!AI32+'iun24'!AI32+'iul24'!AI32+'aug24'!AI32+sept24!AI32+'oct24'!AI32+'noi24'!AI32+'dec24'!AI32</f>
        <v>0</v>
      </c>
      <c r="AJ32" s="100">
        <f>'ian24'!AJ32+'feb24'!AJ32+'mar24'!AJ32+'apr24'!AJ32+'mai24'!AJ32+'iun24'!AJ32+'iul24'!AJ32+'aug24'!AJ32+sept24!AJ32+'oct24'!AJ32+'noi24'!AJ32+'dec24'!AJ32</f>
        <v>0</v>
      </c>
      <c r="AK32" s="100">
        <f>'ian24'!AK32+'feb24'!AK32+'mar24'!AK32+'apr24'!AK32+'mai24'!AK32+'iun24'!AK32+'iul24'!AK32+'aug24'!AK32+sept24!AK32+'oct24'!AK32+'noi24'!AK32+'dec24'!AK32</f>
        <v>0</v>
      </c>
      <c r="AL32" s="100">
        <f>'ian24'!AL32+'feb24'!AL32+'mar24'!AL32+'apr24'!AL32+'mai24'!AL32+'iun24'!AL32+'iul24'!AL32+'aug24'!AL32+sept24!AL32+'oct24'!AL32+'noi24'!AL32+'dec24'!AL32</f>
        <v>0</v>
      </c>
      <c r="AM32" s="100">
        <f>'ian24'!AM32+'feb24'!AM32+'mar24'!AM32+'apr24'!AM32+'mai24'!AM32+'iun24'!AM32+'iul24'!AM32+'aug24'!AM32+sept24!AM32+'oct24'!AM32+'noi24'!AM32+'dec24'!AM32</f>
        <v>0</v>
      </c>
      <c r="AN32" s="100">
        <f>'ian24'!AN32+'feb24'!AN32+'mar24'!AN32+'apr24'!AN32+'mai24'!AN32+'iun24'!AN32+'iul24'!AN32+'aug24'!AN32+sept24!AN32+'oct24'!AN32+'noi24'!AN32+'dec24'!AN32</f>
        <v>0</v>
      </c>
      <c r="AO32" s="100">
        <f>'ian24'!AO32+'feb24'!AO32+'mar24'!AO32+'apr24'!AO32+'mai24'!AO32+'iun24'!AO32+'iul24'!AO32+'aug24'!AO32+sept24!AO32+'oct24'!AO32+'noi24'!AO32+'dec24'!AO32</f>
        <v>0</v>
      </c>
      <c r="AP32" s="100">
        <f>'ian24'!AP32+'feb24'!AP32+'mar24'!AP32+'apr24'!AP32+'mai24'!AP32+'iun24'!AP32+'iul24'!AP32+'aug24'!AP32+sept24!AP32+'oct24'!AP32+'noi24'!AP32+'dec24'!AP32</f>
        <v>0</v>
      </c>
      <c r="AQ32" s="100">
        <f>'ian24'!AQ32+'feb24'!AQ32+'mar24'!AQ32+'apr24'!AQ32+'mai24'!AQ32+'iun24'!AQ32+'iul24'!AQ32+'aug24'!AQ32+sept24!AQ32+'oct24'!AQ32+'noi24'!AQ32+'dec24'!AQ32</f>
        <v>0</v>
      </c>
      <c r="AR32" s="100">
        <f>'ian24'!AR32+'feb24'!AR32+'mar24'!AR32+'apr24'!AR32+'mai24'!AR32+'iun24'!AR32+'iul24'!AR32+'aug24'!AR32+sept24!AR32+'oct24'!AR32+'noi24'!AR32+'dec24'!AR32</f>
        <v>0</v>
      </c>
      <c r="AS32" s="100">
        <f>'ian24'!AS32+'feb24'!AS32+'mar24'!AS32+'apr24'!AS32+'mai24'!AS32+'iun24'!AS32+'iul24'!AS32+'aug24'!AS32+sept24!AS32+'oct24'!AS32+'noi24'!AS32+'dec24'!AS32</f>
        <v>0</v>
      </c>
      <c r="AT32" s="146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24">IF(AR33+AR34=AR32," ","GRESEALA")</f>
        <v xml:space="preserve"> </v>
      </c>
      <c r="BA32" s="13" t="str">
        <f t="shared" si="2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150" t="s">
        <v>84</v>
      </c>
      <c r="C33" s="80" t="s">
        <v>85</v>
      </c>
      <c r="D33" s="130">
        <f t="shared" si="0"/>
        <v>0</v>
      </c>
      <c r="E33" s="100">
        <f>'ian24'!E33+'feb24'!E33+'mar24'!E33+'apr24'!E33+'mai24'!E33+'iun24'!E33+'iul24'!E33+'aug24'!E33+sept24!E33+'oct24'!E33+'noi24'!E33+'dec24'!E33</f>
        <v>0</v>
      </c>
      <c r="F33" s="100">
        <f>'ian24'!F33+'feb24'!F33+'mar24'!F33+'apr24'!F33+'mai24'!F33+'iun24'!F33+'iul24'!F33+'aug24'!F33+sept24!F33+'oct24'!F33+'noi24'!F33+'dec24'!F33</f>
        <v>0</v>
      </c>
      <c r="G33" s="100">
        <f>'ian24'!G33+'feb24'!G33+'mar24'!G33+'apr24'!G33+'mai24'!G33+'iun24'!G33+'iul24'!G33+'aug24'!G33+sept24!G33+'oct24'!G33+'noi24'!G33+'dec24'!G33</f>
        <v>0</v>
      </c>
      <c r="H33" s="100">
        <f>'ian24'!H33+'feb24'!H33+'mar24'!H33+'apr24'!H33+'mai24'!H33+'iun24'!H33+'iul24'!H33+'aug24'!H33+sept24!H33+'oct24'!H33+'noi24'!H33+'dec24'!H33</f>
        <v>0</v>
      </c>
      <c r="I33" s="100">
        <f>'ian24'!I33+'feb24'!I33+'mar24'!I33+'apr24'!I33+'mai24'!I33+'iun24'!I33+'iul24'!I33+'aug24'!I33+sept24!I33+'oct24'!I33+'noi24'!I33+'dec24'!I33</f>
        <v>0</v>
      </c>
      <c r="J33" s="100">
        <f>'ian24'!J33+'feb24'!J33+'mar24'!J33+'apr24'!J33+'mai24'!J33+'iun24'!J33+'iul24'!J33+'aug24'!J33+sept24!J33+'oct24'!J33+'noi24'!J33+'dec24'!J33</f>
        <v>0</v>
      </c>
      <c r="K33" s="100">
        <f>'ian24'!K33+'feb24'!K33+'mar24'!K33+'apr24'!K33+'mai24'!K33+'iun24'!K33+'iul24'!K33+'aug24'!K33+sept24!K33+'oct24'!K33+'noi24'!K33+'dec24'!K33</f>
        <v>0</v>
      </c>
      <c r="L33" s="100">
        <f>'ian24'!L33+'feb24'!L33+'mar24'!L33+'apr24'!L33+'mai24'!L33+'iun24'!L33+'iul24'!L33+'aug24'!L33+sept24!L33+'oct24'!L33+'noi24'!L33+'dec24'!L33</f>
        <v>0</v>
      </c>
      <c r="M33" s="100">
        <f>'ian24'!M33+'feb24'!M33+'mar24'!M33+'apr24'!M33+'mai24'!M33+'iun24'!M33+'iul24'!M33+'aug24'!M33+sept24!M33+'oct24'!M33+'noi24'!M33+'dec24'!M33</f>
        <v>0</v>
      </c>
      <c r="N33" s="100">
        <f>'ian24'!N33+'feb24'!N33+'mar24'!N33+'apr24'!N33+'mai24'!N33+'iun24'!N33+'iul24'!N33+'aug24'!N33+sept24!N33+'oct24'!N33+'noi24'!N33+'dec24'!N33</f>
        <v>0</v>
      </c>
      <c r="O33" s="100">
        <f>'ian24'!O33+'feb24'!O33+'mar24'!O33+'apr24'!O33+'mai24'!O33+'iun24'!O33+'iul24'!O33+'aug24'!O33+sept24!O33+'oct24'!O33+'noi24'!O33+'dec24'!O33</f>
        <v>0</v>
      </c>
      <c r="P33" s="100">
        <f>'ian24'!P33+'feb24'!P33+'mar24'!P33+'apr24'!P33+'mai24'!P33+'iun24'!P33+'iul24'!P33+'aug24'!P33+sept24!P33+'oct24'!P33+'noi24'!P33+'dec24'!P33</f>
        <v>0</v>
      </c>
      <c r="Q33" s="100">
        <f>'ian24'!Q33+'feb24'!Q33+'mar24'!Q33+'apr24'!Q33+'mai24'!Q33+'iun24'!Q33+'iul24'!Q33+'aug24'!Q33+sept24!Q33+'oct24'!Q33+'noi24'!Q33+'dec24'!Q33</f>
        <v>0</v>
      </c>
      <c r="R33" s="100">
        <f>'ian24'!R33+'feb24'!R33+'mar24'!R33+'apr24'!R33+'mai24'!R33+'iun24'!R33+'iul24'!R33+'aug24'!R33+sept24!R33+'oct24'!R33+'noi24'!R33+'dec24'!R33</f>
        <v>0</v>
      </c>
      <c r="S33" s="100">
        <f>'ian24'!S33+'feb24'!S33+'mar24'!S33+'apr24'!S33+'mai24'!S33+'iun24'!S33+'iul24'!S33+'aug24'!S33+sept24!S33+'oct24'!S33+'noi24'!S33+'dec24'!S33</f>
        <v>0</v>
      </c>
      <c r="T33" s="100">
        <f>'ian24'!T33+'feb24'!T33+'mar24'!T33+'apr24'!T33+'mai24'!T33+'iun24'!T33+'iul24'!T33+'aug24'!T33+sept24!T33+'oct24'!T33+'noi24'!T33+'dec24'!T33</f>
        <v>0</v>
      </c>
      <c r="U33" s="100">
        <f>'ian24'!U33+'feb24'!U33+'mar24'!U33+'apr24'!U33+'mai24'!U33+'iun24'!U33+'iul24'!U33+'aug24'!U33+sept24!U33+'oct24'!U33+'noi24'!U33+'dec24'!U33</f>
        <v>0</v>
      </c>
      <c r="V33" s="100">
        <f>'ian24'!V33+'feb24'!V33+'mar24'!V33+'apr24'!V33+'mai24'!V33+'iun24'!V33+'iul24'!V33+'aug24'!V33+sept24!V33+'oct24'!V33+'noi24'!V33+'dec24'!V33</f>
        <v>0</v>
      </c>
      <c r="W33" s="100">
        <f>'ian24'!W33+'feb24'!W33+'mar24'!W33+'apr24'!W33+'mai24'!W33+'iun24'!W33+'iul24'!W33+'aug24'!W33+sept24!W33+'oct24'!W33+'noi24'!W33+'dec24'!W33</f>
        <v>0</v>
      </c>
      <c r="X33" s="100">
        <f>'ian24'!X33+'feb24'!X33+'mar24'!X33+'apr24'!X33+'mai24'!X33+'iun24'!X33+'iul24'!X33+'aug24'!X33+sept24!X33+'oct24'!X33+'noi24'!X33+'dec24'!X33</f>
        <v>0</v>
      </c>
      <c r="Y33" s="100">
        <f>'ian24'!Y33+'feb24'!Y33+'mar24'!Y33+'apr24'!Y33+'mai24'!Y33+'iun24'!Y33+'iul24'!Y33+'aug24'!Y33+sept24!Y33+'oct24'!Y33+'noi24'!Y33+'dec24'!Y33</f>
        <v>0</v>
      </c>
      <c r="Z33" s="100">
        <f>'ian24'!Z33+'feb24'!Z33+'mar24'!Z33+'apr24'!Z33+'mai24'!Z33+'iun24'!Z33+'iul24'!Z33+'aug24'!Z33+sept24!Z33+'oct24'!Z33+'noi24'!Z33+'dec24'!Z33</f>
        <v>0</v>
      </c>
      <c r="AA33" s="100">
        <f>'ian24'!AA33+'feb24'!AA33+'mar24'!AA33+'apr24'!AA33+'mai24'!AA33+'iun24'!AA33+'iul24'!AA33+'aug24'!AA33+sept24!AA33+'oct24'!AA33+'noi24'!AA33+'dec24'!AA33</f>
        <v>0</v>
      </c>
      <c r="AB33" s="100">
        <f>'ian24'!AB33+'feb24'!AB33+'mar24'!AB33+'apr24'!AB33+'mai24'!AB33+'iun24'!AB33+'iul24'!AB33+'aug24'!AB33+sept24!AB33+'oct24'!AB33+'noi24'!AB33+'dec24'!AB33</f>
        <v>0</v>
      </c>
      <c r="AC33" s="100">
        <f>'ian24'!AC33+'feb24'!AC33+'mar24'!AC33+'apr24'!AC33+'mai24'!AC33+'iun24'!AC33+'iul24'!AC33+'aug24'!AC33+sept24!AC33+'oct24'!AC33+'noi24'!AC33+'dec24'!AC33</f>
        <v>0</v>
      </c>
      <c r="AD33" s="100">
        <f>'ian24'!AD33+'feb24'!AD33+'mar24'!AD33+'apr24'!AD33+'mai24'!AD33+'iun24'!AD33+'iul24'!AD33+'aug24'!AD33+sept24!AD33+'oct24'!AD33+'noi24'!AD33+'dec24'!AD33</f>
        <v>0</v>
      </c>
      <c r="AE33" s="100">
        <f>'ian24'!AE33+'feb24'!AE33+'mar24'!AE33+'apr24'!AE33+'mai24'!AE33+'iun24'!AE33+'iul24'!AE33+'aug24'!AE33+sept24!AE33+'oct24'!AE33+'noi24'!AE33+'dec24'!AE33</f>
        <v>0</v>
      </c>
      <c r="AF33" s="100">
        <f>'ian24'!AF33+'feb24'!AF33+'mar24'!AF33+'apr24'!AF33+'mai24'!AF33+'iun24'!AF33+'iul24'!AF33+'aug24'!AF33+sept24!AF33+'oct24'!AF33+'noi24'!AF33+'dec24'!AF33</f>
        <v>0</v>
      </c>
      <c r="AG33" s="100">
        <f>'ian24'!AG33+'feb24'!AG33+'mar24'!AG33+'apr24'!AG33+'mai24'!AG33+'iun24'!AG33+'iul24'!AG33+'aug24'!AG33+sept24!AG33+'oct24'!AG33+'noi24'!AG33+'dec24'!AG33</f>
        <v>0</v>
      </c>
      <c r="AH33" s="100">
        <f>'ian24'!AH33+'feb24'!AH33+'mar24'!AH33+'apr24'!AH33+'mai24'!AH33+'iun24'!AH33+'iul24'!AH33+'aug24'!AH33+sept24!AH33+'oct24'!AH33+'noi24'!AH33+'dec24'!AH33</f>
        <v>0</v>
      </c>
      <c r="AI33" s="100">
        <f>'ian24'!AI33+'feb24'!AI33+'mar24'!AI33+'apr24'!AI33+'mai24'!AI33+'iun24'!AI33+'iul24'!AI33+'aug24'!AI33+sept24!AI33+'oct24'!AI33+'noi24'!AI33+'dec24'!AI33</f>
        <v>0</v>
      </c>
      <c r="AJ33" s="100">
        <f>'ian24'!AJ33+'feb24'!AJ33+'mar24'!AJ33+'apr24'!AJ33+'mai24'!AJ33+'iun24'!AJ33+'iul24'!AJ33+'aug24'!AJ33+sept24!AJ33+'oct24'!AJ33+'noi24'!AJ33+'dec24'!AJ33</f>
        <v>0</v>
      </c>
      <c r="AK33" s="100">
        <f>'ian24'!AK33+'feb24'!AK33+'mar24'!AK33+'apr24'!AK33+'mai24'!AK33+'iun24'!AK33+'iul24'!AK33+'aug24'!AK33+sept24!AK33+'oct24'!AK33+'noi24'!AK33+'dec24'!AK33</f>
        <v>0</v>
      </c>
      <c r="AL33" s="100">
        <f>'ian24'!AL33+'feb24'!AL33+'mar24'!AL33+'apr24'!AL33+'mai24'!AL33+'iun24'!AL33+'iul24'!AL33+'aug24'!AL33+sept24!AL33+'oct24'!AL33+'noi24'!AL33+'dec24'!AL33</f>
        <v>0</v>
      </c>
      <c r="AM33" s="100">
        <f>'ian24'!AM33+'feb24'!AM33+'mar24'!AM33+'apr24'!AM33+'mai24'!AM33+'iun24'!AM33+'iul24'!AM33+'aug24'!AM33+sept24!AM33+'oct24'!AM33+'noi24'!AM33+'dec24'!AM33</f>
        <v>0</v>
      </c>
      <c r="AN33" s="100">
        <f>'ian24'!AN33+'feb24'!AN33+'mar24'!AN33+'apr24'!AN33+'mai24'!AN33+'iun24'!AN33+'iul24'!AN33+'aug24'!AN33+sept24!AN33+'oct24'!AN33+'noi24'!AN33+'dec24'!AN33</f>
        <v>0</v>
      </c>
      <c r="AO33" s="100">
        <f>'ian24'!AO33+'feb24'!AO33+'mar24'!AO33+'apr24'!AO33+'mai24'!AO33+'iun24'!AO33+'iul24'!AO33+'aug24'!AO33+sept24!AO33+'oct24'!AO33+'noi24'!AO33+'dec24'!AO33</f>
        <v>0</v>
      </c>
      <c r="AP33" s="100">
        <f>'ian24'!AP33+'feb24'!AP33+'mar24'!AP33+'apr24'!AP33+'mai24'!AP33+'iun24'!AP33+'iul24'!AP33+'aug24'!AP33+sept24!AP33+'oct24'!AP33+'noi24'!AP33+'dec24'!AP33</f>
        <v>0</v>
      </c>
      <c r="AQ33" s="100">
        <f>'ian24'!AQ33+'feb24'!AQ33+'mar24'!AQ33+'apr24'!AQ33+'mai24'!AQ33+'iun24'!AQ33+'iul24'!AQ33+'aug24'!AQ33+sept24!AQ33+'oct24'!AQ33+'noi24'!AQ33+'dec24'!AQ33</f>
        <v>0</v>
      </c>
      <c r="AR33" s="100">
        <f>'ian24'!AR33+'feb24'!AR33+'mar24'!AR33+'apr24'!AR33+'mai24'!AR33+'iun24'!AR33+'iul24'!AR33+'aug24'!AR33+sept24!AR33+'oct24'!AR33+'noi24'!AR33+'dec24'!AR33</f>
        <v>0</v>
      </c>
      <c r="AS33" s="100">
        <f>'ian24'!AS33+'feb24'!AS33+'mar24'!AS33+'apr24'!AS33+'mai24'!AS33+'iun24'!AS33+'iul24'!AS33+'aug24'!AS33+sept24!AS33+'oct24'!AS33+'noi24'!AS33+'dec24'!AS33</f>
        <v>0</v>
      </c>
      <c r="AT33" s="146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25">IF(K39+K40=K38," ","GRESEALA")</f>
        <v xml:space="preserve"> </v>
      </c>
      <c r="BF33" s="13" t="str">
        <f t="shared" si="25"/>
        <v xml:space="preserve"> </v>
      </c>
      <c r="BG33" s="13" t="str">
        <f t="shared" si="25"/>
        <v xml:space="preserve"> </v>
      </c>
      <c r="BH33" s="13" t="str">
        <f t="shared" si="25"/>
        <v xml:space="preserve"> </v>
      </c>
      <c r="BI33" s="13" t="str">
        <f t="shared" si="25"/>
        <v xml:space="preserve"> </v>
      </c>
      <c r="BJ33" s="13" t="str">
        <f t="shared" si="25"/>
        <v xml:space="preserve"> </v>
      </c>
      <c r="BK33" s="13" t="str">
        <f t="shared" si="25"/>
        <v xml:space="preserve"> </v>
      </c>
    </row>
    <row r="34" spans="2:223" s="24" customFormat="1" ht="45" customHeight="1" x14ac:dyDescent="0.45">
      <c r="B34" s="150" t="s">
        <v>86</v>
      </c>
      <c r="C34" s="80" t="s">
        <v>87</v>
      </c>
      <c r="D34" s="130">
        <f t="shared" si="0"/>
        <v>0</v>
      </c>
      <c r="E34" s="100">
        <f>'ian24'!E34+'feb24'!E34+'mar24'!E34+'apr24'!E34+'mai24'!E34+'iun24'!E34+'iul24'!E34+'aug24'!E34+sept24!E34+'oct24'!E34+'noi24'!E34+'dec24'!E34</f>
        <v>0</v>
      </c>
      <c r="F34" s="100">
        <f>'ian24'!F34+'feb24'!F34+'mar24'!F34+'apr24'!F34+'mai24'!F34+'iun24'!F34+'iul24'!F34+'aug24'!F34+sept24!F34+'oct24'!F34+'noi24'!F34+'dec24'!F34</f>
        <v>0</v>
      </c>
      <c r="G34" s="100">
        <f>'ian24'!G34+'feb24'!G34+'mar24'!G34+'apr24'!G34+'mai24'!G34+'iun24'!G34+'iul24'!G34+'aug24'!G34+sept24!G34+'oct24'!G34+'noi24'!G34+'dec24'!G34</f>
        <v>0</v>
      </c>
      <c r="H34" s="100">
        <f>'ian24'!H34+'feb24'!H34+'mar24'!H34+'apr24'!H34+'mai24'!H34+'iun24'!H34+'iul24'!H34+'aug24'!H34+sept24!H34+'oct24'!H34+'noi24'!H34+'dec24'!H34</f>
        <v>0</v>
      </c>
      <c r="I34" s="100">
        <f>'ian24'!I34+'feb24'!I34+'mar24'!I34+'apr24'!I34+'mai24'!I34+'iun24'!I34+'iul24'!I34+'aug24'!I34+sept24!I34+'oct24'!I34+'noi24'!I34+'dec24'!I34</f>
        <v>0</v>
      </c>
      <c r="J34" s="100">
        <f>'ian24'!J34+'feb24'!J34+'mar24'!J34+'apr24'!J34+'mai24'!J34+'iun24'!J34+'iul24'!J34+'aug24'!J34+sept24!J34+'oct24'!J34+'noi24'!J34+'dec24'!J34</f>
        <v>0</v>
      </c>
      <c r="K34" s="100">
        <f>'ian24'!K34+'feb24'!K34+'mar24'!K34+'apr24'!K34+'mai24'!K34+'iun24'!K34+'iul24'!K34+'aug24'!K34+sept24!K34+'oct24'!K34+'noi24'!K34+'dec24'!K34</f>
        <v>0</v>
      </c>
      <c r="L34" s="100">
        <f>'ian24'!L34+'feb24'!L34+'mar24'!L34+'apr24'!L34+'mai24'!L34+'iun24'!L34+'iul24'!L34+'aug24'!L34+sept24!L34+'oct24'!L34+'noi24'!L34+'dec24'!L34</f>
        <v>0</v>
      </c>
      <c r="M34" s="100">
        <f>'ian24'!M34+'feb24'!M34+'mar24'!M34+'apr24'!M34+'mai24'!M34+'iun24'!M34+'iul24'!M34+'aug24'!M34+sept24!M34+'oct24'!M34+'noi24'!M34+'dec24'!M34</f>
        <v>0</v>
      </c>
      <c r="N34" s="100">
        <f>'ian24'!N34+'feb24'!N34+'mar24'!N34+'apr24'!N34+'mai24'!N34+'iun24'!N34+'iul24'!N34+'aug24'!N34+sept24!N34+'oct24'!N34+'noi24'!N34+'dec24'!N34</f>
        <v>0</v>
      </c>
      <c r="O34" s="100">
        <f>'ian24'!O34+'feb24'!O34+'mar24'!O34+'apr24'!O34+'mai24'!O34+'iun24'!O34+'iul24'!O34+'aug24'!O34+sept24!O34+'oct24'!O34+'noi24'!O34+'dec24'!O34</f>
        <v>0</v>
      </c>
      <c r="P34" s="100">
        <f>'ian24'!P34+'feb24'!P34+'mar24'!P34+'apr24'!P34+'mai24'!P34+'iun24'!P34+'iul24'!P34+'aug24'!P34+sept24!P34+'oct24'!P34+'noi24'!P34+'dec24'!P34</f>
        <v>0</v>
      </c>
      <c r="Q34" s="100">
        <f>'ian24'!Q34+'feb24'!Q34+'mar24'!Q34+'apr24'!Q34+'mai24'!Q34+'iun24'!Q34+'iul24'!Q34+'aug24'!Q34+sept24!Q34+'oct24'!Q34+'noi24'!Q34+'dec24'!Q34</f>
        <v>0</v>
      </c>
      <c r="R34" s="100">
        <f>'ian24'!R34+'feb24'!R34+'mar24'!R34+'apr24'!R34+'mai24'!R34+'iun24'!R34+'iul24'!R34+'aug24'!R34+sept24!R34+'oct24'!R34+'noi24'!R34+'dec24'!R34</f>
        <v>0</v>
      </c>
      <c r="S34" s="100">
        <f>'ian24'!S34+'feb24'!S34+'mar24'!S34+'apr24'!S34+'mai24'!S34+'iun24'!S34+'iul24'!S34+'aug24'!S34+sept24!S34+'oct24'!S34+'noi24'!S34+'dec24'!S34</f>
        <v>0</v>
      </c>
      <c r="T34" s="100">
        <f>'ian24'!T34+'feb24'!T34+'mar24'!T34+'apr24'!T34+'mai24'!T34+'iun24'!T34+'iul24'!T34+'aug24'!T34+sept24!T34+'oct24'!T34+'noi24'!T34+'dec24'!T34</f>
        <v>0</v>
      </c>
      <c r="U34" s="100">
        <f>'ian24'!U34+'feb24'!U34+'mar24'!U34+'apr24'!U34+'mai24'!U34+'iun24'!U34+'iul24'!U34+'aug24'!U34+sept24!U34+'oct24'!U34+'noi24'!U34+'dec24'!U34</f>
        <v>0</v>
      </c>
      <c r="V34" s="100">
        <f>'ian24'!V34+'feb24'!V34+'mar24'!V34+'apr24'!V34+'mai24'!V34+'iun24'!V34+'iul24'!V34+'aug24'!V34+sept24!V34+'oct24'!V34+'noi24'!V34+'dec24'!V34</f>
        <v>0</v>
      </c>
      <c r="W34" s="100">
        <f>'ian24'!W34+'feb24'!W34+'mar24'!W34+'apr24'!W34+'mai24'!W34+'iun24'!W34+'iul24'!W34+'aug24'!W34+sept24!W34+'oct24'!W34+'noi24'!W34+'dec24'!W34</f>
        <v>0</v>
      </c>
      <c r="X34" s="100">
        <f>'ian24'!X34+'feb24'!X34+'mar24'!X34+'apr24'!X34+'mai24'!X34+'iun24'!X34+'iul24'!X34+'aug24'!X34+sept24!X34+'oct24'!X34+'noi24'!X34+'dec24'!X34</f>
        <v>0</v>
      </c>
      <c r="Y34" s="100">
        <f>'ian24'!Y34+'feb24'!Y34+'mar24'!Y34+'apr24'!Y34+'mai24'!Y34+'iun24'!Y34+'iul24'!Y34+'aug24'!Y34+sept24!Y34+'oct24'!Y34+'noi24'!Y34+'dec24'!Y34</f>
        <v>0</v>
      </c>
      <c r="Z34" s="100">
        <f>'ian24'!Z34+'feb24'!Z34+'mar24'!Z34+'apr24'!Z34+'mai24'!Z34+'iun24'!Z34+'iul24'!Z34+'aug24'!Z34+sept24!Z34+'oct24'!Z34+'noi24'!Z34+'dec24'!Z34</f>
        <v>0</v>
      </c>
      <c r="AA34" s="100">
        <f>'ian24'!AA34+'feb24'!AA34+'mar24'!AA34+'apr24'!AA34+'mai24'!AA34+'iun24'!AA34+'iul24'!AA34+'aug24'!AA34+sept24!AA34+'oct24'!AA34+'noi24'!AA34+'dec24'!AA34</f>
        <v>0</v>
      </c>
      <c r="AB34" s="100">
        <f>'ian24'!AB34+'feb24'!AB34+'mar24'!AB34+'apr24'!AB34+'mai24'!AB34+'iun24'!AB34+'iul24'!AB34+'aug24'!AB34+sept24!AB34+'oct24'!AB34+'noi24'!AB34+'dec24'!AB34</f>
        <v>0</v>
      </c>
      <c r="AC34" s="100">
        <f>'ian24'!AC34+'feb24'!AC34+'mar24'!AC34+'apr24'!AC34+'mai24'!AC34+'iun24'!AC34+'iul24'!AC34+'aug24'!AC34+sept24!AC34+'oct24'!AC34+'noi24'!AC34+'dec24'!AC34</f>
        <v>0</v>
      </c>
      <c r="AD34" s="100">
        <f>'ian24'!AD34+'feb24'!AD34+'mar24'!AD34+'apr24'!AD34+'mai24'!AD34+'iun24'!AD34+'iul24'!AD34+'aug24'!AD34+sept24!AD34+'oct24'!AD34+'noi24'!AD34+'dec24'!AD34</f>
        <v>0</v>
      </c>
      <c r="AE34" s="100">
        <f>'ian24'!AE34+'feb24'!AE34+'mar24'!AE34+'apr24'!AE34+'mai24'!AE34+'iun24'!AE34+'iul24'!AE34+'aug24'!AE34+sept24!AE34+'oct24'!AE34+'noi24'!AE34+'dec24'!AE34</f>
        <v>0</v>
      </c>
      <c r="AF34" s="100">
        <f>'ian24'!AF34+'feb24'!AF34+'mar24'!AF34+'apr24'!AF34+'mai24'!AF34+'iun24'!AF34+'iul24'!AF34+'aug24'!AF34+sept24!AF34+'oct24'!AF34+'noi24'!AF34+'dec24'!AF34</f>
        <v>0</v>
      </c>
      <c r="AG34" s="100">
        <f>'ian24'!AG34+'feb24'!AG34+'mar24'!AG34+'apr24'!AG34+'mai24'!AG34+'iun24'!AG34+'iul24'!AG34+'aug24'!AG34+sept24!AG34+'oct24'!AG34+'noi24'!AG34+'dec24'!AG34</f>
        <v>0</v>
      </c>
      <c r="AH34" s="100">
        <f>'ian24'!AH34+'feb24'!AH34+'mar24'!AH34+'apr24'!AH34+'mai24'!AH34+'iun24'!AH34+'iul24'!AH34+'aug24'!AH34+sept24!AH34+'oct24'!AH34+'noi24'!AH34+'dec24'!AH34</f>
        <v>0</v>
      </c>
      <c r="AI34" s="100">
        <f>'ian24'!AI34+'feb24'!AI34+'mar24'!AI34+'apr24'!AI34+'mai24'!AI34+'iun24'!AI34+'iul24'!AI34+'aug24'!AI34+sept24!AI34+'oct24'!AI34+'noi24'!AI34+'dec24'!AI34</f>
        <v>0</v>
      </c>
      <c r="AJ34" s="100">
        <f>'ian24'!AJ34+'feb24'!AJ34+'mar24'!AJ34+'apr24'!AJ34+'mai24'!AJ34+'iun24'!AJ34+'iul24'!AJ34+'aug24'!AJ34+sept24!AJ34+'oct24'!AJ34+'noi24'!AJ34+'dec24'!AJ34</f>
        <v>0</v>
      </c>
      <c r="AK34" s="100">
        <f>'ian24'!AK34+'feb24'!AK34+'mar24'!AK34+'apr24'!AK34+'mai24'!AK34+'iun24'!AK34+'iul24'!AK34+'aug24'!AK34+sept24!AK34+'oct24'!AK34+'noi24'!AK34+'dec24'!AK34</f>
        <v>0</v>
      </c>
      <c r="AL34" s="100">
        <f>'ian24'!AL34+'feb24'!AL34+'mar24'!AL34+'apr24'!AL34+'mai24'!AL34+'iun24'!AL34+'iul24'!AL34+'aug24'!AL34+sept24!AL34+'oct24'!AL34+'noi24'!AL34+'dec24'!AL34</f>
        <v>0</v>
      </c>
      <c r="AM34" s="100">
        <f>'ian24'!AM34+'feb24'!AM34+'mar24'!AM34+'apr24'!AM34+'mai24'!AM34+'iun24'!AM34+'iul24'!AM34+'aug24'!AM34+sept24!AM34+'oct24'!AM34+'noi24'!AM34+'dec24'!AM34</f>
        <v>0</v>
      </c>
      <c r="AN34" s="100">
        <f>'ian24'!AN34+'feb24'!AN34+'mar24'!AN34+'apr24'!AN34+'mai24'!AN34+'iun24'!AN34+'iul24'!AN34+'aug24'!AN34+sept24!AN34+'oct24'!AN34+'noi24'!AN34+'dec24'!AN34</f>
        <v>0</v>
      </c>
      <c r="AO34" s="100">
        <f>'ian24'!AO34+'feb24'!AO34+'mar24'!AO34+'apr24'!AO34+'mai24'!AO34+'iun24'!AO34+'iul24'!AO34+'aug24'!AO34+sept24!AO34+'oct24'!AO34+'noi24'!AO34+'dec24'!AO34</f>
        <v>0</v>
      </c>
      <c r="AP34" s="100">
        <f>'ian24'!AP34+'feb24'!AP34+'mar24'!AP34+'apr24'!AP34+'mai24'!AP34+'iun24'!AP34+'iul24'!AP34+'aug24'!AP34+sept24!AP34+'oct24'!AP34+'noi24'!AP34+'dec24'!AP34</f>
        <v>0</v>
      </c>
      <c r="AQ34" s="100">
        <f>'ian24'!AQ34+'feb24'!AQ34+'mar24'!AQ34+'apr24'!AQ34+'mai24'!AQ34+'iun24'!AQ34+'iul24'!AQ34+'aug24'!AQ34+sept24!AQ34+'oct24'!AQ34+'noi24'!AQ34+'dec24'!AQ34</f>
        <v>0</v>
      </c>
      <c r="AR34" s="100">
        <f>'ian24'!AR34+'feb24'!AR34+'mar24'!AR34+'apr24'!AR34+'mai24'!AR34+'iun24'!AR34+'iul24'!AR34+'aug24'!AR34+sept24!AR34+'oct24'!AR34+'noi24'!AR34+'dec24'!AR34</f>
        <v>0</v>
      </c>
      <c r="AS34" s="100">
        <f>'ian24'!AS34+'feb24'!AS34+'mar24'!AS34+'apr24'!AS34+'mai24'!AS34+'iun24'!AS34+'iul24'!AS34+'aug24'!AS34+sept24!AS34+'oct24'!AS34+'noi24'!AS34+'dec24'!AS34</f>
        <v>0</v>
      </c>
      <c r="AT34" s="146"/>
      <c r="AU34" s="13" t="str">
        <f t="shared" ref="AU34:BK34" si="26">IF(S39+S40=S38," ","GRESEALA")</f>
        <v xml:space="preserve"> </v>
      </c>
      <c r="AV34" s="13" t="str">
        <f t="shared" si="26"/>
        <v xml:space="preserve"> </v>
      </c>
      <c r="AW34" s="13" t="str">
        <f t="shared" si="26"/>
        <v xml:space="preserve"> </v>
      </c>
      <c r="AX34" s="13" t="str">
        <f t="shared" si="26"/>
        <v xml:space="preserve"> </v>
      </c>
      <c r="AY34" s="13" t="str">
        <f t="shared" si="26"/>
        <v xml:space="preserve"> </v>
      </c>
      <c r="AZ34" s="13" t="str">
        <f t="shared" si="26"/>
        <v xml:space="preserve"> </v>
      </c>
      <c r="BA34" s="13" t="str">
        <f t="shared" si="26"/>
        <v xml:space="preserve"> </v>
      </c>
      <c r="BB34" s="13" t="str">
        <f t="shared" si="26"/>
        <v xml:space="preserve"> </v>
      </c>
      <c r="BC34" s="13" t="str">
        <f t="shared" si="26"/>
        <v xml:space="preserve"> </v>
      </c>
      <c r="BD34" s="13" t="str">
        <f t="shared" si="26"/>
        <v xml:space="preserve"> </v>
      </c>
      <c r="BE34" s="13" t="str">
        <f t="shared" si="26"/>
        <v xml:space="preserve"> </v>
      </c>
      <c r="BF34" s="13" t="str">
        <f t="shared" si="26"/>
        <v xml:space="preserve"> </v>
      </c>
      <c r="BG34" s="13" t="str">
        <f t="shared" si="26"/>
        <v xml:space="preserve"> </v>
      </c>
      <c r="BH34" s="13" t="str">
        <f t="shared" si="26"/>
        <v xml:space="preserve"> </v>
      </c>
      <c r="BI34" s="13" t="str">
        <f t="shared" si="26"/>
        <v xml:space="preserve"> </v>
      </c>
      <c r="BJ34" s="13" t="str">
        <f t="shared" si="26"/>
        <v xml:space="preserve"> </v>
      </c>
      <c r="BK34" s="13" t="str">
        <f t="shared" si="26"/>
        <v xml:space="preserve"> </v>
      </c>
    </row>
    <row r="35" spans="2:223" s="24" customFormat="1" ht="32.25" customHeight="1" x14ac:dyDescent="0.45">
      <c r="B35" s="147" t="s">
        <v>88</v>
      </c>
      <c r="C35" s="79" t="s">
        <v>89</v>
      </c>
      <c r="D35" s="128">
        <f t="shared" si="0"/>
        <v>802</v>
      </c>
      <c r="E35" s="100">
        <f>'ian24'!E35+'feb24'!E35+'mar24'!E35+'apr24'!E35+'mai24'!E35+'iun24'!E35+'iul24'!E35+'aug24'!E35+sept24!E35+'oct24'!E35+'noi24'!E35+'dec24'!E35</f>
        <v>406</v>
      </c>
      <c r="F35" s="100">
        <f>'ian24'!F35+'feb24'!F35+'mar24'!F35+'apr24'!F35+'mai24'!F35+'iun24'!F35+'iul24'!F35+'aug24'!F35+sept24!F35+'oct24'!F35+'noi24'!F35+'dec24'!F35</f>
        <v>396</v>
      </c>
      <c r="G35" s="100">
        <f>'ian24'!G35+'feb24'!G35+'mar24'!G35+'apr24'!G35+'mai24'!G35+'iun24'!G35+'iul24'!G35+'aug24'!G35+sept24!G35+'oct24'!G35+'noi24'!G35+'dec24'!G35</f>
        <v>214</v>
      </c>
      <c r="H35" s="100">
        <f>'ian24'!H35+'feb24'!H35+'mar24'!H35+'apr24'!H35+'mai24'!H35+'iun24'!H35+'iul24'!H35+'aug24'!H35+sept24!H35+'oct24'!H35+'noi24'!H35+'dec24'!H35</f>
        <v>160</v>
      </c>
      <c r="I35" s="100">
        <f>'ian24'!I35+'feb24'!I35+'mar24'!I35+'apr24'!I35+'mai24'!I35+'iun24'!I35+'iul24'!I35+'aug24'!I35+sept24!I35+'oct24'!I35+'noi24'!I35+'dec24'!I35</f>
        <v>108</v>
      </c>
      <c r="J35" s="100">
        <f>'ian24'!J35+'feb24'!J35+'mar24'!J35+'apr24'!J35+'mai24'!J35+'iun24'!J35+'iul24'!J35+'aug24'!J35+sept24!J35+'oct24'!J35+'noi24'!J35+'dec24'!J35</f>
        <v>65</v>
      </c>
      <c r="K35" s="100">
        <f>'ian24'!K35+'feb24'!K35+'mar24'!K35+'apr24'!K35+'mai24'!K35+'iun24'!K35+'iul24'!K35+'aug24'!K35+sept24!K35+'oct24'!K35+'noi24'!K35+'dec24'!K35</f>
        <v>104</v>
      </c>
      <c r="L35" s="100">
        <f>'ian24'!L35+'feb24'!L35+'mar24'!L35+'apr24'!L35+'mai24'!L35+'iun24'!L35+'iul24'!L35+'aug24'!L35+sept24!L35+'oct24'!L35+'noi24'!L35+'dec24'!L35</f>
        <v>273</v>
      </c>
      <c r="M35" s="100">
        <f>'ian24'!M35+'feb24'!M35+'mar24'!M35+'apr24'!M35+'mai24'!M35+'iun24'!M35+'iul24'!M35+'aug24'!M35+sept24!M35+'oct24'!M35+'noi24'!M35+'dec24'!M35</f>
        <v>103</v>
      </c>
      <c r="N35" s="100">
        <f>'ian24'!N35+'feb24'!N35+'mar24'!N35+'apr24'!N35+'mai24'!N35+'iun24'!N35+'iul24'!N35+'aug24'!N35+sept24!N35+'oct24'!N35+'noi24'!N35+'dec24'!N35</f>
        <v>39</v>
      </c>
      <c r="O35" s="100">
        <f>'ian24'!O35+'feb24'!O35+'mar24'!O35+'apr24'!O35+'mai24'!O35+'iun24'!O35+'iul24'!O35+'aug24'!O35+sept24!O35+'oct24'!O35+'noi24'!O35+'dec24'!O35</f>
        <v>344</v>
      </c>
      <c r="P35" s="100">
        <f>'ian24'!P35+'feb24'!P35+'mar24'!P35+'apr24'!P35+'mai24'!P35+'iun24'!P35+'iul24'!P35+'aug24'!P35+sept24!P35+'oct24'!P35+'noi24'!P35+'dec24'!P35</f>
        <v>458</v>
      </c>
      <c r="Q35" s="100">
        <f>'ian24'!Q35+'feb24'!Q35+'mar24'!Q35+'apr24'!Q35+'mai24'!Q35+'iun24'!Q35+'iul24'!Q35+'aug24'!Q35+sept24!Q35+'oct24'!Q35+'noi24'!Q35+'dec24'!Q35</f>
        <v>26</v>
      </c>
      <c r="R35" s="100">
        <f>'ian24'!R35+'feb24'!R35+'mar24'!R35+'apr24'!R35+'mai24'!R35+'iun24'!R35+'iul24'!R35+'aug24'!R35+sept24!R35+'oct24'!R35+'noi24'!R35+'dec24'!R35</f>
        <v>6</v>
      </c>
      <c r="S35" s="100">
        <f>'ian24'!S35+'feb24'!S35+'mar24'!S35+'apr24'!S35+'mai24'!S35+'iun24'!S35+'iul24'!S35+'aug24'!S35+sept24!S35+'oct24'!S35+'noi24'!S35+'dec24'!S35</f>
        <v>232</v>
      </c>
      <c r="T35" s="100">
        <f>'ian24'!T35+'feb24'!T35+'mar24'!T35+'apr24'!T35+'mai24'!T35+'iun24'!T35+'iul24'!T35+'aug24'!T35+sept24!T35+'oct24'!T35+'noi24'!T35+'dec24'!T35</f>
        <v>132</v>
      </c>
      <c r="U35" s="100">
        <f>'ian24'!U35+'feb24'!U35+'mar24'!U35+'apr24'!U35+'mai24'!U35+'iun24'!U35+'iul24'!U35+'aug24'!U35+sept24!U35+'oct24'!U35+'noi24'!U35+'dec24'!U35</f>
        <v>331</v>
      </c>
      <c r="V35" s="100">
        <f>'ian24'!V35+'feb24'!V35+'mar24'!V35+'apr24'!V35+'mai24'!V35+'iun24'!V35+'iul24'!V35+'aug24'!V35+sept24!V35+'oct24'!V35+'noi24'!V35+'dec24'!V35</f>
        <v>24</v>
      </c>
      <c r="W35" s="100">
        <f>'ian24'!W35+'feb24'!W35+'mar24'!W35+'apr24'!W35+'mai24'!W35+'iun24'!W35+'iul24'!W35+'aug24'!W35+sept24!W35+'oct24'!W35+'noi24'!W35+'dec24'!W35</f>
        <v>57</v>
      </c>
      <c r="X35" s="100">
        <f>'ian24'!X35+'feb24'!X35+'mar24'!X35+'apr24'!X35+'mai24'!X35+'iun24'!X35+'iul24'!X35+'aug24'!X35+sept24!X35+'oct24'!X35+'noi24'!X35+'dec24'!X35</f>
        <v>597</v>
      </c>
      <c r="Y35" s="100">
        <f>'ian24'!Y35+'feb24'!Y35+'mar24'!Y35+'apr24'!Y35+'mai24'!Y35+'iun24'!Y35+'iul24'!Y35+'aug24'!Y35+sept24!Y35+'oct24'!Y35+'noi24'!Y35+'dec24'!Y35</f>
        <v>205</v>
      </c>
      <c r="Z35" s="100">
        <f>'ian24'!Z35+'feb24'!Z35+'mar24'!Z35+'apr24'!Z35+'mai24'!Z35+'iun24'!Z35+'iul24'!Z35+'aug24'!Z35+sept24!Z35+'oct24'!Z35+'noi24'!Z35+'dec24'!Z35</f>
        <v>0</v>
      </c>
      <c r="AA35" s="100">
        <f>'ian24'!AA35+'feb24'!AA35+'mar24'!AA35+'apr24'!AA35+'mai24'!AA35+'iun24'!AA35+'iul24'!AA35+'aug24'!AA35+sept24!AA35+'oct24'!AA35+'noi24'!AA35+'dec24'!AA35</f>
        <v>1</v>
      </c>
      <c r="AB35" s="100">
        <f>'ian24'!AB35+'feb24'!AB35+'mar24'!AB35+'apr24'!AB35+'mai24'!AB35+'iun24'!AB35+'iul24'!AB35+'aug24'!AB35+sept24!AB35+'oct24'!AB35+'noi24'!AB35+'dec24'!AB35</f>
        <v>0</v>
      </c>
      <c r="AC35" s="100">
        <f>'ian24'!AC35+'feb24'!AC35+'mar24'!AC35+'apr24'!AC35+'mai24'!AC35+'iun24'!AC35+'iul24'!AC35+'aug24'!AC35+sept24!AC35+'oct24'!AC35+'noi24'!AC35+'dec24'!AC35</f>
        <v>18</v>
      </c>
      <c r="AD35" s="100">
        <f>'ian24'!AD35+'feb24'!AD35+'mar24'!AD35+'apr24'!AD35+'mai24'!AD35+'iun24'!AD35+'iul24'!AD35+'aug24'!AD35+sept24!AD35+'oct24'!AD35+'noi24'!AD35+'dec24'!AD35</f>
        <v>6</v>
      </c>
      <c r="AE35" s="100">
        <f>'ian24'!AE35+'feb24'!AE35+'mar24'!AE35+'apr24'!AE35+'mai24'!AE35+'iun24'!AE35+'iul24'!AE35+'aug24'!AE35+sept24!AE35+'oct24'!AE35+'noi24'!AE35+'dec24'!AE35</f>
        <v>1</v>
      </c>
      <c r="AF35" s="100">
        <f>'ian24'!AF35+'feb24'!AF35+'mar24'!AF35+'apr24'!AF35+'mai24'!AF35+'iun24'!AF35+'iul24'!AF35+'aug24'!AF35+sept24!AF35+'oct24'!AF35+'noi24'!AF35+'dec24'!AF35</f>
        <v>0</v>
      </c>
      <c r="AG35" s="100">
        <f>'ian24'!AG35+'feb24'!AG35+'mar24'!AG35+'apr24'!AG35+'mai24'!AG35+'iun24'!AG35+'iul24'!AG35+'aug24'!AG35+sept24!AG35+'oct24'!AG35+'noi24'!AG35+'dec24'!AG35</f>
        <v>0</v>
      </c>
      <c r="AH35" s="100">
        <f>'ian24'!AH35+'feb24'!AH35+'mar24'!AH35+'apr24'!AH35+'mai24'!AH35+'iun24'!AH35+'iul24'!AH35+'aug24'!AH35+sept24!AH35+'oct24'!AH35+'noi24'!AH35+'dec24'!AH35</f>
        <v>0</v>
      </c>
      <c r="AI35" s="100">
        <f>'ian24'!AI35+'feb24'!AI35+'mar24'!AI35+'apr24'!AI35+'mai24'!AI35+'iun24'!AI35+'iul24'!AI35+'aug24'!AI35+sept24!AI35+'oct24'!AI35+'noi24'!AI35+'dec24'!AI35</f>
        <v>0</v>
      </c>
      <c r="AJ35" s="100">
        <f>'ian24'!AJ35+'feb24'!AJ35+'mar24'!AJ35+'apr24'!AJ35+'mai24'!AJ35+'iun24'!AJ35+'iul24'!AJ35+'aug24'!AJ35+sept24!AJ35+'oct24'!AJ35+'noi24'!AJ35+'dec24'!AJ35</f>
        <v>0</v>
      </c>
      <c r="AK35" s="100">
        <f>'ian24'!AK35+'feb24'!AK35+'mar24'!AK35+'apr24'!AK35+'mai24'!AK35+'iun24'!AK35+'iul24'!AK35+'aug24'!AK35+sept24!AK35+'oct24'!AK35+'noi24'!AK35+'dec24'!AK35</f>
        <v>0</v>
      </c>
      <c r="AL35" s="100">
        <f>'ian24'!AL35+'feb24'!AL35+'mar24'!AL35+'apr24'!AL35+'mai24'!AL35+'iun24'!AL35+'iul24'!AL35+'aug24'!AL35+sept24!AL35+'oct24'!AL35+'noi24'!AL35+'dec24'!AL35</f>
        <v>0</v>
      </c>
      <c r="AM35" s="100">
        <f>'ian24'!AM35+'feb24'!AM35+'mar24'!AM35+'apr24'!AM35+'mai24'!AM35+'iun24'!AM35+'iul24'!AM35+'aug24'!AM35+sept24!AM35+'oct24'!AM35+'noi24'!AM35+'dec24'!AM35</f>
        <v>0</v>
      </c>
      <c r="AN35" s="100">
        <f>'ian24'!AN35+'feb24'!AN35+'mar24'!AN35+'apr24'!AN35+'mai24'!AN35+'iun24'!AN35+'iul24'!AN35+'aug24'!AN35+sept24!AN35+'oct24'!AN35+'noi24'!AN35+'dec24'!AN35</f>
        <v>0</v>
      </c>
      <c r="AO35" s="100">
        <f>'ian24'!AO35+'feb24'!AO35+'mar24'!AO35+'apr24'!AO35+'mai24'!AO35+'iun24'!AO35+'iul24'!AO35+'aug24'!AO35+sept24!AO35+'oct24'!AO35+'noi24'!AO35+'dec24'!AO35</f>
        <v>0</v>
      </c>
      <c r="AP35" s="100">
        <f>'ian24'!AP35+'feb24'!AP35+'mar24'!AP35+'apr24'!AP35+'mai24'!AP35+'iun24'!AP35+'iul24'!AP35+'aug24'!AP35+sept24!AP35+'oct24'!AP35+'noi24'!AP35+'dec24'!AP35</f>
        <v>0</v>
      </c>
      <c r="AQ35" s="100">
        <f>'ian24'!AQ35+'feb24'!AQ35+'mar24'!AQ35+'apr24'!AQ35+'mai24'!AQ35+'iun24'!AQ35+'iul24'!AQ35+'aug24'!AQ35+sept24!AQ35+'oct24'!AQ35+'noi24'!AQ35+'dec24'!AQ35</f>
        <v>0</v>
      </c>
      <c r="AR35" s="100">
        <f>'ian24'!AR35+'feb24'!AR35+'mar24'!AR35+'apr24'!AR35+'mai24'!AR35+'iun24'!AR35+'iul24'!AR35+'aug24'!AR35+sept24!AR35+'oct24'!AR35+'noi24'!AR35+'dec24'!AR35</f>
        <v>0</v>
      </c>
      <c r="AS35" s="100">
        <f>'ian24'!AS35+'feb24'!AS35+'mar24'!AS35+'apr24'!AS35+'mai24'!AS35+'iun24'!AS35+'iul24'!AS35+'aug24'!AS35+sept24!AS35+'oct24'!AS35+'noi24'!AS35+'dec24'!AS35</f>
        <v>782</v>
      </c>
      <c r="AT35" s="146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48" t="s">
        <v>90</v>
      </c>
      <c r="C36" s="76" t="s">
        <v>91</v>
      </c>
      <c r="D36" s="133">
        <f t="shared" si="0"/>
        <v>6670</v>
      </c>
      <c r="E36" s="100">
        <f>'ian24'!E36+'feb24'!E36+'mar24'!E36+'apr24'!E36+'mai24'!E36+'iun24'!E36+'iul24'!E36+'aug24'!E36+sept24!E36+'oct24'!E36+'noi24'!E36+'dec24'!E36</f>
        <v>2142</v>
      </c>
      <c r="F36" s="100">
        <f>'ian24'!F36+'feb24'!F36+'mar24'!F36+'apr24'!F36+'mai24'!F36+'iun24'!F36+'iul24'!F36+'aug24'!F36+sept24!F36+'oct24'!F36+'noi24'!F36+'dec24'!F36</f>
        <v>4528</v>
      </c>
      <c r="G36" s="100">
        <f>'ian24'!G36+'feb24'!G36+'mar24'!G36+'apr24'!G36+'mai24'!G36+'iun24'!G36+'iul24'!G36+'aug24'!G36+sept24!G36+'oct24'!G36+'noi24'!G36+'dec24'!G36</f>
        <v>839</v>
      </c>
      <c r="H36" s="100">
        <f>'ian24'!H36+'feb24'!H36+'mar24'!H36+'apr24'!H36+'mai24'!H36+'iun24'!H36+'iul24'!H36+'aug24'!H36+sept24!H36+'oct24'!H36+'noi24'!H36+'dec24'!H36</f>
        <v>711</v>
      </c>
      <c r="I36" s="100">
        <f>'ian24'!I36+'feb24'!I36+'mar24'!I36+'apr24'!I36+'mai24'!I36+'iun24'!I36+'iul24'!I36+'aug24'!I36+sept24!I36+'oct24'!I36+'noi24'!I36+'dec24'!I36</f>
        <v>427</v>
      </c>
      <c r="J36" s="100">
        <f>'ian24'!J36+'feb24'!J36+'mar24'!J36+'apr24'!J36+'mai24'!J36+'iun24'!J36+'iul24'!J36+'aug24'!J36+sept24!J36+'oct24'!J36+'noi24'!J36+'dec24'!J36</f>
        <v>241</v>
      </c>
      <c r="K36" s="100">
        <f>'ian24'!K36+'feb24'!K36+'mar24'!K36+'apr24'!K36+'mai24'!K36+'iun24'!K36+'iul24'!K36+'aug24'!K36+sept24!K36+'oct24'!K36+'noi24'!K36+'dec24'!K36</f>
        <v>550</v>
      </c>
      <c r="L36" s="100">
        <f>'ian24'!L36+'feb24'!L36+'mar24'!L36+'apr24'!L36+'mai24'!L36+'iun24'!L36+'iul24'!L36+'aug24'!L36+sept24!L36+'oct24'!L36+'noi24'!L36+'dec24'!L36</f>
        <v>1379</v>
      </c>
      <c r="M36" s="100">
        <f>'ian24'!M36+'feb24'!M36+'mar24'!M36+'apr24'!M36+'mai24'!M36+'iun24'!M36+'iul24'!M36+'aug24'!M36+sept24!M36+'oct24'!M36+'noi24'!M36+'dec24'!M36</f>
        <v>3475</v>
      </c>
      <c r="N36" s="100">
        <f>'ian24'!N36+'feb24'!N36+'mar24'!N36+'apr24'!N36+'mai24'!N36+'iun24'!N36+'iul24'!N36+'aug24'!N36+sept24!N36+'oct24'!N36+'noi24'!N36+'dec24'!N36</f>
        <v>1326</v>
      </c>
      <c r="O36" s="100">
        <f>'ian24'!O36+'feb24'!O36+'mar24'!O36+'apr24'!O36+'mai24'!O36+'iun24'!O36+'iul24'!O36+'aug24'!O36+sept24!O36+'oct24'!O36+'noi24'!O36+'dec24'!O36</f>
        <v>2993</v>
      </c>
      <c r="P36" s="100">
        <f>'ian24'!P36+'feb24'!P36+'mar24'!P36+'apr24'!P36+'mai24'!P36+'iun24'!P36+'iul24'!P36+'aug24'!P36+sept24!P36+'oct24'!P36+'noi24'!P36+'dec24'!P36</f>
        <v>3677</v>
      </c>
      <c r="Q36" s="100">
        <f>'ian24'!Q36+'feb24'!Q36+'mar24'!Q36+'apr24'!Q36+'mai24'!Q36+'iun24'!Q36+'iul24'!Q36+'aug24'!Q36+sept24!Q36+'oct24'!Q36+'noi24'!Q36+'dec24'!Q36</f>
        <v>1286</v>
      </c>
      <c r="R36" s="100">
        <f>'ian24'!R36+'feb24'!R36+'mar24'!R36+'apr24'!R36+'mai24'!R36+'iun24'!R36+'iul24'!R36+'aug24'!R36+sept24!R36+'oct24'!R36+'noi24'!R36+'dec24'!R36</f>
        <v>439</v>
      </c>
      <c r="S36" s="100">
        <f>'ian24'!S36+'feb24'!S36+'mar24'!S36+'apr24'!S36+'mai24'!S36+'iun24'!S36+'iul24'!S36+'aug24'!S36+sept24!S36+'oct24'!S36+'noi24'!S36+'dec24'!S36</f>
        <v>2342</v>
      </c>
      <c r="T36" s="100">
        <f>'ian24'!T36+'feb24'!T36+'mar24'!T36+'apr24'!T36+'mai24'!T36+'iun24'!T36+'iul24'!T36+'aug24'!T36+sept24!T36+'oct24'!T36+'noi24'!T36+'dec24'!T36</f>
        <v>749</v>
      </c>
      <c r="U36" s="100">
        <f>'ian24'!U36+'feb24'!U36+'mar24'!U36+'apr24'!U36+'mai24'!U36+'iun24'!U36+'iul24'!U36+'aug24'!U36+sept24!U36+'oct24'!U36+'noi24'!U36+'dec24'!U36</f>
        <v>1866</v>
      </c>
      <c r="V36" s="100">
        <f>'ian24'!V36+'feb24'!V36+'mar24'!V36+'apr24'!V36+'mai24'!V36+'iun24'!V36+'iul24'!V36+'aug24'!V36+sept24!V36+'oct24'!V36+'noi24'!V36+'dec24'!V36</f>
        <v>147</v>
      </c>
      <c r="W36" s="100">
        <f>'ian24'!W36+'feb24'!W36+'mar24'!W36+'apr24'!W36+'mai24'!W36+'iun24'!W36+'iul24'!W36+'aug24'!W36+sept24!W36+'oct24'!W36+'noi24'!W36+'dec24'!W36</f>
        <v>280</v>
      </c>
      <c r="X36" s="100">
        <f>'ian24'!X36+'feb24'!X36+'mar24'!X36+'apr24'!X36+'mai24'!X36+'iun24'!X36+'iul24'!X36+'aug24'!X36+sept24!X36+'oct24'!X36+'noi24'!X36+'dec24'!X36</f>
        <v>5294</v>
      </c>
      <c r="Y36" s="100">
        <f>'ian24'!Y36+'feb24'!Y36+'mar24'!Y36+'apr24'!Y36+'mai24'!Y36+'iun24'!Y36+'iul24'!Y36+'aug24'!Y36+sept24!Y36+'oct24'!Y36+'noi24'!Y36+'dec24'!Y36</f>
        <v>1376</v>
      </c>
      <c r="Z36" s="100">
        <f>'ian24'!Z36+'feb24'!Z36+'mar24'!Z36+'apr24'!Z36+'mai24'!Z36+'iun24'!Z36+'iul24'!Z36+'aug24'!Z36+sept24!Z36+'oct24'!Z36+'noi24'!Z36+'dec24'!Z36</f>
        <v>0</v>
      </c>
      <c r="AA36" s="100">
        <f>'ian24'!AA36+'feb24'!AA36+'mar24'!AA36+'apr24'!AA36+'mai24'!AA36+'iun24'!AA36+'iul24'!AA36+'aug24'!AA36+sept24!AA36+'oct24'!AA36+'noi24'!AA36+'dec24'!AA36</f>
        <v>3</v>
      </c>
      <c r="AB36" s="100">
        <f>'ian24'!AB36+'feb24'!AB36+'mar24'!AB36+'apr24'!AB36+'mai24'!AB36+'iun24'!AB36+'iul24'!AB36+'aug24'!AB36+sept24!AB36+'oct24'!AB36+'noi24'!AB36+'dec24'!AB36</f>
        <v>0</v>
      </c>
      <c r="AC36" s="100">
        <f>'ian24'!AC36+'feb24'!AC36+'mar24'!AC36+'apr24'!AC36+'mai24'!AC36+'iun24'!AC36+'iul24'!AC36+'aug24'!AC36+sept24!AC36+'oct24'!AC36+'noi24'!AC36+'dec24'!AC36</f>
        <v>12</v>
      </c>
      <c r="AD36" s="100">
        <f>'ian24'!AD36+'feb24'!AD36+'mar24'!AD36+'apr24'!AD36+'mai24'!AD36+'iun24'!AD36+'iul24'!AD36+'aug24'!AD36+sept24!AD36+'oct24'!AD36+'noi24'!AD36+'dec24'!AD36</f>
        <v>0</v>
      </c>
      <c r="AE36" s="100">
        <f>'ian24'!AE36+'feb24'!AE36+'mar24'!AE36+'apr24'!AE36+'mai24'!AE36+'iun24'!AE36+'iul24'!AE36+'aug24'!AE36+sept24!AE36+'oct24'!AE36+'noi24'!AE36+'dec24'!AE36</f>
        <v>6</v>
      </c>
      <c r="AF36" s="100">
        <f>'ian24'!AF36+'feb24'!AF36+'mar24'!AF36+'apr24'!AF36+'mai24'!AF36+'iun24'!AF36+'iul24'!AF36+'aug24'!AF36+sept24!AF36+'oct24'!AF36+'noi24'!AF36+'dec24'!AF36</f>
        <v>0</v>
      </c>
      <c r="AG36" s="100">
        <f>'ian24'!AG36+'feb24'!AG36+'mar24'!AG36+'apr24'!AG36+'mai24'!AG36+'iun24'!AG36+'iul24'!AG36+'aug24'!AG36+sept24!AG36+'oct24'!AG36+'noi24'!AG36+'dec24'!AG36</f>
        <v>0</v>
      </c>
      <c r="AH36" s="100">
        <f>'ian24'!AH36+'feb24'!AH36+'mar24'!AH36+'apr24'!AH36+'mai24'!AH36+'iun24'!AH36+'iul24'!AH36+'aug24'!AH36+sept24!AH36+'oct24'!AH36+'noi24'!AH36+'dec24'!AH36</f>
        <v>0</v>
      </c>
      <c r="AI36" s="100">
        <f>'ian24'!AI36+'feb24'!AI36+'mar24'!AI36+'apr24'!AI36+'mai24'!AI36+'iun24'!AI36+'iul24'!AI36+'aug24'!AI36+sept24!AI36+'oct24'!AI36+'noi24'!AI36+'dec24'!AI36</f>
        <v>0</v>
      </c>
      <c r="AJ36" s="100">
        <f>'ian24'!AJ36+'feb24'!AJ36+'mar24'!AJ36+'apr24'!AJ36+'mai24'!AJ36+'iun24'!AJ36+'iul24'!AJ36+'aug24'!AJ36+sept24!AJ36+'oct24'!AJ36+'noi24'!AJ36+'dec24'!AJ36</f>
        <v>4</v>
      </c>
      <c r="AK36" s="100">
        <f>'ian24'!AK36+'feb24'!AK36+'mar24'!AK36+'apr24'!AK36+'mai24'!AK36+'iun24'!AK36+'iul24'!AK36+'aug24'!AK36+sept24!AK36+'oct24'!AK36+'noi24'!AK36+'dec24'!AK36</f>
        <v>0</v>
      </c>
      <c r="AL36" s="100">
        <f>'ian24'!AL36+'feb24'!AL36+'mar24'!AL36+'apr24'!AL36+'mai24'!AL36+'iun24'!AL36+'iul24'!AL36+'aug24'!AL36+sept24!AL36+'oct24'!AL36+'noi24'!AL36+'dec24'!AL36</f>
        <v>0</v>
      </c>
      <c r="AM36" s="100">
        <f>'ian24'!AM36+'feb24'!AM36+'mar24'!AM36+'apr24'!AM36+'mai24'!AM36+'iun24'!AM36+'iul24'!AM36+'aug24'!AM36+sept24!AM36+'oct24'!AM36+'noi24'!AM36+'dec24'!AM36</f>
        <v>14</v>
      </c>
      <c r="AN36" s="100">
        <f>'ian24'!AN36+'feb24'!AN36+'mar24'!AN36+'apr24'!AN36+'mai24'!AN36+'iun24'!AN36+'iul24'!AN36+'aug24'!AN36+sept24!AN36+'oct24'!AN36+'noi24'!AN36+'dec24'!AN36</f>
        <v>0</v>
      </c>
      <c r="AO36" s="100">
        <f>'ian24'!AO36+'feb24'!AO36+'mar24'!AO36+'apr24'!AO36+'mai24'!AO36+'iun24'!AO36+'iul24'!AO36+'aug24'!AO36+sept24!AO36+'oct24'!AO36+'noi24'!AO36+'dec24'!AO36</f>
        <v>0</v>
      </c>
      <c r="AP36" s="100">
        <f>'ian24'!AP36+'feb24'!AP36+'mar24'!AP36+'apr24'!AP36+'mai24'!AP36+'iun24'!AP36+'iul24'!AP36+'aug24'!AP36+sept24!AP36+'oct24'!AP36+'noi24'!AP36+'dec24'!AP36</f>
        <v>0</v>
      </c>
      <c r="AQ36" s="100">
        <f>'ian24'!AQ36+'feb24'!AQ36+'mar24'!AQ36+'apr24'!AQ36+'mai24'!AQ36+'iun24'!AQ36+'iul24'!AQ36+'aug24'!AQ36+sept24!AQ36+'oct24'!AQ36+'noi24'!AQ36+'dec24'!AQ36</f>
        <v>0</v>
      </c>
      <c r="AR36" s="100">
        <f>'ian24'!AR36+'feb24'!AR36+'mar24'!AR36+'apr24'!AR36+'mai24'!AR36+'iun24'!AR36+'iul24'!AR36+'aug24'!AR36+sept24!AR36+'oct24'!AR36+'noi24'!AR36+'dec24'!AR36</f>
        <v>0</v>
      </c>
      <c r="AS36" s="100">
        <f>'ian24'!AS36+'feb24'!AS36+'mar24'!AS36+'apr24'!AS36+'mai24'!AS36+'iun24'!AS36+'iul24'!AS36+'aug24'!AS36+sept24!AS36+'oct24'!AS36+'noi24'!AS36+'dec24'!AS36</f>
        <v>6631</v>
      </c>
      <c r="AT36" s="146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149">
        <v>2</v>
      </c>
      <c r="C37" s="81" t="s">
        <v>92</v>
      </c>
      <c r="D37" s="134">
        <f t="shared" si="0"/>
        <v>126</v>
      </c>
      <c r="E37" s="100">
        <f>'ian24'!E37+'feb24'!E37+'mar24'!E37+'apr24'!E37+'mai24'!E37+'iun24'!E37+'iul24'!E37+'aug24'!E37+sept24!E37+'oct24'!E37+'noi24'!E37+'dec24'!E37</f>
        <v>49</v>
      </c>
      <c r="F37" s="100">
        <f>'ian24'!F37+'feb24'!F37+'mar24'!F37+'apr24'!F37+'mai24'!F37+'iun24'!F37+'iul24'!F37+'aug24'!F37+sept24!F37+'oct24'!F37+'noi24'!F37+'dec24'!F37</f>
        <v>77</v>
      </c>
      <c r="G37" s="100">
        <f>'ian24'!G37+'feb24'!G37+'mar24'!G37+'apr24'!G37+'mai24'!G37+'iun24'!G37+'iul24'!G37+'aug24'!G37+sept24!G37+'oct24'!G37+'noi24'!G37+'dec24'!G37</f>
        <v>30</v>
      </c>
      <c r="H37" s="100">
        <f>'ian24'!H37+'feb24'!H37+'mar24'!H37+'apr24'!H37+'mai24'!H37+'iun24'!H37+'iul24'!H37+'aug24'!H37+sept24!H37+'oct24'!H37+'noi24'!H37+'dec24'!H37</f>
        <v>30</v>
      </c>
      <c r="I37" s="100">
        <f>'ian24'!I37+'feb24'!I37+'mar24'!I37+'apr24'!I37+'mai24'!I37+'iun24'!I37+'iul24'!I37+'aug24'!I37+sept24!I37+'oct24'!I37+'noi24'!I37+'dec24'!I37</f>
        <v>2</v>
      </c>
      <c r="J37" s="100">
        <f>'ian24'!J37+'feb24'!J37+'mar24'!J37+'apr24'!J37+'mai24'!J37+'iun24'!J37+'iul24'!J37+'aug24'!J37+sept24!J37+'oct24'!J37+'noi24'!J37+'dec24'!J37</f>
        <v>2</v>
      </c>
      <c r="K37" s="100">
        <f>'ian24'!K37+'feb24'!K37+'mar24'!K37+'apr24'!K37+'mai24'!K37+'iun24'!K37+'iul24'!K37+'aug24'!K37+sept24!K37+'oct24'!K37+'noi24'!K37+'dec24'!K37</f>
        <v>12</v>
      </c>
      <c r="L37" s="100">
        <f>'ian24'!L37+'feb24'!L37+'mar24'!L37+'apr24'!L37+'mai24'!L37+'iun24'!L37+'iul24'!L37+'aug24'!L37+sept24!L37+'oct24'!L37+'noi24'!L37+'dec24'!L37</f>
        <v>27</v>
      </c>
      <c r="M37" s="100">
        <f>'ian24'!M37+'feb24'!M37+'mar24'!M37+'apr24'!M37+'mai24'!M37+'iun24'!M37+'iul24'!M37+'aug24'!M37+sept24!M37+'oct24'!M37+'noi24'!M37+'dec24'!M37</f>
        <v>55</v>
      </c>
      <c r="N37" s="100">
        <f>'ian24'!N37+'feb24'!N37+'mar24'!N37+'apr24'!N37+'mai24'!N37+'iun24'!N37+'iul24'!N37+'aug24'!N37+sept24!N37+'oct24'!N37+'noi24'!N37+'dec24'!N37</f>
        <v>14</v>
      </c>
      <c r="O37" s="100">
        <f>'ian24'!O37+'feb24'!O37+'mar24'!O37+'apr24'!O37+'mai24'!O37+'iun24'!O37+'iul24'!O37+'aug24'!O37+sept24!O37+'oct24'!O37+'noi24'!O37+'dec24'!O37</f>
        <v>47</v>
      </c>
      <c r="P37" s="100">
        <f>'ian24'!P37+'feb24'!P37+'mar24'!P37+'apr24'!P37+'mai24'!P37+'iun24'!P37+'iul24'!P37+'aug24'!P37+sept24!P37+'oct24'!P37+'noi24'!P37+'dec24'!P37</f>
        <v>79</v>
      </c>
      <c r="Q37" s="100">
        <f>'ian24'!Q37+'feb24'!Q37+'mar24'!Q37+'apr24'!Q37+'mai24'!Q37+'iun24'!Q37+'iul24'!Q37+'aug24'!Q37+sept24!Q37+'oct24'!Q37+'noi24'!Q37+'dec24'!Q37</f>
        <v>2</v>
      </c>
      <c r="R37" s="100">
        <f>'ian24'!R37+'feb24'!R37+'mar24'!R37+'apr24'!R37+'mai24'!R37+'iun24'!R37+'iul24'!R37+'aug24'!R37+sept24!R37+'oct24'!R37+'noi24'!R37+'dec24'!R37</f>
        <v>0</v>
      </c>
      <c r="S37" s="100">
        <f>'ian24'!S37+'feb24'!S37+'mar24'!S37+'apr24'!S37+'mai24'!S37+'iun24'!S37+'iul24'!S37+'aug24'!S37+sept24!S37+'oct24'!S37+'noi24'!S37+'dec24'!S37</f>
        <v>35</v>
      </c>
      <c r="T37" s="100">
        <f>'ian24'!T37+'feb24'!T37+'mar24'!T37+'apr24'!T37+'mai24'!T37+'iun24'!T37+'iul24'!T37+'aug24'!T37+sept24!T37+'oct24'!T37+'noi24'!T37+'dec24'!T37</f>
        <v>21</v>
      </c>
      <c r="U37" s="100">
        <f>'ian24'!U37+'feb24'!U37+'mar24'!U37+'apr24'!U37+'mai24'!U37+'iun24'!U37+'iul24'!U37+'aug24'!U37+sept24!U37+'oct24'!U37+'noi24'!U37+'dec24'!U37</f>
        <v>66</v>
      </c>
      <c r="V37" s="100">
        <f>'ian24'!V37+'feb24'!V37+'mar24'!V37+'apr24'!V37+'mai24'!V37+'iun24'!V37+'iul24'!V37+'aug24'!V37+sept24!V37+'oct24'!V37+'noi24'!V37+'dec24'!V37</f>
        <v>1</v>
      </c>
      <c r="W37" s="100">
        <f>'ian24'!W37+'feb24'!W37+'mar24'!W37+'apr24'!W37+'mai24'!W37+'iun24'!W37+'iul24'!W37+'aug24'!W37+sept24!W37+'oct24'!W37+'noi24'!W37+'dec24'!W37</f>
        <v>1</v>
      </c>
      <c r="X37" s="100">
        <f>'ian24'!X37+'feb24'!X37+'mar24'!X37+'apr24'!X37+'mai24'!X37+'iun24'!X37+'iul24'!X37+'aug24'!X37+sept24!X37+'oct24'!X37+'noi24'!X37+'dec24'!X37</f>
        <v>31</v>
      </c>
      <c r="Y37" s="100">
        <f>'ian24'!Y37+'feb24'!Y37+'mar24'!Y37+'apr24'!Y37+'mai24'!Y37+'iun24'!Y37+'iul24'!Y37+'aug24'!Y37+sept24!Y37+'oct24'!Y37+'noi24'!Y37+'dec24'!Y37</f>
        <v>95</v>
      </c>
      <c r="Z37" s="100">
        <f>'ian24'!Z37+'feb24'!Z37+'mar24'!Z37+'apr24'!Z37+'mai24'!Z37+'iun24'!Z37+'iul24'!Z37+'aug24'!Z37+sept24!Z37+'oct24'!Z37+'noi24'!Z37+'dec24'!Z37</f>
        <v>0</v>
      </c>
      <c r="AA37" s="100">
        <f>'ian24'!AA37+'feb24'!AA37+'mar24'!AA37+'apr24'!AA37+'mai24'!AA37+'iun24'!AA37+'iul24'!AA37+'aug24'!AA37+sept24!AA37+'oct24'!AA37+'noi24'!AA37+'dec24'!AA37</f>
        <v>0</v>
      </c>
      <c r="AB37" s="100">
        <f>'ian24'!AB37+'feb24'!AB37+'mar24'!AB37+'apr24'!AB37+'mai24'!AB37+'iun24'!AB37+'iul24'!AB37+'aug24'!AB37+sept24!AB37+'oct24'!AB37+'noi24'!AB37+'dec24'!AB37</f>
        <v>0</v>
      </c>
      <c r="AC37" s="100">
        <f>'ian24'!AC37+'feb24'!AC37+'mar24'!AC37+'apr24'!AC37+'mai24'!AC37+'iun24'!AC37+'iul24'!AC37+'aug24'!AC37+sept24!AC37+'oct24'!AC37+'noi24'!AC37+'dec24'!AC37</f>
        <v>1</v>
      </c>
      <c r="AD37" s="100">
        <f>'ian24'!AD37+'feb24'!AD37+'mar24'!AD37+'apr24'!AD37+'mai24'!AD37+'iun24'!AD37+'iul24'!AD37+'aug24'!AD37+sept24!AD37+'oct24'!AD37+'noi24'!AD37+'dec24'!AD37</f>
        <v>0</v>
      </c>
      <c r="AE37" s="100">
        <f>'ian24'!AE37+'feb24'!AE37+'mar24'!AE37+'apr24'!AE37+'mai24'!AE37+'iun24'!AE37+'iul24'!AE37+'aug24'!AE37+sept24!AE37+'oct24'!AE37+'noi24'!AE37+'dec24'!AE37</f>
        <v>0</v>
      </c>
      <c r="AF37" s="100">
        <f>'ian24'!AF37+'feb24'!AF37+'mar24'!AF37+'apr24'!AF37+'mai24'!AF37+'iun24'!AF37+'iul24'!AF37+'aug24'!AF37+sept24!AF37+'oct24'!AF37+'noi24'!AF37+'dec24'!AF37</f>
        <v>0</v>
      </c>
      <c r="AG37" s="100">
        <f>'ian24'!AG37+'feb24'!AG37+'mar24'!AG37+'apr24'!AG37+'mai24'!AG37+'iun24'!AG37+'iul24'!AG37+'aug24'!AG37+sept24!AG37+'oct24'!AG37+'noi24'!AG37+'dec24'!AG37</f>
        <v>0</v>
      </c>
      <c r="AH37" s="100">
        <f>'ian24'!AH37+'feb24'!AH37+'mar24'!AH37+'apr24'!AH37+'mai24'!AH37+'iun24'!AH37+'iul24'!AH37+'aug24'!AH37+sept24!AH37+'oct24'!AH37+'noi24'!AH37+'dec24'!AH37</f>
        <v>0</v>
      </c>
      <c r="AI37" s="100">
        <f>'ian24'!AI37+'feb24'!AI37+'mar24'!AI37+'apr24'!AI37+'mai24'!AI37+'iun24'!AI37+'iul24'!AI37+'aug24'!AI37+sept24!AI37+'oct24'!AI37+'noi24'!AI37+'dec24'!AI37</f>
        <v>0</v>
      </c>
      <c r="AJ37" s="100">
        <f>'ian24'!AJ37+'feb24'!AJ37+'mar24'!AJ37+'apr24'!AJ37+'mai24'!AJ37+'iun24'!AJ37+'iul24'!AJ37+'aug24'!AJ37+sept24!AJ37+'oct24'!AJ37+'noi24'!AJ37+'dec24'!AJ37</f>
        <v>0</v>
      </c>
      <c r="AK37" s="100">
        <f>'ian24'!AK37+'feb24'!AK37+'mar24'!AK37+'apr24'!AK37+'mai24'!AK37+'iun24'!AK37+'iul24'!AK37+'aug24'!AK37+sept24!AK37+'oct24'!AK37+'noi24'!AK37+'dec24'!AK37</f>
        <v>0</v>
      </c>
      <c r="AL37" s="100">
        <f>'ian24'!AL37+'feb24'!AL37+'mar24'!AL37+'apr24'!AL37+'mai24'!AL37+'iun24'!AL37+'iul24'!AL37+'aug24'!AL37+sept24!AL37+'oct24'!AL37+'noi24'!AL37+'dec24'!AL37</f>
        <v>0</v>
      </c>
      <c r="AM37" s="100">
        <f>'ian24'!AM37+'feb24'!AM37+'mar24'!AM37+'apr24'!AM37+'mai24'!AM37+'iun24'!AM37+'iul24'!AM37+'aug24'!AM37+sept24!AM37+'oct24'!AM37+'noi24'!AM37+'dec24'!AM37</f>
        <v>0</v>
      </c>
      <c r="AN37" s="100">
        <f>'ian24'!AN37+'feb24'!AN37+'mar24'!AN37+'apr24'!AN37+'mai24'!AN37+'iun24'!AN37+'iul24'!AN37+'aug24'!AN37+sept24!AN37+'oct24'!AN37+'noi24'!AN37+'dec24'!AN37</f>
        <v>0</v>
      </c>
      <c r="AO37" s="100">
        <f>'ian24'!AO37+'feb24'!AO37+'mar24'!AO37+'apr24'!AO37+'mai24'!AO37+'iun24'!AO37+'iul24'!AO37+'aug24'!AO37+sept24!AO37+'oct24'!AO37+'noi24'!AO37+'dec24'!AO37</f>
        <v>0</v>
      </c>
      <c r="AP37" s="100">
        <f>'ian24'!AP37+'feb24'!AP37+'mar24'!AP37+'apr24'!AP37+'mai24'!AP37+'iun24'!AP37+'iul24'!AP37+'aug24'!AP37+sept24!AP37+'oct24'!AP37+'noi24'!AP37+'dec24'!AP37</f>
        <v>0</v>
      </c>
      <c r="AQ37" s="100">
        <f>'ian24'!AQ37+'feb24'!AQ37+'mar24'!AQ37+'apr24'!AQ37+'mai24'!AQ37+'iun24'!AQ37+'iul24'!AQ37+'aug24'!AQ37+sept24!AQ37+'oct24'!AQ37+'noi24'!AQ37+'dec24'!AQ37</f>
        <v>0</v>
      </c>
      <c r="AR37" s="100">
        <f>'ian24'!AR37+'feb24'!AR37+'mar24'!AR37+'apr24'!AR37+'mai24'!AR37+'iun24'!AR37+'iul24'!AR37+'aug24'!AR37+sept24!AR37+'oct24'!AR37+'noi24'!AR37+'dec24'!AR37</f>
        <v>0</v>
      </c>
      <c r="AS37" s="100">
        <f>'ian24'!AS37+'feb24'!AS37+'mar24'!AS37+'apr24'!AS37+'mai24'!AS37+'iun24'!AS37+'iul24'!AS37+'aug24'!AS37+sept24!AS37+'oct24'!AS37+'noi24'!AS37+'dec24'!AS37</f>
        <v>125</v>
      </c>
      <c r="AT37" s="146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27">IF(S43+S44=S42," ","GRESEALA")</f>
        <v xml:space="preserve"> </v>
      </c>
      <c r="BB37" s="13" t="str">
        <f t="shared" si="27"/>
        <v xml:space="preserve"> </v>
      </c>
      <c r="BC37" s="13" t="str">
        <f t="shared" si="27"/>
        <v xml:space="preserve"> </v>
      </c>
      <c r="BD37" s="13" t="str">
        <f t="shared" si="27"/>
        <v xml:space="preserve"> </v>
      </c>
      <c r="BE37" s="13" t="str">
        <f t="shared" si="27"/>
        <v xml:space="preserve"> </v>
      </c>
      <c r="BF37" s="13" t="str">
        <f t="shared" si="27"/>
        <v xml:space="preserve"> </v>
      </c>
      <c r="BG37" s="13" t="str">
        <f t="shared" si="27"/>
        <v xml:space="preserve"> </v>
      </c>
      <c r="BH37" s="13" t="str">
        <f t="shared" si="27"/>
        <v xml:space="preserve"> </v>
      </c>
      <c r="BI37" s="13" t="str">
        <f t="shared" si="27"/>
        <v xml:space="preserve"> </v>
      </c>
      <c r="BJ37" s="13" t="str">
        <f t="shared" si="27"/>
        <v xml:space="preserve"> </v>
      </c>
      <c r="BK37" s="13" t="str">
        <f t="shared" si="27"/>
        <v xml:space="preserve"> </v>
      </c>
      <c r="BL37" s="10"/>
    </row>
    <row r="38" spans="2:223" s="5" customFormat="1" ht="54.75" customHeight="1" x14ac:dyDescent="0.35">
      <c r="B38" s="147">
        <v>3</v>
      </c>
      <c r="C38" s="75" t="s">
        <v>93</v>
      </c>
      <c r="D38" s="135">
        <f t="shared" si="0"/>
        <v>121</v>
      </c>
      <c r="E38" s="100">
        <f>'ian24'!E38+'feb24'!E38+'mar24'!E38+'apr24'!E38+'mai24'!E38+'iun24'!E38+'iul24'!E38+'aug24'!E38+sept24!E38+'oct24'!E38+'noi24'!E38+'dec24'!E38</f>
        <v>88</v>
      </c>
      <c r="F38" s="100">
        <f>'ian24'!F38+'feb24'!F38+'mar24'!F38+'apr24'!F38+'mai24'!F38+'iun24'!F38+'iul24'!F38+'aug24'!F38+sept24!F38+'oct24'!F38+'noi24'!F38+'dec24'!F38</f>
        <v>33</v>
      </c>
      <c r="G38" s="100">
        <f>'ian24'!G38+'feb24'!G38+'mar24'!G38+'apr24'!G38+'mai24'!G38+'iun24'!G38+'iul24'!G38+'aug24'!G38+sept24!G38+'oct24'!G38+'noi24'!G38+'dec24'!G38</f>
        <v>0</v>
      </c>
      <c r="H38" s="100">
        <f>'ian24'!H38+'feb24'!H38+'mar24'!H38+'apr24'!H38+'mai24'!H38+'iun24'!H38+'iul24'!H38+'aug24'!H38+sept24!H38+'oct24'!H38+'noi24'!H38+'dec24'!H38</f>
        <v>0</v>
      </c>
      <c r="I38" s="100">
        <f>'ian24'!I38+'feb24'!I38+'mar24'!I38+'apr24'!I38+'mai24'!I38+'iun24'!I38+'iul24'!I38+'aug24'!I38+sept24!I38+'oct24'!I38+'noi24'!I38+'dec24'!I38</f>
        <v>4</v>
      </c>
      <c r="J38" s="100">
        <f>'ian24'!J38+'feb24'!J38+'mar24'!J38+'apr24'!J38+'mai24'!J38+'iun24'!J38+'iul24'!J38+'aug24'!J38+sept24!J38+'oct24'!J38+'noi24'!J38+'dec24'!J38</f>
        <v>4</v>
      </c>
      <c r="K38" s="100">
        <f>'ian24'!K38+'feb24'!K38+'mar24'!K38+'apr24'!K38+'mai24'!K38+'iun24'!K38+'iul24'!K38+'aug24'!K38+sept24!K38+'oct24'!K38+'noi24'!K38+'dec24'!K38</f>
        <v>11</v>
      </c>
      <c r="L38" s="100">
        <f>'ian24'!L38+'feb24'!L38+'mar24'!L38+'apr24'!L38+'mai24'!L38+'iun24'!L38+'iul24'!L38+'aug24'!L38+sept24!L38+'oct24'!L38+'noi24'!L38+'dec24'!L38</f>
        <v>20</v>
      </c>
      <c r="M38" s="100">
        <f>'ian24'!M38+'feb24'!M38+'mar24'!M38+'apr24'!M38+'mai24'!M38+'iun24'!M38+'iul24'!M38+'aug24'!M38+sept24!M38+'oct24'!M38+'noi24'!M38+'dec24'!M38</f>
        <v>86</v>
      </c>
      <c r="N38" s="100">
        <f>'ian24'!N38+'feb24'!N38+'mar24'!N38+'apr24'!N38+'mai24'!N38+'iun24'!N38+'iul24'!N38+'aug24'!N38+sept24!N38+'oct24'!N38+'noi24'!N38+'dec24'!N38</f>
        <v>20</v>
      </c>
      <c r="O38" s="100">
        <f>'ian24'!O38+'feb24'!O38+'mar24'!O38+'apr24'!O38+'mai24'!O38+'iun24'!O38+'iul24'!O38+'aug24'!O38+sept24!O38+'oct24'!O38+'noi24'!O38+'dec24'!O38</f>
        <v>81</v>
      </c>
      <c r="P38" s="100">
        <f>'ian24'!P38+'feb24'!P38+'mar24'!P38+'apr24'!P38+'mai24'!P38+'iun24'!P38+'iul24'!P38+'aug24'!P38+sept24!P38+'oct24'!P38+'noi24'!P38+'dec24'!P38</f>
        <v>40</v>
      </c>
      <c r="Q38" s="100">
        <f>'ian24'!Q38+'feb24'!Q38+'mar24'!Q38+'apr24'!Q38+'mai24'!Q38+'iun24'!Q38+'iul24'!Q38+'aug24'!Q38+sept24!Q38+'oct24'!Q38+'noi24'!Q38+'dec24'!Q38</f>
        <v>2</v>
      </c>
      <c r="R38" s="100">
        <f>'ian24'!R38+'feb24'!R38+'mar24'!R38+'apr24'!R38+'mai24'!R38+'iun24'!R38+'iul24'!R38+'aug24'!R38+sept24!R38+'oct24'!R38+'noi24'!R38+'dec24'!R38</f>
        <v>0</v>
      </c>
      <c r="S38" s="100">
        <f>'ian24'!S38+'feb24'!S38+'mar24'!S38+'apr24'!S38+'mai24'!S38+'iun24'!S38+'iul24'!S38+'aug24'!S38+sept24!S38+'oct24'!S38+'noi24'!S38+'dec24'!S38</f>
        <v>18</v>
      </c>
      <c r="T38" s="100">
        <f>'ian24'!T38+'feb24'!T38+'mar24'!T38+'apr24'!T38+'mai24'!T38+'iun24'!T38+'iul24'!T38+'aug24'!T38+sept24!T38+'oct24'!T38+'noi24'!T38+'dec24'!T38</f>
        <v>22</v>
      </c>
      <c r="U38" s="100">
        <f>'ian24'!U38+'feb24'!U38+'mar24'!U38+'apr24'!U38+'mai24'!U38+'iun24'!U38+'iul24'!U38+'aug24'!U38+sept24!U38+'oct24'!U38+'noi24'!U38+'dec24'!U38</f>
        <v>58</v>
      </c>
      <c r="V38" s="100">
        <f>'ian24'!V38+'feb24'!V38+'mar24'!V38+'apr24'!V38+'mai24'!V38+'iun24'!V38+'iul24'!V38+'aug24'!V38+sept24!V38+'oct24'!V38+'noi24'!V38+'dec24'!V38</f>
        <v>7</v>
      </c>
      <c r="W38" s="100">
        <f>'ian24'!W38+'feb24'!W38+'mar24'!W38+'apr24'!W38+'mai24'!W38+'iun24'!W38+'iul24'!W38+'aug24'!W38+sept24!W38+'oct24'!W38+'noi24'!W38+'dec24'!W38</f>
        <v>14</v>
      </c>
      <c r="X38" s="100">
        <f>'ian24'!X38+'feb24'!X38+'mar24'!X38+'apr24'!X38+'mai24'!X38+'iun24'!X38+'iul24'!X38+'aug24'!X38+sept24!X38+'oct24'!X38+'noi24'!X38+'dec24'!X38</f>
        <v>0</v>
      </c>
      <c r="Y38" s="100">
        <f>'ian24'!Y38+'feb24'!Y38+'mar24'!Y38+'apr24'!Y38+'mai24'!Y38+'iun24'!Y38+'iul24'!Y38+'aug24'!Y38+sept24!Y38+'oct24'!Y38+'noi24'!Y38+'dec24'!Y38</f>
        <v>121</v>
      </c>
      <c r="Z38" s="100">
        <f>'ian24'!Z38+'feb24'!Z38+'mar24'!Z38+'apr24'!Z38+'mai24'!Z38+'iun24'!Z38+'iul24'!Z38+'aug24'!Z38+sept24!Z38+'oct24'!Z38+'noi24'!Z38+'dec24'!Z38</f>
        <v>0</v>
      </c>
      <c r="AA38" s="100">
        <f>'ian24'!AA38+'feb24'!AA38+'mar24'!AA38+'apr24'!AA38+'mai24'!AA38+'iun24'!AA38+'iul24'!AA38+'aug24'!AA38+sept24!AA38+'oct24'!AA38+'noi24'!AA38+'dec24'!AA38</f>
        <v>0</v>
      </c>
      <c r="AB38" s="100">
        <f>'ian24'!AB38+'feb24'!AB38+'mar24'!AB38+'apr24'!AB38+'mai24'!AB38+'iun24'!AB38+'iul24'!AB38+'aug24'!AB38+sept24!AB38+'oct24'!AB38+'noi24'!AB38+'dec24'!AB38</f>
        <v>0</v>
      </c>
      <c r="AC38" s="100">
        <f>'ian24'!AC38+'feb24'!AC38+'mar24'!AC38+'apr24'!AC38+'mai24'!AC38+'iun24'!AC38+'iul24'!AC38+'aug24'!AC38+sept24!AC38+'oct24'!AC38+'noi24'!AC38+'dec24'!AC38</f>
        <v>0</v>
      </c>
      <c r="AD38" s="100">
        <f>'ian24'!AD38+'feb24'!AD38+'mar24'!AD38+'apr24'!AD38+'mai24'!AD38+'iun24'!AD38+'iul24'!AD38+'aug24'!AD38+sept24!AD38+'oct24'!AD38+'noi24'!AD38+'dec24'!AD38</f>
        <v>0</v>
      </c>
      <c r="AE38" s="100">
        <f>'ian24'!AE38+'feb24'!AE38+'mar24'!AE38+'apr24'!AE38+'mai24'!AE38+'iun24'!AE38+'iul24'!AE38+'aug24'!AE38+sept24!AE38+'oct24'!AE38+'noi24'!AE38+'dec24'!AE38</f>
        <v>0</v>
      </c>
      <c r="AF38" s="100">
        <f>'ian24'!AF38+'feb24'!AF38+'mar24'!AF38+'apr24'!AF38+'mai24'!AF38+'iun24'!AF38+'iul24'!AF38+'aug24'!AF38+sept24!AF38+'oct24'!AF38+'noi24'!AF38+'dec24'!AF38</f>
        <v>0</v>
      </c>
      <c r="AG38" s="100">
        <f>'ian24'!AG38+'feb24'!AG38+'mar24'!AG38+'apr24'!AG38+'mai24'!AG38+'iun24'!AG38+'iul24'!AG38+'aug24'!AG38+sept24!AG38+'oct24'!AG38+'noi24'!AG38+'dec24'!AG38</f>
        <v>0</v>
      </c>
      <c r="AH38" s="100">
        <f>'ian24'!AH38+'feb24'!AH38+'mar24'!AH38+'apr24'!AH38+'mai24'!AH38+'iun24'!AH38+'iul24'!AH38+'aug24'!AH38+sept24!AH38+'oct24'!AH38+'noi24'!AH38+'dec24'!AH38</f>
        <v>0</v>
      </c>
      <c r="AI38" s="100">
        <f>'ian24'!AI38+'feb24'!AI38+'mar24'!AI38+'apr24'!AI38+'mai24'!AI38+'iun24'!AI38+'iul24'!AI38+'aug24'!AI38+sept24!AI38+'oct24'!AI38+'noi24'!AI38+'dec24'!AI38</f>
        <v>0</v>
      </c>
      <c r="AJ38" s="100">
        <f>'ian24'!AJ38+'feb24'!AJ38+'mar24'!AJ38+'apr24'!AJ38+'mai24'!AJ38+'iun24'!AJ38+'iul24'!AJ38+'aug24'!AJ38+sept24!AJ38+'oct24'!AJ38+'noi24'!AJ38+'dec24'!AJ38</f>
        <v>0</v>
      </c>
      <c r="AK38" s="100">
        <f>'ian24'!AK38+'feb24'!AK38+'mar24'!AK38+'apr24'!AK38+'mai24'!AK38+'iun24'!AK38+'iul24'!AK38+'aug24'!AK38+sept24!AK38+'oct24'!AK38+'noi24'!AK38+'dec24'!AK38</f>
        <v>0</v>
      </c>
      <c r="AL38" s="100">
        <f>'ian24'!AL38+'feb24'!AL38+'mar24'!AL38+'apr24'!AL38+'mai24'!AL38+'iun24'!AL38+'iul24'!AL38+'aug24'!AL38+sept24!AL38+'oct24'!AL38+'noi24'!AL38+'dec24'!AL38</f>
        <v>0</v>
      </c>
      <c r="AM38" s="100">
        <f>'ian24'!AM38+'feb24'!AM38+'mar24'!AM38+'apr24'!AM38+'mai24'!AM38+'iun24'!AM38+'iul24'!AM38+'aug24'!AM38+sept24!AM38+'oct24'!AM38+'noi24'!AM38+'dec24'!AM38</f>
        <v>0</v>
      </c>
      <c r="AN38" s="100">
        <f>'ian24'!AN38+'feb24'!AN38+'mar24'!AN38+'apr24'!AN38+'mai24'!AN38+'iun24'!AN38+'iul24'!AN38+'aug24'!AN38+sept24!AN38+'oct24'!AN38+'noi24'!AN38+'dec24'!AN38</f>
        <v>0</v>
      </c>
      <c r="AO38" s="100">
        <f>'ian24'!AO38+'feb24'!AO38+'mar24'!AO38+'apr24'!AO38+'mai24'!AO38+'iun24'!AO38+'iul24'!AO38+'aug24'!AO38+sept24!AO38+'oct24'!AO38+'noi24'!AO38+'dec24'!AO38</f>
        <v>0</v>
      </c>
      <c r="AP38" s="100">
        <f>'ian24'!AP38+'feb24'!AP38+'mar24'!AP38+'apr24'!AP38+'mai24'!AP38+'iun24'!AP38+'iul24'!AP38+'aug24'!AP38+sept24!AP38+'oct24'!AP38+'noi24'!AP38+'dec24'!AP38</f>
        <v>0</v>
      </c>
      <c r="AQ38" s="100">
        <f>'ian24'!AQ38+'feb24'!AQ38+'mar24'!AQ38+'apr24'!AQ38+'mai24'!AQ38+'iun24'!AQ38+'iul24'!AQ38+'aug24'!AQ38+sept24!AQ38+'oct24'!AQ38+'noi24'!AQ38+'dec24'!AQ38</f>
        <v>0</v>
      </c>
      <c r="AR38" s="100">
        <f>'ian24'!AR38+'feb24'!AR38+'mar24'!AR38+'apr24'!AR38+'mai24'!AR38+'iun24'!AR38+'iul24'!AR38+'aug24'!AR38+sept24!AR38+'oct24'!AR38+'noi24'!AR38+'dec24'!AR38</f>
        <v>0</v>
      </c>
      <c r="AS38" s="100">
        <f>'ian24'!AS38+'feb24'!AS38+'mar24'!AS38+'apr24'!AS38+'mai24'!AS38+'iun24'!AS38+'iul24'!AS38+'aug24'!AS38+sept24!AS38+'oct24'!AS38+'noi24'!AS38+'dec24'!AS38</f>
        <v>121</v>
      </c>
      <c r="AT38" s="151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28">IF(S43+S44=S42," ","GRESEALA")</f>
        <v xml:space="preserve"> </v>
      </c>
      <c r="BA38" s="13" t="str">
        <f t="shared" si="28"/>
        <v xml:space="preserve"> </v>
      </c>
      <c r="BB38" s="13" t="str">
        <f t="shared" si="28"/>
        <v xml:space="preserve"> </v>
      </c>
      <c r="BC38" s="13" t="str">
        <f t="shared" si="28"/>
        <v xml:space="preserve"> </v>
      </c>
      <c r="BD38" s="13" t="str">
        <f t="shared" si="28"/>
        <v xml:space="preserve"> </v>
      </c>
      <c r="BE38" s="13" t="str">
        <f t="shared" si="28"/>
        <v xml:space="preserve"> </v>
      </c>
      <c r="BF38" s="13" t="str">
        <f t="shared" si="28"/>
        <v xml:space="preserve"> </v>
      </c>
      <c r="BG38" s="13" t="str">
        <f t="shared" si="28"/>
        <v xml:space="preserve"> </v>
      </c>
      <c r="BH38" s="13" t="str">
        <f t="shared" si="28"/>
        <v xml:space="preserve"> </v>
      </c>
      <c r="BI38" s="13" t="str">
        <f t="shared" si="28"/>
        <v xml:space="preserve"> </v>
      </c>
      <c r="BJ38" s="13" t="str">
        <f t="shared" si="28"/>
        <v xml:space="preserve"> </v>
      </c>
      <c r="BK38" s="13" t="str">
        <f t="shared" si="28"/>
        <v xml:space="preserve"> </v>
      </c>
      <c r="BL38" s="10"/>
    </row>
    <row r="39" spans="2:223" ht="24.75" customHeight="1" x14ac:dyDescent="0.45">
      <c r="B39" s="152" t="s">
        <v>94</v>
      </c>
      <c r="C39" s="82" t="s">
        <v>95</v>
      </c>
      <c r="D39" s="136">
        <f t="shared" si="0"/>
        <v>0</v>
      </c>
      <c r="E39" s="100">
        <f>'ian24'!E39+'feb24'!E39+'mar24'!E39+'apr24'!E39+'mai24'!E39+'iun24'!E39+'iul24'!E39+'aug24'!E39+sept24!E39+'oct24'!E39+'noi24'!E39+'dec24'!E39</f>
        <v>0</v>
      </c>
      <c r="F39" s="100">
        <f>'ian24'!F39+'feb24'!F39+'mar24'!F39+'apr24'!F39+'mai24'!F39+'iun24'!F39+'iul24'!F39+'aug24'!F39+sept24!F39+'oct24'!F39+'noi24'!F39+'dec24'!F39</f>
        <v>0</v>
      </c>
      <c r="G39" s="100">
        <f>'ian24'!G39+'feb24'!G39+'mar24'!G39+'apr24'!G39+'mai24'!G39+'iun24'!G39+'iul24'!G39+'aug24'!G39+sept24!G39+'oct24'!G39+'noi24'!G39+'dec24'!G39</f>
        <v>0</v>
      </c>
      <c r="H39" s="100">
        <f>'ian24'!H39+'feb24'!H39+'mar24'!H39+'apr24'!H39+'mai24'!H39+'iun24'!H39+'iul24'!H39+'aug24'!H39+sept24!H39+'oct24'!H39+'noi24'!H39+'dec24'!H39</f>
        <v>0</v>
      </c>
      <c r="I39" s="100">
        <f>'ian24'!I39+'feb24'!I39+'mar24'!I39+'apr24'!I39+'mai24'!I39+'iun24'!I39+'iul24'!I39+'aug24'!I39+sept24!I39+'oct24'!I39+'noi24'!I39+'dec24'!I39</f>
        <v>0</v>
      </c>
      <c r="J39" s="100">
        <f>'ian24'!J39+'feb24'!J39+'mar24'!J39+'apr24'!J39+'mai24'!J39+'iun24'!J39+'iul24'!J39+'aug24'!J39+sept24!J39+'oct24'!J39+'noi24'!J39+'dec24'!J39</f>
        <v>0</v>
      </c>
      <c r="K39" s="100">
        <f>'ian24'!K39+'feb24'!K39+'mar24'!K39+'apr24'!K39+'mai24'!K39+'iun24'!K39+'iul24'!K39+'aug24'!K39+sept24!K39+'oct24'!K39+'noi24'!K39+'dec24'!K39</f>
        <v>0</v>
      </c>
      <c r="L39" s="100">
        <f>'ian24'!L39+'feb24'!L39+'mar24'!L39+'apr24'!L39+'mai24'!L39+'iun24'!L39+'iul24'!L39+'aug24'!L39+sept24!L39+'oct24'!L39+'noi24'!L39+'dec24'!L39</f>
        <v>0</v>
      </c>
      <c r="M39" s="100">
        <f>'ian24'!M39+'feb24'!M39+'mar24'!M39+'apr24'!M39+'mai24'!M39+'iun24'!M39+'iul24'!M39+'aug24'!M39+sept24!M39+'oct24'!M39+'noi24'!M39+'dec24'!M39</f>
        <v>0</v>
      </c>
      <c r="N39" s="100">
        <f>'ian24'!N39+'feb24'!N39+'mar24'!N39+'apr24'!N39+'mai24'!N39+'iun24'!N39+'iul24'!N39+'aug24'!N39+sept24!N39+'oct24'!N39+'noi24'!N39+'dec24'!N39</f>
        <v>0</v>
      </c>
      <c r="O39" s="100">
        <f>'ian24'!O39+'feb24'!O39+'mar24'!O39+'apr24'!O39+'mai24'!O39+'iun24'!O39+'iul24'!O39+'aug24'!O39+sept24!O39+'oct24'!O39+'noi24'!O39+'dec24'!O39</f>
        <v>0</v>
      </c>
      <c r="P39" s="100">
        <f>'ian24'!P39+'feb24'!P39+'mar24'!P39+'apr24'!P39+'mai24'!P39+'iun24'!P39+'iul24'!P39+'aug24'!P39+sept24!P39+'oct24'!P39+'noi24'!P39+'dec24'!P39</f>
        <v>0</v>
      </c>
      <c r="Q39" s="100">
        <f>'ian24'!Q39+'feb24'!Q39+'mar24'!Q39+'apr24'!Q39+'mai24'!Q39+'iun24'!Q39+'iul24'!Q39+'aug24'!Q39+sept24!Q39+'oct24'!Q39+'noi24'!Q39+'dec24'!Q39</f>
        <v>0</v>
      </c>
      <c r="R39" s="100">
        <f>'ian24'!R39+'feb24'!R39+'mar24'!R39+'apr24'!R39+'mai24'!R39+'iun24'!R39+'iul24'!R39+'aug24'!R39+sept24!R39+'oct24'!R39+'noi24'!R39+'dec24'!R39</f>
        <v>0</v>
      </c>
      <c r="S39" s="100">
        <f>'ian24'!S39+'feb24'!S39+'mar24'!S39+'apr24'!S39+'mai24'!S39+'iun24'!S39+'iul24'!S39+'aug24'!S39+sept24!S39+'oct24'!S39+'noi24'!S39+'dec24'!S39</f>
        <v>0</v>
      </c>
      <c r="T39" s="100">
        <f>'ian24'!T39+'feb24'!T39+'mar24'!T39+'apr24'!T39+'mai24'!T39+'iun24'!T39+'iul24'!T39+'aug24'!T39+sept24!T39+'oct24'!T39+'noi24'!T39+'dec24'!T39</f>
        <v>0</v>
      </c>
      <c r="U39" s="100">
        <f>'ian24'!U39+'feb24'!U39+'mar24'!U39+'apr24'!U39+'mai24'!U39+'iun24'!U39+'iul24'!U39+'aug24'!U39+sept24!U39+'oct24'!U39+'noi24'!U39+'dec24'!U39</f>
        <v>0</v>
      </c>
      <c r="V39" s="100">
        <f>'ian24'!V39+'feb24'!V39+'mar24'!V39+'apr24'!V39+'mai24'!V39+'iun24'!V39+'iul24'!V39+'aug24'!V39+sept24!V39+'oct24'!V39+'noi24'!V39+'dec24'!V39</f>
        <v>0</v>
      </c>
      <c r="W39" s="100">
        <f>'ian24'!W39+'feb24'!W39+'mar24'!W39+'apr24'!W39+'mai24'!W39+'iun24'!W39+'iul24'!W39+'aug24'!W39+sept24!W39+'oct24'!W39+'noi24'!W39+'dec24'!W39</f>
        <v>0</v>
      </c>
      <c r="X39" s="100">
        <f>'ian24'!X39+'feb24'!X39+'mar24'!X39+'apr24'!X39+'mai24'!X39+'iun24'!X39+'iul24'!X39+'aug24'!X39+sept24!X39+'oct24'!X39+'noi24'!X39+'dec24'!X39</f>
        <v>0</v>
      </c>
      <c r="Y39" s="100">
        <f>'ian24'!Y39+'feb24'!Y39+'mar24'!Y39+'apr24'!Y39+'mai24'!Y39+'iun24'!Y39+'iul24'!Y39+'aug24'!Y39+sept24!Y39+'oct24'!Y39+'noi24'!Y39+'dec24'!Y39</f>
        <v>0</v>
      </c>
      <c r="Z39" s="100">
        <f>'ian24'!Z39+'feb24'!Z39+'mar24'!Z39+'apr24'!Z39+'mai24'!Z39+'iun24'!Z39+'iul24'!Z39+'aug24'!Z39+sept24!Z39+'oct24'!Z39+'noi24'!Z39+'dec24'!Z39</f>
        <v>0</v>
      </c>
      <c r="AA39" s="100">
        <f>'ian24'!AA39+'feb24'!AA39+'mar24'!AA39+'apr24'!AA39+'mai24'!AA39+'iun24'!AA39+'iul24'!AA39+'aug24'!AA39+sept24!AA39+'oct24'!AA39+'noi24'!AA39+'dec24'!AA39</f>
        <v>0</v>
      </c>
      <c r="AB39" s="100">
        <f>'ian24'!AB39+'feb24'!AB39+'mar24'!AB39+'apr24'!AB39+'mai24'!AB39+'iun24'!AB39+'iul24'!AB39+'aug24'!AB39+sept24!AB39+'oct24'!AB39+'noi24'!AB39+'dec24'!AB39</f>
        <v>0</v>
      </c>
      <c r="AC39" s="100">
        <f>'ian24'!AC39+'feb24'!AC39+'mar24'!AC39+'apr24'!AC39+'mai24'!AC39+'iun24'!AC39+'iul24'!AC39+'aug24'!AC39+sept24!AC39+'oct24'!AC39+'noi24'!AC39+'dec24'!AC39</f>
        <v>0</v>
      </c>
      <c r="AD39" s="100">
        <f>'ian24'!AD39+'feb24'!AD39+'mar24'!AD39+'apr24'!AD39+'mai24'!AD39+'iun24'!AD39+'iul24'!AD39+'aug24'!AD39+sept24!AD39+'oct24'!AD39+'noi24'!AD39+'dec24'!AD39</f>
        <v>0</v>
      </c>
      <c r="AE39" s="100">
        <f>'ian24'!AE39+'feb24'!AE39+'mar24'!AE39+'apr24'!AE39+'mai24'!AE39+'iun24'!AE39+'iul24'!AE39+'aug24'!AE39+sept24!AE39+'oct24'!AE39+'noi24'!AE39+'dec24'!AE39</f>
        <v>0</v>
      </c>
      <c r="AF39" s="100">
        <f>'ian24'!AF39+'feb24'!AF39+'mar24'!AF39+'apr24'!AF39+'mai24'!AF39+'iun24'!AF39+'iul24'!AF39+'aug24'!AF39+sept24!AF39+'oct24'!AF39+'noi24'!AF39+'dec24'!AF39</f>
        <v>0</v>
      </c>
      <c r="AG39" s="100">
        <f>'ian24'!AG39+'feb24'!AG39+'mar24'!AG39+'apr24'!AG39+'mai24'!AG39+'iun24'!AG39+'iul24'!AG39+'aug24'!AG39+sept24!AG39+'oct24'!AG39+'noi24'!AG39+'dec24'!AG39</f>
        <v>0</v>
      </c>
      <c r="AH39" s="100">
        <f>'ian24'!AH39+'feb24'!AH39+'mar24'!AH39+'apr24'!AH39+'mai24'!AH39+'iun24'!AH39+'iul24'!AH39+'aug24'!AH39+sept24!AH39+'oct24'!AH39+'noi24'!AH39+'dec24'!AH39</f>
        <v>0</v>
      </c>
      <c r="AI39" s="100">
        <f>'ian24'!AI39+'feb24'!AI39+'mar24'!AI39+'apr24'!AI39+'mai24'!AI39+'iun24'!AI39+'iul24'!AI39+'aug24'!AI39+sept24!AI39+'oct24'!AI39+'noi24'!AI39+'dec24'!AI39</f>
        <v>0</v>
      </c>
      <c r="AJ39" s="100">
        <f>'ian24'!AJ39+'feb24'!AJ39+'mar24'!AJ39+'apr24'!AJ39+'mai24'!AJ39+'iun24'!AJ39+'iul24'!AJ39+'aug24'!AJ39+sept24!AJ39+'oct24'!AJ39+'noi24'!AJ39+'dec24'!AJ39</f>
        <v>0</v>
      </c>
      <c r="AK39" s="100">
        <f>'ian24'!AK39+'feb24'!AK39+'mar24'!AK39+'apr24'!AK39+'mai24'!AK39+'iun24'!AK39+'iul24'!AK39+'aug24'!AK39+sept24!AK39+'oct24'!AK39+'noi24'!AK39+'dec24'!AK39</f>
        <v>0</v>
      </c>
      <c r="AL39" s="100">
        <f>'ian24'!AL39+'feb24'!AL39+'mar24'!AL39+'apr24'!AL39+'mai24'!AL39+'iun24'!AL39+'iul24'!AL39+'aug24'!AL39+sept24!AL39+'oct24'!AL39+'noi24'!AL39+'dec24'!AL39</f>
        <v>0</v>
      </c>
      <c r="AM39" s="100">
        <f>'ian24'!AM39+'feb24'!AM39+'mar24'!AM39+'apr24'!AM39+'mai24'!AM39+'iun24'!AM39+'iul24'!AM39+'aug24'!AM39+sept24!AM39+'oct24'!AM39+'noi24'!AM39+'dec24'!AM39</f>
        <v>0</v>
      </c>
      <c r="AN39" s="100">
        <f>'ian24'!AN39+'feb24'!AN39+'mar24'!AN39+'apr24'!AN39+'mai24'!AN39+'iun24'!AN39+'iul24'!AN39+'aug24'!AN39+sept24!AN39+'oct24'!AN39+'noi24'!AN39+'dec24'!AN39</f>
        <v>0</v>
      </c>
      <c r="AO39" s="100">
        <f>'ian24'!AO39+'feb24'!AO39+'mar24'!AO39+'apr24'!AO39+'mai24'!AO39+'iun24'!AO39+'iul24'!AO39+'aug24'!AO39+sept24!AO39+'oct24'!AO39+'noi24'!AO39+'dec24'!AO39</f>
        <v>0</v>
      </c>
      <c r="AP39" s="100">
        <f>'ian24'!AP39+'feb24'!AP39+'mar24'!AP39+'apr24'!AP39+'mai24'!AP39+'iun24'!AP39+'iul24'!AP39+'aug24'!AP39+sept24!AP39+'oct24'!AP39+'noi24'!AP39+'dec24'!AP39</f>
        <v>0</v>
      </c>
      <c r="AQ39" s="100">
        <f>'ian24'!AQ39+'feb24'!AQ39+'mar24'!AQ39+'apr24'!AQ39+'mai24'!AQ39+'iun24'!AQ39+'iul24'!AQ39+'aug24'!AQ39+sept24!AQ39+'oct24'!AQ39+'noi24'!AQ39+'dec24'!AQ39</f>
        <v>0</v>
      </c>
      <c r="AR39" s="100">
        <f>'ian24'!AR39+'feb24'!AR39+'mar24'!AR39+'apr24'!AR39+'mai24'!AR39+'iun24'!AR39+'iul24'!AR39+'aug24'!AR39+sept24!AR39+'oct24'!AR39+'noi24'!AR39+'dec24'!AR39</f>
        <v>0</v>
      </c>
      <c r="AS39" s="100">
        <f>'ian24'!AS39+'feb24'!AS39+'mar24'!AS39+'apr24'!AS39+'mai24'!AS39+'iun24'!AS39+'iul24'!AS39+'aug24'!AS39+sept24!AS39+'oct24'!AS39+'noi24'!AS39+'dec24'!AS39</f>
        <v>0</v>
      </c>
      <c r="AT39" s="153"/>
      <c r="AU39" s="13" t="str">
        <f t="shared" ref="AU39:BB39" si="29">IF(AE43+AE44=AE42," ","GRESEALA")</f>
        <v xml:space="preserve"> </v>
      </c>
      <c r="AV39" s="13" t="str">
        <f t="shared" si="29"/>
        <v xml:space="preserve"> </v>
      </c>
      <c r="AW39" s="13" t="str">
        <f t="shared" si="29"/>
        <v xml:space="preserve"> </v>
      </c>
      <c r="AX39" s="13" t="str">
        <f t="shared" si="29"/>
        <v xml:space="preserve"> </v>
      </c>
      <c r="AY39" s="13" t="str">
        <f t="shared" si="29"/>
        <v xml:space="preserve"> </v>
      </c>
      <c r="AZ39" s="13" t="str">
        <f t="shared" si="29"/>
        <v xml:space="preserve"> </v>
      </c>
      <c r="BA39" s="13" t="str">
        <f t="shared" si="29"/>
        <v xml:space="preserve"> </v>
      </c>
      <c r="BB39" s="13" t="str">
        <f t="shared" si="29"/>
        <v xml:space="preserve"> </v>
      </c>
      <c r="BC39" s="13" t="str">
        <f t="shared" ref="BC39:BD39" si="30">IF(AR43+AR44=AR42," ","GRESEALA")</f>
        <v xml:space="preserve"> </v>
      </c>
      <c r="BD39" s="13" t="str">
        <f t="shared" si="3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149" t="s">
        <v>96</v>
      </c>
      <c r="C40" s="83" t="s">
        <v>97</v>
      </c>
      <c r="D40" s="129">
        <f t="shared" si="0"/>
        <v>121</v>
      </c>
      <c r="E40" s="100">
        <f>'ian24'!E40+'feb24'!E40+'mar24'!E40+'apr24'!E40+'mai24'!E40+'iun24'!E40+'iul24'!E40+'aug24'!E40+sept24!E40+'oct24'!E40+'noi24'!E40+'dec24'!E40</f>
        <v>88</v>
      </c>
      <c r="F40" s="100">
        <f>'ian24'!F40+'feb24'!F40+'mar24'!F40+'apr24'!F40+'mai24'!F40+'iun24'!F40+'iul24'!F40+'aug24'!F40+sept24!F40+'oct24'!F40+'noi24'!F40+'dec24'!F40</f>
        <v>33</v>
      </c>
      <c r="G40" s="100">
        <f>'ian24'!G40+'feb24'!G40+'mar24'!G40+'apr24'!G40+'mai24'!G40+'iun24'!G40+'iul24'!G40+'aug24'!G40+sept24!G40+'oct24'!G40+'noi24'!G40+'dec24'!G40</f>
        <v>0</v>
      </c>
      <c r="H40" s="100">
        <f>'ian24'!H40+'feb24'!H40+'mar24'!H40+'apr24'!H40+'mai24'!H40+'iun24'!H40+'iul24'!H40+'aug24'!H40+sept24!H40+'oct24'!H40+'noi24'!H40+'dec24'!H40</f>
        <v>0</v>
      </c>
      <c r="I40" s="100">
        <f>'ian24'!I40+'feb24'!I40+'mar24'!I40+'apr24'!I40+'mai24'!I40+'iun24'!I40+'iul24'!I40+'aug24'!I40+sept24!I40+'oct24'!I40+'noi24'!I40+'dec24'!I40</f>
        <v>4</v>
      </c>
      <c r="J40" s="100">
        <f>'ian24'!J40+'feb24'!J40+'mar24'!J40+'apr24'!J40+'mai24'!J40+'iun24'!J40+'iul24'!J40+'aug24'!J40+sept24!J40+'oct24'!J40+'noi24'!J40+'dec24'!J40</f>
        <v>4</v>
      </c>
      <c r="K40" s="100">
        <f>'ian24'!K40+'feb24'!K40+'mar24'!K40+'apr24'!K40+'mai24'!K40+'iun24'!K40+'iul24'!K40+'aug24'!K40+sept24!K40+'oct24'!K40+'noi24'!K40+'dec24'!K40</f>
        <v>11</v>
      </c>
      <c r="L40" s="100">
        <f>'ian24'!L40+'feb24'!L40+'mar24'!L40+'apr24'!L40+'mai24'!L40+'iun24'!L40+'iul24'!L40+'aug24'!L40+sept24!L40+'oct24'!L40+'noi24'!L40+'dec24'!L40</f>
        <v>20</v>
      </c>
      <c r="M40" s="100">
        <f>'ian24'!M40+'feb24'!M40+'mar24'!M40+'apr24'!M40+'mai24'!M40+'iun24'!M40+'iul24'!M40+'aug24'!M40+sept24!M40+'oct24'!M40+'noi24'!M40+'dec24'!M40</f>
        <v>86</v>
      </c>
      <c r="N40" s="100">
        <f>'ian24'!N40+'feb24'!N40+'mar24'!N40+'apr24'!N40+'mai24'!N40+'iun24'!N40+'iul24'!N40+'aug24'!N40+sept24!N40+'oct24'!N40+'noi24'!N40+'dec24'!N40</f>
        <v>20</v>
      </c>
      <c r="O40" s="100">
        <f>'ian24'!O40+'feb24'!O40+'mar24'!O40+'apr24'!O40+'mai24'!O40+'iun24'!O40+'iul24'!O40+'aug24'!O40+sept24!O40+'oct24'!O40+'noi24'!O40+'dec24'!O40</f>
        <v>81</v>
      </c>
      <c r="P40" s="100">
        <f>'ian24'!P40+'feb24'!P40+'mar24'!P40+'apr24'!P40+'mai24'!P40+'iun24'!P40+'iul24'!P40+'aug24'!P40+sept24!P40+'oct24'!P40+'noi24'!P40+'dec24'!P40</f>
        <v>40</v>
      </c>
      <c r="Q40" s="100">
        <f>'ian24'!Q40+'feb24'!Q40+'mar24'!Q40+'apr24'!Q40+'mai24'!Q40+'iun24'!Q40+'iul24'!Q40+'aug24'!Q40+sept24!Q40+'oct24'!Q40+'noi24'!Q40+'dec24'!Q40</f>
        <v>2</v>
      </c>
      <c r="R40" s="100">
        <f>'ian24'!R40+'feb24'!R40+'mar24'!R40+'apr24'!R40+'mai24'!R40+'iun24'!R40+'iul24'!R40+'aug24'!R40+sept24!R40+'oct24'!R40+'noi24'!R40+'dec24'!R40</f>
        <v>0</v>
      </c>
      <c r="S40" s="100">
        <f>'ian24'!S40+'feb24'!S40+'mar24'!S40+'apr24'!S40+'mai24'!S40+'iun24'!S40+'iul24'!S40+'aug24'!S40+sept24!S40+'oct24'!S40+'noi24'!S40+'dec24'!S40</f>
        <v>18</v>
      </c>
      <c r="T40" s="100">
        <f>'ian24'!T40+'feb24'!T40+'mar24'!T40+'apr24'!T40+'mai24'!T40+'iun24'!T40+'iul24'!T40+'aug24'!T40+sept24!T40+'oct24'!T40+'noi24'!T40+'dec24'!T40</f>
        <v>22</v>
      </c>
      <c r="U40" s="100">
        <f>'ian24'!U40+'feb24'!U40+'mar24'!U40+'apr24'!U40+'mai24'!U40+'iun24'!U40+'iul24'!U40+'aug24'!U40+sept24!U40+'oct24'!U40+'noi24'!U40+'dec24'!U40</f>
        <v>58</v>
      </c>
      <c r="V40" s="100">
        <f>'ian24'!V40+'feb24'!V40+'mar24'!V40+'apr24'!V40+'mai24'!V40+'iun24'!V40+'iul24'!V40+'aug24'!V40+sept24!V40+'oct24'!V40+'noi24'!V40+'dec24'!V40</f>
        <v>7</v>
      </c>
      <c r="W40" s="100">
        <f>'ian24'!W40+'feb24'!W40+'mar24'!W40+'apr24'!W40+'mai24'!W40+'iun24'!W40+'iul24'!W40+'aug24'!W40+sept24!W40+'oct24'!W40+'noi24'!W40+'dec24'!W40</f>
        <v>14</v>
      </c>
      <c r="X40" s="100">
        <f>'ian24'!X40+'feb24'!X40+'mar24'!X40+'apr24'!X40+'mai24'!X40+'iun24'!X40+'iul24'!X40+'aug24'!X40+sept24!X40+'oct24'!X40+'noi24'!X40+'dec24'!X40</f>
        <v>0</v>
      </c>
      <c r="Y40" s="100">
        <f>'ian24'!Y40+'feb24'!Y40+'mar24'!Y40+'apr24'!Y40+'mai24'!Y40+'iun24'!Y40+'iul24'!Y40+'aug24'!Y40+sept24!Y40+'oct24'!Y40+'noi24'!Y40+'dec24'!Y40</f>
        <v>121</v>
      </c>
      <c r="Z40" s="100">
        <f>'ian24'!Z40+'feb24'!Z40+'mar24'!Z40+'apr24'!Z40+'mai24'!Z40+'iun24'!Z40+'iul24'!Z40+'aug24'!Z40+sept24!Z40+'oct24'!Z40+'noi24'!Z40+'dec24'!Z40</f>
        <v>0</v>
      </c>
      <c r="AA40" s="100">
        <f>'ian24'!AA40+'feb24'!AA40+'mar24'!AA40+'apr24'!AA40+'mai24'!AA40+'iun24'!AA40+'iul24'!AA40+'aug24'!AA40+sept24!AA40+'oct24'!AA40+'noi24'!AA40+'dec24'!AA40</f>
        <v>0</v>
      </c>
      <c r="AB40" s="100">
        <f>'ian24'!AB40+'feb24'!AB40+'mar24'!AB40+'apr24'!AB40+'mai24'!AB40+'iun24'!AB40+'iul24'!AB40+'aug24'!AB40+sept24!AB40+'oct24'!AB40+'noi24'!AB40+'dec24'!AB40</f>
        <v>0</v>
      </c>
      <c r="AC40" s="100">
        <f>'ian24'!AC40+'feb24'!AC40+'mar24'!AC40+'apr24'!AC40+'mai24'!AC40+'iun24'!AC40+'iul24'!AC40+'aug24'!AC40+sept24!AC40+'oct24'!AC40+'noi24'!AC40+'dec24'!AC40</f>
        <v>0</v>
      </c>
      <c r="AD40" s="100">
        <f>'ian24'!AD40+'feb24'!AD40+'mar24'!AD40+'apr24'!AD40+'mai24'!AD40+'iun24'!AD40+'iul24'!AD40+'aug24'!AD40+sept24!AD40+'oct24'!AD40+'noi24'!AD40+'dec24'!AD40</f>
        <v>0</v>
      </c>
      <c r="AE40" s="100">
        <f>'ian24'!AE40+'feb24'!AE40+'mar24'!AE40+'apr24'!AE40+'mai24'!AE40+'iun24'!AE40+'iul24'!AE40+'aug24'!AE40+sept24!AE40+'oct24'!AE40+'noi24'!AE40+'dec24'!AE40</f>
        <v>0</v>
      </c>
      <c r="AF40" s="100">
        <f>'ian24'!AF40+'feb24'!AF40+'mar24'!AF40+'apr24'!AF40+'mai24'!AF40+'iun24'!AF40+'iul24'!AF40+'aug24'!AF40+sept24!AF40+'oct24'!AF40+'noi24'!AF40+'dec24'!AF40</f>
        <v>0</v>
      </c>
      <c r="AG40" s="100">
        <f>'ian24'!AG40+'feb24'!AG40+'mar24'!AG40+'apr24'!AG40+'mai24'!AG40+'iun24'!AG40+'iul24'!AG40+'aug24'!AG40+sept24!AG40+'oct24'!AG40+'noi24'!AG40+'dec24'!AG40</f>
        <v>0</v>
      </c>
      <c r="AH40" s="100">
        <f>'ian24'!AH40+'feb24'!AH40+'mar24'!AH40+'apr24'!AH40+'mai24'!AH40+'iun24'!AH40+'iul24'!AH40+'aug24'!AH40+sept24!AH40+'oct24'!AH40+'noi24'!AH40+'dec24'!AH40</f>
        <v>0</v>
      </c>
      <c r="AI40" s="100">
        <f>'ian24'!AI40+'feb24'!AI40+'mar24'!AI40+'apr24'!AI40+'mai24'!AI40+'iun24'!AI40+'iul24'!AI40+'aug24'!AI40+sept24!AI40+'oct24'!AI40+'noi24'!AI40+'dec24'!AI40</f>
        <v>0</v>
      </c>
      <c r="AJ40" s="100">
        <f>'ian24'!AJ40+'feb24'!AJ40+'mar24'!AJ40+'apr24'!AJ40+'mai24'!AJ40+'iun24'!AJ40+'iul24'!AJ40+'aug24'!AJ40+sept24!AJ40+'oct24'!AJ40+'noi24'!AJ40+'dec24'!AJ40</f>
        <v>0</v>
      </c>
      <c r="AK40" s="100">
        <f>'ian24'!AK40+'feb24'!AK40+'mar24'!AK40+'apr24'!AK40+'mai24'!AK40+'iun24'!AK40+'iul24'!AK40+'aug24'!AK40+sept24!AK40+'oct24'!AK40+'noi24'!AK40+'dec24'!AK40</f>
        <v>0</v>
      </c>
      <c r="AL40" s="100">
        <f>'ian24'!AL40+'feb24'!AL40+'mar24'!AL40+'apr24'!AL40+'mai24'!AL40+'iun24'!AL40+'iul24'!AL40+'aug24'!AL40+sept24!AL40+'oct24'!AL40+'noi24'!AL40+'dec24'!AL40</f>
        <v>0</v>
      </c>
      <c r="AM40" s="100">
        <f>'ian24'!AM40+'feb24'!AM40+'mar24'!AM40+'apr24'!AM40+'mai24'!AM40+'iun24'!AM40+'iul24'!AM40+'aug24'!AM40+sept24!AM40+'oct24'!AM40+'noi24'!AM40+'dec24'!AM40</f>
        <v>0</v>
      </c>
      <c r="AN40" s="100">
        <f>'ian24'!AN40+'feb24'!AN40+'mar24'!AN40+'apr24'!AN40+'mai24'!AN40+'iun24'!AN40+'iul24'!AN40+'aug24'!AN40+sept24!AN40+'oct24'!AN40+'noi24'!AN40+'dec24'!AN40</f>
        <v>0</v>
      </c>
      <c r="AO40" s="100">
        <f>'ian24'!AO40+'feb24'!AO40+'mar24'!AO40+'apr24'!AO40+'mai24'!AO40+'iun24'!AO40+'iul24'!AO40+'aug24'!AO40+sept24!AO40+'oct24'!AO40+'noi24'!AO40+'dec24'!AO40</f>
        <v>0</v>
      </c>
      <c r="AP40" s="100">
        <f>'ian24'!AP40+'feb24'!AP40+'mar24'!AP40+'apr24'!AP40+'mai24'!AP40+'iun24'!AP40+'iul24'!AP40+'aug24'!AP40+sept24!AP40+'oct24'!AP40+'noi24'!AP40+'dec24'!AP40</f>
        <v>0</v>
      </c>
      <c r="AQ40" s="100">
        <f>'ian24'!AQ40+'feb24'!AQ40+'mar24'!AQ40+'apr24'!AQ40+'mai24'!AQ40+'iun24'!AQ40+'iul24'!AQ40+'aug24'!AQ40+sept24!AQ40+'oct24'!AQ40+'noi24'!AQ40+'dec24'!AQ40</f>
        <v>0</v>
      </c>
      <c r="AR40" s="100">
        <f>'ian24'!AR40+'feb24'!AR40+'mar24'!AR40+'apr24'!AR40+'mai24'!AR40+'iun24'!AR40+'iul24'!AR40+'aug24'!AR40+sept24!AR40+'oct24'!AR40+'noi24'!AR40+'dec24'!AR40</f>
        <v>0</v>
      </c>
      <c r="AS40" s="100">
        <f>'ian24'!AS40+'feb24'!AS40+'mar24'!AS40+'apr24'!AS40+'mai24'!AS40+'iun24'!AS40+'iul24'!AS40+'aug24'!AS40+sept24!AS40+'oct24'!AS40+'noi24'!AS40+'dec24'!AS40</f>
        <v>121</v>
      </c>
      <c r="AT40" s="146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149">
        <v>4</v>
      </c>
      <c r="C41" s="84" t="s">
        <v>98</v>
      </c>
      <c r="D41" s="137">
        <f t="shared" si="0"/>
        <v>5</v>
      </c>
      <c r="E41" s="100">
        <f>'ian24'!E41+'feb24'!E41+'mar24'!E41+'apr24'!E41+'mai24'!E41+'iun24'!E41+'iul24'!E41+'aug24'!E41+sept24!E41+'oct24'!E41+'noi24'!E41+'dec24'!E41</f>
        <v>4</v>
      </c>
      <c r="F41" s="100">
        <f>'ian24'!F41+'feb24'!F41+'mar24'!F41+'apr24'!F41+'mai24'!F41+'iun24'!F41+'iul24'!F41+'aug24'!F41+sept24!F41+'oct24'!F41+'noi24'!F41+'dec24'!F41</f>
        <v>1</v>
      </c>
      <c r="G41" s="100">
        <f>'ian24'!G41+'feb24'!G41+'mar24'!G41+'apr24'!G41+'mai24'!G41+'iun24'!G41+'iul24'!G41+'aug24'!G41+sept24!G41+'oct24'!G41+'noi24'!G41+'dec24'!G41</f>
        <v>0</v>
      </c>
      <c r="H41" s="100">
        <f>'ian24'!H41+'feb24'!H41+'mar24'!H41+'apr24'!H41+'mai24'!H41+'iun24'!H41+'iul24'!H41+'aug24'!H41+sept24!H41+'oct24'!H41+'noi24'!H41+'dec24'!H41</f>
        <v>0</v>
      </c>
      <c r="I41" s="100">
        <f>'ian24'!I41+'feb24'!I41+'mar24'!I41+'apr24'!I41+'mai24'!I41+'iun24'!I41+'iul24'!I41+'aug24'!I41+sept24!I41+'oct24'!I41+'noi24'!I41+'dec24'!I41</f>
        <v>2</v>
      </c>
      <c r="J41" s="100">
        <f>'ian24'!J41+'feb24'!J41+'mar24'!J41+'apr24'!J41+'mai24'!J41+'iun24'!J41+'iul24'!J41+'aug24'!J41+sept24!J41+'oct24'!J41+'noi24'!J41+'dec24'!J41</f>
        <v>2</v>
      </c>
      <c r="K41" s="100">
        <f>'ian24'!K41+'feb24'!K41+'mar24'!K41+'apr24'!K41+'mai24'!K41+'iun24'!K41+'iul24'!K41+'aug24'!K41+sept24!K41+'oct24'!K41+'noi24'!K41+'dec24'!K41</f>
        <v>1</v>
      </c>
      <c r="L41" s="100">
        <f>'ian24'!L41+'feb24'!L41+'mar24'!L41+'apr24'!L41+'mai24'!L41+'iun24'!L41+'iul24'!L41+'aug24'!L41+sept24!L41+'oct24'!L41+'noi24'!L41+'dec24'!L41</f>
        <v>0</v>
      </c>
      <c r="M41" s="100">
        <f>'ian24'!M41+'feb24'!M41+'mar24'!M41+'apr24'!M41+'mai24'!M41+'iun24'!M41+'iul24'!M41+'aug24'!M41+sept24!M41+'oct24'!M41+'noi24'!M41+'dec24'!M41</f>
        <v>2</v>
      </c>
      <c r="N41" s="100">
        <f>'ian24'!N41+'feb24'!N41+'mar24'!N41+'apr24'!N41+'mai24'!N41+'iun24'!N41+'iul24'!N41+'aug24'!N41+sept24!N41+'oct24'!N41+'noi24'!N41+'dec24'!N41</f>
        <v>1</v>
      </c>
      <c r="O41" s="100">
        <f>'ian24'!O41+'feb24'!O41+'mar24'!O41+'apr24'!O41+'mai24'!O41+'iun24'!O41+'iul24'!O41+'aug24'!O41+sept24!O41+'oct24'!O41+'noi24'!O41+'dec24'!O41</f>
        <v>4</v>
      </c>
      <c r="P41" s="100">
        <f>'ian24'!P41+'feb24'!P41+'mar24'!P41+'apr24'!P41+'mai24'!P41+'iun24'!P41+'iul24'!P41+'aug24'!P41+sept24!P41+'oct24'!P41+'noi24'!P41+'dec24'!P41</f>
        <v>1</v>
      </c>
      <c r="Q41" s="100">
        <f>'ian24'!Q41+'feb24'!Q41+'mar24'!Q41+'apr24'!Q41+'mai24'!Q41+'iun24'!Q41+'iul24'!Q41+'aug24'!Q41+sept24!Q41+'oct24'!Q41+'noi24'!Q41+'dec24'!Q41</f>
        <v>0</v>
      </c>
      <c r="R41" s="100">
        <f>'ian24'!R41+'feb24'!R41+'mar24'!R41+'apr24'!R41+'mai24'!R41+'iun24'!R41+'iul24'!R41+'aug24'!R41+sept24!R41+'oct24'!R41+'noi24'!R41+'dec24'!R41</f>
        <v>0</v>
      </c>
      <c r="S41" s="100">
        <f>'ian24'!S41+'feb24'!S41+'mar24'!S41+'apr24'!S41+'mai24'!S41+'iun24'!S41+'iul24'!S41+'aug24'!S41+sept24!S41+'oct24'!S41+'noi24'!S41+'dec24'!S41</f>
        <v>1</v>
      </c>
      <c r="T41" s="100">
        <f>'ian24'!T41+'feb24'!T41+'mar24'!T41+'apr24'!T41+'mai24'!T41+'iun24'!T41+'iul24'!T41+'aug24'!T41+sept24!T41+'oct24'!T41+'noi24'!T41+'dec24'!T41</f>
        <v>0</v>
      </c>
      <c r="U41" s="100">
        <f>'ian24'!U41+'feb24'!U41+'mar24'!U41+'apr24'!U41+'mai24'!U41+'iun24'!U41+'iul24'!U41+'aug24'!U41+sept24!U41+'oct24'!U41+'noi24'!U41+'dec24'!U41</f>
        <v>3</v>
      </c>
      <c r="V41" s="100">
        <f>'ian24'!V41+'feb24'!V41+'mar24'!V41+'apr24'!V41+'mai24'!V41+'iun24'!V41+'iul24'!V41+'aug24'!V41+sept24!V41+'oct24'!V41+'noi24'!V41+'dec24'!V41</f>
        <v>0</v>
      </c>
      <c r="W41" s="100">
        <f>'ian24'!W41+'feb24'!W41+'mar24'!W41+'apr24'!W41+'mai24'!W41+'iun24'!W41+'iul24'!W41+'aug24'!W41+sept24!W41+'oct24'!W41+'noi24'!W41+'dec24'!W41</f>
        <v>1</v>
      </c>
      <c r="X41" s="100">
        <f>'ian24'!X41+'feb24'!X41+'mar24'!X41+'apr24'!X41+'mai24'!X41+'iun24'!X41+'iul24'!X41+'aug24'!X41+sept24!X41+'oct24'!X41+'noi24'!X41+'dec24'!X41</f>
        <v>5</v>
      </c>
      <c r="Y41" s="100">
        <f>'ian24'!Y41+'feb24'!Y41+'mar24'!Y41+'apr24'!Y41+'mai24'!Y41+'iun24'!Y41+'iul24'!Y41+'aug24'!Y41+sept24!Y41+'oct24'!Y41+'noi24'!Y41+'dec24'!Y41</f>
        <v>0</v>
      </c>
      <c r="Z41" s="100">
        <f>'ian24'!Z41+'feb24'!Z41+'mar24'!Z41+'apr24'!Z41+'mai24'!Z41+'iun24'!Z41+'iul24'!Z41+'aug24'!Z41+sept24!Z41+'oct24'!Z41+'noi24'!Z41+'dec24'!Z41</f>
        <v>0</v>
      </c>
      <c r="AA41" s="100">
        <f>'ian24'!AA41+'feb24'!AA41+'mar24'!AA41+'apr24'!AA41+'mai24'!AA41+'iun24'!AA41+'iul24'!AA41+'aug24'!AA41+sept24!AA41+'oct24'!AA41+'noi24'!AA41+'dec24'!AA41</f>
        <v>0</v>
      </c>
      <c r="AB41" s="100">
        <f>'ian24'!AB41+'feb24'!AB41+'mar24'!AB41+'apr24'!AB41+'mai24'!AB41+'iun24'!AB41+'iul24'!AB41+'aug24'!AB41+sept24!AB41+'oct24'!AB41+'noi24'!AB41+'dec24'!AB41</f>
        <v>0</v>
      </c>
      <c r="AC41" s="100">
        <f>'ian24'!AC41+'feb24'!AC41+'mar24'!AC41+'apr24'!AC41+'mai24'!AC41+'iun24'!AC41+'iul24'!AC41+'aug24'!AC41+sept24!AC41+'oct24'!AC41+'noi24'!AC41+'dec24'!AC41</f>
        <v>0</v>
      </c>
      <c r="AD41" s="100">
        <f>'ian24'!AD41+'feb24'!AD41+'mar24'!AD41+'apr24'!AD41+'mai24'!AD41+'iun24'!AD41+'iul24'!AD41+'aug24'!AD41+sept24!AD41+'oct24'!AD41+'noi24'!AD41+'dec24'!AD41</f>
        <v>0</v>
      </c>
      <c r="AE41" s="100">
        <f>'ian24'!AE41+'feb24'!AE41+'mar24'!AE41+'apr24'!AE41+'mai24'!AE41+'iun24'!AE41+'iul24'!AE41+'aug24'!AE41+sept24!AE41+'oct24'!AE41+'noi24'!AE41+'dec24'!AE41</f>
        <v>0</v>
      </c>
      <c r="AF41" s="100">
        <f>'ian24'!AF41+'feb24'!AF41+'mar24'!AF41+'apr24'!AF41+'mai24'!AF41+'iun24'!AF41+'iul24'!AF41+'aug24'!AF41+sept24!AF41+'oct24'!AF41+'noi24'!AF41+'dec24'!AF41</f>
        <v>0</v>
      </c>
      <c r="AG41" s="100">
        <f>'ian24'!AG41+'feb24'!AG41+'mar24'!AG41+'apr24'!AG41+'mai24'!AG41+'iun24'!AG41+'iul24'!AG41+'aug24'!AG41+sept24!AG41+'oct24'!AG41+'noi24'!AG41+'dec24'!AG41</f>
        <v>0</v>
      </c>
      <c r="AH41" s="100">
        <f>'ian24'!AH41+'feb24'!AH41+'mar24'!AH41+'apr24'!AH41+'mai24'!AH41+'iun24'!AH41+'iul24'!AH41+'aug24'!AH41+sept24!AH41+'oct24'!AH41+'noi24'!AH41+'dec24'!AH41</f>
        <v>0</v>
      </c>
      <c r="AI41" s="100">
        <f>'ian24'!AI41+'feb24'!AI41+'mar24'!AI41+'apr24'!AI41+'mai24'!AI41+'iun24'!AI41+'iul24'!AI41+'aug24'!AI41+sept24!AI41+'oct24'!AI41+'noi24'!AI41+'dec24'!AI41</f>
        <v>0</v>
      </c>
      <c r="AJ41" s="100">
        <f>'ian24'!AJ41+'feb24'!AJ41+'mar24'!AJ41+'apr24'!AJ41+'mai24'!AJ41+'iun24'!AJ41+'iul24'!AJ41+'aug24'!AJ41+sept24!AJ41+'oct24'!AJ41+'noi24'!AJ41+'dec24'!AJ41</f>
        <v>0</v>
      </c>
      <c r="AK41" s="100">
        <f>'ian24'!AK41+'feb24'!AK41+'mar24'!AK41+'apr24'!AK41+'mai24'!AK41+'iun24'!AK41+'iul24'!AK41+'aug24'!AK41+sept24!AK41+'oct24'!AK41+'noi24'!AK41+'dec24'!AK41</f>
        <v>0</v>
      </c>
      <c r="AL41" s="100">
        <f>'ian24'!AL41+'feb24'!AL41+'mar24'!AL41+'apr24'!AL41+'mai24'!AL41+'iun24'!AL41+'iul24'!AL41+'aug24'!AL41+sept24!AL41+'oct24'!AL41+'noi24'!AL41+'dec24'!AL41</f>
        <v>0</v>
      </c>
      <c r="AM41" s="100">
        <f>'ian24'!AM41+'feb24'!AM41+'mar24'!AM41+'apr24'!AM41+'mai24'!AM41+'iun24'!AM41+'iul24'!AM41+'aug24'!AM41+sept24!AM41+'oct24'!AM41+'noi24'!AM41+'dec24'!AM41</f>
        <v>0</v>
      </c>
      <c r="AN41" s="100">
        <f>'ian24'!AN41+'feb24'!AN41+'mar24'!AN41+'apr24'!AN41+'mai24'!AN41+'iun24'!AN41+'iul24'!AN41+'aug24'!AN41+sept24!AN41+'oct24'!AN41+'noi24'!AN41+'dec24'!AN41</f>
        <v>0</v>
      </c>
      <c r="AO41" s="100">
        <f>'ian24'!AO41+'feb24'!AO41+'mar24'!AO41+'apr24'!AO41+'mai24'!AO41+'iun24'!AO41+'iul24'!AO41+'aug24'!AO41+sept24!AO41+'oct24'!AO41+'noi24'!AO41+'dec24'!AO41</f>
        <v>0</v>
      </c>
      <c r="AP41" s="100">
        <f>'ian24'!AP41+'feb24'!AP41+'mar24'!AP41+'apr24'!AP41+'mai24'!AP41+'iun24'!AP41+'iul24'!AP41+'aug24'!AP41+sept24!AP41+'oct24'!AP41+'noi24'!AP41+'dec24'!AP41</f>
        <v>0</v>
      </c>
      <c r="AQ41" s="100">
        <f>'ian24'!AQ41+'feb24'!AQ41+'mar24'!AQ41+'apr24'!AQ41+'mai24'!AQ41+'iun24'!AQ41+'iul24'!AQ41+'aug24'!AQ41+sept24!AQ41+'oct24'!AQ41+'noi24'!AQ41+'dec24'!AQ41</f>
        <v>0</v>
      </c>
      <c r="AR41" s="100">
        <f>'ian24'!AR41+'feb24'!AR41+'mar24'!AR41+'apr24'!AR41+'mai24'!AR41+'iun24'!AR41+'iul24'!AR41+'aug24'!AR41+sept24!AR41+'oct24'!AR41+'noi24'!AR41+'dec24'!AR41</f>
        <v>0</v>
      </c>
      <c r="AS41" s="100">
        <f>'ian24'!AS41+'feb24'!AS41+'mar24'!AS41+'apr24'!AS41+'mai24'!AS41+'iun24'!AS41+'iul24'!AS41+'aug24'!AS41+sept24!AS41+'oct24'!AS41+'noi24'!AS41+'dec24'!AS41</f>
        <v>5</v>
      </c>
      <c r="AT41" s="146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47">
        <v>5</v>
      </c>
      <c r="C42" s="75" t="s">
        <v>99</v>
      </c>
      <c r="D42" s="135">
        <f t="shared" si="0"/>
        <v>736</v>
      </c>
      <c r="E42" s="100">
        <f>'ian24'!E42+'feb24'!E42+'mar24'!E42+'apr24'!E42+'mai24'!E42+'iun24'!E42+'iul24'!E42+'aug24'!E42+sept24!E42+'oct24'!E42+'noi24'!E42+'dec24'!E42</f>
        <v>297</v>
      </c>
      <c r="F42" s="100">
        <f>'ian24'!F42+'feb24'!F42+'mar24'!F42+'apr24'!F42+'mai24'!F42+'iun24'!F42+'iul24'!F42+'aug24'!F42+sept24!F42+'oct24'!F42+'noi24'!F42+'dec24'!F42</f>
        <v>439</v>
      </c>
      <c r="G42" s="100">
        <f>'ian24'!G42+'feb24'!G42+'mar24'!G42+'apr24'!G42+'mai24'!G42+'iun24'!G42+'iul24'!G42+'aug24'!G42+sept24!G42+'oct24'!G42+'noi24'!G42+'dec24'!G42</f>
        <v>0</v>
      </c>
      <c r="H42" s="100">
        <f>'ian24'!H42+'feb24'!H42+'mar24'!H42+'apr24'!H42+'mai24'!H42+'iun24'!H42+'iul24'!H42+'aug24'!H42+sept24!H42+'oct24'!H42+'noi24'!H42+'dec24'!H42</f>
        <v>0</v>
      </c>
      <c r="I42" s="100">
        <f>'ian24'!I42+'feb24'!I42+'mar24'!I42+'apr24'!I42+'mai24'!I42+'iun24'!I42+'iul24'!I42+'aug24'!I42+sept24!I42+'oct24'!I42+'noi24'!I42+'dec24'!I42</f>
        <v>0</v>
      </c>
      <c r="J42" s="100">
        <f>'ian24'!J42+'feb24'!J42+'mar24'!J42+'apr24'!J42+'mai24'!J42+'iun24'!J42+'iul24'!J42+'aug24'!J42+sept24!J42+'oct24'!J42+'noi24'!J42+'dec24'!J42</f>
        <v>0</v>
      </c>
      <c r="K42" s="100">
        <f>'ian24'!K42+'feb24'!K42+'mar24'!K42+'apr24'!K42+'mai24'!K42+'iun24'!K42+'iul24'!K42+'aug24'!K42+sept24!K42+'oct24'!K42+'noi24'!K42+'dec24'!K42</f>
        <v>2</v>
      </c>
      <c r="L42" s="100">
        <f>'ian24'!L42+'feb24'!L42+'mar24'!L42+'apr24'!L42+'mai24'!L42+'iun24'!L42+'iul24'!L42+'aug24'!L42+sept24!L42+'oct24'!L42+'noi24'!L42+'dec24'!L42</f>
        <v>2</v>
      </c>
      <c r="M42" s="100">
        <f>'ian24'!M42+'feb24'!M42+'mar24'!M42+'apr24'!M42+'mai24'!M42+'iun24'!M42+'iul24'!M42+'aug24'!M42+sept24!M42+'oct24'!M42+'noi24'!M42+'dec24'!M42</f>
        <v>732</v>
      </c>
      <c r="N42" s="100">
        <f>'ian24'!N42+'feb24'!N42+'mar24'!N42+'apr24'!N42+'mai24'!N42+'iun24'!N42+'iul24'!N42+'aug24'!N42+sept24!N42+'oct24'!N42+'noi24'!N42+'dec24'!N42</f>
        <v>247</v>
      </c>
      <c r="O42" s="100">
        <f>'ian24'!O42+'feb24'!O42+'mar24'!O42+'apr24'!O42+'mai24'!O42+'iun24'!O42+'iul24'!O42+'aug24'!O42+sept24!O42+'oct24'!O42+'noi24'!O42+'dec24'!O42</f>
        <v>376</v>
      </c>
      <c r="P42" s="100">
        <f>'ian24'!P42+'feb24'!P42+'mar24'!P42+'apr24'!P42+'mai24'!P42+'iun24'!P42+'iul24'!P42+'aug24'!P42+sept24!P42+'oct24'!P42+'noi24'!P42+'dec24'!P42</f>
        <v>360</v>
      </c>
      <c r="Q42" s="100">
        <f>'ian24'!Q42+'feb24'!Q42+'mar24'!Q42+'apr24'!Q42+'mai24'!Q42+'iun24'!Q42+'iul24'!Q42+'aug24'!Q42+sept24!Q42+'oct24'!Q42+'noi24'!Q42+'dec24'!Q42</f>
        <v>30</v>
      </c>
      <c r="R42" s="100">
        <f>'ian24'!R42+'feb24'!R42+'mar24'!R42+'apr24'!R42+'mai24'!R42+'iun24'!R42+'iul24'!R42+'aug24'!R42+sept24!R42+'oct24'!R42+'noi24'!R42+'dec24'!R42</f>
        <v>6</v>
      </c>
      <c r="S42" s="100">
        <f>'ian24'!S42+'feb24'!S42+'mar24'!S42+'apr24'!S42+'mai24'!S42+'iun24'!S42+'iul24'!S42+'aug24'!S42+sept24!S42+'oct24'!S42+'noi24'!S42+'dec24'!S42</f>
        <v>222</v>
      </c>
      <c r="T42" s="100">
        <f>'ian24'!T42+'feb24'!T42+'mar24'!T42+'apr24'!T42+'mai24'!T42+'iun24'!T42+'iul24'!T42+'aug24'!T42+sept24!T42+'oct24'!T42+'noi24'!T42+'dec24'!T42</f>
        <v>168</v>
      </c>
      <c r="U42" s="100">
        <f>'ian24'!U42+'feb24'!U42+'mar24'!U42+'apr24'!U42+'mai24'!U42+'iun24'!U42+'iul24'!U42+'aug24'!U42+sept24!U42+'oct24'!U42+'noi24'!U42+'dec24'!U42</f>
        <v>280</v>
      </c>
      <c r="V42" s="100">
        <f>'ian24'!V42+'feb24'!V42+'mar24'!V42+'apr24'!V42+'mai24'!V42+'iun24'!V42+'iul24'!V42+'aug24'!V42+sept24!V42+'oct24'!V42+'noi24'!V42+'dec24'!V42</f>
        <v>8</v>
      </c>
      <c r="W42" s="100">
        <f>'ian24'!W42+'feb24'!W42+'mar24'!W42+'apr24'!W42+'mai24'!W42+'iun24'!W42+'iul24'!W42+'aug24'!W42+sept24!W42+'oct24'!W42+'noi24'!W42+'dec24'!W42</f>
        <v>28</v>
      </c>
      <c r="X42" s="100">
        <f>'ian24'!X42+'feb24'!X42+'mar24'!X42+'apr24'!X42+'mai24'!X42+'iun24'!X42+'iul24'!X42+'aug24'!X42+sept24!X42+'oct24'!X42+'noi24'!X42+'dec24'!X42</f>
        <v>643</v>
      </c>
      <c r="Y42" s="100">
        <f>'ian24'!Y42+'feb24'!Y42+'mar24'!Y42+'apr24'!Y42+'mai24'!Y42+'iun24'!Y42+'iul24'!Y42+'aug24'!Y42+sept24!Y42+'oct24'!Y42+'noi24'!Y42+'dec24'!Y42</f>
        <v>93</v>
      </c>
      <c r="Z42" s="100">
        <f>'ian24'!Z42+'feb24'!Z42+'mar24'!Z42+'apr24'!Z42+'mai24'!Z42+'iun24'!Z42+'iul24'!Z42+'aug24'!Z42+sept24!Z42+'oct24'!Z42+'noi24'!Z42+'dec24'!Z42</f>
        <v>0</v>
      </c>
      <c r="AA42" s="100">
        <f>'ian24'!AA42+'feb24'!AA42+'mar24'!AA42+'apr24'!AA42+'mai24'!AA42+'iun24'!AA42+'iul24'!AA42+'aug24'!AA42+sept24!AA42+'oct24'!AA42+'noi24'!AA42+'dec24'!AA42</f>
        <v>0</v>
      </c>
      <c r="AB42" s="100">
        <f>'ian24'!AB42+'feb24'!AB42+'mar24'!AB42+'apr24'!AB42+'mai24'!AB42+'iun24'!AB42+'iul24'!AB42+'aug24'!AB42+sept24!AB42+'oct24'!AB42+'noi24'!AB42+'dec24'!AB42</f>
        <v>0</v>
      </c>
      <c r="AC42" s="100">
        <f>'ian24'!AC42+'feb24'!AC42+'mar24'!AC42+'apr24'!AC42+'mai24'!AC42+'iun24'!AC42+'iul24'!AC42+'aug24'!AC42+sept24!AC42+'oct24'!AC42+'noi24'!AC42+'dec24'!AC42</f>
        <v>0</v>
      </c>
      <c r="AD42" s="100">
        <f>'ian24'!AD42+'feb24'!AD42+'mar24'!AD42+'apr24'!AD42+'mai24'!AD42+'iun24'!AD42+'iul24'!AD42+'aug24'!AD42+sept24!AD42+'oct24'!AD42+'noi24'!AD42+'dec24'!AD42</f>
        <v>0</v>
      </c>
      <c r="AE42" s="100">
        <f>'ian24'!AE42+'feb24'!AE42+'mar24'!AE42+'apr24'!AE42+'mai24'!AE42+'iun24'!AE42+'iul24'!AE42+'aug24'!AE42+sept24!AE42+'oct24'!AE42+'noi24'!AE42+'dec24'!AE42</f>
        <v>1</v>
      </c>
      <c r="AF42" s="100">
        <f>'ian24'!AF42+'feb24'!AF42+'mar24'!AF42+'apr24'!AF42+'mai24'!AF42+'iun24'!AF42+'iul24'!AF42+'aug24'!AF42+sept24!AF42+'oct24'!AF42+'noi24'!AF42+'dec24'!AF42</f>
        <v>0</v>
      </c>
      <c r="AG42" s="100">
        <f>'ian24'!AG42+'feb24'!AG42+'mar24'!AG42+'apr24'!AG42+'mai24'!AG42+'iun24'!AG42+'iul24'!AG42+'aug24'!AG42+sept24!AG42+'oct24'!AG42+'noi24'!AG42+'dec24'!AG42</f>
        <v>0</v>
      </c>
      <c r="AH42" s="100">
        <f>'ian24'!AH42+'feb24'!AH42+'mar24'!AH42+'apr24'!AH42+'mai24'!AH42+'iun24'!AH42+'iul24'!AH42+'aug24'!AH42+sept24!AH42+'oct24'!AH42+'noi24'!AH42+'dec24'!AH42</f>
        <v>0</v>
      </c>
      <c r="AI42" s="100">
        <f>'ian24'!AI42+'feb24'!AI42+'mar24'!AI42+'apr24'!AI42+'mai24'!AI42+'iun24'!AI42+'iul24'!AI42+'aug24'!AI42+sept24!AI42+'oct24'!AI42+'noi24'!AI42+'dec24'!AI42</f>
        <v>0</v>
      </c>
      <c r="AJ42" s="100">
        <f>'ian24'!AJ42+'feb24'!AJ42+'mar24'!AJ42+'apr24'!AJ42+'mai24'!AJ42+'iun24'!AJ42+'iul24'!AJ42+'aug24'!AJ42+sept24!AJ42+'oct24'!AJ42+'noi24'!AJ42+'dec24'!AJ42</f>
        <v>0</v>
      </c>
      <c r="AK42" s="100">
        <f>'ian24'!AK42+'feb24'!AK42+'mar24'!AK42+'apr24'!AK42+'mai24'!AK42+'iun24'!AK42+'iul24'!AK42+'aug24'!AK42+sept24!AK42+'oct24'!AK42+'noi24'!AK42+'dec24'!AK42</f>
        <v>0</v>
      </c>
      <c r="AL42" s="100">
        <f>'ian24'!AL42+'feb24'!AL42+'mar24'!AL42+'apr24'!AL42+'mai24'!AL42+'iun24'!AL42+'iul24'!AL42+'aug24'!AL42+sept24!AL42+'oct24'!AL42+'noi24'!AL42+'dec24'!AL42</f>
        <v>0</v>
      </c>
      <c r="AM42" s="100">
        <f>'ian24'!AM42+'feb24'!AM42+'mar24'!AM42+'apr24'!AM42+'mai24'!AM42+'iun24'!AM42+'iul24'!AM42+'aug24'!AM42+sept24!AM42+'oct24'!AM42+'noi24'!AM42+'dec24'!AM42</f>
        <v>0</v>
      </c>
      <c r="AN42" s="100">
        <f>'ian24'!AN42+'feb24'!AN42+'mar24'!AN42+'apr24'!AN42+'mai24'!AN42+'iun24'!AN42+'iul24'!AN42+'aug24'!AN42+sept24!AN42+'oct24'!AN42+'noi24'!AN42+'dec24'!AN42</f>
        <v>0</v>
      </c>
      <c r="AO42" s="100">
        <f>'ian24'!AO42+'feb24'!AO42+'mar24'!AO42+'apr24'!AO42+'mai24'!AO42+'iun24'!AO42+'iul24'!AO42+'aug24'!AO42+sept24!AO42+'oct24'!AO42+'noi24'!AO42+'dec24'!AO42</f>
        <v>0</v>
      </c>
      <c r="AP42" s="100">
        <f>'ian24'!AP42+'feb24'!AP42+'mar24'!AP42+'apr24'!AP42+'mai24'!AP42+'iun24'!AP42+'iul24'!AP42+'aug24'!AP42+sept24!AP42+'oct24'!AP42+'noi24'!AP42+'dec24'!AP42</f>
        <v>0</v>
      </c>
      <c r="AQ42" s="100">
        <f>'ian24'!AQ42+'feb24'!AQ42+'mar24'!AQ42+'apr24'!AQ42+'mai24'!AQ42+'iun24'!AQ42+'iul24'!AQ42+'aug24'!AQ42+sept24!AQ42+'oct24'!AQ42+'noi24'!AQ42+'dec24'!AQ42</f>
        <v>0</v>
      </c>
      <c r="AR42" s="100">
        <f>'ian24'!AR42+'feb24'!AR42+'mar24'!AR42+'apr24'!AR42+'mai24'!AR42+'iun24'!AR42+'iul24'!AR42+'aug24'!AR42+sept24!AR42+'oct24'!AR42+'noi24'!AR42+'dec24'!AR42</f>
        <v>0</v>
      </c>
      <c r="AS42" s="100">
        <f>'ian24'!AS42+'feb24'!AS42+'mar24'!AS42+'apr24'!AS42+'mai24'!AS42+'iun24'!AS42+'iul24'!AS42+'aug24'!AS42+sept24!AS42+'oct24'!AS42+'noi24'!AS42+'dec24'!AS42</f>
        <v>735</v>
      </c>
      <c r="AT42" s="151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154" t="s">
        <v>100</v>
      </c>
      <c r="C43" s="85" t="s">
        <v>101</v>
      </c>
      <c r="D43" s="129">
        <f t="shared" si="0"/>
        <v>732</v>
      </c>
      <c r="E43" s="100">
        <f>'ian24'!E43+'feb24'!E43+'mar24'!E43+'apr24'!E43+'mai24'!E43+'iun24'!E43+'iul24'!E43+'aug24'!E43+sept24!E43+'oct24'!E43+'noi24'!E43+'dec24'!E43</f>
        <v>296</v>
      </c>
      <c r="F43" s="100">
        <f>'ian24'!F43+'feb24'!F43+'mar24'!F43+'apr24'!F43+'mai24'!F43+'iun24'!F43+'iul24'!F43+'aug24'!F43+sept24!F43+'oct24'!F43+'noi24'!F43+'dec24'!F43</f>
        <v>436</v>
      </c>
      <c r="G43" s="100">
        <f>'ian24'!G43+'feb24'!G43+'mar24'!G43+'apr24'!G43+'mai24'!G43+'iun24'!G43+'iul24'!G43+'aug24'!G43+sept24!G43+'oct24'!G43+'noi24'!G43+'dec24'!G43</f>
        <v>0</v>
      </c>
      <c r="H43" s="100">
        <f>'ian24'!H43+'feb24'!H43+'mar24'!H43+'apr24'!H43+'mai24'!H43+'iun24'!H43+'iul24'!H43+'aug24'!H43+sept24!H43+'oct24'!H43+'noi24'!H43+'dec24'!H43</f>
        <v>0</v>
      </c>
      <c r="I43" s="100">
        <f>'ian24'!I43+'feb24'!I43+'mar24'!I43+'apr24'!I43+'mai24'!I43+'iun24'!I43+'iul24'!I43+'aug24'!I43+sept24!I43+'oct24'!I43+'noi24'!I43+'dec24'!I43</f>
        <v>0</v>
      </c>
      <c r="J43" s="100">
        <f>'ian24'!J43+'feb24'!J43+'mar24'!J43+'apr24'!J43+'mai24'!J43+'iun24'!J43+'iul24'!J43+'aug24'!J43+sept24!J43+'oct24'!J43+'noi24'!J43+'dec24'!J43</f>
        <v>0</v>
      </c>
      <c r="K43" s="100">
        <f>'ian24'!K43+'feb24'!K43+'mar24'!K43+'apr24'!K43+'mai24'!K43+'iun24'!K43+'iul24'!K43+'aug24'!K43+sept24!K43+'oct24'!K43+'noi24'!K43+'dec24'!K43</f>
        <v>0</v>
      </c>
      <c r="L43" s="100">
        <f>'ian24'!L43+'feb24'!L43+'mar24'!L43+'apr24'!L43+'mai24'!L43+'iun24'!L43+'iul24'!L43+'aug24'!L43+sept24!L43+'oct24'!L43+'noi24'!L43+'dec24'!L43</f>
        <v>0</v>
      </c>
      <c r="M43" s="100">
        <f>'ian24'!M43+'feb24'!M43+'mar24'!M43+'apr24'!M43+'mai24'!M43+'iun24'!M43+'iul24'!M43+'aug24'!M43+sept24!M43+'oct24'!M43+'noi24'!M43+'dec24'!M43</f>
        <v>732</v>
      </c>
      <c r="N43" s="100">
        <f>'ian24'!N43+'feb24'!N43+'mar24'!N43+'apr24'!N43+'mai24'!N43+'iun24'!N43+'iul24'!N43+'aug24'!N43+sept24!N43+'oct24'!N43+'noi24'!N43+'dec24'!N43</f>
        <v>247</v>
      </c>
      <c r="O43" s="100">
        <f>'ian24'!O43+'feb24'!O43+'mar24'!O43+'apr24'!O43+'mai24'!O43+'iun24'!O43+'iul24'!O43+'aug24'!O43+sept24!O43+'oct24'!O43+'noi24'!O43+'dec24'!O43</f>
        <v>372</v>
      </c>
      <c r="P43" s="100">
        <f>'ian24'!P43+'feb24'!P43+'mar24'!P43+'apr24'!P43+'mai24'!P43+'iun24'!P43+'iul24'!P43+'aug24'!P43+sept24!P43+'oct24'!P43+'noi24'!P43+'dec24'!P43</f>
        <v>360</v>
      </c>
      <c r="Q43" s="100">
        <f>'ian24'!Q43+'feb24'!Q43+'mar24'!Q43+'apr24'!Q43+'mai24'!Q43+'iun24'!Q43+'iul24'!Q43+'aug24'!Q43+sept24!Q43+'oct24'!Q43+'noi24'!Q43+'dec24'!Q43</f>
        <v>30</v>
      </c>
      <c r="R43" s="100">
        <f>'ian24'!R43+'feb24'!R43+'mar24'!R43+'apr24'!R43+'mai24'!R43+'iun24'!R43+'iul24'!R43+'aug24'!R43+sept24!R43+'oct24'!R43+'noi24'!R43+'dec24'!R43</f>
        <v>6</v>
      </c>
      <c r="S43" s="100">
        <f>'ian24'!S43+'feb24'!S43+'mar24'!S43+'apr24'!S43+'mai24'!S43+'iun24'!S43+'iul24'!S43+'aug24'!S43+sept24!S43+'oct24'!S43+'noi24'!S43+'dec24'!S43</f>
        <v>220</v>
      </c>
      <c r="T43" s="100">
        <f>'ian24'!T43+'feb24'!T43+'mar24'!T43+'apr24'!T43+'mai24'!T43+'iun24'!T43+'iul24'!T43+'aug24'!T43+sept24!T43+'oct24'!T43+'noi24'!T43+'dec24'!T43</f>
        <v>168</v>
      </c>
      <c r="U43" s="100">
        <f>'ian24'!U43+'feb24'!U43+'mar24'!U43+'apr24'!U43+'mai24'!U43+'iun24'!U43+'iul24'!U43+'aug24'!U43+sept24!U43+'oct24'!U43+'noi24'!U43+'dec24'!U43</f>
        <v>278</v>
      </c>
      <c r="V43" s="100">
        <f>'ian24'!V43+'feb24'!V43+'mar24'!V43+'apr24'!V43+'mai24'!V43+'iun24'!V43+'iul24'!V43+'aug24'!V43+sept24!V43+'oct24'!V43+'noi24'!V43+'dec24'!V43</f>
        <v>8</v>
      </c>
      <c r="W43" s="100">
        <f>'ian24'!W43+'feb24'!W43+'mar24'!W43+'apr24'!W43+'mai24'!W43+'iun24'!W43+'iul24'!W43+'aug24'!W43+sept24!W43+'oct24'!W43+'noi24'!W43+'dec24'!W43</f>
        <v>28</v>
      </c>
      <c r="X43" s="100">
        <f>'ian24'!X43+'feb24'!X43+'mar24'!X43+'apr24'!X43+'mai24'!X43+'iun24'!X43+'iul24'!X43+'aug24'!X43+sept24!X43+'oct24'!X43+'noi24'!X43+'dec24'!X43</f>
        <v>639</v>
      </c>
      <c r="Y43" s="100">
        <f>'ian24'!Y43+'feb24'!Y43+'mar24'!Y43+'apr24'!Y43+'mai24'!Y43+'iun24'!Y43+'iul24'!Y43+'aug24'!Y43+sept24!Y43+'oct24'!Y43+'noi24'!Y43+'dec24'!Y43</f>
        <v>93</v>
      </c>
      <c r="Z43" s="100">
        <f>'ian24'!Z43+'feb24'!Z43+'mar24'!Z43+'apr24'!Z43+'mai24'!Z43+'iun24'!Z43+'iul24'!Z43+'aug24'!Z43+sept24!Z43+'oct24'!Z43+'noi24'!Z43+'dec24'!Z43</f>
        <v>0</v>
      </c>
      <c r="AA43" s="100">
        <f>'ian24'!AA43+'feb24'!AA43+'mar24'!AA43+'apr24'!AA43+'mai24'!AA43+'iun24'!AA43+'iul24'!AA43+'aug24'!AA43+sept24!AA43+'oct24'!AA43+'noi24'!AA43+'dec24'!AA43</f>
        <v>0</v>
      </c>
      <c r="AB43" s="100">
        <f>'ian24'!AB43+'feb24'!AB43+'mar24'!AB43+'apr24'!AB43+'mai24'!AB43+'iun24'!AB43+'iul24'!AB43+'aug24'!AB43+sept24!AB43+'oct24'!AB43+'noi24'!AB43+'dec24'!AB43</f>
        <v>0</v>
      </c>
      <c r="AC43" s="100">
        <f>'ian24'!AC43+'feb24'!AC43+'mar24'!AC43+'apr24'!AC43+'mai24'!AC43+'iun24'!AC43+'iul24'!AC43+'aug24'!AC43+sept24!AC43+'oct24'!AC43+'noi24'!AC43+'dec24'!AC43</f>
        <v>0</v>
      </c>
      <c r="AD43" s="100">
        <f>'ian24'!AD43+'feb24'!AD43+'mar24'!AD43+'apr24'!AD43+'mai24'!AD43+'iun24'!AD43+'iul24'!AD43+'aug24'!AD43+sept24!AD43+'oct24'!AD43+'noi24'!AD43+'dec24'!AD43</f>
        <v>0</v>
      </c>
      <c r="AE43" s="100">
        <f>'ian24'!AE43+'feb24'!AE43+'mar24'!AE43+'apr24'!AE43+'mai24'!AE43+'iun24'!AE43+'iul24'!AE43+'aug24'!AE43+sept24!AE43+'oct24'!AE43+'noi24'!AE43+'dec24'!AE43</f>
        <v>1</v>
      </c>
      <c r="AF43" s="100">
        <f>'ian24'!AF43+'feb24'!AF43+'mar24'!AF43+'apr24'!AF43+'mai24'!AF43+'iun24'!AF43+'iul24'!AF43+'aug24'!AF43+sept24!AF43+'oct24'!AF43+'noi24'!AF43+'dec24'!AF43</f>
        <v>0</v>
      </c>
      <c r="AG43" s="100">
        <f>'ian24'!AG43+'feb24'!AG43+'mar24'!AG43+'apr24'!AG43+'mai24'!AG43+'iun24'!AG43+'iul24'!AG43+'aug24'!AG43+sept24!AG43+'oct24'!AG43+'noi24'!AG43+'dec24'!AG43</f>
        <v>0</v>
      </c>
      <c r="AH43" s="100">
        <f>'ian24'!AH43+'feb24'!AH43+'mar24'!AH43+'apr24'!AH43+'mai24'!AH43+'iun24'!AH43+'iul24'!AH43+'aug24'!AH43+sept24!AH43+'oct24'!AH43+'noi24'!AH43+'dec24'!AH43</f>
        <v>0</v>
      </c>
      <c r="AI43" s="100">
        <f>'ian24'!AI43+'feb24'!AI43+'mar24'!AI43+'apr24'!AI43+'mai24'!AI43+'iun24'!AI43+'iul24'!AI43+'aug24'!AI43+sept24!AI43+'oct24'!AI43+'noi24'!AI43+'dec24'!AI43</f>
        <v>0</v>
      </c>
      <c r="AJ43" s="100">
        <f>'ian24'!AJ43+'feb24'!AJ43+'mar24'!AJ43+'apr24'!AJ43+'mai24'!AJ43+'iun24'!AJ43+'iul24'!AJ43+'aug24'!AJ43+sept24!AJ43+'oct24'!AJ43+'noi24'!AJ43+'dec24'!AJ43</f>
        <v>0</v>
      </c>
      <c r="AK43" s="100">
        <f>'ian24'!AK43+'feb24'!AK43+'mar24'!AK43+'apr24'!AK43+'mai24'!AK43+'iun24'!AK43+'iul24'!AK43+'aug24'!AK43+sept24!AK43+'oct24'!AK43+'noi24'!AK43+'dec24'!AK43</f>
        <v>0</v>
      </c>
      <c r="AL43" s="100">
        <f>'ian24'!AL43+'feb24'!AL43+'mar24'!AL43+'apr24'!AL43+'mai24'!AL43+'iun24'!AL43+'iul24'!AL43+'aug24'!AL43+sept24!AL43+'oct24'!AL43+'noi24'!AL43+'dec24'!AL43</f>
        <v>0</v>
      </c>
      <c r="AM43" s="100">
        <f>'ian24'!AM43+'feb24'!AM43+'mar24'!AM43+'apr24'!AM43+'mai24'!AM43+'iun24'!AM43+'iul24'!AM43+'aug24'!AM43+sept24!AM43+'oct24'!AM43+'noi24'!AM43+'dec24'!AM43</f>
        <v>0</v>
      </c>
      <c r="AN43" s="100">
        <f>'ian24'!AN43+'feb24'!AN43+'mar24'!AN43+'apr24'!AN43+'mai24'!AN43+'iun24'!AN43+'iul24'!AN43+'aug24'!AN43+sept24!AN43+'oct24'!AN43+'noi24'!AN43+'dec24'!AN43</f>
        <v>0</v>
      </c>
      <c r="AO43" s="100">
        <f>'ian24'!AO43+'feb24'!AO43+'mar24'!AO43+'apr24'!AO43+'mai24'!AO43+'iun24'!AO43+'iul24'!AO43+'aug24'!AO43+sept24!AO43+'oct24'!AO43+'noi24'!AO43+'dec24'!AO43</f>
        <v>0</v>
      </c>
      <c r="AP43" s="100">
        <f>'ian24'!AP43+'feb24'!AP43+'mar24'!AP43+'apr24'!AP43+'mai24'!AP43+'iun24'!AP43+'iul24'!AP43+'aug24'!AP43+sept24!AP43+'oct24'!AP43+'noi24'!AP43+'dec24'!AP43</f>
        <v>0</v>
      </c>
      <c r="AQ43" s="100">
        <f>'ian24'!AQ43+'feb24'!AQ43+'mar24'!AQ43+'apr24'!AQ43+'mai24'!AQ43+'iun24'!AQ43+'iul24'!AQ43+'aug24'!AQ43+sept24!AQ43+'oct24'!AQ43+'noi24'!AQ43+'dec24'!AQ43</f>
        <v>0</v>
      </c>
      <c r="AR43" s="100">
        <f>'ian24'!AR43+'feb24'!AR43+'mar24'!AR43+'apr24'!AR43+'mai24'!AR43+'iun24'!AR43+'iul24'!AR43+'aug24'!AR43+sept24!AR43+'oct24'!AR43+'noi24'!AR43+'dec24'!AR43</f>
        <v>0</v>
      </c>
      <c r="AS43" s="100">
        <f>'ian24'!AS43+'feb24'!AS43+'mar24'!AS43+'apr24'!AS43+'mai24'!AS43+'iun24'!AS43+'iul24'!AS43+'aug24'!AS43+sept24!AS43+'oct24'!AS43+'noi24'!AS43+'dec24'!AS43</f>
        <v>731</v>
      </c>
      <c r="AT43" s="146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154" t="s">
        <v>102</v>
      </c>
      <c r="C44" s="85" t="s">
        <v>103</v>
      </c>
      <c r="D44" s="129">
        <f t="shared" si="0"/>
        <v>4</v>
      </c>
      <c r="E44" s="100">
        <f>'ian24'!E44+'feb24'!E44+'mar24'!E44+'apr24'!E44+'mai24'!E44+'iun24'!E44+'iul24'!E44+'aug24'!E44+sept24!E44+'oct24'!E44+'noi24'!E44+'dec24'!E44</f>
        <v>1</v>
      </c>
      <c r="F44" s="100">
        <f>'ian24'!F44+'feb24'!F44+'mar24'!F44+'apr24'!F44+'mai24'!F44+'iun24'!F44+'iul24'!F44+'aug24'!F44+sept24!F44+'oct24'!F44+'noi24'!F44+'dec24'!F44</f>
        <v>3</v>
      </c>
      <c r="G44" s="100">
        <f>'ian24'!G44+'feb24'!G44+'mar24'!G44+'apr24'!G44+'mai24'!G44+'iun24'!G44+'iul24'!G44+'aug24'!G44+sept24!G44+'oct24'!G44+'noi24'!G44+'dec24'!G44</f>
        <v>0</v>
      </c>
      <c r="H44" s="100">
        <f>'ian24'!H44+'feb24'!H44+'mar24'!H44+'apr24'!H44+'mai24'!H44+'iun24'!H44+'iul24'!H44+'aug24'!H44+sept24!H44+'oct24'!H44+'noi24'!H44+'dec24'!H44</f>
        <v>0</v>
      </c>
      <c r="I44" s="100">
        <f>'ian24'!I44+'feb24'!I44+'mar24'!I44+'apr24'!I44+'mai24'!I44+'iun24'!I44+'iul24'!I44+'aug24'!I44+sept24!I44+'oct24'!I44+'noi24'!I44+'dec24'!I44</f>
        <v>0</v>
      </c>
      <c r="J44" s="100">
        <f>'ian24'!J44+'feb24'!J44+'mar24'!J44+'apr24'!J44+'mai24'!J44+'iun24'!J44+'iul24'!J44+'aug24'!J44+sept24!J44+'oct24'!J44+'noi24'!J44+'dec24'!J44</f>
        <v>0</v>
      </c>
      <c r="K44" s="100">
        <f>'ian24'!K44+'feb24'!K44+'mar24'!K44+'apr24'!K44+'mai24'!K44+'iun24'!K44+'iul24'!K44+'aug24'!K44+sept24!K44+'oct24'!K44+'noi24'!K44+'dec24'!K44</f>
        <v>2</v>
      </c>
      <c r="L44" s="100">
        <f>'ian24'!L44+'feb24'!L44+'mar24'!L44+'apr24'!L44+'mai24'!L44+'iun24'!L44+'iul24'!L44+'aug24'!L44+sept24!L44+'oct24'!L44+'noi24'!L44+'dec24'!L44</f>
        <v>2</v>
      </c>
      <c r="M44" s="100">
        <f>'ian24'!M44+'feb24'!M44+'mar24'!M44+'apr24'!M44+'mai24'!M44+'iun24'!M44+'iul24'!M44+'aug24'!M44+sept24!M44+'oct24'!M44+'noi24'!M44+'dec24'!M44</f>
        <v>0</v>
      </c>
      <c r="N44" s="100">
        <f>'ian24'!N44+'feb24'!N44+'mar24'!N44+'apr24'!N44+'mai24'!N44+'iun24'!N44+'iul24'!N44+'aug24'!N44+sept24!N44+'oct24'!N44+'noi24'!N44+'dec24'!N44</f>
        <v>0</v>
      </c>
      <c r="O44" s="100">
        <f>'ian24'!O44+'feb24'!O44+'mar24'!O44+'apr24'!O44+'mai24'!O44+'iun24'!O44+'iul24'!O44+'aug24'!O44+sept24!O44+'oct24'!O44+'noi24'!O44+'dec24'!O44</f>
        <v>4</v>
      </c>
      <c r="P44" s="100">
        <f>'ian24'!P44+'feb24'!P44+'mar24'!P44+'apr24'!P44+'mai24'!P44+'iun24'!P44+'iul24'!P44+'aug24'!P44+sept24!P44+'oct24'!P44+'noi24'!P44+'dec24'!P44</f>
        <v>0</v>
      </c>
      <c r="Q44" s="100">
        <f>'ian24'!Q44+'feb24'!Q44+'mar24'!Q44+'apr24'!Q44+'mai24'!Q44+'iun24'!Q44+'iul24'!Q44+'aug24'!Q44+sept24!Q44+'oct24'!Q44+'noi24'!Q44+'dec24'!Q44</f>
        <v>0</v>
      </c>
      <c r="R44" s="100">
        <f>'ian24'!R44+'feb24'!R44+'mar24'!R44+'apr24'!R44+'mai24'!R44+'iun24'!R44+'iul24'!R44+'aug24'!R44+sept24!R44+'oct24'!R44+'noi24'!R44+'dec24'!R44</f>
        <v>0</v>
      </c>
      <c r="S44" s="100">
        <f>'ian24'!S44+'feb24'!S44+'mar24'!S44+'apr24'!S44+'mai24'!S44+'iun24'!S44+'iul24'!S44+'aug24'!S44+sept24!S44+'oct24'!S44+'noi24'!S44+'dec24'!S44</f>
        <v>2</v>
      </c>
      <c r="T44" s="100">
        <f>'ian24'!T44+'feb24'!T44+'mar24'!T44+'apr24'!T44+'mai24'!T44+'iun24'!T44+'iul24'!T44+'aug24'!T44+sept24!T44+'oct24'!T44+'noi24'!T44+'dec24'!T44</f>
        <v>0</v>
      </c>
      <c r="U44" s="100">
        <f>'ian24'!U44+'feb24'!U44+'mar24'!U44+'apr24'!U44+'mai24'!U44+'iun24'!U44+'iul24'!U44+'aug24'!U44+sept24!U44+'oct24'!U44+'noi24'!U44+'dec24'!U44</f>
        <v>2</v>
      </c>
      <c r="V44" s="100">
        <f>'ian24'!V44+'feb24'!V44+'mar24'!V44+'apr24'!V44+'mai24'!V44+'iun24'!V44+'iul24'!V44+'aug24'!V44+sept24!V44+'oct24'!V44+'noi24'!V44+'dec24'!V44</f>
        <v>0</v>
      </c>
      <c r="W44" s="100">
        <f>'ian24'!W44+'feb24'!W44+'mar24'!W44+'apr24'!W44+'mai24'!W44+'iun24'!W44+'iul24'!W44+'aug24'!W44+sept24!W44+'oct24'!W44+'noi24'!W44+'dec24'!W44</f>
        <v>0</v>
      </c>
      <c r="X44" s="100">
        <f>'ian24'!X44+'feb24'!X44+'mar24'!X44+'apr24'!X44+'mai24'!X44+'iun24'!X44+'iul24'!X44+'aug24'!X44+sept24!X44+'oct24'!X44+'noi24'!X44+'dec24'!X44</f>
        <v>4</v>
      </c>
      <c r="Y44" s="100">
        <f>'ian24'!Y44+'feb24'!Y44+'mar24'!Y44+'apr24'!Y44+'mai24'!Y44+'iun24'!Y44+'iul24'!Y44+'aug24'!Y44+sept24!Y44+'oct24'!Y44+'noi24'!Y44+'dec24'!Y44</f>
        <v>0</v>
      </c>
      <c r="Z44" s="100">
        <f>'ian24'!Z44+'feb24'!Z44+'mar24'!Z44+'apr24'!Z44+'mai24'!Z44+'iun24'!Z44+'iul24'!Z44+'aug24'!Z44+sept24!Z44+'oct24'!Z44+'noi24'!Z44+'dec24'!Z44</f>
        <v>0</v>
      </c>
      <c r="AA44" s="100">
        <f>'ian24'!AA44+'feb24'!AA44+'mar24'!AA44+'apr24'!AA44+'mai24'!AA44+'iun24'!AA44+'iul24'!AA44+'aug24'!AA44+sept24!AA44+'oct24'!AA44+'noi24'!AA44+'dec24'!AA44</f>
        <v>0</v>
      </c>
      <c r="AB44" s="100">
        <f>'ian24'!AB44+'feb24'!AB44+'mar24'!AB44+'apr24'!AB44+'mai24'!AB44+'iun24'!AB44+'iul24'!AB44+'aug24'!AB44+sept24!AB44+'oct24'!AB44+'noi24'!AB44+'dec24'!AB44</f>
        <v>0</v>
      </c>
      <c r="AC44" s="100">
        <f>'ian24'!AC44+'feb24'!AC44+'mar24'!AC44+'apr24'!AC44+'mai24'!AC44+'iun24'!AC44+'iul24'!AC44+'aug24'!AC44+sept24!AC44+'oct24'!AC44+'noi24'!AC44+'dec24'!AC44</f>
        <v>0</v>
      </c>
      <c r="AD44" s="100">
        <f>'ian24'!AD44+'feb24'!AD44+'mar24'!AD44+'apr24'!AD44+'mai24'!AD44+'iun24'!AD44+'iul24'!AD44+'aug24'!AD44+sept24!AD44+'oct24'!AD44+'noi24'!AD44+'dec24'!AD44</f>
        <v>0</v>
      </c>
      <c r="AE44" s="100">
        <f>'ian24'!AE44+'feb24'!AE44+'mar24'!AE44+'apr24'!AE44+'mai24'!AE44+'iun24'!AE44+'iul24'!AE44+'aug24'!AE44+sept24!AE44+'oct24'!AE44+'noi24'!AE44+'dec24'!AE44</f>
        <v>0</v>
      </c>
      <c r="AF44" s="100">
        <f>'ian24'!AF44+'feb24'!AF44+'mar24'!AF44+'apr24'!AF44+'mai24'!AF44+'iun24'!AF44+'iul24'!AF44+'aug24'!AF44+sept24!AF44+'oct24'!AF44+'noi24'!AF44+'dec24'!AF44</f>
        <v>0</v>
      </c>
      <c r="AG44" s="100">
        <f>'ian24'!AG44+'feb24'!AG44+'mar24'!AG44+'apr24'!AG44+'mai24'!AG44+'iun24'!AG44+'iul24'!AG44+'aug24'!AG44+sept24!AG44+'oct24'!AG44+'noi24'!AG44+'dec24'!AG44</f>
        <v>0</v>
      </c>
      <c r="AH44" s="100">
        <f>'ian24'!AH44+'feb24'!AH44+'mar24'!AH44+'apr24'!AH44+'mai24'!AH44+'iun24'!AH44+'iul24'!AH44+'aug24'!AH44+sept24!AH44+'oct24'!AH44+'noi24'!AH44+'dec24'!AH44</f>
        <v>0</v>
      </c>
      <c r="AI44" s="100">
        <f>'ian24'!AI44+'feb24'!AI44+'mar24'!AI44+'apr24'!AI44+'mai24'!AI44+'iun24'!AI44+'iul24'!AI44+'aug24'!AI44+sept24!AI44+'oct24'!AI44+'noi24'!AI44+'dec24'!AI44</f>
        <v>0</v>
      </c>
      <c r="AJ44" s="100">
        <f>'ian24'!AJ44+'feb24'!AJ44+'mar24'!AJ44+'apr24'!AJ44+'mai24'!AJ44+'iun24'!AJ44+'iul24'!AJ44+'aug24'!AJ44+sept24!AJ44+'oct24'!AJ44+'noi24'!AJ44+'dec24'!AJ44</f>
        <v>0</v>
      </c>
      <c r="AK44" s="100">
        <f>'ian24'!AK44+'feb24'!AK44+'mar24'!AK44+'apr24'!AK44+'mai24'!AK44+'iun24'!AK44+'iul24'!AK44+'aug24'!AK44+sept24!AK44+'oct24'!AK44+'noi24'!AK44+'dec24'!AK44</f>
        <v>0</v>
      </c>
      <c r="AL44" s="100">
        <f>'ian24'!AL44+'feb24'!AL44+'mar24'!AL44+'apr24'!AL44+'mai24'!AL44+'iun24'!AL44+'iul24'!AL44+'aug24'!AL44+sept24!AL44+'oct24'!AL44+'noi24'!AL44+'dec24'!AL44</f>
        <v>0</v>
      </c>
      <c r="AM44" s="100">
        <f>'ian24'!AM44+'feb24'!AM44+'mar24'!AM44+'apr24'!AM44+'mai24'!AM44+'iun24'!AM44+'iul24'!AM44+'aug24'!AM44+sept24!AM44+'oct24'!AM44+'noi24'!AM44+'dec24'!AM44</f>
        <v>0</v>
      </c>
      <c r="AN44" s="100">
        <f>'ian24'!AN44+'feb24'!AN44+'mar24'!AN44+'apr24'!AN44+'mai24'!AN44+'iun24'!AN44+'iul24'!AN44+'aug24'!AN44+sept24!AN44+'oct24'!AN44+'noi24'!AN44+'dec24'!AN44</f>
        <v>0</v>
      </c>
      <c r="AO44" s="100">
        <f>'ian24'!AO44+'feb24'!AO44+'mar24'!AO44+'apr24'!AO44+'mai24'!AO44+'iun24'!AO44+'iul24'!AO44+'aug24'!AO44+sept24!AO44+'oct24'!AO44+'noi24'!AO44+'dec24'!AO44</f>
        <v>0</v>
      </c>
      <c r="AP44" s="100">
        <f>'ian24'!AP44+'feb24'!AP44+'mar24'!AP44+'apr24'!AP44+'mai24'!AP44+'iun24'!AP44+'iul24'!AP44+'aug24'!AP44+sept24!AP44+'oct24'!AP44+'noi24'!AP44+'dec24'!AP44</f>
        <v>0</v>
      </c>
      <c r="AQ44" s="100">
        <f>'ian24'!AQ44+'feb24'!AQ44+'mar24'!AQ44+'apr24'!AQ44+'mai24'!AQ44+'iun24'!AQ44+'iul24'!AQ44+'aug24'!AQ44+sept24!AQ44+'oct24'!AQ44+'noi24'!AQ44+'dec24'!AQ44</f>
        <v>0</v>
      </c>
      <c r="AR44" s="100">
        <f>'ian24'!AR44+'feb24'!AR44+'mar24'!AR44+'apr24'!AR44+'mai24'!AR44+'iun24'!AR44+'iul24'!AR44+'aug24'!AR44+sept24!AR44+'oct24'!AR44+'noi24'!AR44+'dec24'!AR44</f>
        <v>0</v>
      </c>
      <c r="AS44" s="100">
        <f>'ian24'!AS44+'feb24'!AS44+'mar24'!AS44+'apr24'!AS44+'mai24'!AS44+'iun24'!AS44+'iul24'!AS44+'aug24'!AS44+sept24!AS44+'oct24'!AS44+'noi24'!AS44+'dec24'!AS44</f>
        <v>4</v>
      </c>
      <c r="AT44" s="146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31">IF(K49+K50+K51=K48," ","GRESEALA")</f>
        <v xml:space="preserve"> </v>
      </c>
      <c r="BG44" s="17" t="str">
        <f t="shared" si="31"/>
        <v xml:space="preserve"> </v>
      </c>
      <c r="BH44" s="13" t="str">
        <f t="shared" si="31"/>
        <v xml:space="preserve"> </v>
      </c>
      <c r="BI44" s="13" t="str">
        <f t="shared" si="31"/>
        <v xml:space="preserve"> </v>
      </c>
      <c r="BJ44" s="13" t="str">
        <f t="shared" si="31"/>
        <v xml:space="preserve"> </v>
      </c>
      <c r="BK44" s="13" t="str">
        <f t="shared" si="31"/>
        <v xml:space="preserve"> </v>
      </c>
    </row>
    <row r="45" spans="2:223" ht="63" customHeight="1" x14ac:dyDescent="0.45">
      <c r="B45" s="149">
        <v>6</v>
      </c>
      <c r="C45" s="86" t="s">
        <v>169</v>
      </c>
      <c r="D45" s="137">
        <f t="shared" si="0"/>
        <v>123</v>
      </c>
      <c r="E45" s="100">
        <f>'ian24'!E45+'feb24'!E45+'mar24'!E45+'apr24'!E45+'mai24'!E45+'iun24'!E45+'iul24'!E45+'aug24'!E45+sept24!E45+'oct24'!E45+'noi24'!E45+'dec24'!E45</f>
        <v>60</v>
      </c>
      <c r="F45" s="100">
        <f>'ian24'!F45+'feb24'!F45+'mar24'!F45+'apr24'!F45+'mai24'!F45+'iun24'!F45+'iul24'!F45+'aug24'!F45+sept24!F45+'oct24'!F45+'noi24'!F45+'dec24'!F45</f>
        <v>63</v>
      </c>
      <c r="G45" s="100">
        <f>'ian24'!G45+'feb24'!G45+'mar24'!G45+'apr24'!G45+'mai24'!G45+'iun24'!G45+'iul24'!G45+'aug24'!G45+sept24!G45+'oct24'!G45+'noi24'!G45+'dec24'!G45</f>
        <v>83</v>
      </c>
      <c r="H45" s="100">
        <f>'ian24'!H45+'feb24'!H45+'mar24'!H45+'apr24'!H45+'mai24'!H45+'iun24'!H45+'iul24'!H45+'aug24'!H45+sept24!H45+'oct24'!H45+'noi24'!H45+'dec24'!H45</f>
        <v>83</v>
      </c>
      <c r="I45" s="100">
        <f>'ian24'!I45+'feb24'!I45+'mar24'!I45+'apr24'!I45+'mai24'!I45+'iun24'!I45+'iul24'!I45+'aug24'!I45+sept24!I45+'oct24'!I45+'noi24'!I45+'dec24'!I45</f>
        <v>40</v>
      </c>
      <c r="J45" s="100">
        <f>'ian24'!J45+'feb24'!J45+'mar24'!J45+'apr24'!J45+'mai24'!J45+'iun24'!J45+'iul24'!J45+'aug24'!J45+sept24!J45+'oct24'!J45+'noi24'!J45+'dec24'!J45</f>
        <v>40</v>
      </c>
      <c r="K45" s="100">
        <f>'ian24'!K45+'feb24'!K45+'mar24'!K45+'apr24'!K45+'mai24'!K45+'iun24'!K45+'iul24'!K45+'aug24'!K45+sept24!K45+'oct24'!K45+'noi24'!K45+'dec24'!K45</f>
        <v>0</v>
      </c>
      <c r="L45" s="100">
        <f>'ian24'!L45+'feb24'!L45+'mar24'!L45+'apr24'!L45+'mai24'!L45+'iun24'!L45+'iul24'!L45+'aug24'!L45+sept24!L45+'oct24'!L45+'noi24'!L45+'dec24'!L45</f>
        <v>0</v>
      </c>
      <c r="M45" s="100">
        <f>'ian24'!M45+'feb24'!M45+'mar24'!M45+'apr24'!M45+'mai24'!M45+'iun24'!M45+'iul24'!M45+'aug24'!M45+sept24!M45+'oct24'!M45+'noi24'!M45+'dec24'!M45</f>
        <v>0</v>
      </c>
      <c r="N45" s="100">
        <f>'ian24'!N45+'feb24'!N45+'mar24'!N45+'apr24'!N45+'mai24'!N45+'iun24'!N45+'iul24'!N45+'aug24'!N45+sept24!N45+'oct24'!N45+'noi24'!N45+'dec24'!N45</f>
        <v>0</v>
      </c>
      <c r="O45" s="100">
        <f>'ian24'!O45+'feb24'!O45+'mar24'!O45+'apr24'!O45+'mai24'!O45+'iun24'!O45+'iul24'!O45+'aug24'!O45+sept24!O45+'oct24'!O45+'noi24'!O45+'dec24'!O45</f>
        <v>57</v>
      </c>
      <c r="P45" s="100">
        <f>'ian24'!P45+'feb24'!P45+'mar24'!P45+'apr24'!P45+'mai24'!P45+'iun24'!P45+'iul24'!P45+'aug24'!P45+sept24!P45+'oct24'!P45+'noi24'!P45+'dec24'!P45</f>
        <v>66</v>
      </c>
      <c r="Q45" s="100">
        <f>'ian24'!Q45+'feb24'!Q45+'mar24'!Q45+'apr24'!Q45+'mai24'!Q45+'iun24'!Q45+'iul24'!Q45+'aug24'!Q45+sept24!Q45+'oct24'!Q45+'noi24'!Q45+'dec24'!Q45</f>
        <v>3</v>
      </c>
      <c r="R45" s="100">
        <f>'ian24'!R45+'feb24'!R45+'mar24'!R45+'apr24'!R45+'mai24'!R45+'iun24'!R45+'iul24'!R45+'aug24'!R45+sept24!R45+'oct24'!R45+'noi24'!R45+'dec24'!R45</f>
        <v>1</v>
      </c>
      <c r="S45" s="100">
        <f>'ian24'!S45+'feb24'!S45+'mar24'!S45+'apr24'!S45+'mai24'!S45+'iun24'!S45+'iul24'!S45+'aug24'!S45+sept24!S45+'oct24'!S45+'noi24'!S45+'dec24'!S45</f>
        <v>10</v>
      </c>
      <c r="T45" s="100">
        <f>'ian24'!T45+'feb24'!T45+'mar24'!T45+'apr24'!T45+'mai24'!T45+'iun24'!T45+'iul24'!T45+'aug24'!T45+sept24!T45+'oct24'!T45+'noi24'!T45+'dec24'!T45</f>
        <v>9</v>
      </c>
      <c r="U45" s="100">
        <f>'ian24'!U45+'feb24'!U45+'mar24'!U45+'apr24'!U45+'mai24'!U45+'iun24'!U45+'iul24'!U45+'aug24'!U45+sept24!U45+'oct24'!U45+'noi24'!U45+'dec24'!U45</f>
        <v>81</v>
      </c>
      <c r="V45" s="100">
        <f>'ian24'!V45+'feb24'!V45+'mar24'!V45+'apr24'!V45+'mai24'!V45+'iun24'!V45+'iul24'!V45+'aug24'!V45+sept24!V45+'oct24'!V45+'noi24'!V45+'dec24'!V45</f>
        <v>6</v>
      </c>
      <c r="W45" s="100">
        <f>'ian24'!W45+'feb24'!W45+'mar24'!W45+'apr24'!W45+'mai24'!W45+'iun24'!W45+'iul24'!W45+'aug24'!W45+sept24!W45+'oct24'!W45+'noi24'!W45+'dec24'!W45</f>
        <v>14</v>
      </c>
      <c r="X45" s="100">
        <f>'ian24'!X45+'feb24'!X45+'mar24'!X45+'apr24'!X45+'mai24'!X45+'iun24'!X45+'iul24'!X45+'aug24'!X45+sept24!X45+'oct24'!X45+'noi24'!X45+'dec24'!X45</f>
        <v>118</v>
      </c>
      <c r="Y45" s="100">
        <f>'ian24'!Y45+'feb24'!Y45+'mar24'!Y45+'apr24'!Y45+'mai24'!Y45+'iun24'!Y45+'iul24'!Y45+'aug24'!Y45+sept24!Y45+'oct24'!Y45+'noi24'!Y45+'dec24'!Y45</f>
        <v>5</v>
      </c>
      <c r="Z45" s="100">
        <f>'ian24'!Z45+'feb24'!Z45+'mar24'!Z45+'apr24'!Z45+'mai24'!Z45+'iun24'!Z45+'iul24'!Z45+'aug24'!Z45+sept24!Z45+'oct24'!Z45+'noi24'!Z45+'dec24'!Z45</f>
        <v>0</v>
      </c>
      <c r="AA45" s="100">
        <f>'ian24'!AA45+'feb24'!AA45+'mar24'!AA45+'apr24'!AA45+'mai24'!AA45+'iun24'!AA45+'iul24'!AA45+'aug24'!AA45+sept24!AA45+'oct24'!AA45+'noi24'!AA45+'dec24'!AA45</f>
        <v>0</v>
      </c>
      <c r="AB45" s="100">
        <f>'ian24'!AB45+'feb24'!AB45+'mar24'!AB45+'apr24'!AB45+'mai24'!AB45+'iun24'!AB45+'iul24'!AB45+'aug24'!AB45+sept24!AB45+'oct24'!AB45+'noi24'!AB45+'dec24'!AB45</f>
        <v>0</v>
      </c>
      <c r="AC45" s="100">
        <f>'ian24'!AC45+'feb24'!AC45+'mar24'!AC45+'apr24'!AC45+'mai24'!AC45+'iun24'!AC45+'iul24'!AC45+'aug24'!AC45+sept24!AC45+'oct24'!AC45+'noi24'!AC45+'dec24'!AC45</f>
        <v>0</v>
      </c>
      <c r="AD45" s="100">
        <f>'ian24'!AD45+'feb24'!AD45+'mar24'!AD45+'apr24'!AD45+'mai24'!AD45+'iun24'!AD45+'iul24'!AD45+'aug24'!AD45+sept24!AD45+'oct24'!AD45+'noi24'!AD45+'dec24'!AD45</f>
        <v>0</v>
      </c>
      <c r="AE45" s="100">
        <f>'ian24'!AE45+'feb24'!AE45+'mar24'!AE45+'apr24'!AE45+'mai24'!AE45+'iun24'!AE45+'iul24'!AE45+'aug24'!AE45+sept24!AE45+'oct24'!AE45+'noi24'!AE45+'dec24'!AE45</f>
        <v>1</v>
      </c>
      <c r="AF45" s="100">
        <f>'ian24'!AF45+'feb24'!AF45+'mar24'!AF45+'apr24'!AF45+'mai24'!AF45+'iun24'!AF45+'iul24'!AF45+'aug24'!AF45+sept24!AF45+'oct24'!AF45+'noi24'!AF45+'dec24'!AF45</f>
        <v>0</v>
      </c>
      <c r="AG45" s="100">
        <f>'ian24'!AG45+'feb24'!AG45+'mar24'!AG45+'apr24'!AG45+'mai24'!AG45+'iun24'!AG45+'iul24'!AG45+'aug24'!AG45+sept24!AG45+'oct24'!AG45+'noi24'!AG45+'dec24'!AG45</f>
        <v>0</v>
      </c>
      <c r="AH45" s="100">
        <f>'ian24'!AH45+'feb24'!AH45+'mar24'!AH45+'apr24'!AH45+'mai24'!AH45+'iun24'!AH45+'iul24'!AH45+'aug24'!AH45+sept24!AH45+'oct24'!AH45+'noi24'!AH45+'dec24'!AH45</f>
        <v>0</v>
      </c>
      <c r="AI45" s="100">
        <f>'ian24'!AI45+'feb24'!AI45+'mar24'!AI45+'apr24'!AI45+'mai24'!AI45+'iun24'!AI45+'iul24'!AI45+'aug24'!AI45+sept24!AI45+'oct24'!AI45+'noi24'!AI45+'dec24'!AI45</f>
        <v>0</v>
      </c>
      <c r="AJ45" s="100">
        <f>'ian24'!AJ45+'feb24'!AJ45+'mar24'!AJ45+'apr24'!AJ45+'mai24'!AJ45+'iun24'!AJ45+'iul24'!AJ45+'aug24'!AJ45+sept24!AJ45+'oct24'!AJ45+'noi24'!AJ45+'dec24'!AJ45</f>
        <v>0</v>
      </c>
      <c r="AK45" s="100">
        <f>'ian24'!AK45+'feb24'!AK45+'mar24'!AK45+'apr24'!AK45+'mai24'!AK45+'iun24'!AK45+'iul24'!AK45+'aug24'!AK45+sept24!AK45+'oct24'!AK45+'noi24'!AK45+'dec24'!AK45</f>
        <v>0</v>
      </c>
      <c r="AL45" s="100">
        <f>'ian24'!AL45+'feb24'!AL45+'mar24'!AL45+'apr24'!AL45+'mai24'!AL45+'iun24'!AL45+'iul24'!AL45+'aug24'!AL45+sept24!AL45+'oct24'!AL45+'noi24'!AL45+'dec24'!AL45</f>
        <v>0</v>
      </c>
      <c r="AM45" s="100">
        <f>'ian24'!AM45+'feb24'!AM45+'mar24'!AM45+'apr24'!AM45+'mai24'!AM45+'iun24'!AM45+'iul24'!AM45+'aug24'!AM45+sept24!AM45+'oct24'!AM45+'noi24'!AM45+'dec24'!AM45</f>
        <v>0</v>
      </c>
      <c r="AN45" s="100">
        <f>'ian24'!AN45+'feb24'!AN45+'mar24'!AN45+'apr24'!AN45+'mai24'!AN45+'iun24'!AN45+'iul24'!AN45+'aug24'!AN45+sept24!AN45+'oct24'!AN45+'noi24'!AN45+'dec24'!AN45</f>
        <v>0</v>
      </c>
      <c r="AO45" s="100">
        <f>'ian24'!AO45+'feb24'!AO45+'mar24'!AO45+'apr24'!AO45+'mai24'!AO45+'iun24'!AO45+'iul24'!AO45+'aug24'!AO45+sept24!AO45+'oct24'!AO45+'noi24'!AO45+'dec24'!AO45</f>
        <v>0</v>
      </c>
      <c r="AP45" s="100">
        <f>'ian24'!AP45+'feb24'!AP45+'mar24'!AP45+'apr24'!AP45+'mai24'!AP45+'iun24'!AP45+'iul24'!AP45+'aug24'!AP45+sept24!AP45+'oct24'!AP45+'noi24'!AP45+'dec24'!AP45</f>
        <v>0</v>
      </c>
      <c r="AQ45" s="100">
        <f>'ian24'!AQ45+'feb24'!AQ45+'mar24'!AQ45+'apr24'!AQ45+'mai24'!AQ45+'iun24'!AQ45+'iul24'!AQ45+'aug24'!AQ45+sept24!AQ45+'oct24'!AQ45+'noi24'!AQ45+'dec24'!AQ45</f>
        <v>0</v>
      </c>
      <c r="AR45" s="100">
        <f>'ian24'!AR45+'feb24'!AR45+'mar24'!AR45+'apr24'!AR45+'mai24'!AR45+'iun24'!AR45+'iul24'!AR45+'aug24'!AR45+sept24!AR45+'oct24'!AR45+'noi24'!AR45+'dec24'!AR45</f>
        <v>0</v>
      </c>
      <c r="AS45" s="100">
        <f>'ian24'!AS45+'feb24'!AS45+'mar24'!AS45+'apr24'!AS45+'mai24'!AS45+'iun24'!AS45+'iul24'!AS45+'aug24'!AS45+sept24!AS45+'oct24'!AS45+'noi24'!AS45+'dec24'!AS45</f>
        <v>122</v>
      </c>
      <c r="AT45" s="146"/>
      <c r="AU45" s="13" t="str">
        <f>IF(Q49+Q50+Q51=Q48," ","GRESEALA")</f>
        <v xml:space="preserve"> </v>
      </c>
      <c r="AV45" s="13" t="str">
        <f t="shared" ref="AV45:BK45" si="32">IF(S49+S50+S51=S48," ","GRESEALA")</f>
        <v xml:space="preserve"> </v>
      </c>
      <c r="AW45" s="13" t="str">
        <f t="shared" si="32"/>
        <v xml:space="preserve"> </v>
      </c>
      <c r="AX45" s="13" t="str">
        <f t="shared" si="32"/>
        <v xml:space="preserve"> </v>
      </c>
      <c r="AY45" s="13" t="str">
        <f t="shared" si="32"/>
        <v xml:space="preserve"> </v>
      </c>
      <c r="AZ45" s="13" t="str">
        <f t="shared" si="32"/>
        <v xml:space="preserve"> </v>
      </c>
      <c r="BA45" s="13" t="str">
        <f t="shared" si="32"/>
        <v xml:space="preserve"> </v>
      </c>
      <c r="BB45" s="13" t="str">
        <f t="shared" si="32"/>
        <v xml:space="preserve"> </v>
      </c>
      <c r="BC45" s="13" t="str">
        <f t="shared" si="32"/>
        <v xml:space="preserve"> </v>
      </c>
      <c r="BD45" s="13" t="str">
        <f t="shared" si="32"/>
        <v xml:space="preserve"> </v>
      </c>
      <c r="BE45" s="13" t="str">
        <f t="shared" si="32"/>
        <v xml:space="preserve"> </v>
      </c>
      <c r="BF45" s="13" t="str">
        <f t="shared" si="32"/>
        <v xml:space="preserve"> </v>
      </c>
      <c r="BG45" s="13" t="str">
        <f t="shared" si="32"/>
        <v xml:space="preserve"> </v>
      </c>
      <c r="BH45" s="13" t="str">
        <f t="shared" si="32"/>
        <v xml:space="preserve"> </v>
      </c>
      <c r="BI45" s="13" t="str">
        <f t="shared" si="32"/>
        <v xml:space="preserve"> </v>
      </c>
      <c r="BJ45" s="13" t="str">
        <f t="shared" si="32"/>
        <v xml:space="preserve"> </v>
      </c>
      <c r="BK45" s="13" t="str">
        <f t="shared" si="32"/>
        <v xml:space="preserve"> </v>
      </c>
    </row>
    <row r="46" spans="2:223" s="18" customFormat="1" ht="66" customHeight="1" x14ac:dyDescent="0.45">
      <c r="B46" s="149">
        <v>7</v>
      </c>
      <c r="C46" s="86" t="s">
        <v>170</v>
      </c>
      <c r="D46" s="138">
        <f t="shared" si="0"/>
        <v>0</v>
      </c>
      <c r="E46" s="100">
        <f>'ian24'!E46+'feb24'!E46+'mar24'!E46+'apr24'!E46+'mai24'!E46+'iun24'!E46+'iul24'!E46+'aug24'!E46+sept24!E46+'oct24'!E46+'noi24'!E46+'dec24'!E46</f>
        <v>0</v>
      </c>
      <c r="F46" s="100">
        <f>'ian24'!F46+'feb24'!F46+'mar24'!F46+'apr24'!F46+'mai24'!F46+'iun24'!F46+'iul24'!F46+'aug24'!F46+sept24!F46+'oct24'!F46+'noi24'!F46+'dec24'!F46</f>
        <v>0</v>
      </c>
      <c r="G46" s="100">
        <f>'ian24'!G46+'feb24'!G46+'mar24'!G46+'apr24'!G46+'mai24'!G46+'iun24'!G46+'iul24'!G46+'aug24'!G46+sept24!G46+'oct24'!G46+'noi24'!G46+'dec24'!G46</f>
        <v>0</v>
      </c>
      <c r="H46" s="100">
        <f>'ian24'!H46+'feb24'!H46+'mar24'!H46+'apr24'!H46+'mai24'!H46+'iun24'!H46+'iul24'!H46+'aug24'!H46+sept24!H46+'oct24'!H46+'noi24'!H46+'dec24'!H46</f>
        <v>0</v>
      </c>
      <c r="I46" s="100">
        <f>'ian24'!I46+'feb24'!I46+'mar24'!I46+'apr24'!I46+'mai24'!I46+'iun24'!I46+'iul24'!I46+'aug24'!I46+sept24!I46+'oct24'!I46+'noi24'!I46+'dec24'!I46</f>
        <v>0</v>
      </c>
      <c r="J46" s="100">
        <f>'ian24'!J46+'feb24'!J46+'mar24'!J46+'apr24'!J46+'mai24'!J46+'iun24'!J46+'iul24'!J46+'aug24'!J46+sept24!J46+'oct24'!J46+'noi24'!J46+'dec24'!J46</f>
        <v>0</v>
      </c>
      <c r="K46" s="100">
        <f>'ian24'!K46+'feb24'!K46+'mar24'!K46+'apr24'!K46+'mai24'!K46+'iun24'!K46+'iul24'!K46+'aug24'!K46+sept24!K46+'oct24'!K46+'noi24'!K46+'dec24'!K46</f>
        <v>0</v>
      </c>
      <c r="L46" s="100">
        <f>'ian24'!L46+'feb24'!L46+'mar24'!L46+'apr24'!L46+'mai24'!L46+'iun24'!L46+'iul24'!L46+'aug24'!L46+sept24!L46+'oct24'!L46+'noi24'!L46+'dec24'!L46</f>
        <v>0</v>
      </c>
      <c r="M46" s="100">
        <f>'ian24'!M46+'feb24'!M46+'mar24'!M46+'apr24'!M46+'mai24'!M46+'iun24'!M46+'iul24'!M46+'aug24'!M46+sept24!M46+'oct24'!M46+'noi24'!M46+'dec24'!M46</f>
        <v>0</v>
      </c>
      <c r="N46" s="100">
        <f>'ian24'!N46+'feb24'!N46+'mar24'!N46+'apr24'!N46+'mai24'!N46+'iun24'!N46+'iul24'!N46+'aug24'!N46+sept24!N46+'oct24'!N46+'noi24'!N46+'dec24'!N46</f>
        <v>0</v>
      </c>
      <c r="O46" s="100">
        <f>'ian24'!O46+'feb24'!O46+'mar24'!O46+'apr24'!O46+'mai24'!O46+'iun24'!O46+'iul24'!O46+'aug24'!O46+sept24!O46+'oct24'!O46+'noi24'!O46+'dec24'!O46</f>
        <v>0</v>
      </c>
      <c r="P46" s="100">
        <f>'ian24'!P46+'feb24'!P46+'mar24'!P46+'apr24'!P46+'mai24'!P46+'iun24'!P46+'iul24'!P46+'aug24'!P46+sept24!P46+'oct24'!P46+'noi24'!P46+'dec24'!P46</f>
        <v>0</v>
      </c>
      <c r="Q46" s="100">
        <f>'ian24'!Q46+'feb24'!Q46+'mar24'!Q46+'apr24'!Q46+'mai24'!Q46+'iun24'!Q46+'iul24'!Q46+'aug24'!Q46+sept24!Q46+'oct24'!Q46+'noi24'!Q46+'dec24'!Q46</f>
        <v>0</v>
      </c>
      <c r="R46" s="100">
        <f>'ian24'!R46+'feb24'!R46+'mar24'!R46+'apr24'!R46+'mai24'!R46+'iun24'!R46+'iul24'!R46+'aug24'!R46+sept24!R46+'oct24'!R46+'noi24'!R46+'dec24'!R46</f>
        <v>0</v>
      </c>
      <c r="S46" s="100">
        <f>'ian24'!S46+'feb24'!S46+'mar24'!S46+'apr24'!S46+'mai24'!S46+'iun24'!S46+'iul24'!S46+'aug24'!S46+sept24!S46+'oct24'!S46+'noi24'!S46+'dec24'!S46</f>
        <v>0</v>
      </c>
      <c r="T46" s="100">
        <f>'ian24'!T46+'feb24'!T46+'mar24'!T46+'apr24'!T46+'mai24'!T46+'iun24'!T46+'iul24'!T46+'aug24'!T46+sept24!T46+'oct24'!T46+'noi24'!T46+'dec24'!T46</f>
        <v>0</v>
      </c>
      <c r="U46" s="100">
        <f>'ian24'!U46+'feb24'!U46+'mar24'!U46+'apr24'!U46+'mai24'!U46+'iun24'!U46+'iul24'!U46+'aug24'!U46+sept24!U46+'oct24'!U46+'noi24'!U46+'dec24'!U46</f>
        <v>0</v>
      </c>
      <c r="V46" s="100">
        <f>'ian24'!V46+'feb24'!V46+'mar24'!V46+'apr24'!V46+'mai24'!V46+'iun24'!V46+'iul24'!V46+'aug24'!V46+sept24!V46+'oct24'!V46+'noi24'!V46+'dec24'!V46</f>
        <v>0</v>
      </c>
      <c r="W46" s="100">
        <f>'ian24'!W46+'feb24'!W46+'mar24'!W46+'apr24'!W46+'mai24'!W46+'iun24'!W46+'iul24'!W46+'aug24'!W46+sept24!W46+'oct24'!W46+'noi24'!W46+'dec24'!W46</f>
        <v>0</v>
      </c>
      <c r="X46" s="100">
        <f>'ian24'!X46+'feb24'!X46+'mar24'!X46+'apr24'!X46+'mai24'!X46+'iun24'!X46+'iul24'!X46+'aug24'!X46+sept24!X46+'oct24'!X46+'noi24'!X46+'dec24'!X46</f>
        <v>0</v>
      </c>
      <c r="Y46" s="100">
        <f>'ian24'!Y46+'feb24'!Y46+'mar24'!Y46+'apr24'!Y46+'mai24'!Y46+'iun24'!Y46+'iul24'!Y46+'aug24'!Y46+sept24!Y46+'oct24'!Y46+'noi24'!Y46+'dec24'!Y46</f>
        <v>0</v>
      </c>
      <c r="Z46" s="100">
        <f>'ian24'!Z46+'feb24'!Z46+'mar24'!Z46+'apr24'!Z46+'mai24'!Z46+'iun24'!Z46+'iul24'!Z46+'aug24'!Z46+sept24!Z46+'oct24'!Z46+'noi24'!Z46+'dec24'!Z46</f>
        <v>0</v>
      </c>
      <c r="AA46" s="100">
        <f>'ian24'!AA46+'feb24'!AA46+'mar24'!AA46+'apr24'!AA46+'mai24'!AA46+'iun24'!AA46+'iul24'!AA46+'aug24'!AA46+sept24!AA46+'oct24'!AA46+'noi24'!AA46+'dec24'!AA46</f>
        <v>0</v>
      </c>
      <c r="AB46" s="100">
        <f>'ian24'!AB46+'feb24'!AB46+'mar24'!AB46+'apr24'!AB46+'mai24'!AB46+'iun24'!AB46+'iul24'!AB46+'aug24'!AB46+sept24!AB46+'oct24'!AB46+'noi24'!AB46+'dec24'!AB46</f>
        <v>0</v>
      </c>
      <c r="AC46" s="100">
        <f>'ian24'!AC46+'feb24'!AC46+'mar24'!AC46+'apr24'!AC46+'mai24'!AC46+'iun24'!AC46+'iul24'!AC46+'aug24'!AC46+sept24!AC46+'oct24'!AC46+'noi24'!AC46+'dec24'!AC46</f>
        <v>0</v>
      </c>
      <c r="AD46" s="100">
        <f>'ian24'!AD46+'feb24'!AD46+'mar24'!AD46+'apr24'!AD46+'mai24'!AD46+'iun24'!AD46+'iul24'!AD46+'aug24'!AD46+sept24!AD46+'oct24'!AD46+'noi24'!AD46+'dec24'!AD46</f>
        <v>0</v>
      </c>
      <c r="AE46" s="100">
        <f>'ian24'!AE46+'feb24'!AE46+'mar24'!AE46+'apr24'!AE46+'mai24'!AE46+'iun24'!AE46+'iul24'!AE46+'aug24'!AE46+sept24!AE46+'oct24'!AE46+'noi24'!AE46+'dec24'!AE46</f>
        <v>0</v>
      </c>
      <c r="AF46" s="100">
        <f>'ian24'!AF46+'feb24'!AF46+'mar24'!AF46+'apr24'!AF46+'mai24'!AF46+'iun24'!AF46+'iul24'!AF46+'aug24'!AF46+sept24!AF46+'oct24'!AF46+'noi24'!AF46+'dec24'!AF46</f>
        <v>0</v>
      </c>
      <c r="AG46" s="100">
        <f>'ian24'!AG46+'feb24'!AG46+'mar24'!AG46+'apr24'!AG46+'mai24'!AG46+'iun24'!AG46+'iul24'!AG46+'aug24'!AG46+sept24!AG46+'oct24'!AG46+'noi24'!AG46+'dec24'!AG46</f>
        <v>0</v>
      </c>
      <c r="AH46" s="100">
        <f>'ian24'!AH46+'feb24'!AH46+'mar24'!AH46+'apr24'!AH46+'mai24'!AH46+'iun24'!AH46+'iul24'!AH46+'aug24'!AH46+sept24!AH46+'oct24'!AH46+'noi24'!AH46+'dec24'!AH46</f>
        <v>0</v>
      </c>
      <c r="AI46" s="100">
        <f>'ian24'!AI46+'feb24'!AI46+'mar24'!AI46+'apr24'!AI46+'mai24'!AI46+'iun24'!AI46+'iul24'!AI46+'aug24'!AI46+sept24!AI46+'oct24'!AI46+'noi24'!AI46+'dec24'!AI46</f>
        <v>0</v>
      </c>
      <c r="AJ46" s="100">
        <f>'ian24'!AJ46+'feb24'!AJ46+'mar24'!AJ46+'apr24'!AJ46+'mai24'!AJ46+'iun24'!AJ46+'iul24'!AJ46+'aug24'!AJ46+sept24!AJ46+'oct24'!AJ46+'noi24'!AJ46+'dec24'!AJ46</f>
        <v>0</v>
      </c>
      <c r="AK46" s="100">
        <f>'ian24'!AK46+'feb24'!AK46+'mar24'!AK46+'apr24'!AK46+'mai24'!AK46+'iun24'!AK46+'iul24'!AK46+'aug24'!AK46+sept24!AK46+'oct24'!AK46+'noi24'!AK46+'dec24'!AK46</f>
        <v>0</v>
      </c>
      <c r="AL46" s="100">
        <f>'ian24'!AL46+'feb24'!AL46+'mar24'!AL46+'apr24'!AL46+'mai24'!AL46+'iun24'!AL46+'iul24'!AL46+'aug24'!AL46+sept24!AL46+'oct24'!AL46+'noi24'!AL46+'dec24'!AL46</f>
        <v>0</v>
      </c>
      <c r="AM46" s="100">
        <f>'ian24'!AM46+'feb24'!AM46+'mar24'!AM46+'apr24'!AM46+'mai24'!AM46+'iun24'!AM46+'iul24'!AM46+'aug24'!AM46+sept24!AM46+'oct24'!AM46+'noi24'!AM46+'dec24'!AM46</f>
        <v>0</v>
      </c>
      <c r="AN46" s="100">
        <f>'ian24'!AN46+'feb24'!AN46+'mar24'!AN46+'apr24'!AN46+'mai24'!AN46+'iun24'!AN46+'iul24'!AN46+'aug24'!AN46+sept24!AN46+'oct24'!AN46+'noi24'!AN46+'dec24'!AN46</f>
        <v>0</v>
      </c>
      <c r="AO46" s="100">
        <f>'ian24'!AO46+'feb24'!AO46+'mar24'!AO46+'apr24'!AO46+'mai24'!AO46+'iun24'!AO46+'iul24'!AO46+'aug24'!AO46+sept24!AO46+'oct24'!AO46+'noi24'!AO46+'dec24'!AO46</f>
        <v>0</v>
      </c>
      <c r="AP46" s="100">
        <f>'ian24'!AP46+'feb24'!AP46+'mar24'!AP46+'apr24'!AP46+'mai24'!AP46+'iun24'!AP46+'iul24'!AP46+'aug24'!AP46+sept24!AP46+'oct24'!AP46+'noi24'!AP46+'dec24'!AP46</f>
        <v>0</v>
      </c>
      <c r="AQ46" s="100">
        <f>'ian24'!AQ46+'feb24'!AQ46+'mar24'!AQ46+'apr24'!AQ46+'mai24'!AQ46+'iun24'!AQ46+'iul24'!AQ46+'aug24'!AQ46+sept24!AQ46+'oct24'!AQ46+'noi24'!AQ46+'dec24'!AQ46</f>
        <v>0</v>
      </c>
      <c r="AR46" s="100">
        <f>'ian24'!AR46+'feb24'!AR46+'mar24'!AR46+'apr24'!AR46+'mai24'!AR46+'iun24'!AR46+'iul24'!AR46+'aug24'!AR46+sept24!AR46+'oct24'!AR46+'noi24'!AR46+'dec24'!AR46</f>
        <v>0</v>
      </c>
      <c r="AS46" s="100">
        <f>'ian24'!AS46+'feb24'!AS46+'mar24'!AS46+'apr24'!AS46+'mai24'!AS46+'iun24'!AS46+'iul24'!AS46+'aug24'!AS46+sept24!AS46+'oct24'!AS46+'noi24'!AS46+'dec24'!AS46</f>
        <v>0</v>
      </c>
      <c r="AT46" s="146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33">IF(AR49+AR50+AR51=AR48," ","GRESEALA")</f>
        <v xml:space="preserve"> </v>
      </c>
      <c r="AZ46" s="13" t="str">
        <f t="shared" si="33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149">
        <v>8</v>
      </c>
      <c r="C47" s="81" t="s">
        <v>104</v>
      </c>
      <c r="D47" s="129">
        <f t="shared" si="0"/>
        <v>2</v>
      </c>
      <c r="E47" s="100">
        <f>'ian24'!E47+'feb24'!E47+'mar24'!E47+'apr24'!E47+'mai24'!E47+'iun24'!E47+'iul24'!E47+'aug24'!E47+sept24!E47+'oct24'!E47+'noi24'!E47+'dec24'!E47</f>
        <v>1</v>
      </c>
      <c r="F47" s="100">
        <f>'ian24'!F47+'feb24'!F47+'mar24'!F47+'apr24'!F47+'mai24'!F47+'iun24'!F47+'iul24'!F47+'aug24'!F47+sept24!F47+'oct24'!F47+'noi24'!F47+'dec24'!F47</f>
        <v>1</v>
      </c>
      <c r="G47" s="100">
        <f>'ian24'!G47+'feb24'!G47+'mar24'!G47+'apr24'!G47+'mai24'!G47+'iun24'!G47+'iul24'!G47+'aug24'!G47+sept24!G47+'oct24'!G47+'noi24'!G47+'dec24'!G47</f>
        <v>0</v>
      </c>
      <c r="H47" s="100">
        <f>'ian24'!H47+'feb24'!H47+'mar24'!H47+'apr24'!H47+'mai24'!H47+'iun24'!H47+'iul24'!H47+'aug24'!H47+sept24!H47+'oct24'!H47+'noi24'!H47+'dec24'!H47</f>
        <v>0</v>
      </c>
      <c r="I47" s="100">
        <f>'ian24'!I47+'feb24'!I47+'mar24'!I47+'apr24'!I47+'mai24'!I47+'iun24'!I47+'iul24'!I47+'aug24'!I47+sept24!I47+'oct24'!I47+'noi24'!I47+'dec24'!I47</f>
        <v>0</v>
      </c>
      <c r="J47" s="100">
        <f>'ian24'!J47+'feb24'!J47+'mar24'!J47+'apr24'!J47+'mai24'!J47+'iun24'!J47+'iul24'!J47+'aug24'!J47+sept24!J47+'oct24'!J47+'noi24'!J47+'dec24'!J47</f>
        <v>0</v>
      </c>
      <c r="K47" s="100">
        <f>'ian24'!K47+'feb24'!K47+'mar24'!K47+'apr24'!K47+'mai24'!K47+'iun24'!K47+'iul24'!K47+'aug24'!K47+sept24!K47+'oct24'!K47+'noi24'!K47+'dec24'!K47</f>
        <v>0</v>
      </c>
      <c r="L47" s="100">
        <f>'ian24'!L47+'feb24'!L47+'mar24'!L47+'apr24'!L47+'mai24'!L47+'iun24'!L47+'iul24'!L47+'aug24'!L47+sept24!L47+'oct24'!L47+'noi24'!L47+'dec24'!L47</f>
        <v>0</v>
      </c>
      <c r="M47" s="100">
        <f>'ian24'!M47+'feb24'!M47+'mar24'!M47+'apr24'!M47+'mai24'!M47+'iun24'!M47+'iul24'!M47+'aug24'!M47+sept24!M47+'oct24'!M47+'noi24'!M47+'dec24'!M47</f>
        <v>2</v>
      </c>
      <c r="N47" s="100">
        <f>'ian24'!N47+'feb24'!N47+'mar24'!N47+'apr24'!N47+'mai24'!N47+'iun24'!N47+'iul24'!N47+'aug24'!N47+sept24!N47+'oct24'!N47+'noi24'!N47+'dec24'!N47</f>
        <v>2</v>
      </c>
      <c r="O47" s="100">
        <f>'ian24'!O47+'feb24'!O47+'mar24'!O47+'apr24'!O47+'mai24'!O47+'iun24'!O47+'iul24'!O47+'aug24'!O47+sept24!O47+'oct24'!O47+'noi24'!O47+'dec24'!O47</f>
        <v>1</v>
      </c>
      <c r="P47" s="100">
        <f>'ian24'!P47+'feb24'!P47+'mar24'!P47+'apr24'!P47+'mai24'!P47+'iun24'!P47+'iul24'!P47+'aug24'!P47+sept24!P47+'oct24'!P47+'noi24'!P47+'dec24'!P47</f>
        <v>1</v>
      </c>
      <c r="Q47" s="100">
        <f>'ian24'!Q47+'feb24'!Q47+'mar24'!Q47+'apr24'!Q47+'mai24'!Q47+'iun24'!Q47+'iul24'!Q47+'aug24'!Q47+sept24!Q47+'oct24'!Q47+'noi24'!Q47+'dec24'!Q47</f>
        <v>0</v>
      </c>
      <c r="R47" s="100">
        <f>'ian24'!R47+'feb24'!R47+'mar24'!R47+'apr24'!R47+'mai24'!R47+'iun24'!R47+'iul24'!R47+'aug24'!R47+sept24!R47+'oct24'!R47+'noi24'!R47+'dec24'!R47</f>
        <v>0</v>
      </c>
      <c r="S47" s="100">
        <f>'ian24'!S47+'feb24'!S47+'mar24'!S47+'apr24'!S47+'mai24'!S47+'iun24'!S47+'iul24'!S47+'aug24'!S47+sept24!S47+'oct24'!S47+'noi24'!S47+'dec24'!S47</f>
        <v>1</v>
      </c>
      <c r="T47" s="100">
        <f>'ian24'!T47+'feb24'!T47+'mar24'!T47+'apr24'!T47+'mai24'!T47+'iun24'!T47+'iul24'!T47+'aug24'!T47+sept24!T47+'oct24'!T47+'noi24'!T47+'dec24'!T47</f>
        <v>0</v>
      </c>
      <c r="U47" s="100">
        <f>'ian24'!U47+'feb24'!U47+'mar24'!U47+'apr24'!U47+'mai24'!U47+'iun24'!U47+'iul24'!U47+'aug24'!U47+sept24!U47+'oct24'!U47+'noi24'!U47+'dec24'!U47</f>
        <v>1</v>
      </c>
      <c r="V47" s="100">
        <f>'ian24'!V47+'feb24'!V47+'mar24'!V47+'apr24'!V47+'mai24'!V47+'iun24'!V47+'iul24'!V47+'aug24'!V47+sept24!V47+'oct24'!V47+'noi24'!V47+'dec24'!V47</f>
        <v>0</v>
      </c>
      <c r="W47" s="100">
        <f>'ian24'!W47+'feb24'!W47+'mar24'!W47+'apr24'!W47+'mai24'!W47+'iun24'!W47+'iul24'!W47+'aug24'!W47+sept24!W47+'oct24'!W47+'noi24'!W47+'dec24'!W47</f>
        <v>0</v>
      </c>
      <c r="X47" s="100">
        <f>'ian24'!X47+'feb24'!X47+'mar24'!X47+'apr24'!X47+'mai24'!X47+'iun24'!X47+'iul24'!X47+'aug24'!X47+sept24!X47+'oct24'!X47+'noi24'!X47+'dec24'!X47</f>
        <v>1</v>
      </c>
      <c r="Y47" s="100">
        <f>'ian24'!Y47+'feb24'!Y47+'mar24'!Y47+'apr24'!Y47+'mai24'!Y47+'iun24'!Y47+'iul24'!Y47+'aug24'!Y47+sept24!Y47+'oct24'!Y47+'noi24'!Y47+'dec24'!Y47</f>
        <v>1</v>
      </c>
      <c r="Z47" s="100">
        <f>'ian24'!Z47+'feb24'!Z47+'mar24'!Z47+'apr24'!Z47+'mai24'!Z47+'iun24'!Z47+'iul24'!Z47+'aug24'!Z47+sept24!Z47+'oct24'!Z47+'noi24'!Z47+'dec24'!Z47</f>
        <v>0</v>
      </c>
      <c r="AA47" s="100">
        <f>'ian24'!AA47+'feb24'!AA47+'mar24'!AA47+'apr24'!AA47+'mai24'!AA47+'iun24'!AA47+'iul24'!AA47+'aug24'!AA47+sept24!AA47+'oct24'!AA47+'noi24'!AA47+'dec24'!AA47</f>
        <v>0</v>
      </c>
      <c r="AB47" s="100">
        <f>'ian24'!AB47+'feb24'!AB47+'mar24'!AB47+'apr24'!AB47+'mai24'!AB47+'iun24'!AB47+'iul24'!AB47+'aug24'!AB47+sept24!AB47+'oct24'!AB47+'noi24'!AB47+'dec24'!AB47</f>
        <v>0</v>
      </c>
      <c r="AC47" s="100">
        <f>'ian24'!AC47+'feb24'!AC47+'mar24'!AC47+'apr24'!AC47+'mai24'!AC47+'iun24'!AC47+'iul24'!AC47+'aug24'!AC47+sept24!AC47+'oct24'!AC47+'noi24'!AC47+'dec24'!AC47</f>
        <v>0</v>
      </c>
      <c r="AD47" s="100">
        <f>'ian24'!AD47+'feb24'!AD47+'mar24'!AD47+'apr24'!AD47+'mai24'!AD47+'iun24'!AD47+'iul24'!AD47+'aug24'!AD47+sept24!AD47+'oct24'!AD47+'noi24'!AD47+'dec24'!AD47</f>
        <v>0</v>
      </c>
      <c r="AE47" s="100">
        <f>'ian24'!AE47+'feb24'!AE47+'mar24'!AE47+'apr24'!AE47+'mai24'!AE47+'iun24'!AE47+'iul24'!AE47+'aug24'!AE47+sept24!AE47+'oct24'!AE47+'noi24'!AE47+'dec24'!AE47</f>
        <v>0</v>
      </c>
      <c r="AF47" s="100">
        <f>'ian24'!AF47+'feb24'!AF47+'mar24'!AF47+'apr24'!AF47+'mai24'!AF47+'iun24'!AF47+'iul24'!AF47+'aug24'!AF47+sept24!AF47+'oct24'!AF47+'noi24'!AF47+'dec24'!AF47</f>
        <v>0</v>
      </c>
      <c r="AG47" s="100">
        <f>'ian24'!AG47+'feb24'!AG47+'mar24'!AG47+'apr24'!AG47+'mai24'!AG47+'iun24'!AG47+'iul24'!AG47+'aug24'!AG47+sept24!AG47+'oct24'!AG47+'noi24'!AG47+'dec24'!AG47</f>
        <v>0</v>
      </c>
      <c r="AH47" s="100">
        <f>'ian24'!AH47+'feb24'!AH47+'mar24'!AH47+'apr24'!AH47+'mai24'!AH47+'iun24'!AH47+'iul24'!AH47+'aug24'!AH47+sept24!AH47+'oct24'!AH47+'noi24'!AH47+'dec24'!AH47</f>
        <v>0</v>
      </c>
      <c r="AI47" s="100">
        <f>'ian24'!AI47+'feb24'!AI47+'mar24'!AI47+'apr24'!AI47+'mai24'!AI47+'iun24'!AI47+'iul24'!AI47+'aug24'!AI47+sept24!AI47+'oct24'!AI47+'noi24'!AI47+'dec24'!AI47</f>
        <v>0</v>
      </c>
      <c r="AJ47" s="100">
        <f>'ian24'!AJ47+'feb24'!AJ47+'mar24'!AJ47+'apr24'!AJ47+'mai24'!AJ47+'iun24'!AJ47+'iul24'!AJ47+'aug24'!AJ47+sept24!AJ47+'oct24'!AJ47+'noi24'!AJ47+'dec24'!AJ47</f>
        <v>0</v>
      </c>
      <c r="AK47" s="100">
        <f>'ian24'!AK47+'feb24'!AK47+'mar24'!AK47+'apr24'!AK47+'mai24'!AK47+'iun24'!AK47+'iul24'!AK47+'aug24'!AK47+sept24!AK47+'oct24'!AK47+'noi24'!AK47+'dec24'!AK47</f>
        <v>0</v>
      </c>
      <c r="AL47" s="100">
        <f>'ian24'!AL47+'feb24'!AL47+'mar24'!AL47+'apr24'!AL47+'mai24'!AL47+'iun24'!AL47+'iul24'!AL47+'aug24'!AL47+sept24!AL47+'oct24'!AL47+'noi24'!AL47+'dec24'!AL47</f>
        <v>0</v>
      </c>
      <c r="AM47" s="100">
        <f>'ian24'!AM47+'feb24'!AM47+'mar24'!AM47+'apr24'!AM47+'mai24'!AM47+'iun24'!AM47+'iul24'!AM47+'aug24'!AM47+sept24!AM47+'oct24'!AM47+'noi24'!AM47+'dec24'!AM47</f>
        <v>0</v>
      </c>
      <c r="AN47" s="100">
        <f>'ian24'!AN47+'feb24'!AN47+'mar24'!AN47+'apr24'!AN47+'mai24'!AN47+'iun24'!AN47+'iul24'!AN47+'aug24'!AN47+sept24!AN47+'oct24'!AN47+'noi24'!AN47+'dec24'!AN47</f>
        <v>0</v>
      </c>
      <c r="AO47" s="100">
        <f>'ian24'!AO47+'feb24'!AO47+'mar24'!AO47+'apr24'!AO47+'mai24'!AO47+'iun24'!AO47+'iul24'!AO47+'aug24'!AO47+sept24!AO47+'oct24'!AO47+'noi24'!AO47+'dec24'!AO47</f>
        <v>0</v>
      </c>
      <c r="AP47" s="100">
        <f>'ian24'!AP47+'feb24'!AP47+'mar24'!AP47+'apr24'!AP47+'mai24'!AP47+'iun24'!AP47+'iul24'!AP47+'aug24'!AP47+sept24!AP47+'oct24'!AP47+'noi24'!AP47+'dec24'!AP47</f>
        <v>0</v>
      </c>
      <c r="AQ47" s="100">
        <f>'ian24'!AQ47+'feb24'!AQ47+'mar24'!AQ47+'apr24'!AQ47+'mai24'!AQ47+'iun24'!AQ47+'iul24'!AQ47+'aug24'!AQ47+sept24!AQ47+'oct24'!AQ47+'noi24'!AQ47+'dec24'!AQ47</f>
        <v>0</v>
      </c>
      <c r="AR47" s="100">
        <f>'ian24'!AR47+'feb24'!AR47+'mar24'!AR47+'apr24'!AR47+'mai24'!AR47+'iun24'!AR47+'iul24'!AR47+'aug24'!AR47+sept24!AR47+'oct24'!AR47+'noi24'!AR47+'dec24'!AR47</f>
        <v>0</v>
      </c>
      <c r="AS47" s="100">
        <f>'ian24'!AS47+'feb24'!AS47+'mar24'!AS47+'apr24'!AS47+'mai24'!AS47+'iun24'!AS47+'iul24'!AS47+'aug24'!AS47+sept24!AS47+'oct24'!AS47+'noi24'!AS47+'dec24'!AS47</f>
        <v>2</v>
      </c>
      <c r="AT47" s="146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47">
        <v>9</v>
      </c>
      <c r="C48" s="75" t="s">
        <v>105</v>
      </c>
      <c r="D48" s="135">
        <f t="shared" si="0"/>
        <v>16</v>
      </c>
      <c r="E48" s="100">
        <f>'ian24'!E48+'feb24'!E48+'mar24'!E48+'apr24'!E48+'mai24'!E48+'iun24'!E48+'iul24'!E48+'aug24'!E48+sept24!E48+'oct24'!E48+'noi24'!E48+'dec24'!E48</f>
        <v>3</v>
      </c>
      <c r="F48" s="100">
        <f>'ian24'!F48+'feb24'!F48+'mar24'!F48+'apr24'!F48+'mai24'!F48+'iun24'!F48+'iul24'!F48+'aug24'!F48+sept24!F48+'oct24'!F48+'noi24'!F48+'dec24'!F48</f>
        <v>13</v>
      </c>
      <c r="G48" s="100">
        <f>'ian24'!G48+'feb24'!G48+'mar24'!G48+'apr24'!G48+'mai24'!G48+'iun24'!G48+'iul24'!G48+'aug24'!G48+sept24!G48+'oct24'!G48+'noi24'!G48+'dec24'!G48</f>
        <v>0</v>
      </c>
      <c r="H48" s="100">
        <f>'ian24'!H48+'feb24'!H48+'mar24'!H48+'apr24'!H48+'mai24'!H48+'iun24'!H48+'iul24'!H48+'aug24'!H48+sept24!H48+'oct24'!H48+'noi24'!H48+'dec24'!H48</f>
        <v>0</v>
      </c>
      <c r="I48" s="100">
        <f>'ian24'!I48+'feb24'!I48+'mar24'!I48+'apr24'!I48+'mai24'!I48+'iun24'!I48+'iul24'!I48+'aug24'!I48+sept24!I48+'oct24'!I48+'noi24'!I48+'dec24'!I48</f>
        <v>3</v>
      </c>
      <c r="J48" s="100">
        <f>'ian24'!J48+'feb24'!J48+'mar24'!J48+'apr24'!J48+'mai24'!J48+'iun24'!J48+'iul24'!J48+'aug24'!J48+sept24!J48+'oct24'!J48+'noi24'!J48+'dec24'!J48</f>
        <v>3</v>
      </c>
      <c r="K48" s="100">
        <f>'ian24'!K48+'feb24'!K48+'mar24'!K48+'apr24'!K48+'mai24'!K48+'iun24'!K48+'iul24'!K48+'aug24'!K48+sept24!K48+'oct24'!K48+'noi24'!K48+'dec24'!K48</f>
        <v>0</v>
      </c>
      <c r="L48" s="100">
        <f>'ian24'!L48+'feb24'!L48+'mar24'!L48+'apr24'!L48+'mai24'!L48+'iun24'!L48+'iul24'!L48+'aug24'!L48+sept24!L48+'oct24'!L48+'noi24'!L48+'dec24'!L48</f>
        <v>3</v>
      </c>
      <c r="M48" s="100">
        <f>'ian24'!M48+'feb24'!M48+'mar24'!M48+'apr24'!M48+'mai24'!M48+'iun24'!M48+'iul24'!M48+'aug24'!M48+sept24!M48+'oct24'!M48+'noi24'!M48+'dec24'!M48</f>
        <v>10</v>
      </c>
      <c r="N48" s="100">
        <f>'ian24'!N48+'feb24'!N48+'mar24'!N48+'apr24'!N48+'mai24'!N48+'iun24'!N48+'iul24'!N48+'aug24'!N48+sept24!N48+'oct24'!N48+'noi24'!N48+'dec24'!N48</f>
        <v>6</v>
      </c>
      <c r="O48" s="100">
        <f>'ian24'!O48+'feb24'!O48+'mar24'!O48+'apr24'!O48+'mai24'!O48+'iun24'!O48+'iul24'!O48+'aug24'!O48+sept24!O48+'oct24'!O48+'noi24'!O48+'dec24'!O48</f>
        <v>8</v>
      </c>
      <c r="P48" s="100">
        <f>'ian24'!P48+'feb24'!P48+'mar24'!P48+'apr24'!P48+'mai24'!P48+'iun24'!P48+'iul24'!P48+'aug24'!P48+sept24!P48+'oct24'!P48+'noi24'!P48+'dec24'!P48</f>
        <v>8</v>
      </c>
      <c r="Q48" s="100">
        <f>'ian24'!Q48+'feb24'!Q48+'mar24'!Q48+'apr24'!Q48+'mai24'!Q48+'iun24'!Q48+'iul24'!Q48+'aug24'!Q48+sept24!Q48+'oct24'!Q48+'noi24'!Q48+'dec24'!Q48</f>
        <v>0</v>
      </c>
      <c r="R48" s="100">
        <f>'ian24'!R48+'feb24'!R48+'mar24'!R48+'apr24'!R48+'mai24'!R48+'iun24'!R48+'iul24'!R48+'aug24'!R48+sept24!R48+'oct24'!R48+'noi24'!R48+'dec24'!R48</f>
        <v>0</v>
      </c>
      <c r="S48" s="100">
        <f>'ian24'!S48+'feb24'!S48+'mar24'!S48+'apr24'!S48+'mai24'!S48+'iun24'!S48+'iul24'!S48+'aug24'!S48+sept24!S48+'oct24'!S48+'noi24'!S48+'dec24'!S48</f>
        <v>6</v>
      </c>
      <c r="T48" s="100">
        <f>'ian24'!T48+'feb24'!T48+'mar24'!T48+'apr24'!T48+'mai24'!T48+'iun24'!T48+'iul24'!T48+'aug24'!T48+sept24!T48+'oct24'!T48+'noi24'!T48+'dec24'!T48</f>
        <v>2</v>
      </c>
      <c r="U48" s="100">
        <f>'ian24'!U48+'feb24'!U48+'mar24'!U48+'apr24'!U48+'mai24'!U48+'iun24'!U48+'iul24'!U48+'aug24'!U48+sept24!U48+'oct24'!U48+'noi24'!U48+'dec24'!U48</f>
        <v>5</v>
      </c>
      <c r="V48" s="100">
        <f>'ian24'!V48+'feb24'!V48+'mar24'!V48+'apr24'!V48+'mai24'!V48+'iun24'!V48+'iul24'!V48+'aug24'!V48+sept24!V48+'oct24'!V48+'noi24'!V48+'dec24'!V48</f>
        <v>0</v>
      </c>
      <c r="W48" s="100">
        <f>'ian24'!W48+'feb24'!W48+'mar24'!W48+'apr24'!W48+'mai24'!W48+'iun24'!W48+'iul24'!W48+'aug24'!W48+sept24!W48+'oct24'!W48+'noi24'!W48+'dec24'!W48</f>
        <v>3</v>
      </c>
      <c r="X48" s="100">
        <f>'ian24'!X48+'feb24'!X48+'mar24'!X48+'apr24'!X48+'mai24'!X48+'iun24'!X48+'iul24'!X48+'aug24'!X48+sept24!X48+'oct24'!X48+'noi24'!X48+'dec24'!X48</f>
        <v>14</v>
      </c>
      <c r="Y48" s="100">
        <f>'ian24'!Y48+'feb24'!Y48+'mar24'!Y48+'apr24'!Y48+'mai24'!Y48+'iun24'!Y48+'iul24'!Y48+'aug24'!Y48+sept24!Y48+'oct24'!Y48+'noi24'!Y48+'dec24'!Y48</f>
        <v>2</v>
      </c>
      <c r="Z48" s="100">
        <f>'ian24'!Z48+'feb24'!Z48+'mar24'!Z48+'apr24'!Z48+'mai24'!Z48+'iun24'!Z48+'iul24'!Z48+'aug24'!Z48+sept24!Z48+'oct24'!Z48+'noi24'!Z48+'dec24'!Z48</f>
        <v>0</v>
      </c>
      <c r="AA48" s="100">
        <f>'ian24'!AA48+'feb24'!AA48+'mar24'!AA48+'apr24'!AA48+'mai24'!AA48+'iun24'!AA48+'iul24'!AA48+'aug24'!AA48+sept24!AA48+'oct24'!AA48+'noi24'!AA48+'dec24'!AA48</f>
        <v>0</v>
      </c>
      <c r="AB48" s="100">
        <f>'ian24'!AB48+'feb24'!AB48+'mar24'!AB48+'apr24'!AB48+'mai24'!AB48+'iun24'!AB48+'iul24'!AB48+'aug24'!AB48+sept24!AB48+'oct24'!AB48+'noi24'!AB48+'dec24'!AB48</f>
        <v>0</v>
      </c>
      <c r="AC48" s="100">
        <f>'ian24'!AC48+'feb24'!AC48+'mar24'!AC48+'apr24'!AC48+'mai24'!AC48+'iun24'!AC48+'iul24'!AC48+'aug24'!AC48+sept24!AC48+'oct24'!AC48+'noi24'!AC48+'dec24'!AC48</f>
        <v>0</v>
      </c>
      <c r="AD48" s="100">
        <f>'ian24'!AD48+'feb24'!AD48+'mar24'!AD48+'apr24'!AD48+'mai24'!AD48+'iun24'!AD48+'iul24'!AD48+'aug24'!AD48+sept24!AD48+'oct24'!AD48+'noi24'!AD48+'dec24'!AD48</f>
        <v>0</v>
      </c>
      <c r="AE48" s="100">
        <f>'ian24'!AE48+'feb24'!AE48+'mar24'!AE48+'apr24'!AE48+'mai24'!AE48+'iun24'!AE48+'iul24'!AE48+'aug24'!AE48+sept24!AE48+'oct24'!AE48+'noi24'!AE48+'dec24'!AE48</f>
        <v>0</v>
      </c>
      <c r="AF48" s="100">
        <f>'ian24'!AF48+'feb24'!AF48+'mar24'!AF48+'apr24'!AF48+'mai24'!AF48+'iun24'!AF48+'iul24'!AF48+'aug24'!AF48+sept24!AF48+'oct24'!AF48+'noi24'!AF48+'dec24'!AF48</f>
        <v>0</v>
      </c>
      <c r="AG48" s="100">
        <f>'ian24'!AG48+'feb24'!AG48+'mar24'!AG48+'apr24'!AG48+'mai24'!AG48+'iun24'!AG48+'iul24'!AG48+'aug24'!AG48+sept24!AG48+'oct24'!AG48+'noi24'!AG48+'dec24'!AG48</f>
        <v>0</v>
      </c>
      <c r="AH48" s="100">
        <f>'ian24'!AH48+'feb24'!AH48+'mar24'!AH48+'apr24'!AH48+'mai24'!AH48+'iun24'!AH48+'iul24'!AH48+'aug24'!AH48+sept24!AH48+'oct24'!AH48+'noi24'!AH48+'dec24'!AH48</f>
        <v>0</v>
      </c>
      <c r="AI48" s="100">
        <f>'ian24'!AI48+'feb24'!AI48+'mar24'!AI48+'apr24'!AI48+'mai24'!AI48+'iun24'!AI48+'iul24'!AI48+'aug24'!AI48+sept24!AI48+'oct24'!AI48+'noi24'!AI48+'dec24'!AI48</f>
        <v>0</v>
      </c>
      <c r="AJ48" s="100">
        <f>'ian24'!AJ48+'feb24'!AJ48+'mar24'!AJ48+'apr24'!AJ48+'mai24'!AJ48+'iun24'!AJ48+'iul24'!AJ48+'aug24'!AJ48+sept24!AJ48+'oct24'!AJ48+'noi24'!AJ48+'dec24'!AJ48</f>
        <v>0</v>
      </c>
      <c r="AK48" s="100">
        <f>'ian24'!AK48+'feb24'!AK48+'mar24'!AK48+'apr24'!AK48+'mai24'!AK48+'iun24'!AK48+'iul24'!AK48+'aug24'!AK48+sept24!AK48+'oct24'!AK48+'noi24'!AK48+'dec24'!AK48</f>
        <v>0</v>
      </c>
      <c r="AL48" s="100">
        <f>'ian24'!AL48+'feb24'!AL48+'mar24'!AL48+'apr24'!AL48+'mai24'!AL48+'iun24'!AL48+'iul24'!AL48+'aug24'!AL48+sept24!AL48+'oct24'!AL48+'noi24'!AL48+'dec24'!AL48</f>
        <v>0</v>
      </c>
      <c r="AM48" s="100">
        <f>'ian24'!AM48+'feb24'!AM48+'mar24'!AM48+'apr24'!AM48+'mai24'!AM48+'iun24'!AM48+'iul24'!AM48+'aug24'!AM48+sept24!AM48+'oct24'!AM48+'noi24'!AM48+'dec24'!AM48</f>
        <v>0</v>
      </c>
      <c r="AN48" s="100">
        <f>'ian24'!AN48+'feb24'!AN48+'mar24'!AN48+'apr24'!AN48+'mai24'!AN48+'iun24'!AN48+'iul24'!AN48+'aug24'!AN48+sept24!AN48+'oct24'!AN48+'noi24'!AN48+'dec24'!AN48</f>
        <v>0</v>
      </c>
      <c r="AO48" s="100">
        <f>'ian24'!AO48+'feb24'!AO48+'mar24'!AO48+'apr24'!AO48+'mai24'!AO48+'iun24'!AO48+'iul24'!AO48+'aug24'!AO48+sept24!AO48+'oct24'!AO48+'noi24'!AO48+'dec24'!AO48</f>
        <v>0</v>
      </c>
      <c r="AP48" s="100">
        <f>'ian24'!AP48+'feb24'!AP48+'mar24'!AP48+'apr24'!AP48+'mai24'!AP48+'iun24'!AP48+'iul24'!AP48+'aug24'!AP48+sept24!AP48+'oct24'!AP48+'noi24'!AP48+'dec24'!AP48</f>
        <v>0</v>
      </c>
      <c r="AQ48" s="100">
        <f>'ian24'!AQ48+'feb24'!AQ48+'mar24'!AQ48+'apr24'!AQ48+'mai24'!AQ48+'iun24'!AQ48+'iul24'!AQ48+'aug24'!AQ48+sept24!AQ48+'oct24'!AQ48+'noi24'!AQ48+'dec24'!AQ48</f>
        <v>0</v>
      </c>
      <c r="AR48" s="100">
        <f>'ian24'!AR48+'feb24'!AR48+'mar24'!AR48+'apr24'!AR48+'mai24'!AR48+'iun24'!AR48+'iul24'!AR48+'aug24'!AR48+sept24!AR48+'oct24'!AR48+'noi24'!AR48+'dec24'!AR48</f>
        <v>0</v>
      </c>
      <c r="AS48" s="100">
        <f>'ian24'!AS48+'feb24'!AS48+'mar24'!AS48+'apr24'!AS48+'mai24'!AS48+'iun24'!AS48+'iul24'!AS48+'aug24'!AS48+sept24!AS48+'oct24'!AS48+'noi24'!AS48+'dec24'!AS48</f>
        <v>16</v>
      </c>
      <c r="AT48" s="151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149" t="s">
        <v>106</v>
      </c>
      <c r="C49" s="87" t="s">
        <v>107</v>
      </c>
      <c r="D49" s="132">
        <f t="shared" si="0"/>
        <v>10</v>
      </c>
      <c r="E49" s="100">
        <f>'ian24'!E49+'feb24'!E49+'mar24'!E49+'apr24'!E49+'mai24'!E49+'iun24'!E49+'iul24'!E49+'aug24'!E49+sept24!E49+'oct24'!E49+'noi24'!E49+'dec24'!E49</f>
        <v>0</v>
      </c>
      <c r="F49" s="100">
        <f>'ian24'!F49+'feb24'!F49+'mar24'!F49+'apr24'!F49+'mai24'!F49+'iun24'!F49+'iul24'!F49+'aug24'!F49+sept24!F49+'oct24'!F49+'noi24'!F49+'dec24'!F49</f>
        <v>10</v>
      </c>
      <c r="G49" s="100">
        <f>'ian24'!G49+'feb24'!G49+'mar24'!G49+'apr24'!G49+'mai24'!G49+'iun24'!G49+'iul24'!G49+'aug24'!G49+sept24!G49+'oct24'!G49+'noi24'!G49+'dec24'!G49</f>
        <v>0</v>
      </c>
      <c r="H49" s="100">
        <f>'ian24'!H49+'feb24'!H49+'mar24'!H49+'apr24'!H49+'mai24'!H49+'iun24'!H49+'iul24'!H49+'aug24'!H49+sept24!H49+'oct24'!H49+'noi24'!H49+'dec24'!H49</f>
        <v>0</v>
      </c>
      <c r="I49" s="100">
        <f>'ian24'!I49+'feb24'!I49+'mar24'!I49+'apr24'!I49+'mai24'!I49+'iun24'!I49+'iul24'!I49+'aug24'!I49+sept24!I49+'oct24'!I49+'noi24'!I49+'dec24'!I49</f>
        <v>0</v>
      </c>
      <c r="J49" s="100">
        <f>'ian24'!J49+'feb24'!J49+'mar24'!J49+'apr24'!J49+'mai24'!J49+'iun24'!J49+'iul24'!J49+'aug24'!J49+sept24!J49+'oct24'!J49+'noi24'!J49+'dec24'!J49</f>
        <v>0</v>
      </c>
      <c r="K49" s="100">
        <f>'ian24'!K49+'feb24'!K49+'mar24'!K49+'apr24'!K49+'mai24'!K49+'iun24'!K49+'iul24'!K49+'aug24'!K49+sept24!K49+'oct24'!K49+'noi24'!K49+'dec24'!K49</f>
        <v>0</v>
      </c>
      <c r="L49" s="100">
        <f>'ian24'!L49+'feb24'!L49+'mar24'!L49+'apr24'!L49+'mai24'!L49+'iun24'!L49+'iul24'!L49+'aug24'!L49+sept24!L49+'oct24'!L49+'noi24'!L49+'dec24'!L49</f>
        <v>3</v>
      </c>
      <c r="M49" s="100">
        <f>'ian24'!M49+'feb24'!M49+'mar24'!M49+'apr24'!M49+'mai24'!M49+'iun24'!M49+'iul24'!M49+'aug24'!M49+sept24!M49+'oct24'!M49+'noi24'!M49+'dec24'!M49</f>
        <v>7</v>
      </c>
      <c r="N49" s="100">
        <f>'ian24'!N49+'feb24'!N49+'mar24'!N49+'apr24'!N49+'mai24'!N49+'iun24'!N49+'iul24'!N49+'aug24'!N49+sept24!N49+'oct24'!N49+'noi24'!N49+'dec24'!N49</f>
        <v>3</v>
      </c>
      <c r="O49" s="100">
        <f>'ian24'!O49+'feb24'!O49+'mar24'!O49+'apr24'!O49+'mai24'!O49+'iun24'!O49+'iul24'!O49+'aug24'!O49+sept24!O49+'oct24'!O49+'noi24'!O49+'dec24'!O49</f>
        <v>3</v>
      </c>
      <c r="P49" s="100">
        <f>'ian24'!P49+'feb24'!P49+'mar24'!P49+'apr24'!P49+'mai24'!P49+'iun24'!P49+'iul24'!P49+'aug24'!P49+sept24!P49+'oct24'!P49+'noi24'!P49+'dec24'!P49</f>
        <v>7</v>
      </c>
      <c r="Q49" s="100">
        <f>'ian24'!Q49+'feb24'!Q49+'mar24'!Q49+'apr24'!Q49+'mai24'!Q49+'iun24'!Q49+'iul24'!Q49+'aug24'!Q49+sept24!Q49+'oct24'!Q49+'noi24'!Q49+'dec24'!Q49</f>
        <v>0</v>
      </c>
      <c r="R49" s="100">
        <f>'ian24'!R49+'feb24'!R49+'mar24'!R49+'apr24'!R49+'mai24'!R49+'iun24'!R49+'iul24'!R49+'aug24'!R49+sept24!R49+'oct24'!R49+'noi24'!R49+'dec24'!R49</f>
        <v>0</v>
      </c>
      <c r="S49" s="100">
        <f>'ian24'!S49+'feb24'!S49+'mar24'!S49+'apr24'!S49+'mai24'!S49+'iun24'!S49+'iul24'!S49+'aug24'!S49+sept24!S49+'oct24'!S49+'noi24'!S49+'dec24'!S49</f>
        <v>4</v>
      </c>
      <c r="T49" s="100">
        <f>'ian24'!T49+'feb24'!T49+'mar24'!T49+'apr24'!T49+'mai24'!T49+'iun24'!T49+'iul24'!T49+'aug24'!T49+sept24!T49+'oct24'!T49+'noi24'!T49+'dec24'!T49</f>
        <v>2</v>
      </c>
      <c r="U49" s="100">
        <f>'ian24'!U49+'feb24'!U49+'mar24'!U49+'apr24'!U49+'mai24'!U49+'iun24'!U49+'iul24'!U49+'aug24'!U49+sept24!U49+'oct24'!U49+'noi24'!U49+'dec24'!U49</f>
        <v>4</v>
      </c>
      <c r="V49" s="100">
        <f>'ian24'!V49+'feb24'!V49+'mar24'!V49+'apr24'!V49+'mai24'!V49+'iun24'!V49+'iul24'!V49+'aug24'!V49+sept24!V49+'oct24'!V49+'noi24'!V49+'dec24'!V49</f>
        <v>0</v>
      </c>
      <c r="W49" s="100">
        <f>'ian24'!W49+'feb24'!W49+'mar24'!W49+'apr24'!W49+'mai24'!W49+'iun24'!W49+'iul24'!W49+'aug24'!W49+sept24!W49+'oct24'!W49+'noi24'!W49+'dec24'!W49</f>
        <v>0</v>
      </c>
      <c r="X49" s="100">
        <f>'ian24'!X49+'feb24'!X49+'mar24'!X49+'apr24'!X49+'mai24'!X49+'iun24'!X49+'iul24'!X49+'aug24'!X49+sept24!X49+'oct24'!X49+'noi24'!X49+'dec24'!X49</f>
        <v>9</v>
      </c>
      <c r="Y49" s="100">
        <f>'ian24'!Y49+'feb24'!Y49+'mar24'!Y49+'apr24'!Y49+'mai24'!Y49+'iun24'!Y49+'iul24'!Y49+'aug24'!Y49+sept24!Y49+'oct24'!Y49+'noi24'!Y49+'dec24'!Y49</f>
        <v>1</v>
      </c>
      <c r="Z49" s="100">
        <f>'ian24'!Z49+'feb24'!Z49+'mar24'!Z49+'apr24'!Z49+'mai24'!Z49+'iun24'!Z49+'iul24'!Z49+'aug24'!Z49+sept24!Z49+'oct24'!Z49+'noi24'!Z49+'dec24'!Z49</f>
        <v>0</v>
      </c>
      <c r="AA49" s="100">
        <f>'ian24'!AA49+'feb24'!AA49+'mar24'!AA49+'apr24'!AA49+'mai24'!AA49+'iun24'!AA49+'iul24'!AA49+'aug24'!AA49+sept24!AA49+'oct24'!AA49+'noi24'!AA49+'dec24'!AA49</f>
        <v>0</v>
      </c>
      <c r="AB49" s="100">
        <f>'ian24'!AB49+'feb24'!AB49+'mar24'!AB49+'apr24'!AB49+'mai24'!AB49+'iun24'!AB49+'iul24'!AB49+'aug24'!AB49+sept24!AB49+'oct24'!AB49+'noi24'!AB49+'dec24'!AB49</f>
        <v>0</v>
      </c>
      <c r="AC49" s="100">
        <f>'ian24'!AC49+'feb24'!AC49+'mar24'!AC49+'apr24'!AC49+'mai24'!AC49+'iun24'!AC49+'iul24'!AC49+'aug24'!AC49+sept24!AC49+'oct24'!AC49+'noi24'!AC49+'dec24'!AC49</f>
        <v>0</v>
      </c>
      <c r="AD49" s="100">
        <f>'ian24'!AD49+'feb24'!AD49+'mar24'!AD49+'apr24'!AD49+'mai24'!AD49+'iun24'!AD49+'iul24'!AD49+'aug24'!AD49+sept24!AD49+'oct24'!AD49+'noi24'!AD49+'dec24'!AD49</f>
        <v>0</v>
      </c>
      <c r="AE49" s="100">
        <f>'ian24'!AE49+'feb24'!AE49+'mar24'!AE49+'apr24'!AE49+'mai24'!AE49+'iun24'!AE49+'iul24'!AE49+'aug24'!AE49+sept24!AE49+'oct24'!AE49+'noi24'!AE49+'dec24'!AE49</f>
        <v>0</v>
      </c>
      <c r="AF49" s="100">
        <f>'ian24'!AF49+'feb24'!AF49+'mar24'!AF49+'apr24'!AF49+'mai24'!AF49+'iun24'!AF49+'iul24'!AF49+'aug24'!AF49+sept24!AF49+'oct24'!AF49+'noi24'!AF49+'dec24'!AF49</f>
        <v>0</v>
      </c>
      <c r="AG49" s="100">
        <f>'ian24'!AG49+'feb24'!AG49+'mar24'!AG49+'apr24'!AG49+'mai24'!AG49+'iun24'!AG49+'iul24'!AG49+'aug24'!AG49+sept24!AG49+'oct24'!AG49+'noi24'!AG49+'dec24'!AG49</f>
        <v>0</v>
      </c>
      <c r="AH49" s="100">
        <f>'ian24'!AH49+'feb24'!AH49+'mar24'!AH49+'apr24'!AH49+'mai24'!AH49+'iun24'!AH49+'iul24'!AH49+'aug24'!AH49+sept24!AH49+'oct24'!AH49+'noi24'!AH49+'dec24'!AH49</f>
        <v>0</v>
      </c>
      <c r="AI49" s="100">
        <f>'ian24'!AI49+'feb24'!AI49+'mar24'!AI49+'apr24'!AI49+'mai24'!AI49+'iun24'!AI49+'iul24'!AI49+'aug24'!AI49+sept24!AI49+'oct24'!AI49+'noi24'!AI49+'dec24'!AI49</f>
        <v>0</v>
      </c>
      <c r="AJ49" s="100">
        <f>'ian24'!AJ49+'feb24'!AJ49+'mar24'!AJ49+'apr24'!AJ49+'mai24'!AJ49+'iun24'!AJ49+'iul24'!AJ49+'aug24'!AJ49+sept24!AJ49+'oct24'!AJ49+'noi24'!AJ49+'dec24'!AJ49</f>
        <v>0</v>
      </c>
      <c r="AK49" s="100">
        <f>'ian24'!AK49+'feb24'!AK49+'mar24'!AK49+'apr24'!AK49+'mai24'!AK49+'iun24'!AK49+'iul24'!AK49+'aug24'!AK49+sept24!AK49+'oct24'!AK49+'noi24'!AK49+'dec24'!AK49</f>
        <v>0</v>
      </c>
      <c r="AL49" s="100">
        <f>'ian24'!AL49+'feb24'!AL49+'mar24'!AL49+'apr24'!AL49+'mai24'!AL49+'iun24'!AL49+'iul24'!AL49+'aug24'!AL49+sept24!AL49+'oct24'!AL49+'noi24'!AL49+'dec24'!AL49</f>
        <v>0</v>
      </c>
      <c r="AM49" s="100">
        <f>'ian24'!AM49+'feb24'!AM49+'mar24'!AM49+'apr24'!AM49+'mai24'!AM49+'iun24'!AM49+'iul24'!AM49+'aug24'!AM49+sept24!AM49+'oct24'!AM49+'noi24'!AM49+'dec24'!AM49</f>
        <v>0</v>
      </c>
      <c r="AN49" s="100">
        <f>'ian24'!AN49+'feb24'!AN49+'mar24'!AN49+'apr24'!AN49+'mai24'!AN49+'iun24'!AN49+'iul24'!AN49+'aug24'!AN49+sept24!AN49+'oct24'!AN49+'noi24'!AN49+'dec24'!AN49</f>
        <v>0</v>
      </c>
      <c r="AO49" s="100">
        <f>'ian24'!AO49+'feb24'!AO49+'mar24'!AO49+'apr24'!AO49+'mai24'!AO49+'iun24'!AO49+'iul24'!AO49+'aug24'!AO49+sept24!AO49+'oct24'!AO49+'noi24'!AO49+'dec24'!AO49</f>
        <v>0</v>
      </c>
      <c r="AP49" s="100">
        <f>'ian24'!AP49+'feb24'!AP49+'mar24'!AP49+'apr24'!AP49+'mai24'!AP49+'iun24'!AP49+'iul24'!AP49+'aug24'!AP49+sept24!AP49+'oct24'!AP49+'noi24'!AP49+'dec24'!AP49</f>
        <v>0</v>
      </c>
      <c r="AQ49" s="100">
        <f>'ian24'!AQ49+'feb24'!AQ49+'mar24'!AQ49+'apr24'!AQ49+'mai24'!AQ49+'iun24'!AQ49+'iul24'!AQ49+'aug24'!AQ49+sept24!AQ49+'oct24'!AQ49+'noi24'!AQ49+'dec24'!AQ49</f>
        <v>0</v>
      </c>
      <c r="AR49" s="100">
        <f>'ian24'!AR49+'feb24'!AR49+'mar24'!AR49+'apr24'!AR49+'mai24'!AR49+'iun24'!AR49+'iul24'!AR49+'aug24'!AR49+sept24!AR49+'oct24'!AR49+'noi24'!AR49+'dec24'!AR49</f>
        <v>0</v>
      </c>
      <c r="AS49" s="100">
        <f>'ian24'!AS49+'feb24'!AS49+'mar24'!AS49+'apr24'!AS49+'mai24'!AS49+'iun24'!AS49+'iul24'!AS49+'aug24'!AS49+sept24!AS49+'oct24'!AS49+'noi24'!AS49+'dec24'!AS49</f>
        <v>10</v>
      </c>
      <c r="AT49" s="146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149" t="s">
        <v>108</v>
      </c>
      <c r="C50" s="87" t="s">
        <v>109</v>
      </c>
      <c r="D50" s="129">
        <f t="shared" si="0"/>
        <v>2</v>
      </c>
      <c r="E50" s="100">
        <f>'ian24'!E50+'feb24'!E50+'mar24'!E50+'apr24'!E50+'mai24'!E50+'iun24'!E50+'iul24'!E50+'aug24'!E50+sept24!E50+'oct24'!E50+'noi24'!E50+'dec24'!E50</f>
        <v>0</v>
      </c>
      <c r="F50" s="100">
        <f>'ian24'!F50+'feb24'!F50+'mar24'!F50+'apr24'!F50+'mai24'!F50+'iun24'!F50+'iul24'!F50+'aug24'!F50+sept24!F50+'oct24'!F50+'noi24'!F50+'dec24'!F50</f>
        <v>2</v>
      </c>
      <c r="G50" s="100">
        <f>'ian24'!G50+'feb24'!G50+'mar24'!G50+'apr24'!G50+'mai24'!G50+'iun24'!G50+'iul24'!G50+'aug24'!G50+sept24!G50+'oct24'!G50+'noi24'!G50+'dec24'!G50</f>
        <v>0</v>
      </c>
      <c r="H50" s="100">
        <f>'ian24'!H50+'feb24'!H50+'mar24'!H50+'apr24'!H50+'mai24'!H50+'iun24'!H50+'iul24'!H50+'aug24'!H50+sept24!H50+'oct24'!H50+'noi24'!H50+'dec24'!H50</f>
        <v>0</v>
      </c>
      <c r="I50" s="100">
        <f>'ian24'!I50+'feb24'!I50+'mar24'!I50+'apr24'!I50+'mai24'!I50+'iun24'!I50+'iul24'!I50+'aug24'!I50+sept24!I50+'oct24'!I50+'noi24'!I50+'dec24'!I50</f>
        <v>0</v>
      </c>
      <c r="J50" s="100">
        <f>'ian24'!J50+'feb24'!J50+'mar24'!J50+'apr24'!J50+'mai24'!J50+'iun24'!J50+'iul24'!J50+'aug24'!J50+sept24!J50+'oct24'!J50+'noi24'!J50+'dec24'!J50</f>
        <v>0</v>
      </c>
      <c r="K50" s="100">
        <f>'ian24'!K50+'feb24'!K50+'mar24'!K50+'apr24'!K50+'mai24'!K50+'iun24'!K50+'iul24'!K50+'aug24'!K50+sept24!K50+'oct24'!K50+'noi24'!K50+'dec24'!K50</f>
        <v>0</v>
      </c>
      <c r="L50" s="100">
        <f>'ian24'!L50+'feb24'!L50+'mar24'!L50+'apr24'!L50+'mai24'!L50+'iun24'!L50+'iul24'!L50+'aug24'!L50+sept24!L50+'oct24'!L50+'noi24'!L50+'dec24'!L50</f>
        <v>0</v>
      </c>
      <c r="M50" s="100">
        <f>'ian24'!M50+'feb24'!M50+'mar24'!M50+'apr24'!M50+'mai24'!M50+'iun24'!M50+'iul24'!M50+'aug24'!M50+sept24!M50+'oct24'!M50+'noi24'!M50+'dec24'!M50</f>
        <v>2</v>
      </c>
      <c r="N50" s="100">
        <f>'ian24'!N50+'feb24'!N50+'mar24'!N50+'apr24'!N50+'mai24'!N50+'iun24'!N50+'iul24'!N50+'aug24'!N50+sept24!N50+'oct24'!N50+'noi24'!N50+'dec24'!N50</f>
        <v>2</v>
      </c>
      <c r="O50" s="100">
        <f>'ian24'!O50+'feb24'!O50+'mar24'!O50+'apr24'!O50+'mai24'!O50+'iun24'!O50+'iul24'!O50+'aug24'!O50+sept24!O50+'oct24'!O50+'noi24'!O50+'dec24'!O50</f>
        <v>2</v>
      </c>
      <c r="P50" s="100">
        <f>'ian24'!P50+'feb24'!P50+'mar24'!P50+'apr24'!P50+'mai24'!P50+'iun24'!P50+'iul24'!P50+'aug24'!P50+sept24!P50+'oct24'!P50+'noi24'!P50+'dec24'!P50</f>
        <v>0</v>
      </c>
      <c r="Q50" s="100">
        <f>'ian24'!Q50+'feb24'!Q50+'mar24'!Q50+'apr24'!Q50+'mai24'!Q50+'iun24'!Q50+'iul24'!Q50+'aug24'!Q50+sept24!Q50+'oct24'!Q50+'noi24'!Q50+'dec24'!Q50</f>
        <v>0</v>
      </c>
      <c r="R50" s="100">
        <f>'ian24'!R50+'feb24'!R50+'mar24'!R50+'apr24'!R50+'mai24'!R50+'iun24'!R50+'iul24'!R50+'aug24'!R50+sept24!R50+'oct24'!R50+'noi24'!R50+'dec24'!R50</f>
        <v>0</v>
      </c>
      <c r="S50" s="100">
        <f>'ian24'!S50+'feb24'!S50+'mar24'!S50+'apr24'!S50+'mai24'!S50+'iun24'!S50+'iul24'!S50+'aug24'!S50+sept24!S50+'oct24'!S50+'noi24'!S50+'dec24'!S50</f>
        <v>2</v>
      </c>
      <c r="T50" s="100">
        <f>'ian24'!T50+'feb24'!T50+'mar24'!T50+'apr24'!T50+'mai24'!T50+'iun24'!T50+'iul24'!T50+'aug24'!T50+sept24!T50+'oct24'!T50+'noi24'!T50+'dec24'!T50</f>
        <v>0</v>
      </c>
      <c r="U50" s="100">
        <f>'ian24'!U50+'feb24'!U50+'mar24'!U50+'apr24'!U50+'mai24'!U50+'iun24'!U50+'iul24'!U50+'aug24'!U50+sept24!U50+'oct24'!U50+'noi24'!U50+'dec24'!U50</f>
        <v>0</v>
      </c>
      <c r="V50" s="100">
        <f>'ian24'!V50+'feb24'!V50+'mar24'!V50+'apr24'!V50+'mai24'!V50+'iun24'!V50+'iul24'!V50+'aug24'!V50+sept24!V50+'oct24'!V50+'noi24'!V50+'dec24'!V50</f>
        <v>0</v>
      </c>
      <c r="W50" s="100">
        <f>'ian24'!W50+'feb24'!W50+'mar24'!W50+'apr24'!W50+'mai24'!W50+'iun24'!W50+'iul24'!W50+'aug24'!W50+sept24!W50+'oct24'!W50+'noi24'!W50+'dec24'!W50</f>
        <v>0</v>
      </c>
      <c r="X50" s="100">
        <f>'ian24'!X50+'feb24'!X50+'mar24'!X50+'apr24'!X50+'mai24'!X50+'iun24'!X50+'iul24'!X50+'aug24'!X50+sept24!X50+'oct24'!X50+'noi24'!X50+'dec24'!X50</f>
        <v>2</v>
      </c>
      <c r="Y50" s="100">
        <f>'ian24'!Y50+'feb24'!Y50+'mar24'!Y50+'apr24'!Y50+'mai24'!Y50+'iun24'!Y50+'iul24'!Y50+'aug24'!Y50+sept24!Y50+'oct24'!Y50+'noi24'!Y50+'dec24'!Y50</f>
        <v>0</v>
      </c>
      <c r="Z50" s="100">
        <f>'ian24'!Z50+'feb24'!Z50+'mar24'!Z50+'apr24'!Z50+'mai24'!Z50+'iun24'!Z50+'iul24'!Z50+'aug24'!Z50+sept24!Z50+'oct24'!Z50+'noi24'!Z50+'dec24'!Z50</f>
        <v>0</v>
      </c>
      <c r="AA50" s="100">
        <f>'ian24'!AA50+'feb24'!AA50+'mar24'!AA50+'apr24'!AA50+'mai24'!AA50+'iun24'!AA50+'iul24'!AA50+'aug24'!AA50+sept24!AA50+'oct24'!AA50+'noi24'!AA50+'dec24'!AA50</f>
        <v>0</v>
      </c>
      <c r="AB50" s="100">
        <f>'ian24'!AB50+'feb24'!AB50+'mar24'!AB50+'apr24'!AB50+'mai24'!AB50+'iun24'!AB50+'iul24'!AB50+'aug24'!AB50+sept24!AB50+'oct24'!AB50+'noi24'!AB50+'dec24'!AB50</f>
        <v>0</v>
      </c>
      <c r="AC50" s="100">
        <f>'ian24'!AC50+'feb24'!AC50+'mar24'!AC50+'apr24'!AC50+'mai24'!AC50+'iun24'!AC50+'iul24'!AC50+'aug24'!AC50+sept24!AC50+'oct24'!AC50+'noi24'!AC50+'dec24'!AC50</f>
        <v>0</v>
      </c>
      <c r="AD50" s="100">
        <f>'ian24'!AD50+'feb24'!AD50+'mar24'!AD50+'apr24'!AD50+'mai24'!AD50+'iun24'!AD50+'iul24'!AD50+'aug24'!AD50+sept24!AD50+'oct24'!AD50+'noi24'!AD50+'dec24'!AD50</f>
        <v>0</v>
      </c>
      <c r="AE50" s="100">
        <f>'ian24'!AE50+'feb24'!AE50+'mar24'!AE50+'apr24'!AE50+'mai24'!AE50+'iun24'!AE50+'iul24'!AE50+'aug24'!AE50+sept24!AE50+'oct24'!AE50+'noi24'!AE50+'dec24'!AE50</f>
        <v>0</v>
      </c>
      <c r="AF50" s="100">
        <f>'ian24'!AF50+'feb24'!AF50+'mar24'!AF50+'apr24'!AF50+'mai24'!AF50+'iun24'!AF50+'iul24'!AF50+'aug24'!AF50+sept24!AF50+'oct24'!AF50+'noi24'!AF50+'dec24'!AF50</f>
        <v>0</v>
      </c>
      <c r="AG50" s="100">
        <f>'ian24'!AG50+'feb24'!AG50+'mar24'!AG50+'apr24'!AG50+'mai24'!AG50+'iun24'!AG50+'iul24'!AG50+'aug24'!AG50+sept24!AG50+'oct24'!AG50+'noi24'!AG50+'dec24'!AG50</f>
        <v>0</v>
      </c>
      <c r="AH50" s="100">
        <f>'ian24'!AH50+'feb24'!AH50+'mar24'!AH50+'apr24'!AH50+'mai24'!AH50+'iun24'!AH50+'iul24'!AH50+'aug24'!AH50+sept24!AH50+'oct24'!AH50+'noi24'!AH50+'dec24'!AH50</f>
        <v>0</v>
      </c>
      <c r="AI50" s="100">
        <f>'ian24'!AI50+'feb24'!AI50+'mar24'!AI50+'apr24'!AI50+'mai24'!AI50+'iun24'!AI50+'iul24'!AI50+'aug24'!AI50+sept24!AI50+'oct24'!AI50+'noi24'!AI50+'dec24'!AI50</f>
        <v>0</v>
      </c>
      <c r="AJ50" s="100">
        <f>'ian24'!AJ50+'feb24'!AJ50+'mar24'!AJ50+'apr24'!AJ50+'mai24'!AJ50+'iun24'!AJ50+'iul24'!AJ50+'aug24'!AJ50+sept24!AJ50+'oct24'!AJ50+'noi24'!AJ50+'dec24'!AJ50</f>
        <v>0</v>
      </c>
      <c r="AK50" s="100">
        <f>'ian24'!AK50+'feb24'!AK50+'mar24'!AK50+'apr24'!AK50+'mai24'!AK50+'iun24'!AK50+'iul24'!AK50+'aug24'!AK50+sept24!AK50+'oct24'!AK50+'noi24'!AK50+'dec24'!AK50</f>
        <v>0</v>
      </c>
      <c r="AL50" s="100">
        <f>'ian24'!AL50+'feb24'!AL50+'mar24'!AL50+'apr24'!AL50+'mai24'!AL50+'iun24'!AL50+'iul24'!AL50+'aug24'!AL50+sept24!AL50+'oct24'!AL50+'noi24'!AL50+'dec24'!AL50</f>
        <v>0</v>
      </c>
      <c r="AM50" s="100">
        <f>'ian24'!AM50+'feb24'!AM50+'mar24'!AM50+'apr24'!AM50+'mai24'!AM50+'iun24'!AM50+'iul24'!AM50+'aug24'!AM50+sept24!AM50+'oct24'!AM50+'noi24'!AM50+'dec24'!AM50</f>
        <v>0</v>
      </c>
      <c r="AN50" s="100">
        <f>'ian24'!AN50+'feb24'!AN50+'mar24'!AN50+'apr24'!AN50+'mai24'!AN50+'iun24'!AN50+'iul24'!AN50+'aug24'!AN50+sept24!AN50+'oct24'!AN50+'noi24'!AN50+'dec24'!AN50</f>
        <v>0</v>
      </c>
      <c r="AO50" s="100">
        <f>'ian24'!AO50+'feb24'!AO50+'mar24'!AO50+'apr24'!AO50+'mai24'!AO50+'iun24'!AO50+'iul24'!AO50+'aug24'!AO50+sept24!AO50+'oct24'!AO50+'noi24'!AO50+'dec24'!AO50</f>
        <v>0</v>
      </c>
      <c r="AP50" s="100">
        <f>'ian24'!AP50+'feb24'!AP50+'mar24'!AP50+'apr24'!AP50+'mai24'!AP50+'iun24'!AP50+'iul24'!AP50+'aug24'!AP50+sept24!AP50+'oct24'!AP50+'noi24'!AP50+'dec24'!AP50</f>
        <v>0</v>
      </c>
      <c r="AQ50" s="100">
        <f>'ian24'!AQ50+'feb24'!AQ50+'mar24'!AQ50+'apr24'!AQ50+'mai24'!AQ50+'iun24'!AQ50+'iul24'!AQ50+'aug24'!AQ50+sept24!AQ50+'oct24'!AQ50+'noi24'!AQ50+'dec24'!AQ50</f>
        <v>0</v>
      </c>
      <c r="AR50" s="100">
        <f>'ian24'!AR50+'feb24'!AR50+'mar24'!AR50+'apr24'!AR50+'mai24'!AR50+'iun24'!AR50+'iul24'!AR50+'aug24'!AR50+sept24!AR50+'oct24'!AR50+'noi24'!AR50+'dec24'!AR50</f>
        <v>0</v>
      </c>
      <c r="AS50" s="100">
        <f>'ian24'!AS50+'feb24'!AS50+'mar24'!AS50+'apr24'!AS50+'mai24'!AS50+'iun24'!AS50+'iul24'!AS50+'aug24'!AS50+sept24!AS50+'oct24'!AS50+'noi24'!AS50+'dec24'!AS50</f>
        <v>2</v>
      </c>
      <c r="AT50" s="146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34">IF(K36&lt;=K13," ","GRESEALA")</f>
        <v xml:space="preserve"> </v>
      </c>
      <c r="BF50" s="17" t="str">
        <f t="shared" si="34"/>
        <v xml:space="preserve"> </v>
      </c>
      <c r="BG50" s="13" t="str">
        <f t="shared" si="34"/>
        <v xml:space="preserve"> </v>
      </c>
      <c r="BH50" s="13" t="str">
        <f t="shared" si="34"/>
        <v xml:space="preserve"> </v>
      </c>
      <c r="BI50" s="13" t="str">
        <f t="shared" si="34"/>
        <v xml:space="preserve"> </v>
      </c>
      <c r="BJ50" s="13" t="str">
        <f t="shared" si="34"/>
        <v xml:space="preserve"> </v>
      </c>
      <c r="BK50" s="13" t="str">
        <f t="shared" si="34"/>
        <v xml:space="preserve"> </v>
      </c>
    </row>
    <row r="51" spans="2:64" ht="31.5" customHeight="1" x14ac:dyDescent="0.45">
      <c r="B51" s="149" t="s">
        <v>110</v>
      </c>
      <c r="C51" s="87" t="s">
        <v>111</v>
      </c>
      <c r="D51" s="129">
        <f t="shared" si="0"/>
        <v>4</v>
      </c>
      <c r="E51" s="100">
        <f>'ian24'!E51+'feb24'!E51+'mar24'!E51+'apr24'!E51+'mai24'!E51+'iun24'!E51+'iul24'!E51+'aug24'!E51+sept24!E51+'oct24'!E51+'noi24'!E51+'dec24'!E51</f>
        <v>3</v>
      </c>
      <c r="F51" s="100">
        <f>'ian24'!F51+'feb24'!F51+'mar24'!F51+'apr24'!F51+'mai24'!F51+'iun24'!F51+'iul24'!F51+'aug24'!F51+sept24!F51+'oct24'!F51+'noi24'!F51+'dec24'!F51</f>
        <v>1</v>
      </c>
      <c r="G51" s="100">
        <f>'ian24'!G51+'feb24'!G51+'mar24'!G51+'apr24'!G51+'mai24'!G51+'iun24'!G51+'iul24'!G51+'aug24'!G51+sept24!G51+'oct24'!G51+'noi24'!G51+'dec24'!G51</f>
        <v>0</v>
      </c>
      <c r="H51" s="100">
        <f>'ian24'!H51+'feb24'!H51+'mar24'!H51+'apr24'!H51+'mai24'!H51+'iun24'!H51+'iul24'!H51+'aug24'!H51+sept24!H51+'oct24'!H51+'noi24'!H51+'dec24'!H51</f>
        <v>0</v>
      </c>
      <c r="I51" s="100">
        <f>'ian24'!I51+'feb24'!I51+'mar24'!I51+'apr24'!I51+'mai24'!I51+'iun24'!I51+'iul24'!I51+'aug24'!I51+sept24!I51+'oct24'!I51+'noi24'!I51+'dec24'!I51</f>
        <v>3</v>
      </c>
      <c r="J51" s="100">
        <f>'ian24'!J51+'feb24'!J51+'mar24'!J51+'apr24'!J51+'mai24'!J51+'iun24'!J51+'iul24'!J51+'aug24'!J51+sept24!J51+'oct24'!J51+'noi24'!J51+'dec24'!J51</f>
        <v>3</v>
      </c>
      <c r="K51" s="100">
        <f>'ian24'!K51+'feb24'!K51+'mar24'!K51+'apr24'!K51+'mai24'!K51+'iun24'!K51+'iul24'!K51+'aug24'!K51+sept24!K51+'oct24'!K51+'noi24'!K51+'dec24'!K51</f>
        <v>0</v>
      </c>
      <c r="L51" s="100">
        <f>'ian24'!L51+'feb24'!L51+'mar24'!L51+'apr24'!L51+'mai24'!L51+'iun24'!L51+'iul24'!L51+'aug24'!L51+sept24!L51+'oct24'!L51+'noi24'!L51+'dec24'!L51</f>
        <v>0</v>
      </c>
      <c r="M51" s="100">
        <f>'ian24'!M51+'feb24'!M51+'mar24'!M51+'apr24'!M51+'mai24'!M51+'iun24'!M51+'iul24'!M51+'aug24'!M51+sept24!M51+'oct24'!M51+'noi24'!M51+'dec24'!M51</f>
        <v>1</v>
      </c>
      <c r="N51" s="100">
        <f>'ian24'!N51+'feb24'!N51+'mar24'!N51+'apr24'!N51+'mai24'!N51+'iun24'!N51+'iul24'!N51+'aug24'!N51+sept24!N51+'oct24'!N51+'noi24'!N51+'dec24'!N51</f>
        <v>1</v>
      </c>
      <c r="O51" s="100">
        <f>'ian24'!O51+'feb24'!O51+'mar24'!O51+'apr24'!O51+'mai24'!O51+'iun24'!O51+'iul24'!O51+'aug24'!O51+sept24!O51+'oct24'!O51+'noi24'!O51+'dec24'!O51</f>
        <v>3</v>
      </c>
      <c r="P51" s="100">
        <f>'ian24'!P51+'feb24'!P51+'mar24'!P51+'apr24'!P51+'mai24'!P51+'iun24'!P51+'iul24'!P51+'aug24'!P51+sept24!P51+'oct24'!P51+'noi24'!P51+'dec24'!P51</f>
        <v>1</v>
      </c>
      <c r="Q51" s="100">
        <f>'ian24'!Q51+'feb24'!Q51+'mar24'!Q51+'apr24'!Q51+'mai24'!Q51+'iun24'!Q51+'iul24'!Q51+'aug24'!Q51+sept24!Q51+'oct24'!Q51+'noi24'!Q51+'dec24'!Q51</f>
        <v>0</v>
      </c>
      <c r="R51" s="100">
        <f>'ian24'!R51+'feb24'!R51+'mar24'!R51+'apr24'!R51+'mai24'!R51+'iun24'!R51+'iul24'!R51+'aug24'!R51+sept24!R51+'oct24'!R51+'noi24'!R51+'dec24'!R51</f>
        <v>0</v>
      </c>
      <c r="S51" s="100">
        <f>'ian24'!S51+'feb24'!S51+'mar24'!S51+'apr24'!S51+'mai24'!S51+'iun24'!S51+'iul24'!S51+'aug24'!S51+sept24!S51+'oct24'!S51+'noi24'!S51+'dec24'!S51</f>
        <v>0</v>
      </c>
      <c r="T51" s="100">
        <f>'ian24'!T51+'feb24'!T51+'mar24'!T51+'apr24'!T51+'mai24'!T51+'iun24'!T51+'iul24'!T51+'aug24'!T51+sept24!T51+'oct24'!T51+'noi24'!T51+'dec24'!T51</f>
        <v>0</v>
      </c>
      <c r="U51" s="100">
        <f>'ian24'!U51+'feb24'!U51+'mar24'!U51+'apr24'!U51+'mai24'!U51+'iun24'!U51+'iul24'!U51+'aug24'!U51+sept24!U51+'oct24'!U51+'noi24'!U51+'dec24'!U51</f>
        <v>1</v>
      </c>
      <c r="V51" s="100">
        <f>'ian24'!V51+'feb24'!V51+'mar24'!V51+'apr24'!V51+'mai24'!V51+'iun24'!V51+'iul24'!V51+'aug24'!V51+sept24!V51+'oct24'!V51+'noi24'!V51+'dec24'!V51</f>
        <v>0</v>
      </c>
      <c r="W51" s="100">
        <f>'ian24'!W51+'feb24'!W51+'mar24'!W51+'apr24'!W51+'mai24'!W51+'iun24'!W51+'iul24'!W51+'aug24'!W51+sept24!W51+'oct24'!W51+'noi24'!W51+'dec24'!W51</f>
        <v>3</v>
      </c>
      <c r="X51" s="100">
        <f>'ian24'!X51+'feb24'!X51+'mar24'!X51+'apr24'!X51+'mai24'!X51+'iun24'!X51+'iul24'!X51+'aug24'!X51+sept24!X51+'oct24'!X51+'noi24'!X51+'dec24'!X51</f>
        <v>3</v>
      </c>
      <c r="Y51" s="100">
        <f>'ian24'!Y51+'feb24'!Y51+'mar24'!Y51+'apr24'!Y51+'mai24'!Y51+'iun24'!Y51+'iul24'!Y51+'aug24'!Y51+sept24!Y51+'oct24'!Y51+'noi24'!Y51+'dec24'!Y51</f>
        <v>1</v>
      </c>
      <c r="Z51" s="100">
        <f>'ian24'!Z51+'feb24'!Z51+'mar24'!Z51+'apr24'!Z51+'mai24'!Z51+'iun24'!Z51+'iul24'!Z51+'aug24'!Z51+sept24!Z51+'oct24'!Z51+'noi24'!Z51+'dec24'!Z51</f>
        <v>0</v>
      </c>
      <c r="AA51" s="100">
        <f>'ian24'!AA51+'feb24'!AA51+'mar24'!AA51+'apr24'!AA51+'mai24'!AA51+'iun24'!AA51+'iul24'!AA51+'aug24'!AA51+sept24!AA51+'oct24'!AA51+'noi24'!AA51+'dec24'!AA51</f>
        <v>0</v>
      </c>
      <c r="AB51" s="100">
        <f>'ian24'!AB51+'feb24'!AB51+'mar24'!AB51+'apr24'!AB51+'mai24'!AB51+'iun24'!AB51+'iul24'!AB51+'aug24'!AB51+sept24!AB51+'oct24'!AB51+'noi24'!AB51+'dec24'!AB51</f>
        <v>0</v>
      </c>
      <c r="AC51" s="100">
        <f>'ian24'!AC51+'feb24'!AC51+'mar24'!AC51+'apr24'!AC51+'mai24'!AC51+'iun24'!AC51+'iul24'!AC51+'aug24'!AC51+sept24!AC51+'oct24'!AC51+'noi24'!AC51+'dec24'!AC51</f>
        <v>0</v>
      </c>
      <c r="AD51" s="100">
        <f>'ian24'!AD51+'feb24'!AD51+'mar24'!AD51+'apr24'!AD51+'mai24'!AD51+'iun24'!AD51+'iul24'!AD51+'aug24'!AD51+sept24!AD51+'oct24'!AD51+'noi24'!AD51+'dec24'!AD51</f>
        <v>0</v>
      </c>
      <c r="AE51" s="100">
        <f>'ian24'!AE51+'feb24'!AE51+'mar24'!AE51+'apr24'!AE51+'mai24'!AE51+'iun24'!AE51+'iul24'!AE51+'aug24'!AE51+sept24!AE51+'oct24'!AE51+'noi24'!AE51+'dec24'!AE51</f>
        <v>0</v>
      </c>
      <c r="AF51" s="100">
        <f>'ian24'!AF51+'feb24'!AF51+'mar24'!AF51+'apr24'!AF51+'mai24'!AF51+'iun24'!AF51+'iul24'!AF51+'aug24'!AF51+sept24!AF51+'oct24'!AF51+'noi24'!AF51+'dec24'!AF51</f>
        <v>0</v>
      </c>
      <c r="AG51" s="100">
        <f>'ian24'!AG51+'feb24'!AG51+'mar24'!AG51+'apr24'!AG51+'mai24'!AG51+'iun24'!AG51+'iul24'!AG51+'aug24'!AG51+sept24!AG51+'oct24'!AG51+'noi24'!AG51+'dec24'!AG51</f>
        <v>0</v>
      </c>
      <c r="AH51" s="100">
        <f>'ian24'!AH51+'feb24'!AH51+'mar24'!AH51+'apr24'!AH51+'mai24'!AH51+'iun24'!AH51+'iul24'!AH51+'aug24'!AH51+sept24!AH51+'oct24'!AH51+'noi24'!AH51+'dec24'!AH51</f>
        <v>0</v>
      </c>
      <c r="AI51" s="100">
        <f>'ian24'!AI51+'feb24'!AI51+'mar24'!AI51+'apr24'!AI51+'mai24'!AI51+'iun24'!AI51+'iul24'!AI51+'aug24'!AI51+sept24!AI51+'oct24'!AI51+'noi24'!AI51+'dec24'!AI51</f>
        <v>0</v>
      </c>
      <c r="AJ51" s="100">
        <f>'ian24'!AJ51+'feb24'!AJ51+'mar24'!AJ51+'apr24'!AJ51+'mai24'!AJ51+'iun24'!AJ51+'iul24'!AJ51+'aug24'!AJ51+sept24!AJ51+'oct24'!AJ51+'noi24'!AJ51+'dec24'!AJ51</f>
        <v>0</v>
      </c>
      <c r="AK51" s="100">
        <f>'ian24'!AK51+'feb24'!AK51+'mar24'!AK51+'apr24'!AK51+'mai24'!AK51+'iun24'!AK51+'iul24'!AK51+'aug24'!AK51+sept24!AK51+'oct24'!AK51+'noi24'!AK51+'dec24'!AK51</f>
        <v>0</v>
      </c>
      <c r="AL51" s="100">
        <f>'ian24'!AL51+'feb24'!AL51+'mar24'!AL51+'apr24'!AL51+'mai24'!AL51+'iun24'!AL51+'iul24'!AL51+'aug24'!AL51+sept24!AL51+'oct24'!AL51+'noi24'!AL51+'dec24'!AL51</f>
        <v>0</v>
      </c>
      <c r="AM51" s="100">
        <f>'ian24'!AM51+'feb24'!AM51+'mar24'!AM51+'apr24'!AM51+'mai24'!AM51+'iun24'!AM51+'iul24'!AM51+'aug24'!AM51+sept24!AM51+'oct24'!AM51+'noi24'!AM51+'dec24'!AM51</f>
        <v>0</v>
      </c>
      <c r="AN51" s="100">
        <f>'ian24'!AN51+'feb24'!AN51+'mar24'!AN51+'apr24'!AN51+'mai24'!AN51+'iun24'!AN51+'iul24'!AN51+'aug24'!AN51+sept24!AN51+'oct24'!AN51+'noi24'!AN51+'dec24'!AN51</f>
        <v>0</v>
      </c>
      <c r="AO51" s="100">
        <f>'ian24'!AO51+'feb24'!AO51+'mar24'!AO51+'apr24'!AO51+'mai24'!AO51+'iun24'!AO51+'iul24'!AO51+'aug24'!AO51+sept24!AO51+'oct24'!AO51+'noi24'!AO51+'dec24'!AO51</f>
        <v>0</v>
      </c>
      <c r="AP51" s="100">
        <f>'ian24'!AP51+'feb24'!AP51+'mar24'!AP51+'apr24'!AP51+'mai24'!AP51+'iun24'!AP51+'iul24'!AP51+'aug24'!AP51+sept24!AP51+'oct24'!AP51+'noi24'!AP51+'dec24'!AP51</f>
        <v>0</v>
      </c>
      <c r="AQ51" s="100">
        <f>'ian24'!AQ51+'feb24'!AQ51+'mar24'!AQ51+'apr24'!AQ51+'mai24'!AQ51+'iun24'!AQ51+'iul24'!AQ51+'aug24'!AQ51+sept24!AQ51+'oct24'!AQ51+'noi24'!AQ51+'dec24'!AQ51</f>
        <v>0</v>
      </c>
      <c r="AR51" s="100">
        <f>'ian24'!AR51+'feb24'!AR51+'mar24'!AR51+'apr24'!AR51+'mai24'!AR51+'iun24'!AR51+'iul24'!AR51+'aug24'!AR51+sept24!AR51+'oct24'!AR51+'noi24'!AR51+'dec24'!AR51</f>
        <v>0</v>
      </c>
      <c r="AS51" s="100">
        <f>'ian24'!AS51+'feb24'!AS51+'mar24'!AS51+'apr24'!AS51+'mai24'!AS51+'iun24'!AS51+'iul24'!AS51+'aug24'!AS51+sept24!AS51+'oct24'!AS51+'noi24'!AS51+'dec24'!AS51</f>
        <v>4</v>
      </c>
      <c r="AT51" s="146"/>
      <c r="AU51" s="13" t="str">
        <f t="shared" ref="AU51:BK51" si="35">IF(S36&lt;=S13," ","GRESEALA")</f>
        <v xml:space="preserve"> </v>
      </c>
      <c r="AV51" s="13" t="str">
        <f t="shared" si="35"/>
        <v xml:space="preserve"> </v>
      </c>
      <c r="AW51" s="13" t="str">
        <f t="shared" si="35"/>
        <v xml:space="preserve"> </v>
      </c>
      <c r="AX51" s="13" t="str">
        <f t="shared" si="35"/>
        <v xml:space="preserve"> </v>
      </c>
      <c r="AY51" s="13" t="str">
        <f t="shared" si="35"/>
        <v xml:space="preserve"> </v>
      </c>
      <c r="AZ51" s="13" t="str">
        <f t="shared" si="35"/>
        <v xml:space="preserve"> </v>
      </c>
      <c r="BA51" s="13" t="str">
        <f t="shared" si="35"/>
        <v xml:space="preserve"> </v>
      </c>
      <c r="BB51" s="13" t="str">
        <f t="shared" si="35"/>
        <v xml:space="preserve"> </v>
      </c>
      <c r="BC51" s="13" t="str">
        <f t="shared" si="35"/>
        <v xml:space="preserve"> </v>
      </c>
      <c r="BD51" s="13" t="str">
        <f t="shared" si="35"/>
        <v xml:space="preserve"> </v>
      </c>
      <c r="BE51" s="13" t="str">
        <f t="shared" si="35"/>
        <v xml:space="preserve"> </v>
      </c>
      <c r="BF51" s="13" t="str">
        <f t="shared" si="35"/>
        <v xml:space="preserve"> </v>
      </c>
      <c r="BG51" s="13" t="str">
        <f t="shared" si="35"/>
        <v xml:space="preserve"> </v>
      </c>
      <c r="BH51" s="13" t="str">
        <f t="shared" si="35"/>
        <v xml:space="preserve"> </v>
      </c>
      <c r="BI51" s="13" t="str">
        <f t="shared" si="35"/>
        <v xml:space="preserve"> </v>
      </c>
      <c r="BJ51" s="13" t="str">
        <f t="shared" si="35"/>
        <v xml:space="preserve"> </v>
      </c>
      <c r="BK51" s="13" t="str">
        <f t="shared" si="35"/>
        <v xml:space="preserve"> </v>
      </c>
    </row>
    <row r="52" spans="2:64" ht="45" customHeight="1" x14ac:dyDescent="0.45">
      <c r="B52" s="149">
        <v>10</v>
      </c>
      <c r="C52" s="81" t="s">
        <v>112</v>
      </c>
      <c r="D52" s="129">
        <f t="shared" si="0"/>
        <v>8</v>
      </c>
      <c r="E52" s="100">
        <f>'ian24'!E52+'feb24'!E52+'mar24'!E52+'apr24'!E52+'mai24'!E52+'iun24'!E52+'iul24'!E52+'aug24'!E52+sept24!E52+'oct24'!E52+'noi24'!E52+'dec24'!E52</f>
        <v>6</v>
      </c>
      <c r="F52" s="100">
        <f>'ian24'!F52+'feb24'!F52+'mar24'!F52+'apr24'!F52+'mai24'!F52+'iun24'!F52+'iul24'!F52+'aug24'!F52+sept24!F52+'oct24'!F52+'noi24'!F52+'dec24'!F52</f>
        <v>2</v>
      </c>
      <c r="G52" s="100">
        <f>'ian24'!G52+'feb24'!G52+'mar24'!G52+'apr24'!G52+'mai24'!G52+'iun24'!G52+'iul24'!G52+'aug24'!G52+sept24!G52+'oct24'!G52+'noi24'!G52+'dec24'!G52</f>
        <v>6</v>
      </c>
      <c r="H52" s="100">
        <f>'ian24'!H52+'feb24'!H52+'mar24'!H52+'apr24'!H52+'mai24'!H52+'iun24'!H52+'iul24'!H52+'aug24'!H52+sept24!H52+'oct24'!H52+'noi24'!H52+'dec24'!H52</f>
        <v>6</v>
      </c>
      <c r="I52" s="100">
        <f>'ian24'!I52+'feb24'!I52+'mar24'!I52+'apr24'!I52+'mai24'!I52+'iun24'!I52+'iul24'!I52+'aug24'!I52+sept24!I52+'oct24'!I52+'noi24'!I52+'dec24'!I52</f>
        <v>1</v>
      </c>
      <c r="J52" s="100">
        <f>'ian24'!J52+'feb24'!J52+'mar24'!J52+'apr24'!J52+'mai24'!J52+'iun24'!J52+'iul24'!J52+'aug24'!J52+sept24!J52+'oct24'!J52+'noi24'!J52+'dec24'!J52</f>
        <v>1</v>
      </c>
      <c r="K52" s="100">
        <f>'ian24'!K52+'feb24'!K52+'mar24'!K52+'apr24'!K52+'mai24'!K52+'iun24'!K52+'iul24'!K52+'aug24'!K52+sept24!K52+'oct24'!K52+'noi24'!K52+'dec24'!K52</f>
        <v>0</v>
      </c>
      <c r="L52" s="100">
        <f>'ian24'!L52+'feb24'!L52+'mar24'!L52+'apr24'!L52+'mai24'!L52+'iun24'!L52+'iul24'!L52+'aug24'!L52+sept24!L52+'oct24'!L52+'noi24'!L52+'dec24'!L52</f>
        <v>0</v>
      </c>
      <c r="M52" s="100">
        <f>'ian24'!M52+'feb24'!M52+'mar24'!M52+'apr24'!M52+'mai24'!M52+'iun24'!M52+'iul24'!M52+'aug24'!M52+sept24!M52+'oct24'!M52+'noi24'!M52+'dec24'!M52</f>
        <v>1</v>
      </c>
      <c r="N52" s="100">
        <f>'ian24'!N52+'feb24'!N52+'mar24'!N52+'apr24'!N52+'mai24'!N52+'iun24'!N52+'iul24'!N52+'aug24'!N52+sept24!N52+'oct24'!N52+'noi24'!N52+'dec24'!N52</f>
        <v>0</v>
      </c>
      <c r="O52" s="100">
        <f>'ian24'!O52+'feb24'!O52+'mar24'!O52+'apr24'!O52+'mai24'!O52+'iun24'!O52+'iul24'!O52+'aug24'!O52+sept24!O52+'oct24'!O52+'noi24'!O52+'dec24'!O52</f>
        <v>2</v>
      </c>
      <c r="P52" s="100">
        <f>'ian24'!P52+'feb24'!P52+'mar24'!P52+'apr24'!P52+'mai24'!P52+'iun24'!P52+'iul24'!P52+'aug24'!P52+sept24!P52+'oct24'!P52+'noi24'!P52+'dec24'!P52</f>
        <v>6</v>
      </c>
      <c r="Q52" s="100">
        <f>'ian24'!Q52+'feb24'!Q52+'mar24'!Q52+'apr24'!Q52+'mai24'!Q52+'iun24'!Q52+'iul24'!Q52+'aug24'!Q52+sept24!Q52+'oct24'!Q52+'noi24'!Q52+'dec24'!Q52</f>
        <v>0</v>
      </c>
      <c r="R52" s="100">
        <f>'ian24'!R52+'feb24'!R52+'mar24'!R52+'apr24'!R52+'mai24'!R52+'iun24'!R52+'iul24'!R52+'aug24'!R52+sept24!R52+'oct24'!R52+'noi24'!R52+'dec24'!R52</f>
        <v>0</v>
      </c>
      <c r="S52" s="100">
        <f>'ian24'!S52+'feb24'!S52+'mar24'!S52+'apr24'!S52+'mai24'!S52+'iun24'!S52+'iul24'!S52+'aug24'!S52+sept24!S52+'oct24'!S52+'noi24'!S52+'dec24'!S52</f>
        <v>0</v>
      </c>
      <c r="T52" s="100">
        <f>'ian24'!T52+'feb24'!T52+'mar24'!T52+'apr24'!T52+'mai24'!T52+'iun24'!T52+'iul24'!T52+'aug24'!T52+sept24!T52+'oct24'!T52+'noi24'!T52+'dec24'!T52</f>
        <v>0</v>
      </c>
      <c r="U52" s="100">
        <f>'ian24'!U52+'feb24'!U52+'mar24'!U52+'apr24'!U52+'mai24'!U52+'iun24'!U52+'iul24'!U52+'aug24'!U52+sept24!U52+'oct24'!U52+'noi24'!U52+'dec24'!U52</f>
        <v>6</v>
      </c>
      <c r="V52" s="100">
        <f>'ian24'!V52+'feb24'!V52+'mar24'!V52+'apr24'!V52+'mai24'!V52+'iun24'!V52+'iul24'!V52+'aug24'!V52+sept24!V52+'oct24'!V52+'noi24'!V52+'dec24'!V52</f>
        <v>0</v>
      </c>
      <c r="W52" s="100">
        <f>'ian24'!W52+'feb24'!W52+'mar24'!W52+'apr24'!W52+'mai24'!W52+'iun24'!W52+'iul24'!W52+'aug24'!W52+sept24!W52+'oct24'!W52+'noi24'!W52+'dec24'!W52</f>
        <v>2</v>
      </c>
      <c r="X52" s="100">
        <f>'ian24'!X52+'feb24'!X52+'mar24'!X52+'apr24'!X52+'mai24'!X52+'iun24'!X52+'iul24'!X52+'aug24'!X52+sept24!X52+'oct24'!X52+'noi24'!X52+'dec24'!X52</f>
        <v>7</v>
      </c>
      <c r="Y52" s="100">
        <f>'ian24'!Y52+'feb24'!Y52+'mar24'!Y52+'apr24'!Y52+'mai24'!Y52+'iun24'!Y52+'iul24'!Y52+'aug24'!Y52+sept24!Y52+'oct24'!Y52+'noi24'!Y52+'dec24'!Y52</f>
        <v>1</v>
      </c>
      <c r="Z52" s="100">
        <f>'ian24'!Z52+'feb24'!Z52+'mar24'!Z52+'apr24'!Z52+'mai24'!Z52+'iun24'!Z52+'iul24'!Z52+'aug24'!Z52+sept24!Z52+'oct24'!Z52+'noi24'!Z52+'dec24'!Z52</f>
        <v>0</v>
      </c>
      <c r="AA52" s="100">
        <f>'ian24'!AA52+'feb24'!AA52+'mar24'!AA52+'apr24'!AA52+'mai24'!AA52+'iun24'!AA52+'iul24'!AA52+'aug24'!AA52+sept24!AA52+'oct24'!AA52+'noi24'!AA52+'dec24'!AA52</f>
        <v>0</v>
      </c>
      <c r="AB52" s="100">
        <f>'ian24'!AB52+'feb24'!AB52+'mar24'!AB52+'apr24'!AB52+'mai24'!AB52+'iun24'!AB52+'iul24'!AB52+'aug24'!AB52+sept24!AB52+'oct24'!AB52+'noi24'!AB52+'dec24'!AB52</f>
        <v>0</v>
      </c>
      <c r="AC52" s="100">
        <f>'ian24'!AC52+'feb24'!AC52+'mar24'!AC52+'apr24'!AC52+'mai24'!AC52+'iun24'!AC52+'iul24'!AC52+'aug24'!AC52+sept24!AC52+'oct24'!AC52+'noi24'!AC52+'dec24'!AC52</f>
        <v>0</v>
      </c>
      <c r="AD52" s="100">
        <f>'ian24'!AD52+'feb24'!AD52+'mar24'!AD52+'apr24'!AD52+'mai24'!AD52+'iun24'!AD52+'iul24'!AD52+'aug24'!AD52+sept24!AD52+'oct24'!AD52+'noi24'!AD52+'dec24'!AD52</f>
        <v>0</v>
      </c>
      <c r="AE52" s="100">
        <f>'ian24'!AE52+'feb24'!AE52+'mar24'!AE52+'apr24'!AE52+'mai24'!AE52+'iun24'!AE52+'iul24'!AE52+'aug24'!AE52+sept24!AE52+'oct24'!AE52+'noi24'!AE52+'dec24'!AE52</f>
        <v>0</v>
      </c>
      <c r="AF52" s="100">
        <f>'ian24'!AF52+'feb24'!AF52+'mar24'!AF52+'apr24'!AF52+'mai24'!AF52+'iun24'!AF52+'iul24'!AF52+'aug24'!AF52+sept24!AF52+'oct24'!AF52+'noi24'!AF52+'dec24'!AF52</f>
        <v>0</v>
      </c>
      <c r="AG52" s="100">
        <f>'ian24'!AG52+'feb24'!AG52+'mar24'!AG52+'apr24'!AG52+'mai24'!AG52+'iun24'!AG52+'iul24'!AG52+'aug24'!AG52+sept24!AG52+'oct24'!AG52+'noi24'!AG52+'dec24'!AG52</f>
        <v>0</v>
      </c>
      <c r="AH52" s="100">
        <f>'ian24'!AH52+'feb24'!AH52+'mar24'!AH52+'apr24'!AH52+'mai24'!AH52+'iun24'!AH52+'iul24'!AH52+'aug24'!AH52+sept24!AH52+'oct24'!AH52+'noi24'!AH52+'dec24'!AH52</f>
        <v>0</v>
      </c>
      <c r="AI52" s="100">
        <f>'ian24'!AI52+'feb24'!AI52+'mar24'!AI52+'apr24'!AI52+'mai24'!AI52+'iun24'!AI52+'iul24'!AI52+'aug24'!AI52+sept24!AI52+'oct24'!AI52+'noi24'!AI52+'dec24'!AI52</f>
        <v>0</v>
      </c>
      <c r="AJ52" s="100">
        <f>'ian24'!AJ52+'feb24'!AJ52+'mar24'!AJ52+'apr24'!AJ52+'mai24'!AJ52+'iun24'!AJ52+'iul24'!AJ52+'aug24'!AJ52+sept24!AJ52+'oct24'!AJ52+'noi24'!AJ52+'dec24'!AJ52</f>
        <v>0</v>
      </c>
      <c r="AK52" s="100">
        <f>'ian24'!AK52+'feb24'!AK52+'mar24'!AK52+'apr24'!AK52+'mai24'!AK52+'iun24'!AK52+'iul24'!AK52+'aug24'!AK52+sept24!AK52+'oct24'!AK52+'noi24'!AK52+'dec24'!AK52</f>
        <v>0</v>
      </c>
      <c r="AL52" s="100">
        <f>'ian24'!AL52+'feb24'!AL52+'mar24'!AL52+'apr24'!AL52+'mai24'!AL52+'iun24'!AL52+'iul24'!AL52+'aug24'!AL52+sept24!AL52+'oct24'!AL52+'noi24'!AL52+'dec24'!AL52</f>
        <v>0</v>
      </c>
      <c r="AM52" s="100">
        <f>'ian24'!AM52+'feb24'!AM52+'mar24'!AM52+'apr24'!AM52+'mai24'!AM52+'iun24'!AM52+'iul24'!AM52+'aug24'!AM52+sept24!AM52+'oct24'!AM52+'noi24'!AM52+'dec24'!AM52</f>
        <v>0</v>
      </c>
      <c r="AN52" s="100">
        <f>'ian24'!AN52+'feb24'!AN52+'mar24'!AN52+'apr24'!AN52+'mai24'!AN52+'iun24'!AN52+'iul24'!AN52+'aug24'!AN52+sept24!AN52+'oct24'!AN52+'noi24'!AN52+'dec24'!AN52</f>
        <v>0</v>
      </c>
      <c r="AO52" s="100">
        <f>'ian24'!AO52+'feb24'!AO52+'mar24'!AO52+'apr24'!AO52+'mai24'!AO52+'iun24'!AO52+'iul24'!AO52+'aug24'!AO52+sept24!AO52+'oct24'!AO52+'noi24'!AO52+'dec24'!AO52</f>
        <v>0</v>
      </c>
      <c r="AP52" s="100">
        <f>'ian24'!AP52+'feb24'!AP52+'mar24'!AP52+'apr24'!AP52+'mai24'!AP52+'iun24'!AP52+'iul24'!AP52+'aug24'!AP52+sept24!AP52+'oct24'!AP52+'noi24'!AP52+'dec24'!AP52</f>
        <v>0</v>
      </c>
      <c r="AQ52" s="100">
        <f>'ian24'!AQ52+'feb24'!AQ52+'mar24'!AQ52+'apr24'!AQ52+'mai24'!AQ52+'iun24'!AQ52+'iul24'!AQ52+'aug24'!AQ52+sept24!AQ52+'oct24'!AQ52+'noi24'!AQ52+'dec24'!AQ52</f>
        <v>0</v>
      </c>
      <c r="AR52" s="100">
        <f>'ian24'!AR52+'feb24'!AR52+'mar24'!AR52+'apr24'!AR52+'mai24'!AR52+'iun24'!AR52+'iul24'!AR52+'aug24'!AR52+sept24!AR52+'oct24'!AR52+'noi24'!AR52+'dec24'!AR52</f>
        <v>0</v>
      </c>
      <c r="AS52" s="100">
        <f>'ian24'!AS52+'feb24'!AS52+'mar24'!AS52+'apr24'!AS52+'mai24'!AS52+'iun24'!AS52+'iul24'!AS52+'aug24'!AS52+sept24!AS52+'oct24'!AS52+'noi24'!AS52+'dec24'!AS52</f>
        <v>8</v>
      </c>
      <c r="AT52" s="146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36">IF(K16+K37+K38+K41+K42+K45+K46+K47+K48+K52+K53+K54+K55+K60+K61+K63+K64&gt;=K14," ","GRESEALA")</f>
        <v xml:space="preserve"> </v>
      </c>
      <c r="BE52" s="17" t="str">
        <f t="shared" si="36"/>
        <v xml:space="preserve"> </v>
      </c>
      <c r="BF52" s="13" t="str">
        <f t="shared" si="36"/>
        <v xml:space="preserve"> </v>
      </c>
      <c r="BG52" s="13" t="str">
        <f t="shared" si="36"/>
        <v xml:space="preserve"> </v>
      </c>
      <c r="BH52" s="13" t="str">
        <f t="shared" si="36"/>
        <v xml:space="preserve"> </v>
      </c>
      <c r="BI52" s="13" t="str">
        <f t="shared" si="36"/>
        <v xml:space="preserve"> </v>
      </c>
      <c r="BJ52" s="13" t="str">
        <f t="shared" si="36"/>
        <v xml:space="preserve"> </v>
      </c>
      <c r="BK52" s="13" t="str">
        <f t="shared" ref="BK52" si="37">IF(S16+S37+S38+S41+S42+S45+S46+S47+S48+S52+S53+S54+S55+S60+S61+S63+S64&gt;=S14," ","GRESEALA")</f>
        <v xml:space="preserve"> </v>
      </c>
    </row>
    <row r="53" spans="2:64" ht="45.75" customHeight="1" x14ac:dyDescent="0.45">
      <c r="B53" s="149">
        <v>11</v>
      </c>
      <c r="C53" s="86" t="s">
        <v>113</v>
      </c>
      <c r="D53" s="129">
        <f t="shared" si="0"/>
        <v>0</v>
      </c>
      <c r="E53" s="100">
        <f>'ian24'!E53+'feb24'!E53+'mar24'!E53+'apr24'!E53+'mai24'!E53+'iun24'!E53+'iul24'!E53+'aug24'!E53+sept24!E53+'oct24'!E53+'noi24'!E53+'dec24'!E53</f>
        <v>0</v>
      </c>
      <c r="F53" s="100">
        <f>'ian24'!F53+'feb24'!F53+'mar24'!F53+'apr24'!F53+'mai24'!F53+'iun24'!F53+'iul24'!F53+'aug24'!F53+sept24!F53+'oct24'!F53+'noi24'!F53+'dec24'!F53</f>
        <v>0</v>
      </c>
      <c r="G53" s="100">
        <f>'ian24'!G53+'feb24'!G53+'mar24'!G53+'apr24'!G53+'mai24'!G53+'iun24'!G53+'iul24'!G53+'aug24'!G53+sept24!G53+'oct24'!G53+'noi24'!G53+'dec24'!G53</f>
        <v>0</v>
      </c>
      <c r="H53" s="100">
        <f>'ian24'!H53+'feb24'!H53+'mar24'!H53+'apr24'!H53+'mai24'!H53+'iun24'!H53+'iul24'!H53+'aug24'!H53+sept24!H53+'oct24'!H53+'noi24'!H53+'dec24'!H53</f>
        <v>0</v>
      </c>
      <c r="I53" s="100">
        <f>'ian24'!I53+'feb24'!I53+'mar24'!I53+'apr24'!I53+'mai24'!I53+'iun24'!I53+'iul24'!I53+'aug24'!I53+sept24!I53+'oct24'!I53+'noi24'!I53+'dec24'!I53</f>
        <v>0</v>
      </c>
      <c r="J53" s="100">
        <f>'ian24'!J53+'feb24'!J53+'mar24'!J53+'apr24'!J53+'mai24'!J53+'iun24'!J53+'iul24'!J53+'aug24'!J53+sept24!J53+'oct24'!J53+'noi24'!J53+'dec24'!J53</f>
        <v>0</v>
      </c>
      <c r="K53" s="100">
        <f>'ian24'!K53+'feb24'!K53+'mar24'!K53+'apr24'!K53+'mai24'!K53+'iun24'!K53+'iul24'!K53+'aug24'!K53+sept24!K53+'oct24'!K53+'noi24'!K53+'dec24'!K53</f>
        <v>0</v>
      </c>
      <c r="L53" s="100">
        <f>'ian24'!L53+'feb24'!L53+'mar24'!L53+'apr24'!L53+'mai24'!L53+'iun24'!L53+'iul24'!L53+'aug24'!L53+sept24!L53+'oct24'!L53+'noi24'!L53+'dec24'!L53</f>
        <v>0</v>
      </c>
      <c r="M53" s="100">
        <f>'ian24'!M53+'feb24'!M53+'mar24'!M53+'apr24'!M53+'mai24'!M53+'iun24'!M53+'iul24'!M53+'aug24'!M53+sept24!M53+'oct24'!M53+'noi24'!M53+'dec24'!M53</f>
        <v>0</v>
      </c>
      <c r="N53" s="100">
        <f>'ian24'!N53+'feb24'!N53+'mar24'!N53+'apr24'!N53+'mai24'!N53+'iun24'!N53+'iul24'!N53+'aug24'!N53+sept24!N53+'oct24'!N53+'noi24'!N53+'dec24'!N53</f>
        <v>0</v>
      </c>
      <c r="O53" s="100">
        <f>'ian24'!O53+'feb24'!O53+'mar24'!O53+'apr24'!O53+'mai24'!O53+'iun24'!O53+'iul24'!O53+'aug24'!O53+sept24!O53+'oct24'!O53+'noi24'!O53+'dec24'!O53</f>
        <v>0</v>
      </c>
      <c r="P53" s="100">
        <f>'ian24'!P53+'feb24'!P53+'mar24'!P53+'apr24'!P53+'mai24'!P53+'iun24'!P53+'iul24'!P53+'aug24'!P53+sept24!P53+'oct24'!P53+'noi24'!P53+'dec24'!P53</f>
        <v>0</v>
      </c>
      <c r="Q53" s="100">
        <f>'ian24'!Q53+'feb24'!Q53+'mar24'!Q53+'apr24'!Q53+'mai24'!Q53+'iun24'!Q53+'iul24'!Q53+'aug24'!Q53+sept24!Q53+'oct24'!Q53+'noi24'!Q53+'dec24'!Q53</f>
        <v>0</v>
      </c>
      <c r="R53" s="100">
        <f>'ian24'!R53+'feb24'!R53+'mar24'!R53+'apr24'!R53+'mai24'!R53+'iun24'!R53+'iul24'!R53+'aug24'!R53+sept24!R53+'oct24'!R53+'noi24'!R53+'dec24'!R53</f>
        <v>0</v>
      </c>
      <c r="S53" s="100">
        <f>'ian24'!S53+'feb24'!S53+'mar24'!S53+'apr24'!S53+'mai24'!S53+'iun24'!S53+'iul24'!S53+'aug24'!S53+sept24!S53+'oct24'!S53+'noi24'!S53+'dec24'!S53</f>
        <v>0</v>
      </c>
      <c r="T53" s="100">
        <f>'ian24'!T53+'feb24'!T53+'mar24'!T53+'apr24'!T53+'mai24'!T53+'iun24'!T53+'iul24'!T53+'aug24'!T53+sept24!T53+'oct24'!T53+'noi24'!T53+'dec24'!T53</f>
        <v>0</v>
      </c>
      <c r="U53" s="100">
        <f>'ian24'!U53+'feb24'!U53+'mar24'!U53+'apr24'!U53+'mai24'!U53+'iun24'!U53+'iul24'!U53+'aug24'!U53+sept24!U53+'oct24'!U53+'noi24'!U53+'dec24'!U53</f>
        <v>0</v>
      </c>
      <c r="V53" s="100">
        <f>'ian24'!V53+'feb24'!V53+'mar24'!V53+'apr24'!V53+'mai24'!V53+'iun24'!V53+'iul24'!V53+'aug24'!V53+sept24!V53+'oct24'!V53+'noi24'!V53+'dec24'!V53</f>
        <v>0</v>
      </c>
      <c r="W53" s="100">
        <f>'ian24'!W53+'feb24'!W53+'mar24'!W53+'apr24'!W53+'mai24'!W53+'iun24'!W53+'iul24'!W53+'aug24'!W53+sept24!W53+'oct24'!W53+'noi24'!W53+'dec24'!W53</f>
        <v>0</v>
      </c>
      <c r="X53" s="100">
        <f>'ian24'!X53+'feb24'!X53+'mar24'!X53+'apr24'!X53+'mai24'!X53+'iun24'!X53+'iul24'!X53+'aug24'!X53+sept24!X53+'oct24'!X53+'noi24'!X53+'dec24'!X53</f>
        <v>0</v>
      </c>
      <c r="Y53" s="100">
        <f>'ian24'!Y53+'feb24'!Y53+'mar24'!Y53+'apr24'!Y53+'mai24'!Y53+'iun24'!Y53+'iul24'!Y53+'aug24'!Y53+sept24!Y53+'oct24'!Y53+'noi24'!Y53+'dec24'!Y53</f>
        <v>0</v>
      </c>
      <c r="Z53" s="100">
        <f>'ian24'!Z53+'feb24'!Z53+'mar24'!Z53+'apr24'!Z53+'mai24'!Z53+'iun24'!Z53+'iul24'!Z53+'aug24'!Z53+sept24!Z53+'oct24'!Z53+'noi24'!Z53+'dec24'!Z53</f>
        <v>0</v>
      </c>
      <c r="AA53" s="100">
        <f>'ian24'!AA53+'feb24'!AA53+'mar24'!AA53+'apr24'!AA53+'mai24'!AA53+'iun24'!AA53+'iul24'!AA53+'aug24'!AA53+sept24!AA53+'oct24'!AA53+'noi24'!AA53+'dec24'!AA53</f>
        <v>0</v>
      </c>
      <c r="AB53" s="100">
        <f>'ian24'!AB53+'feb24'!AB53+'mar24'!AB53+'apr24'!AB53+'mai24'!AB53+'iun24'!AB53+'iul24'!AB53+'aug24'!AB53+sept24!AB53+'oct24'!AB53+'noi24'!AB53+'dec24'!AB53</f>
        <v>0</v>
      </c>
      <c r="AC53" s="100">
        <f>'ian24'!AC53+'feb24'!AC53+'mar24'!AC53+'apr24'!AC53+'mai24'!AC53+'iun24'!AC53+'iul24'!AC53+'aug24'!AC53+sept24!AC53+'oct24'!AC53+'noi24'!AC53+'dec24'!AC53</f>
        <v>0</v>
      </c>
      <c r="AD53" s="100">
        <f>'ian24'!AD53+'feb24'!AD53+'mar24'!AD53+'apr24'!AD53+'mai24'!AD53+'iun24'!AD53+'iul24'!AD53+'aug24'!AD53+sept24!AD53+'oct24'!AD53+'noi24'!AD53+'dec24'!AD53</f>
        <v>0</v>
      </c>
      <c r="AE53" s="100">
        <f>'ian24'!AE53+'feb24'!AE53+'mar24'!AE53+'apr24'!AE53+'mai24'!AE53+'iun24'!AE53+'iul24'!AE53+'aug24'!AE53+sept24!AE53+'oct24'!AE53+'noi24'!AE53+'dec24'!AE53</f>
        <v>0</v>
      </c>
      <c r="AF53" s="100">
        <f>'ian24'!AF53+'feb24'!AF53+'mar24'!AF53+'apr24'!AF53+'mai24'!AF53+'iun24'!AF53+'iul24'!AF53+'aug24'!AF53+sept24!AF53+'oct24'!AF53+'noi24'!AF53+'dec24'!AF53</f>
        <v>0</v>
      </c>
      <c r="AG53" s="100">
        <f>'ian24'!AG53+'feb24'!AG53+'mar24'!AG53+'apr24'!AG53+'mai24'!AG53+'iun24'!AG53+'iul24'!AG53+'aug24'!AG53+sept24!AG53+'oct24'!AG53+'noi24'!AG53+'dec24'!AG53</f>
        <v>0</v>
      </c>
      <c r="AH53" s="100">
        <f>'ian24'!AH53+'feb24'!AH53+'mar24'!AH53+'apr24'!AH53+'mai24'!AH53+'iun24'!AH53+'iul24'!AH53+'aug24'!AH53+sept24!AH53+'oct24'!AH53+'noi24'!AH53+'dec24'!AH53</f>
        <v>0</v>
      </c>
      <c r="AI53" s="100">
        <f>'ian24'!AI53+'feb24'!AI53+'mar24'!AI53+'apr24'!AI53+'mai24'!AI53+'iun24'!AI53+'iul24'!AI53+'aug24'!AI53+sept24!AI53+'oct24'!AI53+'noi24'!AI53+'dec24'!AI53</f>
        <v>0</v>
      </c>
      <c r="AJ53" s="100">
        <f>'ian24'!AJ53+'feb24'!AJ53+'mar24'!AJ53+'apr24'!AJ53+'mai24'!AJ53+'iun24'!AJ53+'iul24'!AJ53+'aug24'!AJ53+sept24!AJ53+'oct24'!AJ53+'noi24'!AJ53+'dec24'!AJ53</f>
        <v>0</v>
      </c>
      <c r="AK53" s="100">
        <f>'ian24'!AK53+'feb24'!AK53+'mar24'!AK53+'apr24'!AK53+'mai24'!AK53+'iun24'!AK53+'iul24'!AK53+'aug24'!AK53+sept24!AK53+'oct24'!AK53+'noi24'!AK53+'dec24'!AK53</f>
        <v>0</v>
      </c>
      <c r="AL53" s="100">
        <f>'ian24'!AL53+'feb24'!AL53+'mar24'!AL53+'apr24'!AL53+'mai24'!AL53+'iun24'!AL53+'iul24'!AL53+'aug24'!AL53+sept24!AL53+'oct24'!AL53+'noi24'!AL53+'dec24'!AL53</f>
        <v>0</v>
      </c>
      <c r="AM53" s="100">
        <f>'ian24'!AM53+'feb24'!AM53+'mar24'!AM53+'apr24'!AM53+'mai24'!AM53+'iun24'!AM53+'iul24'!AM53+'aug24'!AM53+sept24!AM53+'oct24'!AM53+'noi24'!AM53+'dec24'!AM53</f>
        <v>0</v>
      </c>
      <c r="AN53" s="100">
        <f>'ian24'!AN53+'feb24'!AN53+'mar24'!AN53+'apr24'!AN53+'mai24'!AN53+'iun24'!AN53+'iul24'!AN53+'aug24'!AN53+sept24!AN53+'oct24'!AN53+'noi24'!AN53+'dec24'!AN53</f>
        <v>0</v>
      </c>
      <c r="AO53" s="100">
        <f>'ian24'!AO53+'feb24'!AO53+'mar24'!AO53+'apr24'!AO53+'mai24'!AO53+'iun24'!AO53+'iul24'!AO53+'aug24'!AO53+sept24!AO53+'oct24'!AO53+'noi24'!AO53+'dec24'!AO53</f>
        <v>0</v>
      </c>
      <c r="AP53" s="100">
        <f>'ian24'!AP53+'feb24'!AP53+'mar24'!AP53+'apr24'!AP53+'mai24'!AP53+'iun24'!AP53+'iul24'!AP53+'aug24'!AP53+sept24!AP53+'oct24'!AP53+'noi24'!AP53+'dec24'!AP53</f>
        <v>0</v>
      </c>
      <c r="AQ53" s="100">
        <f>'ian24'!AQ53+'feb24'!AQ53+'mar24'!AQ53+'apr24'!AQ53+'mai24'!AQ53+'iun24'!AQ53+'iul24'!AQ53+'aug24'!AQ53+sept24!AQ53+'oct24'!AQ53+'noi24'!AQ53+'dec24'!AQ53</f>
        <v>0</v>
      </c>
      <c r="AR53" s="100">
        <f>'ian24'!AR53+'feb24'!AR53+'mar24'!AR53+'apr24'!AR53+'mai24'!AR53+'iun24'!AR53+'iul24'!AR53+'aug24'!AR53+sept24!AR53+'oct24'!AR53+'noi24'!AR53+'dec24'!AR53</f>
        <v>0</v>
      </c>
      <c r="AS53" s="100">
        <f>'ian24'!AS53+'feb24'!AS53+'mar24'!AS53+'apr24'!AS53+'mai24'!AS53+'iun24'!AS53+'iul24'!AS53+'aug24'!AS53+sept24!AS53+'oct24'!AS53+'noi24'!AS53+'dec24'!AS53</f>
        <v>0</v>
      </c>
      <c r="AT53" s="146"/>
      <c r="AU53" s="13" t="str">
        <f t="shared" ref="AU53:BK53" si="38">IF(T16+T37+T38+T41+T42+T45+T46+T47+T48+T52+T53+T54+T55+T60+T61+T63+T64&gt;=T14," ","GRESEALA")</f>
        <v xml:space="preserve"> </v>
      </c>
      <c r="AV53" s="13" t="str">
        <f t="shared" si="38"/>
        <v xml:space="preserve"> </v>
      </c>
      <c r="AW53" s="13" t="str">
        <f t="shared" si="38"/>
        <v xml:space="preserve"> </v>
      </c>
      <c r="AX53" s="13" t="str">
        <f t="shared" si="38"/>
        <v xml:space="preserve"> </v>
      </c>
      <c r="AY53" s="13" t="str">
        <f t="shared" si="38"/>
        <v xml:space="preserve"> </v>
      </c>
      <c r="AZ53" s="13" t="str">
        <f t="shared" si="38"/>
        <v xml:space="preserve"> </v>
      </c>
      <c r="BA53" s="13" t="str">
        <f t="shared" si="38"/>
        <v xml:space="preserve"> </v>
      </c>
      <c r="BB53" s="13" t="str">
        <f t="shared" si="38"/>
        <v xml:space="preserve"> </v>
      </c>
      <c r="BC53" s="13" t="str">
        <f t="shared" si="38"/>
        <v xml:space="preserve"> </v>
      </c>
      <c r="BD53" s="13" t="str">
        <f t="shared" si="38"/>
        <v xml:space="preserve"> </v>
      </c>
      <c r="BE53" s="13" t="str">
        <f t="shared" si="38"/>
        <v xml:space="preserve"> </v>
      </c>
      <c r="BF53" s="13" t="str">
        <f t="shared" si="38"/>
        <v xml:space="preserve"> </v>
      </c>
      <c r="BG53" s="13" t="str">
        <f t="shared" si="38"/>
        <v xml:space="preserve"> </v>
      </c>
      <c r="BH53" s="13" t="str">
        <f t="shared" si="38"/>
        <v xml:space="preserve"> </v>
      </c>
      <c r="BI53" s="13" t="str">
        <f t="shared" si="38"/>
        <v xml:space="preserve"> </v>
      </c>
      <c r="BJ53" s="13" t="str">
        <f t="shared" si="38"/>
        <v xml:space="preserve"> </v>
      </c>
      <c r="BK53" s="13" t="str">
        <f t="shared" si="38"/>
        <v xml:space="preserve"> </v>
      </c>
    </row>
    <row r="54" spans="2:64" ht="60" customHeight="1" x14ac:dyDescent="0.45">
      <c r="B54" s="149">
        <v>12</v>
      </c>
      <c r="C54" s="81" t="s">
        <v>114</v>
      </c>
      <c r="D54" s="137">
        <f t="shared" si="0"/>
        <v>3</v>
      </c>
      <c r="E54" s="100">
        <f>'ian24'!E54+'feb24'!E54+'mar24'!E54+'apr24'!E54+'mai24'!E54+'iun24'!E54+'iul24'!E54+'aug24'!E54+sept24!E54+'oct24'!E54+'noi24'!E54+'dec24'!E54</f>
        <v>3</v>
      </c>
      <c r="F54" s="100">
        <f>'ian24'!F54+'feb24'!F54+'mar24'!F54+'apr24'!F54+'mai24'!F54+'iun24'!F54+'iul24'!F54+'aug24'!F54+sept24!F54+'oct24'!F54+'noi24'!F54+'dec24'!F54</f>
        <v>0</v>
      </c>
      <c r="G54" s="100">
        <f>'ian24'!G54+'feb24'!G54+'mar24'!G54+'apr24'!G54+'mai24'!G54+'iun24'!G54+'iul24'!G54+'aug24'!G54+sept24!G54+'oct24'!G54+'noi24'!G54+'dec24'!G54</f>
        <v>0</v>
      </c>
      <c r="H54" s="100">
        <f>'ian24'!H54+'feb24'!H54+'mar24'!H54+'apr24'!H54+'mai24'!H54+'iun24'!H54+'iul24'!H54+'aug24'!H54+sept24!H54+'oct24'!H54+'noi24'!H54+'dec24'!H54</f>
        <v>0</v>
      </c>
      <c r="I54" s="100">
        <f>'ian24'!I54+'feb24'!I54+'mar24'!I54+'apr24'!I54+'mai24'!I54+'iun24'!I54+'iul24'!I54+'aug24'!I54+sept24!I54+'oct24'!I54+'noi24'!I54+'dec24'!I54</f>
        <v>0</v>
      </c>
      <c r="J54" s="100">
        <f>'ian24'!J54+'feb24'!J54+'mar24'!J54+'apr24'!J54+'mai24'!J54+'iun24'!J54+'iul24'!J54+'aug24'!J54+sept24!J54+'oct24'!J54+'noi24'!J54+'dec24'!J54</f>
        <v>0</v>
      </c>
      <c r="K54" s="100">
        <f>'ian24'!K54+'feb24'!K54+'mar24'!K54+'apr24'!K54+'mai24'!K54+'iun24'!K54+'iul24'!K54+'aug24'!K54+sept24!K54+'oct24'!K54+'noi24'!K54+'dec24'!K54</f>
        <v>3</v>
      </c>
      <c r="L54" s="100">
        <f>'ian24'!L54+'feb24'!L54+'mar24'!L54+'apr24'!L54+'mai24'!L54+'iun24'!L54+'iul24'!L54+'aug24'!L54+sept24!L54+'oct24'!L54+'noi24'!L54+'dec24'!L54</f>
        <v>0</v>
      </c>
      <c r="M54" s="100">
        <f>'ian24'!M54+'feb24'!M54+'mar24'!M54+'apr24'!M54+'mai24'!M54+'iun24'!M54+'iul24'!M54+'aug24'!M54+sept24!M54+'oct24'!M54+'noi24'!M54+'dec24'!M54</f>
        <v>0</v>
      </c>
      <c r="N54" s="100">
        <f>'ian24'!N54+'feb24'!N54+'mar24'!N54+'apr24'!N54+'mai24'!N54+'iun24'!N54+'iul24'!N54+'aug24'!N54+sept24!N54+'oct24'!N54+'noi24'!N54+'dec24'!N54</f>
        <v>0</v>
      </c>
      <c r="O54" s="100">
        <f>'ian24'!O54+'feb24'!O54+'mar24'!O54+'apr24'!O54+'mai24'!O54+'iun24'!O54+'iul24'!O54+'aug24'!O54+sept24!O54+'oct24'!O54+'noi24'!O54+'dec24'!O54</f>
        <v>1</v>
      </c>
      <c r="P54" s="100">
        <f>'ian24'!P54+'feb24'!P54+'mar24'!P54+'apr24'!P54+'mai24'!P54+'iun24'!P54+'iul24'!P54+'aug24'!P54+sept24!P54+'oct24'!P54+'noi24'!P54+'dec24'!P54</f>
        <v>2</v>
      </c>
      <c r="Q54" s="100">
        <f>'ian24'!Q54+'feb24'!Q54+'mar24'!Q54+'apr24'!Q54+'mai24'!Q54+'iun24'!Q54+'iul24'!Q54+'aug24'!Q54+sept24!Q54+'oct24'!Q54+'noi24'!Q54+'dec24'!Q54</f>
        <v>0</v>
      </c>
      <c r="R54" s="100">
        <f>'ian24'!R54+'feb24'!R54+'mar24'!R54+'apr24'!R54+'mai24'!R54+'iun24'!R54+'iul24'!R54+'aug24'!R54+sept24!R54+'oct24'!R54+'noi24'!R54+'dec24'!R54</f>
        <v>0</v>
      </c>
      <c r="S54" s="100">
        <f>'ian24'!S54+'feb24'!S54+'mar24'!S54+'apr24'!S54+'mai24'!S54+'iun24'!S54+'iul24'!S54+'aug24'!S54+sept24!S54+'oct24'!S54+'noi24'!S54+'dec24'!S54</f>
        <v>1</v>
      </c>
      <c r="T54" s="100">
        <f>'ian24'!T54+'feb24'!T54+'mar24'!T54+'apr24'!T54+'mai24'!T54+'iun24'!T54+'iul24'!T54+'aug24'!T54+sept24!T54+'oct24'!T54+'noi24'!T54+'dec24'!T54</f>
        <v>0</v>
      </c>
      <c r="U54" s="100">
        <f>'ian24'!U54+'feb24'!U54+'mar24'!U54+'apr24'!U54+'mai24'!U54+'iun24'!U54+'iul24'!U54+'aug24'!U54+sept24!U54+'oct24'!U54+'noi24'!U54+'dec24'!U54</f>
        <v>2</v>
      </c>
      <c r="V54" s="100">
        <f>'ian24'!V54+'feb24'!V54+'mar24'!V54+'apr24'!V54+'mai24'!V54+'iun24'!V54+'iul24'!V54+'aug24'!V54+sept24!V54+'oct24'!V54+'noi24'!V54+'dec24'!V54</f>
        <v>0</v>
      </c>
      <c r="W54" s="100">
        <f>'ian24'!W54+'feb24'!W54+'mar24'!W54+'apr24'!W54+'mai24'!W54+'iun24'!W54+'iul24'!W54+'aug24'!W54+sept24!W54+'oct24'!W54+'noi24'!W54+'dec24'!W54</f>
        <v>0</v>
      </c>
      <c r="X54" s="100">
        <f>'ian24'!X54+'feb24'!X54+'mar24'!X54+'apr24'!X54+'mai24'!X54+'iun24'!X54+'iul24'!X54+'aug24'!X54+sept24!X54+'oct24'!X54+'noi24'!X54+'dec24'!X54</f>
        <v>2</v>
      </c>
      <c r="Y54" s="100">
        <f>'ian24'!Y54+'feb24'!Y54+'mar24'!Y54+'apr24'!Y54+'mai24'!Y54+'iun24'!Y54+'iul24'!Y54+'aug24'!Y54+sept24!Y54+'oct24'!Y54+'noi24'!Y54+'dec24'!Y54</f>
        <v>1</v>
      </c>
      <c r="Z54" s="100">
        <f>'ian24'!Z54+'feb24'!Z54+'mar24'!Z54+'apr24'!Z54+'mai24'!Z54+'iun24'!Z54+'iul24'!Z54+'aug24'!Z54+sept24!Z54+'oct24'!Z54+'noi24'!Z54+'dec24'!Z54</f>
        <v>0</v>
      </c>
      <c r="AA54" s="100">
        <f>'ian24'!AA54+'feb24'!AA54+'mar24'!AA54+'apr24'!AA54+'mai24'!AA54+'iun24'!AA54+'iul24'!AA54+'aug24'!AA54+sept24!AA54+'oct24'!AA54+'noi24'!AA54+'dec24'!AA54</f>
        <v>0</v>
      </c>
      <c r="AB54" s="100">
        <f>'ian24'!AB54+'feb24'!AB54+'mar24'!AB54+'apr24'!AB54+'mai24'!AB54+'iun24'!AB54+'iul24'!AB54+'aug24'!AB54+sept24!AB54+'oct24'!AB54+'noi24'!AB54+'dec24'!AB54</f>
        <v>0</v>
      </c>
      <c r="AC54" s="100">
        <f>'ian24'!AC54+'feb24'!AC54+'mar24'!AC54+'apr24'!AC54+'mai24'!AC54+'iun24'!AC54+'iul24'!AC54+'aug24'!AC54+sept24!AC54+'oct24'!AC54+'noi24'!AC54+'dec24'!AC54</f>
        <v>0</v>
      </c>
      <c r="AD54" s="100">
        <f>'ian24'!AD54+'feb24'!AD54+'mar24'!AD54+'apr24'!AD54+'mai24'!AD54+'iun24'!AD54+'iul24'!AD54+'aug24'!AD54+sept24!AD54+'oct24'!AD54+'noi24'!AD54+'dec24'!AD54</f>
        <v>0</v>
      </c>
      <c r="AE54" s="100">
        <f>'ian24'!AE54+'feb24'!AE54+'mar24'!AE54+'apr24'!AE54+'mai24'!AE54+'iun24'!AE54+'iul24'!AE54+'aug24'!AE54+sept24!AE54+'oct24'!AE54+'noi24'!AE54+'dec24'!AE54</f>
        <v>3</v>
      </c>
      <c r="AF54" s="100">
        <f>'ian24'!AF54+'feb24'!AF54+'mar24'!AF54+'apr24'!AF54+'mai24'!AF54+'iun24'!AF54+'iul24'!AF54+'aug24'!AF54+sept24!AF54+'oct24'!AF54+'noi24'!AF54+'dec24'!AF54</f>
        <v>0</v>
      </c>
      <c r="AG54" s="100">
        <f>'ian24'!AG54+'feb24'!AG54+'mar24'!AG54+'apr24'!AG54+'mai24'!AG54+'iun24'!AG54+'iul24'!AG54+'aug24'!AG54+sept24!AG54+'oct24'!AG54+'noi24'!AG54+'dec24'!AG54</f>
        <v>0</v>
      </c>
      <c r="AH54" s="100">
        <f>'ian24'!AH54+'feb24'!AH54+'mar24'!AH54+'apr24'!AH54+'mai24'!AH54+'iun24'!AH54+'iul24'!AH54+'aug24'!AH54+sept24!AH54+'oct24'!AH54+'noi24'!AH54+'dec24'!AH54</f>
        <v>0</v>
      </c>
      <c r="AI54" s="100">
        <f>'ian24'!AI54+'feb24'!AI54+'mar24'!AI54+'apr24'!AI54+'mai24'!AI54+'iun24'!AI54+'iul24'!AI54+'aug24'!AI54+sept24!AI54+'oct24'!AI54+'noi24'!AI54+'dec24'!AI54</f>
        <v>0</v>
      </c>
      <c r="AJ54" s="100">
        <f>'ian24'!AJ54+'feb24'!AJ54+'mar24'!AJ54+'apr24'!AJ54+'mai24'!AJ54+'iun24'!AJ54+'iul24'!AJ54+'aug24'!AJ54+sept24!AJ54+'oct24'!AJ54+'noi24'!AJ54+'dec24'!AJ54</f>
        <v>0</v>
      </c>
      <c r="AK54" s="100">
        <f>'ian24'!AK54+'feb24'!AK54+'mar24'!AK54+'apr24'!AK54+'mai24'!AK54+'iun24'!AK54+'iul24'!AK54+'aug24'!AK54+sept24!AK54+'oct24'!AK54+'noi24'!AK54+'dec24'!AK54</f>
        <v>0</v>
      </c>
      <c r="AL54" s="100">
        <f>'ian24'!AL54+'feb24'!AL54+'mar24'!AL54+'apr24'!AL54+'mai24'!AL54+'iun24'!AL54+'iul24'!AL54+'aug24'!AL54+sept24!AL54+'oct24'!AL54+'noi24'!AL54+'dec24'!AL54</f>
        <v>0</v>
      </c>
      <c r="AM54" s="100">
        <f>'ian24'!AM54+'feb24'!AM54+'mar24'!AM54+'apr24'!AM54+'mai24'!AM54+'iun24'!AM54+'iul24'!AM54+'aug24'!AM54+sept24!AM54+'oct24'!AM54+'noi24'!AM54+'dec24'!AM54</f>
        <v>0</v>
      </c>
      <c r="AN54" s="100">
        <f>'ian24'!AN54+'feb24'!AN54+'mar24'!AN54+'apr24'!AN54+'mai24'!AN54+'iun24'!AN54+'iul24'!AN54+'aug24'!AN54+sept24!AN54+'oct24'!AN54+'noi24'!AN54+'dec24'!AN54</f>
        <v>0</v>
      </c>
      <c r="AO54" s="100">
        <f>'ian24'!AO54+'feb24'!AO54+'mar24'!AO54+'apr24'!AO54+'mai24'!AO54+'iun24'!AO54+'iul24'!AO54+'aug24'!AO54+sept24!AO54+'oct24'!AO54+'noi24'!AO54+'dec24'!AO54</f>
        <v>0</v>
      </c>
      <c r="AP54" s="100">
        <f>'ian24'!AP54+'feb24'!AP54+'mar24'!AP54+'apr24'!AP54+'mai24'!AP54+'iun24'!AP54+'iul24'!AP54+'aug24'!AP54+sept24!AP54+'oct24'!AP54+'noi24'!AP54+'dec24'!AP54</f>
        <v>0</v>
      </c>
      <c r="AQ54" s="100">
        <f>'ian24'!AQ54+'feb24'!AQ54+'mar24'!AQ54+'apr24'!AQ54+'mai24'!AQ54+'iun24'!AQ54+'iul24'!AQ54+'aug24'!AQ54+sept24!AQ54+'oct24'!AQ54+'noi24'!AQ54+'dec24'!AQ54</f>
        <v>0</v>
      </c>
      <c r="AR54" s="100">
        <f>'ian24'!AR54+'feb24'!AR54+'mar24'!AR54+'apr24'!AR54+'mai24'!AR54+'iun24'!AR54+'iul24'!AR54+'aug24'!AR54+sept24!AR54+'oct24'!AR54+'noi24'!AR54+'dec24'!AR54</f>
        <v>0</v>
      </c>
      <c r="AS54" s="100">
        <f>'ian24'!AS54+'feb24'!AS54+'mar24'!AS54+'apr24'!AS54+'mai24'!AS54+'iun24'!AS54+'iul24'!AS54+'aug24'!AS54+sept24!AS54+'oct24'!AS54+'noi24'!AS54+'dec24'!AS54</f>
        <v>0</v>
      </c>
      <c r="AT54" s="146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39">IF(K15+K36+K59+K62&gt;=K13," ","GRESEALA")</f>
        <v xml:space="preserve"> </v>
      </c>
      <c r="BD54" s="17" t="str">
        <f t="shared" si="39"/>
        <v xml:space="preserve"> </v>
      </c>
      <c r="BE54" s="13" t="str">
        <f t="shared" si="39"/>
        <v xml:space="preserve"> </v>
      </c>
      <c r="BF54" s="13" t="str">
        <f t="shared" si="39"/>
        <v xml:space="preserve"> </v>
      </c>
      <c r="BG54" s="13" t="str">
        <f t="shared" si="39"/>
        <v xml:space="preserve"> </v>
      </c>
      <c r="BH54" s="13" t="str">
        <f t="shared" si="39"/>
        <v xml:space="preserve"> </v>
      </c>
      <c r="BI54" s="13" t="str">
        <f t="shared" si="39"/>
        <v xml:space="preserve"> </v>
      </c>
      <c r="BJ54" s="13" t="str">
        <f t="shared" ref="BJ54:BK54" si="40">IF(S15+S36+S59+S62&gt;=S13," ","GRESEALA")</f>
        <v xml:space="preserve"> </v>
      </c>
      <c r="BK54" s="13" t="str">
        <f t="shared" si="40"/>
        <v xml:space="preserve"> </v>
      </c>
    </row>
    <row r="55" spans="2:64" ht="60.75" hidden="1" customHeight="1" x14ac:dyDescent="0.45">
      <c r="B55" s="147"/>
      <c r="C55" s="75" t="s">
        <v>115</v>
      </c>
      <c r="D55" s="128">
        <f t="shared" si="0"/>
        <v>0</v>
      </c>
      <c r="E55" s="100">
        <f>'ian24'!E55+'feb24'!E55+'mar24'!E55+'apr24'!E55+'mai24'!E55+'iun24'!E55+'iul24'!E55+'aug24'!E55+sept24!E55+'oct24'!E55+'noi24'!E55+'dec24'!E55</f>
        <v>0</v>
      </c>
      <c r="F55" s="100">
        <f>'ian24'!F55+'feb24'!F55+'mar24'!F55+'apr24'!F55+'mai24'!F55+'iun24'!F55+'iul24'!F55+'aug24'!F55+sept24!F55+'oct24'!F55+'noi24'!F55+'dec24'!F55</f>
        <v>0</v>
      </c>
      <c r="G55" s="100">
        <f>'ian24'!G55+'feb24'!G55+'mar24'!G55+'apr24'!G55+'mai24'!G55+'iun24'!G55+'iul24'!G55+'aug24'!G55+sept24!G55+'oct24'!G55+'noi24'!G55+'dec24'!G55</f>
        <v>0</v>
      </c>
      <c r="H55" s="100">
        <f>'ian24'!H55+'feb24'!H55+'mar24'!H55+'apr24'!H55+'mai24'!H55+'iun24'!H55+'iul24'!H55+'aug24'!H55+sept24!H55+'oct24'!H55+'noi24'!H55+'dec24'!H55</f>
        <v>0</v>
      </c>
      <c r="I55" s="100">
        <f>'ian24'!I55+'feb24'!I55+'mar24'!I55+'apr24'!I55+'mai24'!I55+'iun24'!I55+'iul24'!I55+'aug24'!I55+sept24!I55+'oct24'!I55+'noi24'!I55+'dec24'!I55</f>
        <v>0</v>
      </c>
      <c r="J55" s="100">
        <f>'ian24'!J55+'feb24'!J55+'mar24'!J55+'apr24'!J55+'mai24'!J55+'iun24'!J55+'iul24'!J55+'aug24'!J55+sept24!J55+'oct24'!J55+'noi24'!J55+'dec24'!J55</f>
        <v>0</v>
      </c>
      <c r="K55" s="100">
        <f>'ian24'!K55+'feb24'!K55+'mar24'!K55+'apr24'!K55+'mai24'!K55+'iun24'!K55+'iul24'!K55+'aug24'!K55+sept24!K55+'oct24'!K55+'noi24'!K55+'dec24'!K55</f>
        <v>0</v>
      </c>
      <c r="L55" s="100">
        <f>'ian24'!L55+'feb24'!L55+'mar24'!L55+'apr24'!L55+'mai24'!L55+'iun24'!L55+'iul24'!L55+'aug24'!L55+sept24!L55+'oct24'!L55+'noi24'!L55+'dec24'!L55</f>
        <v>0</v>
      </c>
      <c r="M55" s="100">
        <f>'ian24'!M55+'feb24'!M55+'mar24'!M55+'apr24'!M55+'mai24'!M55+'iun24'!M55+'iul24'!M55+'aug24'!M55+sept24!M55+'oct24'!M55+'noi24'!M55+'dec24'!M55</f>
        <v>0</v>
      </c>
      <c r="N55" s="100">
        <f>'ian24'!N55+'feb24'!N55+'mar24'!N55+'apr24'!N55+'mai24'!N55+'iun24'!N55+'iul24'!N55+'aug24'!N55+sept24!N55+'oct24'!N55+'noi24'!N55+'dec24'!N55</f>
        <v>0</v>
      </c>
      <c r="O55" s="100">
        <f>'ian24'!O55+'feb24'!O55+'mar24'!O55+'apr24'!O55+'mai24'!O55+'iun24'!O55+'iul24'!O55+'aug24'!O55+sept24!O55+'oct24'!O55+'noi24'!O55+'dec24'!O55</f>
        <v>0</v>
      </c>
      <c r="P55" s="100">
        <f>'ian24'!P55+'feb24'!P55+'mar24'!P55+'apr24'!P55+'mai24'!P55+'iun24'!P55+'iul24'!P55+'aug24'!P55+sept24!P55+'oct24'!P55+'noi24'!P55+'dec24'!P55</f>
        <v>0</v>
      </c>
      <c r="Q55" s="100">
        <f>'ian24'!Q55+'feb24'!Q55+'mar24'!Q55+'apr24'!Q55+'mai24'!Q55+'iun24'!Q55+'iul24'!Q55+'aug24'!Q55+sept24!Q55+'oct24'!Q55+'noi24'!Q55+'dec24'!Q55</f>
        <v>0</v>
      </c>
      <c r="R55" s="100">
        <f>'ian24'!R55+'feb24'!R55+'mar24'!R55+'apr24'!R55+'mai24'!R55+'iun24'!R55+'iul24'!R55+'aug24'!R55+sept24!R55+'oct24'!R55+'noi24'!R55+'dec24'!R55</f>
        <v>0</v>
      </c>
      <c r="S55" s="100">
        <f>'ian24'!S55+'feb24'!S55+'mar24'!S55+'apr24'!S55+'mai24'!S55+'iun24'!S55+'iul24'!S55+'aug24'!S55+sept24!S55+'oct24'!S55+'noi24'!S55+'dec24'!S55</f>
        <v>0</v>
      </c>
      <c r="T55" s="100">
        <f>'ian24'!T55+'feb24'!T55+'mar24'!T55+'apr24'!T55+'mai24'!T55+'iun24'!T55+'iul24'!T55+'aug24'!T55+sept24!T55+'oct24'!T55+'noi24'!T55+'dec24'!T55</f>
        <v>0</v>
      </c>
      <c r="U55" s="100">
        <f>'ian24'!U55+'feb24'!U55+'mar24'!U55+'apr24'!U55+'mai24'!U55+'iun24'!U55+'iul24'!U55+'aug24'!U55+sept24!U55+'oct24'!U55+'noi24'!U55+'dec24'!U55</f>
        <v>0</v>
      </c>
      <c r="V55" s="100">
        <f>'ian24'!V55+'feb24'!V55+'mar24'!V55+'apr24'!V55+'mai24'!V55+'iun24'!V55+'iul24'!V55+'aug24'!V55+sept24!V55+'oct24'!V55+'noi24'!V55+'dec24'!V55</f>
        <v>0</v>
      </c>
      <c r="W55" s="100">
        <f>'ian24'!W55+'feb24'!W55+'mar24'!W55+'apr24'!W55+'mai24'!W55+'iun24'!W55+'iul24'!W55+'aug24'!W55+sept24!W55+'oct24'!W55+'noi24'!W55+'dec24'!W55</f>
        <v>0</v>
      </c>
      <c r="X55" s="100">
        <f>'ian24'!X55+'feb24'!X55+'mar24'!X55+'apr24'!X55+'mai24'!X55+'iun24'!X55+'iul24'!X55+'aug24'!X55+sept24!X55+'oct24'!X55+'noi24'!X55+'dec24'!X55</f>
        <v>0</v>
      </c>
      <c r="Y55" s="100">
        <f>'ian24'!Y55+'feb24'!Y55+'mar24'!Y55+'apr24'!Y55+'mai24'!Y55+'iun24'!Y55+'iul24'!Y55+'aug24'!Y55+sept24!Y55+'oct24'!Y55+'noi24'!Y55+'dec24'!Y55</f>
        <v>0</v>
      </c>
      <c r="Z55" s="100">
        <f>'ian24'!Z55+'feb24'!Z55+'mar24'!Z55+'apr24'!Z55+'mai24'!Z55+'iun24'!Z55+'iul24'!Z55+'aug24'!Z55+sept24!Z55+'oct24'!Z55+'noi24'!Z55+'dec24'!Z55</f>
        <v>0</v>
      </c>
      <c r="AA55" s="100">
        <f>'ian24'!AA55+'feb24'!AA55+'mar24'!AA55+'apr24'!AA55+'mai24'!AA55+'iun24'!AA55+'iul24'!AA55+'aug24'!AA55+sept24!AA55+'oct24'!AA55+'noi24'!AA55+'dec24'!AA55</f>
        <v>0</v>
      </c>
      <c r="AB55" s="100">
        <f>'ian24'!AB55+'feb24'!AB55+'mar24'!AB55+'apr24'!AB55+'mai24'!AB55+'iun24'!AB55+'iul24'!AB55+'aug24'!AB55+sept24!AB55+'oct24'!AB55+'noi24'!AB55+'dec24'!AB55</f>
        <v>0</v>
      </c>
      <c r="AC55" s="100">
        <f>'ian24'!AC55+'feb24'!AC55+'mar24'!AC55+'apr24'!AC55+'mai24'!AC55+'iun24'!AC55+'iul24'!AC55+'aug24'!AC55+sept24!AC55+'oct24'!AC55+'noi24'!AC55+'dec24'!AC55</f>
        <v>0</v>
      </c>
      <c r="AD55" s="100">
        <f>'ian24'!AD55+'feb24'!AD55+'mar24'!AD55+'apr24'!AD55+'mai24'!AD55+'iun24'!AD55+'iul24'!AD55+'aug24'!AD55+sept24!AD55+'oct24'!AD55+'noi24'!AD55+'dec24'!AD55</f>
        <v>0</v>
      </c>
      <c r="AE55" s="100">
        <f>'ian24'!AE55+'feb24'!AE55+'mar24'!AE55+'apr24'!AE55+'mai24'!AE55+'iun24'!AE55+'iul24'!AE55+'aug24'!AE55+sept24!AE55+'oct24'!AE55+'noi24'!AE55+'dec24'!AE55</f>
        <v>0</v>
      </c>
      <c r="AF55" s="100">
        <f>'ian24'!AF55+'feb24'!AF55+'mar24'!AF55+'apr24'!AF55+'mai24'!AF55+'iun24'!AF55+'iul24'!AF55+'aug24'!AF55+sept24!AF55+'oct24'!AF55+'noi24'!AF55+'dec24'!AF55</f>
        <v>0</v>
      </c>
      <c r="AG55" s="100">
        <f>'ian24'!AG55+'feb24'!AG55+'mar24'!AG55+'apr24'!AG55+'mai24'!AG55+'iun24'!AG55+'iul24'!AG55+'aug24'!AG55+sept24!AG55+'oct24'!AG55+'noi24'!AG55+'dec24'!AG55</f>
        <v>0</v>
      </c>
      <c r="AH55" s="100">
        <f>'ian24'!AH55+'feb24'!AH55+'mar24'!AH55+'apr24'!AH55+'mai24'!AH55+'iun24'!AH55+'iul24'!AH55+'aug24'!AH55+sept24!AH55+'oct24'!AH55+'noi24'!AH55+'dec24'!AH55</f>
        <v>0</v>
      </c>
      <c r="AI55" s="100">
        <f>'ian24'!AI55+'feb24'!AI55+'mar24'!AI55+'apr24'!AI55+'mai24'!AI55+'iun24'!AI55+'iul24'!AI55+'aug24'!AI55+sept24!AI55+'oct24'!AI55+'noi24'!AI55+'dec24'!AI55</f>
        <v>0</v>
      </c>
      <c r="AJ55" s="100">
        <f>'ian24'!AJ55+'feb24'!AJ55+'mar24'!AJ55+'apr24'!AJ55+'mai24'!AJ55+'iun24'!AJ55+'iul24'!AJ55+'aug24'!AJ55+sept24!AJ55+'oct24'!AJ55+'noi24'!AJ55+'dec24'!AJ55</f>
        <v>0</v>
      </c>
      <c r="AK55" s="100">
        <f>'ian24'!AK55+'feb24'!AK55+'mar24'!AK55+'apr24'!AK55+'mai24'!AK55+'iun24'!AK55+'iul24'!AK55+'aug24'!AK55+sept24!AK55+'oct24'!AK55+'noi24'!AK55+'dec24'!AK55</f>
        <v>0</v>
      </c>
      <c r="AL55" s="100">
        <f>'ian24'!AL55+'feb24'!AL55+'mar24'!AL55+'apr24'!AL55+'mai24'!AL55+'iun24'!AL55+'iul24'!AL55+'aug24'!AL55+sept24!AL55+'oct24'!AL55+'noi24'!AL55+'dec24'!AL55</f>
        <v>0</v>
      </c>
      <c r="AM55" s="100">
        <f>'ian24'!AM55+'feb24'!AM55+'mar24'!AM55+'apr24'!AM55+'mai24'!AM55+'iun24'!AM55+'iul24'!AM55+'aug24'!AM55+sept24!AM55+'oct24'!AM55+'noi24'!AM55+'dec24'!AM55</f>
        <v>0</v>
      </c>
      <c r="AN55" s="100">
        <f>'ian24'!AN55+'feb24'!AN55+'mar24'!AN55+'apr24'!AN55+'mai24'!AN55+'iun24'!AN55+'iul24'!AN55+'aug24'!AN55+sept24!AN55+'oct24'!AN55+'noi24'!AN55+'dec24'!AN55</f>
        <v>0</v>
      </c>
      <c r="AO55" s="100">
        <f>'ian24'!AO55+'feb24'!AO55+'mar24'!AO55+'apr24'!AO55+'mai24'!AO55+'iun24'!AO55+'iul24'!AO55+'aug24'!AO55+sept24!AO55+'oct24'!AO55+'noi24'!AO55+'dec24'!AO55</f>
        <v>0</v>
      </c>
      <c r="AP55" s="100">
        <f>'ian24'!AP55+'feb24'!AP55+'mar24'!AP55+'apr24'!AP55+'mai24'!AP55+'iun24'!AP55+'iul24'!AP55+'aug24'!AP55+sept24!AP55+'oct24'!AP55+'noi24'!AP55+'dec24'!AP55</f>
        <v>0</v>
      </c>
      <c r="AQ55" s="100">
        <f>'ian24'!AQ55+'feb24'!AQ55+'mar24'!AQ55+'apr24'!AQ55+'mai24'!AQ55+'iun24'!AQ55+'iul24'!AQ55+'aug24'!AQ55+sept24!AQ55+'oct24'!AQ55+'noi24'!AQ55+'dec24'!AQ55</f>
        <v>0</v>
      </c>
      <c r="AR55" s="100">
        <f>'ian24'!AR55+'feb24'!AR55+'mar24'!AR55+'apr24'!AR55+'mai24'!AR55+'iun24'!AR55+'iul24'!AR55+'aug24'!AR55+sept24!AR55+'oct24'!AR55+'noi24'!AR55+'dec24'!AR55</f>
        <v>0</v>
      </c>
      <c r="AS55" s="100">
        <f>'ian24'!AS55+'feb24'!AS55+'mar24'!AS55+'apr24'!AS55+'mai24'!AS55+'iun24'!AS55+'iul24'!AS55+'aug24'!AS55+sept24!AS55+'oct24'!AS55+'noi24'!AS55+'dec24'!AS55</f>
        <v>0</v>
      </c>
      <c r="AT55" s="15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155"/>
      <c r="C56" s="88" t="s">
        <v>116</v>
      </c>
      <c r="D56" s="132">
        <f t="shared" si="0"/>
        <v>0</v>
      </c>
      <c r="E56" s="100">
        <f>'ian24'!E56+'feb24'!E56+'mar24'!E56+'apr24'!E56+'mai24'!E56+'iun24'!E56+'iul24'!E56+'aug24'!E56+sept24!E56+'oct24'!E56+'noi24'!E56+'dec24'!E56</f>
        <v>0</v>
      </c>
      <c r="F56" s="100">
        <f>'ian24'!F56+'feb24'!F56+'mar24'!F56+'apr24'!F56+'mai24'!F56+'iun24'!F56+'iul24'!F56+'aug24'!F56+sept24!F56+'oct24'!F56+'noi24'!F56+'dec24'!F56</f>
        <v>0</v>
      </c>
      <c r="G56" s="100">
        <f>'ian24'!G56+'feb24'!G56+'mar24'!G56+'apr24'!G56+'mai24'!G56+'iun24'!G56+'iul24'!G56+'aug24'!G56+sept24!G56+'oct24'!G56+'noi24'!G56+'dec24'!G56</f>
        <v>0</v>
      </c>
      <c r="H56" s="100">
        <f>'ian24'!H56+'feb24'!H56+'mar24'!H56+'apr24'!H56+'mai24'!H56+'iun24'!H56+'iul24'!H56+'aug24'!H56+sept24!H56+'oct24'!H56+'noi24'!H56+'dec24'!H56</f>
        <v>0</v>
      </c>
      <c r="I56" s="100">
        <f>'ian24'!I56+'feb24'!I56+'mar24'!I56+'apr24'!I56+'mai24'!I56+'iun24'!I56+'iul24'!I56+'aug24'!I56+sept24!I56+'oct24'!I56+'noi24'!I56+'dec24'!I56</f>
        <v>0</v>
      </c>
      <c r="J56" s="100">
        <f>'ian24'!J56+'feb24'!J56+'mar24'!J56+'apr24'!J56+'mai24'!J56+'iun24'!J56+'iul24'!J56+'aug24'!J56+sept24!J56+'oct24'!J56+'noi24'!J56+'dec24'!J56</f>
        <v>0</v>
      </c>
      <c r="K56" s="100">
        <f>'ian24'!K56+'feb24'!K56+'mar24'!K56+'apr24'!K56+'mai24'!K56+'iun24'!K56+'iul24'!K56+'aug24'!K56+sept24!K56+'oct24'!K56+'noi24'!K56+'dec24'!K56</f>
        <v>0</v>
      </c>
      <c r="L56" s="100">
        <f>'ian24'!L56+'feb24'!L56+'mar24'!L56+'apr24'!L56+'mai24'!L56+'iun24'!L56+'iul24'!L56+'aug24'!L56+sept24!L56+'oct24'!L56+'noi24'!L56+'dec24'!L56</f>
        <v>0</v>
      </c>
      <c r="M56" s="100">
        <f>'ian24'!M56+'feb24'!M56+'mar24'!M56+'apr24'!M56+'mai24'!M56+'iun24'!M56+'iul24'!M56+'aug24'!M56+sept24!M56+'oct24'!M56+'noi24'!M56+'dec24'!M56</f>
        <v>0</v>
      </c>
      <c r="N56" s="100">
        <f>'ian24'!N56+'feb24'!N56+'mar24'!N56+'apr24'!N56+'mai24'!N56+'iun24'!N56+'iul24'!N56+'aug24'!N56+sept24!N56+'oct24'!N56+'noi24'!N56+'dec24'!N56</f>
        <v>0</v>
      </c>
      <c r="O56" s="100">
        <f>'ian24'!O56+'feb24'!O56+'mar24'!O56+'apr24'!O56+'mai24'!O56+'iun24'!O56+'iul24'!O56+'aug24'!O56+sept24!O56+'oct24'!O56+'noi24'!O56+'dec24'!O56</f>
        <v>0</v>
      </c>
      <c r="P56" s="100">
        <f>'ian24'!P56+'feb24'!P56+'mar24'!P56+'apr24'!P56+'mai24'!P56+'iun24'!P56+'iul24'!P56+'aug24'!P56+sept24!P56+'oct24'!P56+'noi24'!P56+'dec24'!P56</f>
        <v>0</v>
      </c>
      <c r="Q56" s="100">
        <f>'ian24'!Q56+'feb24'!Q56+'mar24'!Q56+'apr24'!Q56+'mai24'!Q56+'iun24'!Q56+'iul24'!Q56+'aug24'!Q56+sept24!Q56+'oct24'!Q56+'noi24'!Q56+'dec24'!Q56</f>
        <v>0</v>
      </c>
      <c r="R56" s="100">
        <f>'ian24'!R56+'feb24'!R56+'mar24'!R56+'apr24'!R56+'mai24'!R56+'iun24'!R56+'iul24'!R56+'aug24'!R56+sept24!R56+'oct24'!R56+'noi24'!R56+'dec24'!R56</f>
        <v>0</v>
      </c>
      <c r="S56" s="100">
        <f>'ian24'!S56+'feb24'!S56+'mar24'!S56+'apr24'!S56+'mai24'!S56+'iun24'!S56+'iul24'!S56+'aug24'!S56+sept24!S56+'oct24'!S56+'noi24'!S56+'dec24'!S56</f>
        <v>0</v>
      </c>
      <c r="T56" s="100">
        <f>'ian24'!T56+'feb24'!T56+'mar24'!T56+'apr24'!T56+'mai24'!T56+'iun24'!T56+'iul24'!T56+'aug24'!T56+sept24!T56+'oct24'!T56+'noi24'!T56+'dec24'!T56</f>
        <v>0</v>
      </c>
      <c r="U56" s="100">
        <f>'ian24'!U56+'feb24'!U56+'mar24'!U56+'apr24'!U56+'mai24'!U56+'iun24'!U56+'iul24'!U56+'aug24'!U56+sept24!U56+'oct24'!U56+'noi24'!U56+'dec24'!U56</f>
        <v>0</v>
      </c>
      <c r="V56" s="100">
        <f>'ian24'!V56+'feb24'!V56+'mar24'!V56+'apr24'!V56+'mai24'!V56+'iun24'!V56+'iul24'!V56+'aug24'!V56+sept24!V56+'oct24'!V56+'noi24'!V56+'dec24'!V56</f>
        <v>0</v>
      </c>
      <c r="W56" s="100">
        <f>'ian24'!W56+'feb24'!W56+'mar24'!W56+'apr24'!W56+'mai24'!W56+'iun24'!W56+'iul24'!W56+'aug24'!W56+sept24!W56+'oct24'!W56+'noi24'!W56+'dec24'!W56</f>
        <v>0</v>
      </c>
      <c r="X56" s="100">
        <f>'ian24'!X56+'feb24'!X56+'mar24'!X56+'apr24'!X56+'mai24'!X56+'iun24'!X56+'iul24'!X56+'aug24'!X56+sept24!X56+'oct24'!X56+'noi24'!X56+'dec24'!X56</f>
        <v>0</v>
      </c>
      <c r="Y56" s="100">
        <f>'ian24'!Y56+'feb24'!Y56+'mar24'!Y56+'apr24'!Y56+'mai24'!Y56+'iun24'!Y56+'iul24'!Y56+'aug24'!Y56+sept24!Y56+'oct24'!Y56+'noi24'!Y56+'dec24'!Y56</f>
        <v>0</v>
      </c>
      <c r="Z56" s="100">
        <f>'ian24'!Z56+'feb24'!Z56+'mar24'!Z56+'apr24'!Z56+'mai24'!Z56+'iun24'!Z56+'iul24'!Z56+'aug24'!Z56+sept24!Z56+'oct24'!Z56+'noi24'!Z56+'dec24'!Z56</f>
        <v>0</v>
      </c>
      <c r="AA56" s="100">
        <f>'ian24'!AA56+'feb24'!AA56+'mar24'!AA56+'apr24'!AA56+'mai24'!AA56+'iun24'!AA56+'iul24'!AA56+'aug24'!AA56+sept24!AA56+'oct24'!AA56+'noi24'!AA56+'dec24'!AA56</f>
        <v>0</v>
      </c>
      <c r="AB56" s="100">
        <f>'ian24'!AB56+'feb24'!AB56+'mar24'!AB56+'apr24'!AB56+'mai24'!AB56+'iun24'!AB56+'iul24'!AB56+'aug24'!AB56+sept24!AB56+'oct24'!AB56+'noi24'!AB56+'dec24'!AB56</f>
        <v>0</v>
      </c>
      <c r="AC56" s="100">
        <f>'ian24'!AC56+'feb24'!AC56+'mar24'!AC56+'apr24'!AC56+'mai24'!AC56+'iun24'!AC56+'iul24'!AC56+'aug24'!AC56+sept24!AC56+'oct24'!AC56+'noi24'!AC56+'dec24'!AC56</f>
        <v>0</v>
      </c>
      <c r="AD56" s="100">
        <f>'ian24'!AD56+'feb24'!AD56+'mar24'!AD56+'apr24'!AD56+'mai24'!AD56+'iun24'!AD56+'iul24'!AD56+'aug24'!AD56+sept24!AD56+'oct24'!AD56+'noi24'!AD56+'dec24'!AD56</f>
        <v>0</v>
      </c>
      <c r="AE56" s="100">
        <f>'ian24'!AE56+'feb24'!AE56+'mar24'!AE56+'apr24'!AE56+'mai24'!AE56+'iun24'!AE56+'iul24'!AE56+'aug24'!AE56+sept24!AE56+'oct24'!AE56+'noi24'!AE56+'dec24'!AE56</f>
        <v>0</v>
      </c>
      <c r="AF56" s="100">
        <f>'ian24'!AF56+'feb24'!AF56+'mar24'!AF56+'apr24'!AF56+'mai24'!AF56+'iun24'!AF56+'iul24'!AF56+'aug24'!AF56+sept24!AF56+'oct24'!AF56+'noi24'!AF56+'dec24'!AF56</f>
        <v>0</v>
      </c>
      <c r="AG56" s="100">
        <f>'ian24'!AG56+'feb24'!AG56+'mar24'!AG56+'apr24'!AG56+'mai24'!AG56+'iun24'!AG56+'iul24'!AG56+'aug24'!AG56+sept24!AG56+'oct24'!AG56+'noi24'!AG56+'dec24'!AG56</f>
        <v>0</v>
      </c>
      <c r="AH56" s="100">
        <f>'ian24'!AH56+'feb24'!AH56+'mar24'!AH56+'apr24'!AH56+'mai24'!AH56+'iun24'!AH56+'iul24'!AH56+'aug24'!AH56+sept24!AH56+'oct24'!AH56+'noi24'!AH56+'dec24'!AH56</f>
        <v>0</v>
      </c>
      <c r="AI56" s="100">
        <f>'ian24'!AI56+'feb24'!AI56+'mar24'!AI56+'apr24'!AI56+'mai24'!AI56+'iun24'!AI56+'iul24'!AI56+'aug24'!AI56+sept24!AI56+'oct24'!AI56+'noi24'!AI56+'dec24'!AI56</f>
        <v>0</v>
      </c>
      <c r="AJ56" s="100">
        <f>'ian24'!AJ56+'feb24'!AJ56+'mar24'!AJ56+'apr24'!AJ56+'mai24'!AJ56+'iun24'!AJ56+'iul24'!AJ56+'aug24'!AJ56+sept24!AJ56+'oct24'!AJ56+'noi24'!AJ56+'dec24'!AJ56</f>
        <v>0</v>
      </c>
      <c r="AK56" s="100">
        <f>'ian24'!AK56+'feb24'!AK56+'mar24'!AK56+'apr24'!AK56+'mai24'!AK56+'iun24'!AK56+'iul24'!AK56+'aug24'!AK56+sept24!AK56+'oct24'!AK56+'noi24'!AK56+'dec24'!AK56</f>
        <v>0</v>
      </c>
      <c r="AL56" s="100">
        <f>'ian24'!AL56+'feb24'!AL56+'mar24'!AL56+'apr24'!AL56+'mai24'!AL56+'iun24'!AL56+'iul24'!AL56+'aug24'!AL56+sept24!AL56+'oct24'!AL56+'noi24'!AL56+'dec24'!AL56</f>
        <v>0</v>
      </c>
      <c r="AM56" s="100">
        <f>'ian24'!AM56+'feb24'!AM56+'mar24'!AM56+'apr24'!AM56+'mai24'!AM56+'iun24'!AM56+'iul24'!AM56+'aug24'!AM56+sept24!AM56+'oct24'!AM56+'noi24'!AM56+'dec24'!AM56</f>
        <v>0</v>
      </c>
      <c r="AN56" s="100">
        <f>'ian24'!AN56+'feb24'!AN56+'mar24'!AN56+'apr24'!AN56+'mai24'!AN56+'iun24'!AN56+'iul24'!AN56+'aug24'!AN56+sept24!AN56+'oct24'!AN56+'noi24'!AN56+'dec24'!AN56</f>
        <v>0</v>
      </c>
      <c r="AO56" s="100">
        <f>'ian24'!AO56+'feb24'!AO56+'mar24'!AO56+'apr24'!AO56+'mai24'!AO56+'iun24'!AO56+'iul24'!AO56+'aug24'!AO56+sept24!AO56+'oct24'!AO56+'noi24'!AO56+'dec24'!AO56</f>
        <v>0</v>
      </c>
      <c r="AP56" s="100">
        <f>'ian24'!AP56+'feb24'!AP56+'mar24'!AP56+'apr24'!AP56+'mai24'!AP56+'iun24'!AP56+'iul24'!AP56+'aug24'!AP56+sept24!AP56+'oct24'!AP56+'noi24'!AP56+'dec24'!AP56</f>
        <v>0</v>
      </c>
      <c r="AQ56" s="100">
        <f>'ian24'!AQ56+'feb24'!AQ56+'mar24'!AQ56+'apr24'!AQ56+'mai24'!AQ56+'iun24'!AQ56+'iul24'!AQ56+'aug24'!AQ56+sept24!AQ56+'oct24'!AQ56+'noi24'!AQ56+'dec24'!AQ56</f>
        <v>0</v>
      </c>
      <c r="AR56" s="100">
        <f>'ian24'!AR56+'feb24'!AR56+'mar24'!AR56+'apr24'!AR56+'mai24'!AR56+'iun24'!AR56+'iul24'!AR56+'aug24'!AR56+sept24!AR56+'oct24'!AR56+'noi24'!AR56+'dec24'!AR56</f>
        <v>0</v>
      </c>
      <c r="AS56" s="100">
        <f>'ian24'!AS56+'feb24'!AS56+'mar24'!AS56+'apr24'!AS56+'mai24'!AS56+'iun24'!AS56+'iul24'!AS56+'aug24'!AS56+sept24!AS56+'oct24'!AS56+'noi24'!AS56+'dec24'!AS56</f>
        <v>0</v>
      </c>
      <c r="AT56" s="146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155"/>
      <c r="C57" s="88" t="s">
        <v>117</v>
      </c>
      <c r="D57" s="130">
        <f t="shared" si="0"/>
        <v>0</v>
      </c>
      <c r="E57" s="100">
        <f>'ian24'!E57+'feb24'!E57+'mar24'!E57+'apr24'!E57+'mai24'!E57+'iun24'!E57+'iul24'!E57+'aug24'!E57+sept24!E57+'oct24'!E57+'noi24'!E57+'dec24'!E57</f>
        <v>0</v>
      </c>
      <c r="F57" s="100">
        <f>'ian24'!F57+'feb24'!F57+'mar24'!F57+'apr24'!F57+'mai24'!F57+'iun24'!F57+'iul24'!F57+'aug24'!F57+sept24!F57+'oct24'!F57+'noi24'!F57+'dec24'!F57</f>
        <v>0</v>
      </c>
      <c r="G57" s="100">
        <f>'ian24'!G57+'feb24'!G57+'mar24'!G57+'apr24'!G57+'mai24'!G57+'iun24'!G57+'iul24'!G57+'aug24'!G57+sept24!G57+'oct24'!G57+'noi24'!G57+'dec24'!G57</f>
        <v>0</v>
      </c>
      <c r="H57" s="100">
        <f>'ian24'!H57+'feb24'!H57+'mar24'!H57+'apr24'!H57+'mai24'!H57+'iun24'!H57+'iul24'!H57+'aug24'!H57+sept24!H57+'oct24'!H57+'noi24'!H57+'dec24'!H57</f>
        <v>0</v>
      </c>
      <c r="I57" s="100">
        <f>'ian24'!I57+'feb24'!I57+'mar24'!I57+'apr24'!I57+'mai24'!I57+'iun24'!I57+'iul24'!I57+'aug24'!I57+sept24!I57+'oct24'!I57+'noi24'!I57+'dec24'!I57</f>
        <v>0</v>
      </c>
      <c r="J57" s="100">
        <f>'ian24'!J57+'feb24'!J57+'mar24'!J57+'apr24'!J57+'mai24'!J57+'iun24'!J57+'iul24'!J57+'aug24'!J57+sept24!J57+'oct24'!J57+'noi24'!J57+'dec24'!J57</f>
        <v>0</v>
      </c>
      <c r="K57" s="100">
        <f>'ian24'!K57+'feb24'!K57+'mar24'!K57+'apr24'!K57+'mai24'!K57+'iun24'!K57+'iul24'!K57+'aug24'!K57+sept24!K57+'oct24'!K57+'noi24'!K57+'dec24'!K57</f>
        <v>0</v>
      </c>
      <c r="L57" s="100">
        <f>'ian24'!L57+'feb24'!L57+'mar24'!L57+'apr24'!L57+'mai24'!L57+'iun24'!L57+'iul24'!L57+'aug24'!L57+sept24!L57+'oct24'!L57+'noi24'!L57+'dec24'!L57</f>
        <v>0</v>
      </c>
      <c r="M57" s="100">
        <f>'ian24'!M57+'feb24'!M57+'mar24'!M57+'apr24'!M57+'mai24'!M57+'iun24'!M57+'iul24'!M57+'aug24'!M57+sept24!M57+'oct24'!M57+'noi24'!M57+'dec24'!M57</f>
        <v>0</v>
      </c>
      <c r="N57" s="100">
        <f>'ian24'!N57+'feb24'!N57+'mar24'!N57+'apr24'!N57+'mai24'!N57+'iun24'!N57+'iul24'!N57+'aug24'!N57+sept24!N57+'oct24'!N57+'noi24'!N57+'dec24'!N57</f>
        <v>0</v>
      </c>
      <c r="O57" s="100">
        <f>'ian24'!O57+'feb24'!O57+'mar24'!O57+'apr24'!O57+'mai24'!O57+'iun24'!O57+'iul24'!O57+'aug24'!O57+sept24!O57+'oct24'!O57+'noi24'!O57+'dec24'!O57</f>
        <v>0</v>
      </c>
      <c r="P57" s="100">
        <f>'ian24'!P57+'feb24'!P57+'mar24'!P57+'apr24'!P57+'mai24'!P57+'iun24'!P57+'iul24'!P57+'aug24'!P57+sept24!P57+'oct24'!P57+'noi24'!P57+'dec24'!P57</f>
        <v>0</v>
      </c>
      <c r="Q57" s="100">
        <f>'ian24'!Q57+'feb24'!Q57+'mar24'!Q57+'apr24'!Q57+'mai24'!Q57+'iun24'!Q57+'iul24'!Q57+'aug24'!Q57+sept24!Q57+'oct24'!Q57+'noi24'!Q57+'dec24'!Q57</f>
        <v>0</v>
      </c>
      <c r="R57" s="100">
        <f>'ian24'!R57+'feb24'!R57+'mar24'!R57+'apr24'!R57+'mai24'!R57+'iun24'!R57+'iul24'!R57+'aug24'!R57+sept24!R57+'oct24'!R57+'noi24'!R57+'dec24'!R57</f>
        <v>0</v>
      </c>
      <c r="S57" s="100">
        <f>'ian24'!S57+'feb24'!S57+'mar24'!S57+'apr24'!S57+'mai24'!S57+'iun24'!S57+'iul24'!S57+'aug24'!S57+sept24!S57+'oct24'!S57+'noi24'!S57+'dec24'!S57</f>
        <v>0</v>
      </c>
      <c r="T57" s="100">
        <f>'ian24'!T57+'feb24'!T57+'mar24'!T57+'apr24'!T57+'mai24'!T57+'iun24'!T57+'iul24'!T57+'aug24'!T57+sept24!T57+'oct24'!T57+'noi24'!T57+'dec24'!T57</f>
        <v>0</v>
      </c>
      <c r="U57" s="100">
        <f>'ian24'!U57+'feb24'!U57+'mar24'!U57+'apr24'!U57+'mai24'!U57+'iun24'!U57+'iul24'!U57+'aug24'!U57+sept24!U57+'oct24'!U57+'noi24'!U57+'dec24'!U57</f>
        <v>0</v>
      </c>
      <c r="V57" s="100">
        <f>'ian24'!V57+'feb24'!V57+'mar24'!V57+'apr24'!V57+'mai24'!V57+'iun24'!V57+'iul24'!V57+'aug24'!V57+sept24!V57+'oct24'!V57+'noi24'!V57+'dec24'!V57</f>
        <v>0</v>
      </c>
      <c r="W57" s="100">
        <f>'ian24'!W57+'feb24'!W57+'mar24'!W57+'apr24'!W57+'mai24'!W57+'iun24'!W57+'iul24'!W57+'aug24'!W57+sept24!W57+'oct24'!W57+'noi24'!W57+'dec24'!W57</f>
        <v>0</v>
      </c>
      <c r="X57" s="100">
        <f>'ian24'!X57+'feb24'!X57+'mar24'!X57+'apr24'!X57+'mai24'!X57+'iun24'!X57+'iul24'!X57+'aug24'!X57+sept24!X57+'oct24'!X57+'noi24'!X57+'dec24'!X57</f>
        <v>0</v>
      </c>
      <c r="Y57" s="100">
        <f>'ian24'!Y57+'feb24'!Y57+'mar24'!Y57+'apr24'!Y57+'mai24'!Y57+'iun24'!Y57+'iul24'!Y57+'aug24'!Y57+sept24!Y57+'oct24'!Y57+'noi24'!Y57+'dec24'!Y57</f>
        <v>0</v>
      </c>
      <c r="Z57" s="100">
        <f>'ian24'!Z57+'feb24'!Z57+'mar24'!Z57+'apr24'!Z57+'mai24'!Z57+'iun24'!Z57+'iul24'!Z57+'aug24'!Z57+sept24!Z57+'oct24'!Z57+'noi24'!Z57+'dec24'!Z57</f>
        <v>0</v>
      </c>
      <c r="AA57" s="100">
        <f>'ian24'!AA57+'feb24'!AA57+'mar24'!AA57+'apr24'!AA57+'mai24'!AA57+'iun24'!AA57+'iul24'!AA57+'aug24'!AA57+sept24!AA57+'oct24'!AA57+'noi24'!AA57+'dec24'!AA57</f>
        <v>0</v>
      </c>
      <c r="AB57" s="100">
        <f>'ian24'!AB57+'feb24'!AB57+'mar24'!AB57+'apr24'!AB57+'mai24'!AB57+'iun24'!AB57+'iul24'!AB57+'aug24'!AB57+sept24!AB57+'oct24'!AB57+'noi24'!AB57+'dec24'!AB57</f>
        <v>0</v>
      </c>
      <c r="AC57" s="100">
        <f>'ian24'!AC57+'feb24'!AC57+'mar24'!AC57+'apr24'!AC57+'mai24'!AC57+'iun24'!AC57+'iul24'!AC57+'aug24'!AC57+sept24!AC57+'oct24'!AC57+'noi24'!AC57+'dec24'!AC57</f>
        <v>0</v>
      </c>
      <c r="AD57" s="100">
        <f>'ian24'!AD57+'feb24'!AD57+'mar24'!AD57+'apr24'!AD57+'mai24'!AD57+'iun24'!AD57+'iul24'!AD57+'aug24'!AD57+sept24!AD57+'oct24'!AD57+'noi24'!AD57+'dec24'!AD57</f>
        <v>0</v>
      </c>
      <c r="AE57" s="100">
        <f>'ian24'!AE57+'feb24'!AE57+'mar24'!AE57+'apr24'!AE57+'mai24'!AE57+'iun24'!AE57+'iul24'!AE57+'aug24'!AE57+sept24!AE57+'oct24'!AE57+'noi24'!AE57+'dec24'!AE57</f>
        <v>0</v>
      </c>
      <c r="AF57" s="100">
        <f>'ian24'!AF57+'feb24'!AF57+'mar24'!AF57+'apr24'!AF57+'mai24'!AF57+'iun24'!AF57+'iul24'!AF57+'aug24'!AF57+sept24!AF57+'oct24'!AF57+'noi24'!AF57+'dec24'!AF57</f>
        <v>0</v>
      </c>
      <c r="AG57" s="100">
        <f>'ian24'!AG57+'feb24'!AG57+'mar24'!AG57+'apr24'!AG57+'mai24'!AG57+'iun24'!AG57+'iul24'!AG57+'aug24'!AG57+sept24!AG57+'oct24'!AG57+'noi24'!AG57+'dec24'!AG57</f>
        <v>0</v>
      </c>
      <c r="AH57" s="100">
        <f>'ian24'!AH57+'feb24'!AH57+'mar24'!AH57+'apr24'!AH57+'mai24'!AH57+'iun24'!AH57+'iul24'!AH57+'aug24'!AH57+sept24!AH57+'oct24'!AH57+'noi24'!AH57+'dec24'!AH57</f>
        <v>0</v>
      </c>
      <c r="AI57" s="100">
        <f>'ian24'!AI57+'feb24'!AI57+'mar24'!AI57+'apr24'!AI57+'mai24'!AI57+'iun24'!AI57+'iul24'!AI57+'aug24'!AI57+sept24!AI57+'oct24'!AI57+'noi24'!AI57+'dec24'!AI57</f>
        <v>0</v>
      </c>
      <c r="AJ57" s="100">
        <f>'ian24'!AJ57+'feb24'!AJ57+'mar24'!AJ57+'apr24'!AJ57+'mai24'!AJ57+'iun24'!AJ57+'iul24'!AJ57+'aug24'!AJ57+sept24!AJ57+'oct24'!AJ57+'noi24'!AJ57+'dec24'!AJ57</f>
        <v>0</v>
      </c>
      <c r="AK57" s="100">
        <f>'ian24'!AK57+'feb24'!AK57+'mar24'!AK57+'apr24'!AK57+'mai24'!AK57+'iun24'!AK57+'iul24'!AK57+'aug24'!AK57+sept24!AK57+'oct24'!AK57+'noi24'!AK57+'dec24'!AK57</f>
        <v>0</v>
      </c>
      <c r="AL57" s="100">
        <f>'ian24'!AL57+'feb24'!AL57+'mar24'!AL57+'apr24'!AL57+'mai24'!AL57+'iun24'!AL57+'iul24'!AL57+'aug24'!AL57+sept24!AL57+'oct24'!AL57+'noi24'!AL57+'dec24'!AL57</f>
        <v>0</v>
      </c>
      <c r="AM57" s="100">
        <f>'ian24'!AM57+'feb24'!AM57+'mar24'!AM57+'apr24'!AM57+'mai24'!AM57+'iun24'!AM57+'iul24'!AM57+'aug24'!AM57+sept24!AM57+'oct24'!AM57+'noi24'!AM57+'dec24'!AM57</f>
        <v>0</v>
      </c>
      <c r="AN57" s="100">
        <f>'ian24'!AN57+'feb24'!AN57+'mar24'!AN57+'apr24'!AN57+'mai24'!AN57+'iun24'!AN57+'iul24'!AN57+'aug24'!AN57+sept24!AN57+'oct24'!AN57+'noi24'!AN57+'dec24'!AN57</f>
        <v>0</v>
      </c>
      <c r="AO57" s="100">
        <f>'ian24'!AO57+'feb24'!AO57+'mar24'!AO57+'apr24'!AO57+'mai24'!AO57+'iun24'!AO57+'iul24'!AO57+'aug24'!AO57+sept24!AO57+'oct24'!AO57+'noi24'!AO57+'dec24'!AO57</f>
        <v>0</v>
      </c>
      <c r="AP57" s="100">
        <f>'ian24'!AP57+'feb24'!AP57+'mar24'!AP57+'apr24'!AP57+'mai24'!AP57+'iun24'!AP57+'iul24'!AP57+'aug24'!AP57+sept24!AP57+'oct24'!AP57+'noi24'!AP57+'dec24'!AP57</f>
        <v>0</v>
      </c>
      <c r="AQ57" s="100">
        <f>'ian24'!AQ57+'feb24'!AQ57+'mar24'!AQ57+'apr24'!AQ57+'mai24'!AQ57+'iun24'!AQ57+'iul24'!AQ57+'aug24'!AQ57+sept24!AQ57+'oct24'!AQ57+'noi24'!AQ57+'dec24'!AQ57</f>
        <v>0</v>
      </c>
      <c r="AR57" s="100">
        <f>'ian24'!AR57+'feb24'!AR57+'mar24'!AR57+'apr24'!AR57+'mai24'!AR57+'iun24'!AR57+'iul24'!AR57+'aug24'!AR57+sept24!AR57+'oct24'!AR57+'noi24'!AR57+'dec24'!AR57</f>
        <v>0</v>
      </c>
      <c r="AS57" s="100">
        <f>'ian24'!AS57+'feb24'!AS57+'mar24'!AS57+'apr24'!AS57+'mai24'!AS57+'iun24'!AS57+'iul24'!AS57+'aug24'!AS57+sept24!AS57+'oct24'!AS57+'noi24'!AS57+'dec24'!AS57</f>
        <v>0</v>
      </c>
      <c r="AT57" s="146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155"/>
      <c r="C58" s="88" t="s">
        <v>118</v>
      </c>
      <c r="D58" s="132">
        <f t="shared" si="0"/>
        <v>0</v>
      </c>
      <c r="E58" s="100">
        <f>'ian24'!E58+'feb24'!E58+'mar24'!E58+'apr24'!E58+'mai24'!E58+'iun24'!E58+'iul24'!E58+'aug24'!E58+sept24!E58+'oct24'!E58+'noi24'!E58+'dec24'!E58</f>
        <v>0</v>
      </c>
      <c r="F58" s="100">
        <f>'ian24'!F58+'feb24'!F58+'mar24'!F58+'apr24'!F58+'mai24'!F58+'iun24'!F58+'iul24'!F58+'aug24'!F58+sept24!F58+'oct24'!F58+'noi24'!F58+'dec24'!F58</f>
        <v>0</v>
      </c>
      <c r="G58" s="100">
        <f>'ian24'!G58+'feb24'!G58+'mar24'!G58+'apr24'!G58+'mai24'!G58+'iun24'!G58+'iul24'!G58+'aug24'!G58+sept24!G58+'oct24'!G58+'noi24'!G58+'dec24'!G58</f>
        <v>0</v>
      </c>
      <c r="H58" s="100">
        <f>'ian24'!H58+'feb24'!H58+'mar24'!H58+'apr24'!H58+'mai24'!H58+'iun24'!H58+'iul24'!H58+'aug24'!H58+sept24!H58+'oct24'!H58+'noi24'!H58+'dec24'!H58</f>
        <v>0</v>
      </c>
      <c r="I58" s="100">
        <f>'ian24'!I58+'feb24'!I58+'mar24'!I58+'apr24'!I58+'mai24'!I58+'iun24'!I58+'iul24'!I58+'aug24'!I58+sept24!I58+'oct24'!I58+'noi24'!I58+'dec24'!I58</f>
        <v>0</v>
      </c>
      <c r="J58" s="100">
        <f>'ian24'!J58+'feb24'!J58+'mar24'!J58+'apr24'!J58+'mai24'!J58+'iun24'!J58+'iul24'!J58+'aug24'!J58+sept24!J58+'oct24'!J58+'noi24'!J58+'dec24'!J58</f>
        <v>0</v>
      </c>
      <c r="K58" s="100">
        <f>'ian24'!K58+'feb24'!K58+'mar24'!K58+'apr24'!K58+'mai24'!K58+'iun24'!K58+'iul24'!K58+'aug24'!K58+sept24!K58+'oct24'!K58+'noi24'!K58+'dec24'!K58</f>
        <v>0</v>
      </c>
      <c r="L58" s="100">
        <f>'ian24'!L58+'feb24'!L58+'mar24'!L58+'apr24'!L58+'mai24'!L58+'iun24'!L58+'iul24'!L58+'aug24'!L58+sept24!L58+'oct24'!L58+'noi24'!L58+'dec24'!L58</f>
        <v>0</v>
      </c>
      <c r="M58" s="100">
        <f>'ian24'!M58+'feb24'!M58+'mar24'!M58+'apr24'!M58+'mai24'!M58+'iun24'!M58+'iul24'!M58+'aug24'!M58+sept24!M58+'oct24'!M58+'noi24'!M58+'dec24'!M58</f>
        <v>0</v>
      </c>
      <c r="N58" s="100">
        <f>'ian24'!N58+'feb24'!N58+'mar24'!N58+'apr24'!N58+'mai24'!N58+'iun24'!N58+'iul24'!N58+'aug24'!N58+sept24!N58+'oct24'!N58+'noi24'!N58+'dec24'!N58</f>
        <v>0</v>
      </c>
      <c r="O58" s="100">
        <f>'ian24'!O58+'feb24'!O58+'mar24'!O58+'apr24'!O58+'mai24'!O58+'iun24'!O58+'iul24'!O58+'aug24'!O58+sept24!O58+'oct24'!O58+'noi24'!O58+'dec24'!O58</f>
        <v>0</v>
      </c>
      <c r="P58" s="100">
        <f>'ian24'!P58+'feb24'!P58+'mar24'!P58+'apr24'!P58+'mai24'!P58+'iun24'!P58+'iul24'!P58+'aug24'!P58+sept24!P58+'oct24'!P58+'noi24'!P58+'dec24'!P58</f>
        <v>0</v>
      </c>
      <c r="Q58" s="100">
        <f>'ian24'!Q58+'feb24'!Q58+'mar24'!Q58+'apr24'!Q58+'mai24'!Q58+'iun24'!Q58+'iul24'!Q58+'aug24'!Q58+sept24!Q58+'oct24'!Q58+'noi24'!Q58+'dec24'!Q58</f>
        <v>0</v>
      </c>
      <c r="R58" s="100">
        <f>'ian24'!R58+'feb24'!R58+'mar24'!R58+'apr24'!R58+'mai24'!R58+'iun24'!R58+'iul24'!R58+'aug24'!R58+sept24!R58+'oct24'!R58+'noi24'!R58+'dec24'!R58</f>
        <v>0</v>
      </c>
      <c r="S58" s="100">
        <f>'ian24'!S58+'feb24'!S58+'mar24'!S58+'apr24'!S58+'mai24'!S58+'iun24'!S58+'iul24'!S58+'aug24'!S58+sept24!S58+'oct24'!S58+'noi24'!S58+'dec24'!S58</f>
        <v>0</v>
      </c>
      <c r="T58" s="100">
        <f>'ian24'!T58+'feb24'!T58+'mar24'!T58+'apr24'!T58+'mai24'!T58+'iun24'!T58+'iul24'!T58+'aug24'!T58+sept24!T58+'oct24'!T58+'noi24'!T58+'dec24'!T58</f>
        <v>0</v>
      </c>
      <c r="U58" s="100">
        <f>'ian24'!U58+'feb24'!U58+'mar24'!U58+'apr24'!U58+'mai24'!U58+'iun24'!U58+'iul24'!U58+'aug24'!U58+sept24!U58+'oct24'!U58+'noi24'!U58+'dec24'!U58</f>
        <v>0</v>
      </c>
      <c r="V58" s="100">
        <f>'ian24'!V58+'feb24'!V58+'mar24'!V58+'apr24'!V58+'mai24'!V58+'iun24'!V58+'iul24'!V58+'aug24'!V58+sept24!V58+'oct24'!V58+'noi24'!V58+'dec24'!V58</f>
        <v>0</v>
      </c>
      <c r="W58" s="100">
        <f>'ian24'!W58+'feb24'!W58+'mar24'!W58+'apr24'!W58+'mai24'!W58+'iun24'!W58+'iul24'!W58+'aug24'!W58+sept24!W58+'oct24'!W58+'noi24'!W58+'dec24'!W58</f>
        <v>0</v>
      </c>
      <c r="X58" s="100">
        <f>'ian24'!X58+'feb24'!X58+'mar24'!X58+'apr24'!X58+'mai24'!X58+'iun24'!X58+'iul24'!X58+'aug24'!X58+sept24!X58+'oct24'!X58+'noi24'!X58+'dec24'!X58</f>
        <v>0</v>
      </c>
      <c r="Y58" s="100">
        <f>'ian24'!Y58+'feb24'!Y58+'mar24'!Y58+'apr24'!Y58+'mai24'!Y58+'iun24'!Y58+'iul24'!Y58+'aug24'!Y58+sept24!Y58+'oct24'!Y58+'noi24'!Y58+'dec24'!Y58</f>
        <v>0</v>
      </c>
      <c r="Z58" s="100">
        <f>'ian24'!Z58+'feb24'!Z58+'mar24'!Z58+'apr24'!Z58+'mai24'!Z58+'iun24'!Z58+'iul24'!Z58+'aug24'!Z58+sept24!Z58+'oct24'!Z58+'noi24'!Z58+'dec24'!Z58</f>
        <v>0</v>
      </c>
      <c r="AA58" s="100">
        <f>'ian24'!AA58+'feb24'!AA58+'mar24'!AA58+'apr24'!AA58+'mai24'!AA58+'iun24'!AA58+'iul24'!AA58+'aug24'!AA58+sept24!AA58+'oct24'!AA58+'noi24'!AA58+'dec24'!AA58</f>
        <v>0</v>
      </c>
      <c r="AB58" s="100">
        <f>'ian24'!AB58+'feb24'!AB58+'mar24'!AB58+'apr24'!AB58+'mai24'!AB58+'iun24'!AB58+'iul24'!AB58+'aug24'!AB58+sept24!AB58+'oct24'!AB58+'noi24'!AB58+'dec24'!AB58</f>
        <v>0</v>
      </c>
      <c r="AC58" s="100">
        <f>'ian24'!AC58+'feb24'!AC58+'mar24'!AC58+'apr24'!AC58+'mai24'!AC58+'iun24'!AC58+'iul24'!AC58+'aug24'!AC58+sept24!AC58+'oct24'!AC58+'noi24'!AC58+'dec24'!AC58</f>
        <v>0</v>
      </c>
      <c r="AD58" s="100">
        <f>'ian24'!AD58+'feb24'!AD58+'mar24'!AD58+'apr24'!AD58+'mai24'!AD58+'iun24'!AD58+'iul24'!AD58+'aug24'!AD58+sept24!AD58+'oct24'!AD58+'noi24'!AD58+'dec24'!AD58</f>
        <v>0</v>
      </c>
      <c r="AE58" s="100">
        <f>'ian24'!AE58+'feb24'!AE58+'mar24'!AE58+'apr24'!AE58+'mai24'!AE58+'iun24'!AE58+'iul24'!AE58+'aug24'!AE58+sept24!AE58+'oct24'!AE58+'noi24'!AE58+'dec24'!AE58</f>
        <v>0</v>
      </c>
      <c r="AF58" s="100">
        <f>'ian24'!AF58+'feb24'!AF58+'mar24'!AF58+'apr24'!AF58+'mai24'!AF58+'iun24'!AF58+'iul24'!AF58+'aug24'!AF58+sept24!AF58+'oct24'!AF58+'noi24'!AF58+'dec24'!AF58</f>
        <v>0</v>
      </c>
      <c r="AG58" s="100">
        <f>'ian24'!AG58+'feb24'!AG58+'mar24'!AG58+'apr24'!AG58+'mai24'!AG58+'iun24'!AG58+'iul24'!AG58+'aug24'!AG58+sept24!AG58+'oct24'!AG58+'noi24'!AG58+'dec24'!AG58</f>
        <v>0</v>
      </c>
      <c r="AH58" s="100">
        <f>'ian24'!AH58+'feb24'!AH58+'mar24'!AH58+'apr24'!AH58+'mai24'!AH58+'iun24'!AH58+'iul24'!AH58+'aug24'!AH58+sept24!AH58+'oct24'!AH58+'noi24'!AH58+'dec24'!AH58</f>
        <v>0</v>
      </c>
      <c r="AI58" s="100">
        <f>'ian24'!AI58+'feb24'!AI58+'mar24'!AI58+'apr24'!AI58+'mai24'!AI58+'iun24'!AI58+'iul24'!AI58+'aug24'!AI58+sept24!AI58+'oct24'!AI58+'noi24'!AI58+'dec24'!AI58</f>
        <v>0</v>
      </c>
      <c r="AJ58" s="100">
        <f>'ian24'!AJ58+'feb24'!AJ58+'mar24'!AJ58+'apr24'!AJ58+'mai24'!AJ58+'iun24'!AJ58+'iul24'!AJ58+'aug24'!AJ58+sept24!AJ58+'oct24'!AJ58+'noi24'!AJ58+'dec24'!AJ58</f>
        <v>0</v>
      </c>
      <c r="AK58" s="100">
        <f>'ian24'!AK58+'feb24'!AK58+'mar24'!AK58+'apr24'!AK58+'mai24'!AK58+'iun24'!AK58+'iul24'!AK58+'aug24'!AK58+sept24!AK58+'oct24'!AK58+'noi24'!AK58+'dec24'!AK58</f>
        <v>0</v>
      </c>
      <c r="AL58" s="100">
        <f>'ian24'!AL58+'feb24'!AL58+'mar24'!AL58+'apr24'!AL58+'mai24'!AL58+'iun24'!AL58+'iul24'!AL58+'aug24'!AL58+sept24!AL58+'oct24'!AL58+'noi24'!AL58+'dec24'!AL58</f>
        <v>0</v>
      </c>
      <c r="AM58" s="100">
        <f>'ian24'!AM58+'feb24'!AM58+'mar24'!AM58+'apr24'!AM58+'mai24'!AM58+'iun24'!AM58+'iul24'!AM58+'aug24'!AM58+sept24!AM58+'oct24'!AM58+'noi24'!AM58+'dec24'!AM58</f>
        <v>0</v>
      </c>
      <c r="AN58" s="100">
        <f>'ian24'!AN58+'feb24'!AN58+'mar24'!AN58+'apr24'!AN58+'mai24'!AN58+'iun24'!AN58+'iul24'!AN58+'aug24'!AN58+sept24!AN58+'oct24'!AN58+'noi24'!AN58+'dec24'!AN58</f>
        <v>0</v>
      </c>
      <c r="AO58" s="100">
        <f>'ian24'!AO58+'feb24'!AO58+'mar24'!AO58+'apr24'!AO58+'mai24'!AO58+'iun24'!AO58+'iul24'!AO58+'aug24'!AO58+sept24!AO58+'oct24'!AO58+'noi24'!AO58+'dec24'!AO58</f>
        <v>0</v>
      </c>
      <c r="AP58" s="100">
        <f>'ian24'!AP58+'feb24'!AP58+'mar24'!AP58+'apr24'!AP58+'mai24'!AP58+'iun24'!AP58+'iul24'!AP58+'aug24'!AP58+sept24!AP58+'oct24'!AP58+'noi24'!AP58+'dec24'!AP58</f>
        <v>0</v>
      </c>
      <c r="AQ58" s="100">
        <f>'ian24'!AQ58+'feb24'!AQ58+'mar24'!AQ58+'apr24'!AQ58+'mai24'!AQ58+'iun24'!AQ58+'iul24'!AQ58+'aug24'!AQ58+sept24!AQ58+'oct24'!AQ58+'noi24'!AQ58+'dec24'!AQ58</f>
        <v>0</v>
      </c>
      <c r="AR58" s="100">
        <f>'ian24'!AR58+'feb24'!AR58+'mar24'!AR58+'apr24'!AR58+'mai24'!AR58+'iun24'!AR58+'iul24'!AR58+'aug24'!AR58+sept24!AR58+'oct24'!AR58+'noi24'!AR58+'dec24'!AR58</f>
        <v>0</v>
      </c>
      <c r="AS58" s="100">
        <f>'ian24'!AS58+'feb24'!AS58+'mar24'!AS58+'apr24'!AS58+'mai24'!AS58+'iun24'!AS58+'iul24'!AS58+'aug24'!AS58+sept24!AS58+'oct24'!AS58+'noi24'!AS58+'dec24'!AS58</f>
        <v>0</v>
      </c>
      <c r="AT58" s="146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156">
        <v>13.1</v>
      </c>
      <c r="C59" s="76" t="s">
        <v>119</v>
      </c>
      <c r="D59" s="133">
        <f t="shared" si="0"/>
        <v>0</v>
      </c>
      <c r="E59" s="100">
        <f>'ian24'!E59+'feb24'!E59+'mar24'!E59+'apr24'!E59+'mai24'!E59+'iun24'!E59+'iul24'!E59+'aug24'!E59+sept24!E59+'oct24'!E59+'noi24'!E59+'dec24'!E59</f>
        <v>0</v>
      </c>
      <c r="F59" s="100">
        <f>'ian24'!F59+'feb24'!F59+'mar24'!F59+'apr24'!F59+'mai24'!F59+'iun24'!F59+'iul24'!F59+'aug24'!F59+sept24!F59+'oct24'!F59+'noi24'!F59+'dec24'!F59</f>
        <v>0</v>
      </c>
      <c r="G59" s="100">
        <f>'ian24'!G59+'feb24'!G59+'mar24'!G59+'apr24'!G59+'mai24'!G59+'iun24'!G59+'iul24'!G59+'aug24'!G59+sept24!G59+'oct24'!G59+'noi24'!G59+'dec24'!G59</f>
        <v>0</v>
      </c>
      <c r="H59" s="100">
        <f>'ian24'!H59+'feb24'!H59+'mar24'!H59+'apr24'!H59+'mai24'!H59+'iun24'!H59+'iul24'!H59+'aug24'!H59+sept24!H59+'oct24'!H59+'noi24'!H59+'dec24'!H59</f>
        <v>0</v>
      </c>
      <c r="I59" s="100">
        <f>'ian24'!I59+'feb24'!I59+'mar24'!I59+'apr24'!I59+'mai24'!I59+'iun24'!I59+'iul24'!I59+'aug24'!I59+sept24!I59+'oct24'!I59+'noi24'!I59+'dec24'!I59</f>
        <v>0</v>
      </c>
      <c r="J59" s="100">
        <f>'ian24'!J59+'feb24'!J59+'mar24'!J59+'apr24'!J59+'mai24'!J59+'iun24'!J59+'iul24'!J59+'aug24'!J59+sept24!J59+'oct24'!J59+'noi24'!J59+'dec24'!J59</f>
        <v>0</v>
      </c>
      <c r="K59" s="100">
        <f>'ian24'!K59+'feb24'!K59+'mar24'!K59+'apr24'!K59+'mai24'!K59+'iun24'!K59+'iul24'!K59+'aug24'!K59+sept24!K59+'oct24'!K59+'noi24'!K59+'dec24'!K59</f>
        <v>0</v>
      </c>
      <c r="L59" s="100">
        <f>'ian24'!L59+'feb24'!L59+'mar24'!L59+'apr24'!L59+'mai24'!L59+'iun24'!L59+'iul24'!L59+'aug24'!L59+sept24!L59+'oct24'!L59+'noi24'!L59+'dec24'!L59</f>
        <v>0</v>
      </c>
      <c r="M59" s="100">
        <f>'ian24'!M59+'feb24'!M59+'mar24'!M59+'apr24'!M59+'mai24'!M59+'iun24'!M59+'iul24'!M59+'aug24'!M59+sept24!M59+'oct24'!M59+'noi24'!M59+'dec24'!M59</f>
        <v>0</v>
      </c>
      <c r="N59" s="100">
        <f>'ian24'!N59+'feb24'!N59+'mar24'!N59+'apr24'!N59+'mai24'!N59+'iun24'!N59+'iul24'!N59+'aug24'!N59+sept24!N59+'oct24'!N59+'noi24'!N59+'dec24'!N59</f>
        <v>0</v>
      </c>
      <c r="O59" s="100">
        <f>'ian24'!O59+'feb24'!O59+'mar24'!O59+'apr24'!O59+'mai24'!O59+'iun24'!O59+'iul24'!O59+'aug24'!O59+sept24!O59+'oct24'!O59+'noi24'!O59+'dec24'!O59</f>
        <v>0</v>
      </c>
      <c r="P59" s="100">
        <f>'ian24'!P59+'feb24'!P59+'mar24'!P59+'apr24'!P59+'mai24'!P59+'iun24'!P59+'iul24'!P59+'aug24'!P59+sept24!P59+'oct24'!P59+'noi24'!P59+'dec24'!P59</f>
        <v>0</v>
      </c>
      <c r="Q59" s="100">
        <f>'ian24'!Q59+'feb24'!Q59+'mar24'!Q59+'apr24'!Q59+'mai24'!Q59+'iun24'!Q59+'iul24'!Q59+'aug24'!Q59+sept24!Q59+'oct24'!Q59+'noi24'!Q59+'dec24'!Q59</f>
        <v>0</v>
      </c>
      <c r="R59" s="100">
        <f>'ian24'!R59+'feb24'!R59+'mar24'!R59+'apr24'!R59+'mai24'!R59+'iun24'!R59+'iul24'!R59+'aug24'!R59+sept24!R59+'oct24'!R59+'noi24'!R59+'dec24'!R59</f>
        <v>0</v>
      </c>
      <c r="S59" s="100">
        <f>'ian24'!S59+'feb24'!S59+'mar24'!S59+'apr24'!S59+'mai24'!S59+'iun24'!S59+'iul24'!S59+'aug24'!S59+sept24!S59+'oct24'!S59+'noi24'!S59+'dec24'!S59</f>
        <v>0</v>
      </c>
      <c r="T59" s="100">
        <f>'ian24'!T59+'feb24'!T59+'mar24'!T59+'apr24'!T59+'mai24'!T59+'iun24'!T59+'iul24'!T59+'aug24'!T59+sept24!T59+'oct24'!T59+'noi24'!T59+'dec24'!T59</f>
        <v>0</v>
      </c>
      <c r="U59" s="100">
        <f>'ian24'!U59+'feb24'!U59+'mar24'!U59+'apr24'!U59+'mai24'!U59+'iun24'!U59+'iul24'!U59+'aug24'!U59+sept24!U59+'oct24'!U59+'noi24'!U59+'dec24'!U59</f>
        <v>0</v>
      </c>
      <c r="V59" s="100">
        <f>'ian24'!V59+'feb24'!V59+'mar24'!V59+'apr24'!V59+'mai24'!V59+'iun24'!V59+'iul24'!V59+'aug24'!V59+sept24!V59+'oct24'!V59+'noi24'!V59+'dec24'!V59</f>
        <v>0</v>
      </c>
      <c r="W59" s="100">
        <f>'ian24'!W59+'feb24'!W59+'mar24'!W59+'apr24'!W59+'mai24'!W59+'iun24'!W59+'iul24'!W59+'aug24'!W59+sept24!W59+'oct24'!W59+'noi24'!W59+'dec24'!W59</f>
        <v>0</v>
      </c>
      <c r="X59" s="100">
        <f>'ian24'!X59+'feb24'!X59+'mar24'!X59+'apr24'!X59+'mai24'!X59+'iun24'!X59+'iul24'!X59+'aug24'!X59+sept24!X59+'oct24'!X59+'noi24'!X59+'dec24'!X59</f>
        <v>0</v>
      </c>
      <c r="Y59" s="100">
        <f>'ian24'!Y59+'feb24'!Y59+'mar24'!Y59+'apr24'!Y59+'mai24'!Y59+'iun24'!Y59+'iul24'!Y59+'aug24'!Y59+sept24!Y59+'oct24'!Y59+'noi24'!Y59+'dec24'!Y59</f>
        <v>0</v>
      </c>
      <c r="Z59" s="100">
        <f>'ian24'!Z59+'feb24'!Z59+'mar24'!Z59+'apr24'!Z59+'mai24'!Z59+'iun24'!Z59+'iul24'!Z59+'aug24'!Z59+sept24!Z59+'oct24'!Z59+'noi24'!Z59+'dec24'!Z59</f>
        <v>0</v>
      </c>
      <c r="AA59" s="100">
        <f>'ian24'!AA59+'feb24'!AA59+'mar24'!AA59+'apr24'!AA59+'mai24'!AA59+'iun24'!AA59+'iul24'!AA59+'aug24'!AA59+sept24!AA59+'oct24'!AA59+'noi24'!AA59+'dec24'!AA59</f>
        <v>0</v>
      </c>
      <c r="AB59" s="100">
        <f>'ian24'!AB59+'feb24'!AB59+'mar24'!AB59+'apr24'!AB59+'mai24'!AB59+'iun24'!AB59+'iul24'!AB59+'aug24'!AB59+sept24!AB59+'oct24'!AB59+'noi24'!AB59+'dec24'!AB59</f>
        <v>0</v>
      </c>
      <c r="AC59" s="100">
        <f>'ian24'!AC59+'feb24'!AC59+'mar24'!AC59+'apr24'!AC59+'mai24'!AC59+'iun24'!AC59+'iul24'!AC59+'aug24'!AC59+sept24!AC59+'oct24'!AC59+'noi24'!AC59+'dec24'!AC59</f>
        <v>0</v>
      </c>
      <c r="AD59" s="100">
        <f>'ian24'!AD59+'feb24'!AD59+'mar24'!AD59+'apr24'!AD59+'mai24'!AD59+'iun24'!AD59+'iul24'!AD59+'aug24'!AD59+sept24!AD59+'oct24'!AD59+'noi24'!AD59+'dec24'!AD59</f>
        <v>0</v>
      </c>
      <c r="AE59" s="100">
        <f>'ian24'!AE59+'feb24'!AE59+'mar24'!AE59+'apr24'!AE59+'mai24'!AE59+'iun24'!AE59+'iul24'!AE59+'aug24'!AE59+sept24!AE59+'oct24'!AE59+'noi24'!AE59+'dec24'!AE59</f>
        <v>0</v>
      </c>
      <c r="AF59" s="100">
        <f>'ian24'!AF59+'feb24'!AF59+'mar24'!AF59+'apr24'!AF59+'mai24'!AF59+'iun24'!AF59+'iul24'!AF59+'aug24'!AF59+sept24!AF59+'oct24'!AF59+'noi24'!AF59+'dec24'!AF59</f>
        <v>0</v>
      </c>
      <c r="AG59" s="100">
        <f>'ian24'!AG59+'feb24'!AG59+'mar24'!AG59+'apr24'!AG59+'mai24'!AG59+'iun24'!AG59+'iul24'!AG59+'aug24'!AG59+sept24!AG59+'oct24'!AG59+'noi24'!AG59+'dec24'!AG59</f>
        <v>0</v>
      </c>
      <c r="AH59" s="100">
        <f>'ian24'!AH59+'feb24'!AH59+'mar24'!AH59+'apr24'!AH59+'mai24'!AH59+'iun24'!AH59+'iul24'!AH59+'aug24'!AH59+sept24!AH59+'oct24'!AH59+'noi24'!AH59+'dec24'!AH59</f>
        <v>0</v>
      </c>
      <c r="AI59" s="100">
        <f>'ian24'!AI59+'feb24'!AI59+'mar24'!AI59+'apr24'!AI59+'mai24'!AI59+'iun24'!AI59+'iul24'!AI59+'aug24'!AI59+sept24!AI59+'oct24'!AI59+'noi24'!AI59+'dec24'!AI59</f>
        <v>0</v>
      </c>
      <c r="AJ59" s="100">
        <f>'ian24'!AJ59+'feb24'!AJ59+'mar24'!AJ59+'apr24'!AJ59+'mai24'!AJ59+'iun24'!AJ59+'iul24'!AJ59+'aug24'!AJ59+sept24!AJ59+'oct24'!AJ59+'noi24'!AJ59+'dec24'!AJ59</f>
        <v>0</v>
      </c>
      <c r="AK59" s="100">
        <f>'ian24'!AK59+'feb24'!AK59+'mar24'!AK59+'apr24'!AK59+'mai24'!AK59+'iun24'!AK59+'iul24'!AK59+'aug24'!AK59+sept24!AK59+'oct24'!AK59+'noi24'!AK59+'dec24'!AK59</f>
        <v>0</v>
      </c>
      <c r="AL59" s="100">
        <f>'ian24'!AL59+'feb24'!AL59+'mar24'!AL59+'apr24'!AL59+'mai24'!AL59+'iun24'!AL59+'iul24'!AL59+'aug24'!AL59+sept24!AL59+'oct24'!AL59+'noi24'!AL59+'dec24'!AL59</f>
        <v>0</v>
      </c>
      <c r="AM59" s="100">
        <f>'ian24'!AM59+'feb24'!AM59+'mar24'!AM59+'apr24'!AM59+'mai24'!AM59+'iun24'!AM59+'iul24'!AM59+'aug24'!AM59+sept24!AM59+'oct24'!AM59+'noi24'!AM59+'dec24'!AM59</f>
        <v>0</v>
      </c>
      <c r="AN59" s="100">
        <f>'ian24'!AN59+'feb24'!AN59+'mar24'!AN59+'apr24'!AN59+'mai24'!AN59+'iun24'!AN59+'iul24'!AN59+'aug24'!AN59+sept24!AN59+'oct24'!AN59+'noi24'!AN59+'dec24'!AN59</f>
        <v>0</v>
      </c>
      <c r="AO59" s="100">
        <f>'ian24'!AO59+'feb24'!AO59+'mar24'!AO59+'apr24'!AO59+'mai24'!AO59+'iun24'!AO59+'iul24'!AO59+'aug24'!AO59+sept24!AO59+'oct24'!AO59+'noi24'!AO59+'dec24'!AO59</f>
        <v>0</v>
      </c>
      <c r="AP59" s="100">
        <f>'ian24'!AP59+'feb24'!AP59+'mar24'!AP59+'apr24'!AP59+'mai24'!AP59+'iun24'!AP59+'iul24'!AP59+'aug24'!AP59+sept24!AP59+'oct24'!AP59+'noi24'!AP59+'dec24'!AP59</f>
        <v>0</v>
      </c>
      <c r="AQ59" s="100">
        <f>'ian24'!AQ59+'feb24'!AQ59+'mar24'!AQ59+'apr24'!AQ59+'mai24'!AQ59+'iun24'!AQ59+'iul24'!AQ59+'aug24'!AQ59+sept24!AQ59+'oct24'!AQ59+'noi24'!AQ59+'dec24'!AQ59</f>
        <v>0</v>
      </c>
      <c r="AR59" s="100">
        <f>'ian24'!AR59+'feb24'!AR59+'mar24'!AR59+'apr24'!AR59+'mai24'!AR59+'iun24'!AR59+'iul24'!AR59+'aug24'!AR59+sept24!AR59+'oct24'!AR59+'noi24'!AR59+'dec24'!AR59</f>
        <v>0</v>
      </c>
      <c r="AS59" s="100">
        <f>'ian24'!AS59+'feb24'!AS59+'mar24'!AS59+'apr24'!AS59+'mai24'!AS59+'iun24'!AS59+'iul24'!AS59+'aug24'!AS59+sept24!AS59+'oct24'!AS59+'noi24'!AS59+'dec24'!AS59</f>
        <v>0</v>
      </c>
      <c r="AT59" s="146"/>
      <c r="AU59" s="13" t="str">
        <f t="shared" ref="AU59:BK59" si="41">IF(U15+U36+U59+U62&gt;=U13," ","GRESEALA")</f>
        <v xml:space="preserve"> </v>
      </c>
      <c r="AV59" s="13" t="str">
        <f t="shared" si="41"/>
        <v xml:space="preserve"> </v>
      </c>
      <c r="AW59" s="13" t="str">
        <f t="shared" si="41"/>
        <v xml:space="preserve"> </v>
      </c>
      <c r="AX59" s="13" t="str">
        <f t="shared" si="41"/>
        <v xml:space="preserve"> </v>
      </c>
      <c r="AY59" s="13" t="str">
        <f t="shared" si="41"/>
        <v xml:space="preserve"> </v>
      </c>
      <c r="AZ59" s="13" t="str">
        <f t="shared" si="41"/>
        <v xml:space="preserve"> </v>
      </c>
      <c r="BA59" s="13" t="str">
        <f t="shared" si="41"/>
        <v xml:space="preserve"> </v>
      </c>
      <c r="BB59" s="13" t="str">
        <f t="shared" si="41"/>
        <v xml:space="preserve"> </v>
      </c>
      <c r="BC59" s="13" t="str">
        <f t="shared" si="41"/>
        <v xml:space="preserve"> </v>
      </c>
      <c r="BD59" s="13" t="str">
        <f t="shared" si="41"/>
        <v xml:space="preserve"> </v>
      </c>
      <c r="BE59" s="13" t="str">
        <f t="shared" si="41"/>
        <v xml:space="preserve"> </v>
      </c>
      <c r="BF59" s="13" t="str">
        <f t="shared" si="41"/>
        <v xml:space="preserve"> </v>
      </c>
      <c r="BG59" s="13" t="str">
        <f t="shared" si="41"/>
        <v xml:space="preserve"> </v>
      </c>
      <c r="BH59" s="13" t="str">
        <f t="shared" si="41"/>
        <v xml:space="preserve"> </v>
      </c>
      <c r="BI59" s="13" t="str">
        <f t="shared" si="41"/>
        <v xml:space="preserve"> </v>
      </c>
      <c r="BJ59" s="13" t="str">
        <f t="shared" si="41"/>
        <v xml:space="preserve"> </v>
      </c>
      <c r="BK59" s="13" t="str">
        <f t="shared" si="41"/>
        <v xml:space="preserve"> </v>
      </c>
    </row>
    <row r="60" spans="2:64" ht="40.5" customHeight="1" x14ac:dyDescent="0.45">
      <c r="B60" s="149">
        <v>13</v>
      </c>
      <c r="C60" s="81" t="s">
        <v>120</v>
      </c>
      <c r="D60" s="132">
        <f t="shared" si="0"/>
        <v>0</v>
      </c>
      <c r="E60" s="100">
        <f>'ian24'!E60+'feb24'!E60+'mar24'!E60+'apr24'!E60+'mai24'!E60+'iun24'!E60+'iul24'!E60+'aug24'!E60+sept24!E60+'oct24'!E60+'noi24'!E60+'dec24'!E60</f>
        <v>0</v>
      </c>
      <c r="F60" s="100">
        <f>'ian24'!F60+'feb24'!F60+'mar24'!F60+'apr24'!F60+'mai24'!F60+'iun24'!F60+'iul24'!F60+'aug24'!F60+sept24!F60+'oct24'!F60+'noi24'!F60+'dec24'!F60</f>
        <v>0</v>
      </c>
      <c r="G60" s="100">
        <f>'ian24'!G60+'feb24'!G60+'mar24'!G60+'apr24'!G60+'mai24'!G60+'iun24'!G60+'iul24'!G60+'aug24'!G60+sept24!G60+'oct24'!G60+'noi24'!G60+'dec24'!G60</f>
        <v>0</v>
      </c>
      <c r="H60" s="100">
        <f>'ian24'!H60+'feb24'!H60+'mar24'!H60+'apr24'!H60+'mai24'!H60+'iun24'!H60+'iul24'!H60+'aug24'!H60+sept24!H60+'oct24'!H60+'noi24'!H60+'dec24'!H60</f>
        <v>0</v>
      </c>
      <c r="I60" s="100">
        <f>'ian24'!I60+'feb24'!I60+'mar24'!I60+'apr24'!I60+'mai24'!I60+'iun24'!I60+'iul24'!I60+'aug24'!I60+sept24!I60+'oct24'!I60+'noi24'!I60+'dec24'!I60</f>
        <v>0</v>
      </c>
      <c r="J60" s="100">
        <f>'ian24'!J60+'feb24'!J60+'mar24'!J60+'apr24'!J60+'mai24'!J60+'iun24'!J60+'iul24'!J60+'aug24'!J60+sept24!J60+'oct24'!J60+'noi24'!J60+'dec24'!J60</f>
        <v>0</v>
      </c>
      <c r="K60" s="100">
        <f>'ian24'!K60+'feb24'!K60+'mar24'!K60+'apr24'!K60+'mai24'!K60+'iun24'!K60+'iul24'!K60+'aug24'!K60+sept24!K60+'oct24'!K60+'noi24'!K60+'dec24'!K60</f>
        <v>0</v>
      </c>
      <c r="L60" s="100">
        <f>'ian24'!L60+'feb24'!L60+'mar24'!L60+'apr24'!L60+'mai24'!L60+'iun24'!L60+'iul24'!L60+'aug24'!L60+sept24!L60+'oct24'!L60+'noi24'!L60+'dec24'!L60</f>
        <v>0</v>
      </c>
      <c r="M60" s="100">
        <f>'ian24'!M60+'feb24'!M60+'mar24'!M60+'apr24'!M60+'mai24'!M60+'iun24'!M60+'iul24'!M60+'aug24'!M60+sept24!M60+'oct24'!M60+'noi24'!M60+'dec24'!M60</f>
        <v>0</v>
      </c>
      <c r="N60" s="100">
        <f>'ian24'!N60+'feb24'!N60+'mar24'!N60+'apr24'!N60+'mai24'!N60+'iun24'!N60+'iul24'!N60+'aug24'!N60+sept24!N60+'oct24'!N60+'noi24'!N60+'dec24'!N60</f>
        <v>0</v>
      </c>
      <c r="O60" s="100">
        <f>'ian24'!O60+'feb24'!O60+'mar24'!O60+'apr24'!O60+'mai24'!O60+'iun24'!O60+'iul24'!O60+'aug24'!O60+sept24!O60+'oct24'!O60+'noi24'!O60+'dec24'!O60</f>
        <v>0</v>
      </c>
      <c r="P60" s="100">
        <f>'ian24'!P60+'feb24'!P60+'mar24'!P60+'apr24'!P60+'mai24'!P60+'iun24'!P60+'iul24'!P60+'aug24'!P60+sept24!P60+'oct24'!P60+'noi24'!P60+'dec24'!P60</f>
        <v>0</v>
      </c>
      <c r="Q60" s="100">
        <f>'ian24'!Q60+'feb24'!Q60+'mar24'!Q60+'apr24'!Q60+'mai24'!Q60+'iun24'!Q60+'iul24'!Q60+'aug24'!Q60+sept24!Q60+'oct24'!Q60+'noi24'!Q60+'dec24'!Q60</f>
        <v>0</v>
      </c>
      <c r="R60" s="100">
        <f>'ian24'!R60+'feb24'!R60+'mar24'!R60+'apr24'!R60+'mai24'!R60+'iun24'!R60+'iul24'!R60+'aug24'!R60+sept24!R60+'oct24'!R60+'noi24'!R60+'dec24'!R60</f>
        <v>0</v>
      </c>
      <c r="S60" s="100">
        <f>'ian24'!S60+'feb24'!S60+'mar24'!S60+'apr24'!S60+'mai24'!S60+'iun24'!S60+'iul24'!S60+'aug24'!S60+sept24!S60+'oct24'!S60+'noi24'!S60+'dec24'!S60</f>
        <v>0</v>
      </c>
      <c r="T60" s="100">
        <f>'ian24'!T60+'feb24'!T60+'mar24'!T60+'apr24'!T60+'mai24'!T60+'iun24'!T60+'iul24'!T60+'aug24'!T60+sept24!T60+'oct24'!T60+'noi24'!T60+'dec24'!T60</f>
        <v>0</v>
      </c>
      <c r="U60" s="100">
        <f>'ian24'!U60+'feb24'!U60+'mar24'!U60+'apr24'!U60+'mai24'!U60+'iun24'!U60+'iul24'!U60+'aug24'!U60+sept24!U60+'oct24'!U60+'noi24'!U60+'dec24'!U60</f>
        <v>0</v>
      </c>
      <c r="V60" s="100">
        <f>'ian24'!V60+'feb24'!V60+'mar24'!V60+'apr24'!V60+'mai24'!V60+'iun24'!V60+'iul24'!V60+'aug24'!V60+sept24!V60+'oct24'!V60+'noi24'!V60+'dec24'!V60</f>
        <v>0</v>
      </c>
      <c r="W60" s="100">
        <f>'ian24'!W60+'feb24'!W60+'mar24'!W60+'apr24'!W60+'mai24'!W60+'iun24'!W60+'iul24'!W60+'aug24'!W60+sept24!W60+'oct24'!W60+'noi24'!W60+'dec24'!W60</f>
        <v>0</v>
      </c>
      <c r="X60" s="100">
        <f>'ian24'!X60+'feb24'!X60+'mar24'!X60+'apr24'!X60+'mai24'!X60+'iun24'!X60+'iul24'!X60+'aug24'!X60+sept24!X60+'oct24'!X60+'noi24'!X60+'dec24'!X60</f>
        <v>0</v>
      </c>
      <c r="Y60" s="100">
        <f>'ian24'!Y60+'feb24'!Y60+'mar24'!Y60+'apr24'!Y60+'mai24'!Y60+'iun24'!Y60+'iul24'!Y60+'aug24'!Y60+sept24!Y60+'oct24'!Y60+'noi24'!Y60+'dec24'!Y60</f>
        <v>0</v>
      </c>
      <c r="Z60" s="100">
        <f>'ian24'!Z60+'feb24'!Z60+'mar24'!Z60+'apr24'!Z60+'mai24'!Z60+'iun24'!Z60+'iul24'!Z60+'aug24'!Z60+sept24!Z60+'oct24'!Z60+'noi24'!Z60+'dec24'!Z60</f>
        <v>0</v>
      </c>
      <c r="AA60" s="100">
        <f>'ian24'!AA60+'feb24'!AA60+'mar24'!AA60+'apr24'!AA60+'mai24'!AA60+'iun24'!AA60+'iul24'!AA60+'aug24'!AA60+sept24!AA60+'oct24'!AA60+'noi24'!AA60+'dec24'!AA60</f>
        <v>0</v>
      </c>
      <c r="AB60" s="100">
        <f>'ian24'!AB60+'feb24'!AB60+'mar24'!AB60+'apr24'!AB60+'mai24'!AB60+'iun24'!AB60+'iul24'!AB60+'aug24'!AB60+sept24!AB60+'oct24'!AB60+'noi24'!AB60+'dec24'!AB60</f>
        <v>0</v>
      </c>
      <c r="AC60" s="100">
        <f>'ian24'!AC60+'feb24'!AC60+'mar24'!AC60+'apr24'!AC60+'mai24'!AC60+'iun24'!AC60+'iul24'!AC60+'aug24'!AC60+sept24!AC60+'oct24'!AC60+'noi24'!AC60+'dec24'!AC60</f>
        <v>0</v>
      </c>
      <c r="AD60" s="100">
        <f>'ian24'!AD60+'feb24'!AD60+'mar24'!AD60+'apr24'!AD60+'mai24'!AD60+'iun24'!AD60+'iul24'!AD60+'aug24'!AD60+sept24!AD60+'oct24'!AD60+'noi24'!AD60+'dec24'!AD60</f>
        <v>0</v>
      </c>
      <c r="AE60" s="100">
        <f>'ian24'!AE60+'feb24'!AE60+'mar24'!AE60+'apr24'!AE60+'mai24'!AE60+'iun24'!AE60+'iul24'!AE60+'aug24'!AE60+sept24!AE60+'oct24'!AE60+'noi24'!AE60+'dec24'!AE60</f>
        <v>0</v>
      </c>
      <c r="AF60" s="100">
        <f>'ian24'!AF60+'feb24'!AF60+'mar24'!AF60+'apr24'!AF60+'mai24'!AF60+'iun24'!AF60+'iul24'!AF60+'aug24'!AF60+sept24!AF60+'oct24'!AF60+'noi24'!AF60+'dec24'!AF60</f>
        <v>0</v>
      </c>
      <c r="AG60" s="100">
        <f>'ian24'!AG60+'feb24'!AG60+'mar24'!AG60+'apr24'!AG60+'mai24'!AG60+'iun24'!AG60+'iul24'!AG60+'aug24'!AG60+sept24!AG60+'oct24'!AG60+'noi24'!AG60+'dec24'!AG60</f>
        <v>0</v>
      </c>
      <c r="AH60" s="100">
        <f>'ian24'!AH60+'feb24'!AH60+'mar24'!AH60+'apr24'!AH60+'mai24'!AH60+'iun24'!AH60+'iul24'!AH60+'aug24'!AH60+sept24!AH60+'oct24'!AH60+'noi24'!AH60+'dec24'!AH60</f>
        <v>0</v>
      </c>
      <c r="AI60" s="100">
        <f>'ian24'!AI60+'feb24'!AI60+'mar24'!AI60+'apr24'!AI60+'mai24'!AI60+'iun24'!AI60+'iul24'!AI60+'aug24'!AI60+sept24!AI60+'oct24'!AI60+'noi24'!AI60+'dec24'!AI60</f>
        <v>0</v>
      </c>
      <c r="AJ60" s="100">
        <f>'ian24'!AJ60+'feb24'!AJ60+'mar24'!AJ60+'apr24'!AJ60+'mai24'!AJ60+'iun24'!AJ60+'iul24'!AJ60+'aug24'!AJ60+sept24!AJ60+'oct24'!AJ60+'noi24'!AJ60+'dec24'!AJ60</f>
        <v>0</v>
      </c>
      <c r="AK60" s="100">
        <f>'ian24'!AK60+'feb24'!AK60+'mar24'!AK60+'apr24'!AK60+'mai24'!AK60+'iun24'!AK60+'iul24'!AK60+'aug24'!AK60+sept24!AK60+'oct24'!AK60+'noi24'!AK60+'dec24'!AK60</f>
        <v>0</v>
      </c>
      <c r="AL60" s="100">
        <f>'ian24'!AL60+'feb24'!AL60+'mar24'!AL60+'apr24'!AL60+'mai24'!AL60+'iun24'!AL60+'iul24'!AL60+'aug24'!AL60+sept24!AL60+'oct24'!AL60+'noi24'!AL60+'dec24'!AL60</f>
        <v>0</v>
      </c>
      <c r="AM60" s="100">
        <f>'ian24'!AM60+'feb24'!AM60+'mar24'!AM60+'apr24'!AM60+'mai24'!AM60+'iun24'!AM60+'iul24'!AM60+'aug24'!AM60+sept24!AM60+'oct24'!AM60+'noi24'!AM60+'dec24'!AM60</f>
        <v>0</v>
      </c>
      <c r="AN60" s="100">
        <f>'ian24'!AN60+'feb24'!AN60+'mar24'!AN60+'apr24'!AN60+'mai24'!AN60+'iun24'!AN60+'iul24'!AN60+'aug24'!AN60+sept24!AN60+'oct24'!AN60+'noi24'!AN60+'dec24'!AN60</f>
        <v>0</v>
      </c>
      <c r="AO60" s="100">
        <f>'ian24'!AO60+'feb24'!AO60+'mar24'!AO60+'apr24'!AO60+'mai24'!AO60+'iun24'!AO60+'iul24'!AO60+'aug24'!AO60+sept24!AO60+'oct24'!AO60+'noi24'!AO60+'dec24'!AO60</f>
        <v>0</v>
      </c>
      <c r="AP60" s="100">
        <f>'ian24'!AP60+'feb24'!AP60+'mar24'!AP60+'apr24'!AP60+'mai24'!AP60+'iun24'!AP60+'iul24'!AP60+'aug24'!AP60+sept24!AP60+'oct24'!AP60+'noi24'!AP60+'dec24'!AP60</f>
        <v>0</v>
      </c>
      <c r="AQ60" s="100">
        <f>'ian24'!AQ60+'feb24'!AQ60+'mar24'!AQ60+'apr24'!AQ60+'mai24'!AQ60+'iun24'!AQ60+'iul24'!AQ60+'aug24'!AQ60+sept24!AQ60+'oct24'!AQ60+'noi24'!AQ60+'dec24'!AQ60</f>
        <v>0</v>
      </c>
      <c r="AR60" s="100">
        <f>'ian24'!AR60+'feb24'!AR60+'mar24'!AR60+'apr24'!AR60+'mai24'!AR60+'iun24'!AR60+'iul24'!AR60+'aug24'!AR60+sept24!AR60+'oct24'!AR60+'noi24'!AR60+'dec24'!AR60</f>
        <v>0</v>
      </c>
      <c r="AS60" s="100">
        <f>'ian24'!AS60+'feb24'!AS60+'mar24'!AS60+'apr24'!AS60+'mai24'!AS60+'iun24'!AS60+'iul24'!AS60+'aug24'!AS60+sept24!AS60+'oct24'!AS60+'noi24'!AS60+'dec24'!AS60</f>
        <v>0</v>
      </c>
      <c r="AT60" s="146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149">
        <v>14</v>
      </c>
      <c r="C61" s="81" t="s">
        <v>121</v>
      </c>
      <c r="D61" s="129">
        <f t="shared" si="0"/>
        <v>0</v>
      </c>
      <c r="E61" s="100">
        <f>'ian24'!E61+'feb24'!E61+'mar24'!E61+'apr24'!E61+'mai24'!E61+'iun24'!E61+'iul24'!E61+'aug24'!E61+sept24!E61+'oct24'!E61+'noi24'!E61+'dec24'!E61</f>
        <v>0</v>
      </c>
      <c r="F61" s="100">
        <f>'ian24'!F61+'feb24'!F61+'mar24'!F61+'apr24'!F61+'mai24'!F61+'iun24'!F61+'iul24'!F61+'aug24'!F61+sept24!F61+'oct24'!F61+'noi24'!F61+'dec24'!F61</f>
        <v>0</v>
      </c>
      <c r="G61" s="100">
        <f>'ian24'!G61+'feb24'!G61+'mar24'!G61+'apr24'!G61+'mai24'!G61+'iun24'!G61+'iul24'!G61+'aug24'!G61+sept24!G61+'oct24'!G61+'noi24'!G61+'dec24'!G61</f>
        <v>0</v>
      </c>
      <c r="H61" s="100">
        <f>'ian24'!H61+'feb24'!H61+'mar24'!H61+'apr24'!H61+'mai24'!H61+'iun24'!H61+'iul24'!H61+'aug24'!H61+sept24!H61+'oct24'!H61+'noi24'!H61+'dec24'!H61</f>
        <v>0</v>
      </c>
      <c r="I61" s="100">
        <f>'ian24'!I61+'feb24'!I61+'mar24'!I61+'apr24'!I61+'mai24'!I61+'iun24'!I61+'iul24'!I61+'aug24'!I61+sept24!I61+'oct24'!I61+'noi24'!I61+'dec24'!I61</f>
        <v>0</v>
      </c>
      <c r="J61" s="100">
        <f>'ian24'!J61+'feb24'!J61+'mar24'!J61+'apr24'!J61+'mai24'!J61+'iun24'!J61+'iul24'!J61+'aug24'!J61+sept24!J61+'oct24'!J61+'noi24'!J61+'dec24'!J61</f>
        <v>0</v>
      </c>
      <c r="K61" s="100">
        <f>'ian24'!K61+'feb24'!K61+'mar24'!K61+'apr24'!K61+'mai24'!K61+'iun24'!K61+'iul24'!K61+'aug24'!K61+sept24!K61+'oct24'!K61+'noi24'!K61+'dec24'!K61</f>
        <v>0</v>
      </c>
      <c r="L61" s="100">
        <f>'ian24'!L61+'feb24'!L61+'mar24'!L61+'apr24'!L61+'mai24'!L61+'iun24'!L61+'iul24'!L61+'aug24'!L61+sept24!L61+'oct24'!L61+'noi24'!L61+'dec24'!L61</f>
        <v>0</v>
      </c>
      <c r="M61" s="100">
        <f>'ian24'!M61+'feb24'!M61+'mar24'!M61+'apr24'!M61+'mai24'!M61+'iun24'!M61+'iul24'!M61+'aug24'!M61+sept24!M61+'oct24'!M61+'noi24'!M61+'dec24'!M61</f>
        <v>0</v>
      </c>
      <c r="N61" s="100">
        <f>'ian24'!N61+'feb24'!N61+'mar24'!N61+'apr24'!N61+'mai24'!N61+'iun24'!N61+'iul24'!N61+'aug24'!N61+sept24!N61+'oct24'!N61+'noi24'!N61+'dec24'!N61</f>
        <v>0</v>
      </c>
      <c r="O61" s="100">
        <f>'ian24'!O61+'feb24'!O61+'mar24'!O61+'apr24'!O61+'mai24'!O61+'iun24'!O61+'iul24'!O61+'aug24'!O61+sept24!O61+'oct24'!O61+'noi24'!O61+'dec24'!O61</f>
        <v>0</v>
      </c>
      <c r="P61" s="100">
        <f>'ian24'!P61+'feb24'!P61+'mar24'!P61+'apr24'!P61+'mai24'!P61+'iun24'!P61+'iul24'!P61+'aug24'!P61+sept24!P61+'oct24'!P61+'noi24'!P61+'dec24'!P61</f>
        <v>0</v>
      </c>
      <c r="Q61" s="100">
        <f>'ian24'!Q61+'feb24'!Q61+'mar24'!Q61+'apr24'!Q61+'mai24'!Q61+'iun24'!Q61+'iul24'!Q61+'aug24'!Q61+sept24!Q61+'oct24'!Q61+'noi24'!Q61+'dec24'!Q61</f>
        <v>0</v>
      </c>
      <c r="R61" s="100">
        <f>'ian24'!R61+'feb24'!R61+'mar24'!R61+'apr24'!R61+'mai24'!R61+'iun24'!R61+'iul24'!R61+'aug24'!R61+sept24!R61+'oct24'!R61+'noi24'!R61+'dec24'!R61</f>
        <v>0</v>
      </c>
      <c r="S61" s="100">
        <f>'ian24'!S61+'feb24'!S61+'mar24'!S61+'apr24'!S61+'mai24'!S61+'iun24'!S61+'iul24'!S61+'aug24'!S61+sept24!S61+'oct24'!S61+'noi24'!S61+'dec24'!S61</f>
        <v>0</v>
      </c>
      <c r="T61" s="100">
        <f>'ian24'!T61+'feb24'!T61+'mar24'!T61+'apr24'!T61+'mai24'!T61+'iun24'!T61+'iul24'!T61+'aug24'!T61+sept24!T61+'oct24'!T61+'noi24'!T61+'dec24'!T61</f>
        <v>0</v>
      </c>
      <c r="U61" s="100">
        <f>'ian24'!U61+'feb24'!U61+'mar24'!U61+'apr24'!U61+'mai24'!U61+'iun24'!U61+'iul24'!U61+'aug24'!U61+sept24!U61+'oct24'!U61+'noi24'!U61+'dec24'!U61</f>
        <v>0</v>
      </c>
      <c r="V61" s="100">
        <f>'ian24'!V61+'feb24'!V61+'mar24'!V61+'apr24'!V61+'mai24'!V61+'iun24'!V61+'iul24'!V61+'aug24'!V61+sept24!V61+'oct24'!V61+'noi24'!V61+'dec24'!V61</f>
        <v>0</v>
      </c>
      <c r="W61" s="100">
        <f>'ian24'!W61+'feb24'!W61+'mar24'!W61+'apr24'!W61+'mai24'!W61+'iun24'!W61+'iul24'!W61+'aug24'!W61+sept24!W61+'oct24'!W61+'noi24'!W61+'dec24'!W61</f>
        <v>0</v>
      </c>
      <c r="X61" s="100">
        <f>'ian24'!X61+'feb24'!X61+'mar24'!X61+'apr24'!X61+'mai24'!X61+'iun24'!X61+'iul24'!X61+'aug24'!X61+sept24!X61+'oct24'!X61+'noi24'!X61+'dec24'!X61</f>
        <v>0</v>
      </c>
      <c r="Y61" s="100">
        <f>'ian24'!Y61+'feb24'!Y61+'mar24'!Y61+'apr24'!Y61+'mai24'!Y61+'iun24'!Y61+'iul24'!Y61+'aug24'!Y61+sept24!Y61+'oct24'!Y61+'noi24'!Y61+'dec24'!Y61</f>
        <v>0</v>
      </c>
      <c r="Z61" s="100">
        <f>'ian24'!Z61+'feb24'!Z61+'mar24'!Z61+'apr24'!Z61+'mai24'!Z61+'iun24'!Z61+'iul24'!Z61+'aug24'!Z61+sept24!Z61+'oct24'!Z61+'noi24'!Z61+'dec24'!Z61</f>
        <v>0</v>
      </c>
      <c r="AA61" s="100">
        <f>'ian24'!AA61+'feb24'!AA61+'mar24'!AA61+'apr24'!AA61+'mai24'!AA61+'iun24'!AA61+'iul24'!AA61+'aug24'!AA61+sept24!AA61+'oct24'!AA61+'noi24'!AA61+'dec24'!AA61</f>
        <v>0</v>
      </c>
      <c r="AB61" s="100">
        <f>'ian24'!AB61+'feb24'!AB61+'mar24'!AB61+'apr24'!AB61+'mai24'!AB61+'iun24'!AB61+'iul24'!AB61+'aug24'!AB61+sept24!AB61+'oct24'!AB61+'noi24'!AB61+'dec24'!AB61</f>
        <v>0</v>
      </c>
      <c r="AC61" s="100">
        <f>'ian24'!AC61+'feb24'!AC61+'mar24'!AC61+'apr24'!AC61+'mai24'!AC61+'iun24'!AC61+'iul24'!AC61+'aug24'!AC61+sept24!AC61+'oct24'!AC61+'noi24'!AC61+'dec24'!AC61</f>
        <v>0</v>
      </c>
      <c r="AD61" s="100">
        <f>'ian24'!AD61+'feb24'!AD61+'mar24'!AD61+'apr24'!AD61+'mai24'!AD61+'iun24'!AD61+'iul24'!AD61+'aug24'!AD61+sept24!AD61+'oct24'!AD61+'noi24'!AD61+'dec24'!AD61</f>
        <v>0</v>
      </c>
      <c r="AE61" s="100">
        <f>'ian24'!AE61+'feb24'!AE61+'mar24'!AE61+'apr24'!AE61+'mai24'!AE61+'iun24'!AE61+'iul24'!AE61+'aug24'!AE61+sept24!AE61+'oct24'!AE61+'noi24'!AE61+'dec24'!AE61</f>
        <v>0</v>
      </c>
      <c r="AF61" s="100">
        <f>'ian24'!AF61+'feb24'!AF61+'mar24'!AF61+'apr24'!AF61+'mai24'!AF61+'iun24'!AF61+'iul24'!AF61+'aug24'!AF61+sept24!AF61+'oct24'!AF61+'noi24'!AF61+'dec24'!AF61</f>
        <v>0</v>
      </c>
      <c r="AG61" s="100">
        <f>'ian24'!AG61+'feb24'!AG61+'mar24'!AG61+'apr24'!AG61+'mai24'!AG61+'iun24'!AG61+'iul24'!AG61+'aug24'!AG61+sept24!AG61+'oct24'!AG61+'noi24'!AG61+'dec24'!AG61</f>
        <v>0</v>
      </c>
      <c r="AH61" s="100">
        <f>'ian24'!AH61+'feb24'!AH61+'mar24'!AH61+'apr24'!AH61+'mai24'!AH61+'iun24'!AH61+'iul24'!AH61+'aug24'!AH61+sept24!AH61+'oct24'!AH61+'noi24'!AH61+'dec24'!AH61</f>
        <v>0</v>
      </c>
      <c r="AI61" s="100">
        <f>'ian24'!AI61+'feb24'!AI61+'mar24'!AI61+'apr24'!AI61+'mai24'!AI61+'iun24'!AI61+'iul24'!AI61+'aug24'!AI61+sept24!AI61+'oct24'!AI61+'noi24'!AI61+'dec24'!AI61</f>
        <v>0</v>
      </c>
      <c r="AJ61" s="100">
        <f>'ian24'!AJ61+'feb24'!AJ61+'mar24'!AJ61+'apr24'!AJ61+'mai24'!AJ61+'iun24'!AJ61+'iul24'!AJ61+'aug24'!AJ61+sept24!AJ61+'oct24'!AJ61+'noi24'!AJ61+'dec24'!AJ61</f>
        <v>0</v>
      </c>
      <c r="AK61" s="100">
        <f>'ian24'!AK61+'feb24'!AK61+'mar24'!AK61+'apr24'!AK61+'mai24'!AK61+'iun24'!AK61+'iul24'!AK61+'aug24'!AK61+sept24!AK61+'oct24'!AK61+'noi24'!AK61+'dec24'!AK61</f>
        <v>0</v>
      </c>
      <c r="AL61" s="100">
        <f>'ian24'!AL61+'feb24'!AL61+'mar24'!AL61+'apr24'!AL61+'mai24'!AL61+'iun24'!AL61+'iul24'!AL61+'aug24'!AL61+sept24!AL61+'oct24'!AL61+'noi24'!AL61+'dec24'!AL61</f>
        <v>0</v>
      </c>
      <c r="AM61" s="100">
        <f>'ian24'!AM61+'feb24'!AM61+'mar24'!AM61+'apr24'!AM61+'mai24'!AM61+'iun24'!AM61+'iul24'!AM61+'aug24'!AM61+sept24!AM61+'oct24'!AM61+'noi24'!AM61+'dec24'!AM61</f>
        <v>0</v>
      </c>
      <c r="AN61" s="100">
        <f>'ian24'!AN61+'feb24'!AN61+'mar24'!AN61+'apr24'!AN61+'mai24'!AN61+'iun24'!AN61+'iul24'!AN61+'aug24'!AN61+sept24!AN61+'oct24'!AN61+'noi24'!AN61+'dec24'!AN61</f>
        <v>0</v>
      </c>
      <c r="AO61" s="100">
        <f>'ian24'!AO61+'feb24'!AO61+'mar24'!AO61+'apr24'!AO61+'mai24'!AO61+'iun24'!AO61+'iul24'!AO61+'aug24'!AO61+sept24!AO61+'oct24'!AO61+'noi24'!AO61+'dec24'!AO61</f>
        <v>0</v>
      </c>
      <c r="AP61" s="100">
        <f>'ian24'!AP61+'feb24'!AP61+'mar24'!AP61+'apr24'!AP61+'mai24'!AP61+'iun24'!AP61+'iul24'!AP61+'aug24'!AP61+sept24!AP61+'oct24'!AP61+'noi24'!AP61+'dec24'!AP61</f>
        <v>0</v>
      </c>
      <c r="AQ61" s="100">
        <f>'ian24'!AQ61+'feb24'!AQ61+'mar24'!AQ61+'apr24'!AQ61+'mai24'!AQ61+'iun24'!AQ61+'iul24'!AQ61+'aug24'!AQ61+sept24!AQ61+'oct24'!AQ61+'noi24'!AQ61+'dec24'!AQ61</f>
        <v>0</v>
      </c>
      <c r="AR61" s="100">
        <f>'ian24'!AR61+'feb24'!AR61+'mar24'!AR61+'apr24'!AR61+'mai24'!AR61+'iun24'!AR61+'iul24'!AR61+'aug24'!AR61+sept24!AR61+'oct24'!AR61+'noi24'!AR61+'dec24'!AR61</f>
        <v>0</v>
      </c>
      <c r="AS61" s="100">
        <f>'ian24'!AS61+'feb24'!AS61+'mar24'!AS61+'apr24'!AS61+'mai24'!AS61+'iun24'!AS61+'iul24'!AS61+'aug24'!AS61+sept24!AS61+'oct24'!AS61+'noi24'!AS61+'dec24'!AS61</f>
        <v>0</v>
      </c>
      <c r="AT61" s="146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156">
        <v>15.1</v>
      </c>
      <c r="C62" s="76" t="s">
        <v>122</v>
      </c>
      <c r="D62" s="133">
        <f t="shared" si="0"/>
        <v>0</v>
      </c>
      <c r="E62" s="100">
        <f>'ian24'!E62+'feb24'!E62+'mar24'!E62+'apr24'!E62+'mai24'!E62+'iun24'!E62+'iul24'!E62+'aug24'!E62+sept24!E62+'oct24'!E62+'noi24'!E62+'dec24'!E62</f>
        <v>0</v>
      </c>
      <c r="F62" s="100">
        <f>'ian24'!F62+'feb24'!F62+'mar24'!F62+'apr24'!F62+'mai24'!F62+'iun24'!F62+'iul24'!F62+'aug24'!F62+sept24!F62+'oct24'!F62+'noi24'!F62+'dec24'!F62</f>
        <v>0</v>
      </c>
      <c r="G62" s="100">
        <f>'ian24'!G62+'feb24'!G62+'mar24'!G62+'apr24'!G62+'mai24'!G62+'iun24'!G62+'iul24'!G62+'aug24'!G62+sept24!G62+'oct24'!G62+'noi24'!G62+'dec24'!G62</f>
        <v>0</v>
      </c>
      <c r="H62" s="100">
        <f>'ian24'!H62+'feb24'!H62+'mar24'!H62+'apr24'!H62+'mai24'!H62+'iun24'!H62+'iul24'!H62+'aug24'!H62+sept24!H62+'oct24'!H62+'noi24'!H62+'dec24'!H62</f>
        <v>0</v>
      </c>
      <c r="I62" s="100">
        <f>'ian24'!I62+'feb24'!I62+'mar24'!I62+'apr24'!I62+'mai24'!I62+'iun24'!I62+'iul24'!I62+'aug24'!I62+sept24!I62+'oct24'!I62+'noi24'!I62+'dec24'!I62</f>
        <v>0</v>
      </c>
      <c r="J62" s="100">
        <f>'ian24'!J62+'feb24'!J62+'mar24'!J62+'apr24'!J62+'mai24'!J62+'iun24'!J62+'iul24'!J62+'aug24'!J62+sept24!J62+'oct24'!J62+'noi24'!J62+'dec24'!J62</f>
        <v>0</v>
      </c>
      <c r="K62" s="100">
        <f>'ian24'!K62+'feb24'!K62+'mar24'!K62+'apr24'!K62+'mai24'!K62+'iun24'!K62+'iul24'!K62+'aug24'!K62+sept24!K62+'oct24'!K62+'noi24'!K62+'dec24'!K62</f>
        <v>0</v>
      </c>
      <c r="L62" s="100">
        <f>'ian24'!L62+'feb24'!L62+'mar24'!L62+'apr24'!L62+'mai24'!L62+'iun24'!L62+'iul24'!L62+'aug24'!L62+sept24!L62+'oct24'!L62+'noi24'!L62+'dec24'!L62</f>
        <v>0</v>
      </c>
      <c r="M62" s="100">
        <f>'ian24'!M62+'feb24'!M62+'mar24'!M62+'apr24'!M62+'mai24'!M62+'iun24'!M62+'iul24'!M62+'aug24'!M62+sept24!M62+'oct24'!M62+'noi24'!M62+'dec24'!M62</f>
        <v>0</v>
      </c>
      <c r="N62" s="100">
        <f>'ian24'!N62+'feb24'!N62+'mar24'!N62+'apr24'!N62+'mai24'!N62+'iun24'!N62+'iul24'!N62+'aug24'!N62+sept24!N62+'oct24'!N62+'noi24'!N62+'dec24'!N62</f>
        <v>0</v>
      </c>
      <c r="O62" s="100">
        <f>'ian24'!O62+'feb24'!O62+'mar24'!O62+'apr24'!O62+'mai24'!O62+'iun24'!O62+'iul24'!O62+'aug24'!O62+sept24!O62+'oct24'!O62+'noi24'!O62+'dec24'!O62</f>
        <v>0</v>
      </c>
      <c r="P62" s="100">
        <f>'ian24'!P62+'feb24'!P62+'mar24'!P62+'apr24'!P62+'mai24'!P62+'iun24'!P62+'iul24'!P62+'aug24'!P62+sept24!P62+'oct24'!P62+'noi24'!P62+'dec24'!P62</f>
        <v>0</v>
      </c>
      <c r="Q62" s="100">
        <f>'ian24'!Q62+'feb24'!Q62+'mar24'!Q62+'apr24'!Q62+'mai24'!Q62+'iun24'!Q62+'iul24'!Q62+'aug24'!Q62+sept24!Q62+'oct24'!Q62+'noi24'!Q62+'dec24'!Q62</f>
        <v>0</v>
      </c>
      <c r="R62" s="100">
        <f>'ian24'!R62+'feb24'!R62+'mar24'!R62+'apr24'!R62+'mai24'!R62+'iun24'!R62+'iul24'!R62+'aug24'!R62+sept24!R62+'oct24'!R62+'noi24'!R62+'dec24'!R62</f>
        <v>0</v>
      </c>
      <c r="S62" s="100">
        <f>'ian24'!S62+'feb24'!S62+'mar24'!S62+'apr24'!S62+'mai24'!S62+'iun24'!S62+'iul24'!S62+'aug24'!S62+sept24!S62+'oct24'!S62+'noi24'!S62+'dec24'!S62</f>
        <v>0</v>
      </c>
      <c r="T62" s="100">
        <f>'ian24'!T62+'feb24'!T62+'mar24'!T62+'apr24'!T62+'mai24'!T62+'iun24'!T62+'iul24'!T62+'aug24'!T62+sept24!T62+'oct24'!T62+'noi24'!T62+'dec24'!T62</f>
        <v>0</v>
      </c>
      <c r="U62" s="100">
        <f>'ian24'!U62+'feb24'!U62+'mar24'!U62+'apr24'!U62+'mai24'!U62+'iun24'!U62+'iul24'!U62+'aug24'!U62+sept24!U62+'oct24'!U62+'noi24'!U62+'dec24'!U62</f>
        <v>0</v>
      </c>
      <c r="V62" s="100">
        <f>'ian24'!V62+'feb24'!V62+'mar24'!V62+'apr24'!V62+'mai24'!V62+'iun24'!V62+'iul24'!V62+'aug24'!V62+sept24!V62+'oct24'!V62+'noi24'!V62+'dec24'!V62</f>
        <v>0</v>
      </c>
      <c r="W62" s="100">
        <f>'ian24'!W62+'feb24'!W62+'mar24'!W62+'apr24'!W62+'mai24'!W62+'iun24'!W62+'iul24'!W62+'aug24'!W62+sept24!W62+'oct24'!W62+'noi24'!W62+'dec24'!W62</f>
        <v>0</v>
      </c>
      <c r="X62" s="100">
        <f>'ian24'!X62+'feb24'!X62+'mar24'!X62+'apr24'!X62+'mai24'!X62+'iun24'!X62+'iul24'!X62+'aug24'!X62+sept24!X62+'oct24'!X62+'noi24'!X62+'dec24'!X62</f>
        <v>0</v>
      </c>
      <c r="Y62" s="100">
        <f>'ian24'!Y62+'feb24'!Y62+'mar24'!Y62+'apr24'!Y62+'mai24'!Y62+'iun24'!Y62+'iul24'!Y62+'aug24'!Y62+sept24!Y62+'oct24'!Y62+'noi24'!Y62+'dec24'!Y62</f>
        <v>0</v>
      </c>
      <c r="Z62" s="100">
        <f>'ian24'!Z62+'feb24'!Z62+'mar24'!Z62+'apr24'!Z62+'mai24'!Z62+'iun24'!Z62+'iul24'!Z62+'aug24'!Z62+sept24!Z62+'oct24'!Z62+'noi24'!Z62+'dec24'!Z62</f>
        <v>0</v>
      </c>
      <c r="AA62" s="100">
        <f>'ian24'!AA62+'feb24'!AA62+'mar24'!AA62+'apr24'!AA62+'mai24'!AA62+'iun24'!AA62+'iul24'!AA62+'aug24'!AA62+sept24!AA62+'oct24'!AA62+'noi24'!AA62+'dec24'!AA62</f>
        <v>0</v>
      </c>
      <c r="AB62" s="100">
        <f>'ian24'!AB62+'feb24'!AB62+'mar24'!AB62+'apr24'!AB62+'mai24'!AB62+'iun24'!AB62+'iul24'!AB62+'aug24'!AB62+sept24!AB62+'oct24'!AB62+'noi24'!AB62+'dec24'!AB62</f>
        <v>0</v>
      </c>
      <c r="AC62" s="100">
        <f>'ian24'!AC62+'feb24'!AC62+'mar24'!AC62+'apr24'!AC62+'mai24'!AC62+'iun24'!AC62+'iul24'!AC62+'aug24'!AC62+sept24!AC62+'oct24'!AC62+'noi24'!AC62+'dec24'!AC62</f>
        <v>0</v>
      </c>
      <c r="AD62" s="100">
        <f>'ian24'!AD62+'feb24'!AD62+'mar24'!AD62+'apr24'!AD62+'mai24'!AD62+'iun24'!AD62+'iul24'!AD62+'aug24'!AD62+sept24!AD62+'oct24'!AD62+'noi24'!AD62+'dec24'!AD62</f>
        <v>0</v>
      </c>
      <c r="AE62" s="100">
        <f>'ian24'!AE62+'feb24'!AE62+'mar24'!AE62+'apr24'!AE62+'mai24'!AE62+'iun24'!AE62+'iul24'!AE62+'aug24'!AE62+sept24!AE62+'oct24'!AE62+'noi24'!AE62+'dec24'!AE62</f>
        <v>0</v>
      </c>
      <c r="AF62" s="100">
        <f>'ian24'!AF62+'feb24'!AF62+'mar24'!AF62+'apr24'!AF62+'mai24'!AF62+'iun24'!AF62+'iul24'!AF62+'aug24'!AF62+sept24!AF62+'oct24'!AF62+'noi24'!AF62+'dec24'!AF62</f>
        <v>0</v>
      </c>
      <c r="AG62" s="100">
        <f>'ian24'!AG62+'feb24'!AG62+'mar24'!AG62+'apr24'!AG62+'mai24'!AG62+'iun24'!AG62+'iul24'!AG62+'aug24'!AG62+sept24!AG62+'oct24'!AG62+'noi24'!AG62+'dec24'!AG62</f>
        <v>0</v>
      </c>
      <c r="AH62" s="100">
        <f>'ian24'!AH62+'feb24'!AH62+'mar24'!AH62+'apr24'!AH62+'mai24'!AH62+'iun24'!AH62+'iul24'!AH62+'aug24'!AH62+sept24!AH62+'oct24'!AH62+'noi24'!AH62+'dec24'!AH62</f>
        <v>0</v>
      </c>
      <c r="AI62" s="100">
        <f>'ian24'!AI62+'feb24'!AI62+'mar24'!AI62+'apr24'!AI62+'mai24'!AI62+'iun24'!AI62+'iul24'!AI62+'aug24'!AI62+sept24!AI62+'oct24'!AI62+'noi24'!AI62+'dec24'!AI62</f>
        <v>0</v>
      </c>
      <c r="AJ62" s="100">
        <f>'ian24'!AJ62+'feb24'!AJ62+'mar24'!AJ62+'apr24'!AJ62+'mai24'!AJ62+'iun24'!AJ62+'iul24'!AJ62+'aug24'!AJ62+sept24!AJ62+'oct24'!AJ62+'noi24'!AJ62+'dec24'!AJ62</f>
        <v>0</v>
      </c>
      <c r="AK62" s="100">
        <f>'ian24'!AK62+'feb24'!AK62+'mar24'!AK62+'apr24'!AK62+'mai24'!AK62+'iun24'!AK62+'iul24'!AK62+'aug24'!AK62+sept24!AK62+'oct24'!AK62+'noi24'!AK62+'dec24'!AK62</f>
        <v>0</v>
      </c>
      <c r="AL62" s="100">
        <f>'ian24'!AL62+'feb24'!AL62+'mar24'!AL62+'apr24'!AL62+'mai24'!AL62+'iun24'!AL62+'iul24'!AL62+'aug24'!AL62+sept24!AL62+'oct24'!AL62+'noi24'!AL62+'dec24'!AL62</f>
        <v>0</v>
      </c>
      <c r="AM62" s="100">
        <f>'ian24'!AM62+'feb24'!AM62+'mar24'!AM62+'apr24'!AM62+'mai24'!AM62+'iun24'!AM62+'iul24'!AM62+'aug24'!AM62+sept24!AM62+'oct24'!AM62+'noi24'!AM62+'dec24'!AM62</f>
        <v>0</v>
      </c>
      <c r="AN62" s="100">
        <f>'ian24'!AN62+'feb24'!AN62+'mar24'!AN62+'apr24'!AN62+'mai24'!AN62+'iun24'!AN62+'iul24'!AN62+'aug24'!AN62+sept24!AN62+'oct24'!AN62+'noi24'!AN62+'dec24'!AN62</f>
        <v>0</v>
      </c>
      <c r="AO62" s="100">
        <f>'ian24'!AO62+'feb24'!AO62+'mar24'!AO62+'apr24'!AO62+'mai24'!AO62+'iun24'!AO62+'iul24'!AO62+'aug24'!AO62+sept24!AO62+'oct24'!AO62+'noi24'!AO62+'dec24'!AO62</f>
        <v>0</v>
      </c>
      <c r="AP62" s="100">
        <f>'ian24'!AP62+'feb24'!AP62+'mar24'!AP62+'apr24'!AP62+'mai24'!AP62+'iun24'!AP62+'iul24'!AP62+'aug24'!AP62+sept24!AP62+'oct24'!AP62+'noi24'!AP62+'dec24'!AP62</f>
        <v>0</v>
      </c>
      <c r="AQ62" s="100">
        <f>'ian24'!AQ62+'feb24'!AQ62+'mar24'!AQ62+'apr24'!AQ62+'mai24'!AQ62+'iun24'!AQ62+'iul24'!AQ62+'aug24'!AQ62+sept24!AQ62+'oct24'!AQ62+'noi24'!AQ62+'dec24'!AQ62</f>
        <v>0</v>
      </c>
      <c r="AR62" s="100">
        <f>'ian24'!AR62+'feb24'!AR62+'mar24'!AR62+'apr24'!AR62+'mai24'!AR62+'iun24'!AR62+'iul24'!AR62+'aug24'!AR62+sept24!AR62+'oct24'!AR62+'noi24'!AR62+'dec24'!AR62</f>
        <v>0</v>
      </c>
      <c r="AS62" s="100">
        <f>'ian24'!AS62+'feb24'!AS62+'mar24'!AS62+'apr24'!AS62+'mai24'!AS62+'iun24'!AS62+'iul24'!AS62+'aug24'!AS62+sept24!AS62+'oct24'!AS62+'noi24'!AS62+'dec24'!AS62</f>
        <v>0</v>
      </c>
      <c r="AT62" s="146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149">
        <v>15</v>
      </c>
      <c r="C63" s="81" t="s">
        <v>123</v>
      </c>
      <c r="D63" s="129">
        <f t="shared" si="0"/>
        <v>0</v>
      </c>
      <c r="E63" s="100">
        <f>'ian24'!E63+'feb24'!E63+'mar24'!E63+'apr24'!E63+'mai24'!E63+'iun24'!E63+'iul24'!E63+'aug24'!E63+sept24!E63+'oct24'!E63+'noi24'!E63+'dec24'!E63</f>
        <v>0</v>
      </c>
      <c r="F63" s="100">
        <f>'ian24'!F63+'feb24'!F63+'mar24'!F63+'apr24'!F63+'mai24'!F63+'iun24'!F63+'iul24'!F63+'aug24'!F63+sept24!F63+'oct24'!F63+'noi24'!F63+'dec24'!F63</f>
        <v>0</v>
      </c>
      <c r="G63" s="100">
        <f>'ian24'!G63+'feb24'!G63+'mar24'!G63+'apr24'!G63+'mai24'!G63+'iun24'!G63+'iul24'!G63+'aug24'!G63+sept24!G63+'oct24'!G63+'noi24'!G63+'dec24'!G63</f>
        <v>0</v>
      </c>
      <c r="H63" s="100">
        <f>'ian24'!H63+'feb24'!H63+'mar24'!H63+'apr24'!H63+'mai24'!H63+'iun24'!H63+'iul24'!H63+'aug24'!H63+sept24!H63+'oct24'!H63+'noi24'!H63+'dec24'!H63</f>
        <v>0</v>
      </c>
      <c r="I63" s="100">
        <f>'ian24'!I63+'feb24'!I63+'mar24'!I63+'apr24'!I63+'mai24'!I63+'iun24'!I63+'iul24'!I63+'aug24'!I63+sept24!I63+'oct24'!I63+'noi24'!I63+'dec24'!I63</f>
        <v>0</v>
      </c>
      <c r="J63" s="100">
        <f>'ian24'!J63+'feb24'!J63+'mar24'!J63+'apr24'!J63+'mai24'!J63+'iun24'!J63+'iul24'!J63+'aug24'!J63+sept24!J63+'oct24'!J63+'noi24'!J63+'dec24'!J63</f>
        <v>0</v>
      </c>
      <c r="K63" s="100">
        <f>'ian24'!K63+'feb24'!K63+'mar24'!K63+'apr24'!K63+'mai24'!K63+'iun24'!K63+'iul24'!K63+'aug24'!K63+sept24!K63+'oct24'!K63+'noi24'!K63+'dec24'!K63</f>
        <v>0</v>
      </c>
      <c r="L63" s="100">
        <f>'ian24'!L63+'feb24'!L63+'mar24'!L63+'apr24'!L63+'mai24'!L63+'iun24'!L63+'iul24'!L63+'aug24'!L63+sept24!L63+'oct24'!L63+'noi24'!L63+'dec24'!L63</f>
        <v>0</v>
      </c>
      <c r="M63" s="100">
        <f>'ian24'!M63+'feb24'!M63+'mar24'!M63+'apr24'!M63+'mai24'!M63+'iun24'!M63+'iul24'!M63+'aug24'!M63+sept24!M63+'oct24'!M63+'noi24'!M63+'dec24'!M63</f>
        <v>0</v>
      </c>
      <c r="N63" s="100">
        <f>'ian24'!N63+'feb24'!N63+'mar24'!N63+'apr24'!N63+'mai24'!N63+'iun24'!N63+'iul24'!N63+'aug24'!N63+sept24!N63+'oct24'!N63+'noi24'!N63+'dec24'!N63</f>
        <v>0</v>
      </c>
      <c r="O63" s="100">
        <f>'ian24'!O63+'feb24'!O63+'mar24'!O63+'apr24'!O63+'mai24'!O63+'iun24'!O63+'iul24'!O63+'aug24'!O63+sept24!O63+'oct24'!O63+'noi24'!O63+'dec24'!O63</f>
        <v>0</v>
      </c>
      <c r="P63" s="100">
        <f>'ian24'!P63+'feb24'!P63+'mar24'!P63+'apr24'!P63+'mai24'!P63+'iun24'!P63+'iul24'!P63+'aug24'!P63+sept24!P63+'oct24'!P63+'noi24'!P63+'dec24'!P63</f>
        <v>0</v>
      </c>
      <c r="Q63" s="100">
        <f>'ian24'!Q63+'feb24'!Q63+'mar24'!Q63+'apr24'!Q63+'mai24'!Q63+'iun24'!Q63+'iul24'!Q63+'aug24'!Q63+sept24!Q63+'oct24'!Q63+'noi24'!Q63+'dec24'!Q63</f>
        <v>0</v>
      </c>
      <c r="R63" s="100">
        <f>'ian24'!R63+'feb24'!R63+'mar24'!R63+'apr24'!R63+'mai24'!R63+'iun24'!R63+'iul24'!R63+'aug24'!R63+sept24!R63+'oct24'!R63+'noi24'!R63+'dec24'!R63</f>
        <v>0</v>
      </c>
      <c r="S63" s="100">
        <f>'ian24'!S63+'feb24'!S63+'mar24'!S63+'apr24'!S63+'mai24'!S63+'iun24'!S63+'iul24'!S63+'aug24'!S63+sept24!S63+'oct24'!S63+'noi24'!S63+'dec24'!S63</f>
        <v>0</v>
      </c>
      <c r="T63" s="100">
        <f>'ian24'!T63+'feb24'!T63+'mar24'!T63+'apr24'!T63+'mai24'!T63+'iun24'!T63+'iul24'!T63+'aug24'!T63+sept24!T63+'oct24'!T63+'noi24'!T63+'dec24'!T63</f>
        <v>0</v>
      </c>
      <c r="U63" s="100">
        <f>'ian24'!U63+'feb24'!U63+'mar24'!U63+'apr24'!U63+'mai24'!U63+'iun24'!U63+'iul24'!U63+'aug24'!U63+sept24!U63+'oct24'!U63+'noi24'!U63+'dec24'!U63</f>
        <v>0</v>
      </c>
      <c r="V63" s="100">
        <f>'ian24'!V63+'feb24'!V63+'mar24'!V63+'apr24'!V63+'mai24'!V63+'iun24'!V63+'iul24'!V63+'aug24'!V63+sept24!V63+'oct24'!V63+'noi24'!V63+'dec24'!V63</f>
        <v>0</v>
      </c>
      <c r="W63" s="100">
        <f>'ian24'!W63+'feb24'!W63+'mar24'!W63+'apr24'!W63+'mai24'!W63+'iun24'!W63+'iul24'!W63+'aug24'!W63+sept24!W63+'oct24'!W63+'noi24'!W63+'dec24'!W63</f>
        <v>0</v>
      </c>
      <c r="X63" s="100">
        <f>'ian24'!X63+'feb24'!X63+'mar24'!X63+'apr24'!X63+'mai24'!X63+'iun24'!X63+'iul24'!X63+'aug24'!X63+sept24!X63+'oct24'!X63+'noi24'!X63+'dec24'!X63</f>
        <v>0</v>
      </c>
      <c r="Y63" s="100">
        <f>'ian24'!Y63+'feb24'!Y63+'mar24'!Y63+'apr24'!Y63+'mai24'!Y63+'iun24'!Y63+'iul24'!Y63+'aug24'!Y63+sept24!Y63+'oct24'!Y63+'noi24'!Y63+'dec24'!Y63</f>
        <v>0</v>
      </c>
      <c r="Z63" s="100">
        <f>'ian24'!Z63+'feb24'!Z63+'mar24'!Z63+'apr24'!Z63+'mai24'!Z63+'iun24'!Z63+'iul24'!Z63+'aug24'!Z63+sept24!Z63+'oct24'!Z63+'noi24'!Z63+'dec24'!Z63</f>
        <v>0</v>
      </c>
      <c r="AA63" s="100">
        <f>'ian24'!AA63+'feb24'!AA63+'mar24'!AA63+'apr24'!AA63+'mai24'!AA63+'iun24'!AA63+'iul24'!AA63+'aug24'!AA63+sept24!AA63+'oct24'!AA63+'noi24'!AA63+'dec24'!AA63</f>
        <v>0</v>
      </c>
      <c r="AB63" s="100">
        <f>'ian24'!AB63+'feb24'!AB63+'mar24'!AB63+'apr24'!AB63+'mai24'!AB63+'iun24'!AB63+'iul24'!AB63+'aug24'!AB63+sept24!AB63+'oct24'!AB63+'noi24'!AB63+'dec24'!AB63</f>
        <v>0</v>
      </c>
      <c r="AC63" s="100">
        <f>'ian24'!AC63+'feb24'!AC63+'mar24'!AC63+'apr24'!AC63+'mai24'!AC63+'iun24'!AC63+'iul24'!AC63+'aug24'!AC63+sept24!AC63+'oct24'!AC63+'noi24'!AC63+'dec24'!AC63</f>
        <v>0</v>
      </c>
      <c r="AD63" s="100">
        <f>'ian24'!AD63+'feb24'!AD63+'mar24'!AD63+'apr24'!AD63+'mai24'!AD63+'iun24'!AD63+'iul24'!AD63+'aug24'!AD63+sept24!AD63+'oct24'!AD63+'noi24'!AD63+'dec24'!AD63</f>
        <v>0</v>
      </c>
      <c r="AE63" s="100">
        <f>'ian24'!AE63+'feb24'!AE63+'mar24'!AE63+'apr24'!AE63+'mai24'!AE63+'iun24'!AE63+'iul24'!AE63+'aug24'!AE63+sept24!AE63+'oct24'!AE63+'noi24'!AE63+'dec24'!AE63</f>
        <v>0</v>
      </c>
      <c r="AF63" s="100">
        <f>'ian24'!AF63+'feb24'!AF63+'mar24'!AF63+'apr24'!AF63+'mai24'!AF63+'iun24'!AF63+'iul24'!AF63+'aug24'!AF63+sept24!AF63+'oct24'!AF63+'noi24'!AF63+'dec24'!AF63</f>
        <v>0</v>
      </c>
      <c r="AG63" s="100">
        <f>'ian24'!AG63+'feb24'!AG63+'mar24'!AG63+'apr24'!AG63+'mai24'!AG63+'iun24'!AG63+'iul24'!AG63+'aug24'!AG63+sept24!AG63+'oct24'!AG63+'noi24'!AG63+'dec24'!AG63</f>
        <v>0</v>
      </c>
      <c r="AH63" s="100">
        <f>'ian24'!AH63+'feb24'!AH63+'mar24'!AH63+'apr24'!AH63+'mai24'!AH63+'iun24'!AH63+'iul24'!AH63+'aug24'!AH63+sept24!AH63+'oct24'!AH63+'noi24'!AH63+'dec24'!AH63</f>
        <v>0</v>
      </c>
      <c r="AI63" s="100">
        <f>'ian24'!AI63+'feb24'!AI63+'mar24'!AI63+'apr24'!AI63+'mai24'!AI63+'iun24'!AI63+'iul24'!AI63+'aug24'!AI63+sept24!AI63+'oct24'!AI63+'noi24'!AI63+'dec24'!AI63</f>
        <v>0</v>
      </c>
      <c r="AJ63" s="100">
        <f>'ian24'!AJ63+'feb24'!AJ63+'mar24'!AJ63+'apr24'!AJ63+'mai24'!AJ63+'iun24'!AJ63+'iul24'!AJ63+'aug24'!AJ63+sept24!AJ63+'oct24'!AJ63+'noi24'!AJ63+'dec24'!AJ63</f>
        <v>0</v>
      </c>
      <c r="AK63" s="100">
        <f>'ian24'!AK63+'feb24'!AK63+'mar24'!AK63+'apr24'!AK63+'mai24'!AK63+'iun24'!AK63+'iul24'!AK63+'aug24'!AK63+sept24!AK63+'oct24'!AK63+'noi24'!AK63+'dec24'!AK63</f>
        <v>0</v>
      </c>
      <c r="AL63" s="100">
        <f>'ian24'!AL63+'feb24'!AL63+'mar24'!AL63+'apr24'!AL63+'mai24'!AL63+'iun24'!AL63+'iul24'!AL63+'aug24'!AL63+sept24!AL63+'oct24'!AL63+'noi24'!AL63+'dec24'!AL63</f>
        <v>0</v>
      </c>
      <c r="AM63" s="100">
        <f>'ian24'!AM63+'feb24'!AM63+'mar24'!AM63+'apr24'!AM63+'mai24'!AM63+'iun24'!AM63+'iul24'!AM63+'aug24'!AM63+sept24!AM63+'oct24'!AM63+'noi24'!AM63+'dec24'!AM63</f>
        <v>0</v>
      </c>
      <c r="AN63" s="100">
        <f>'ian24'!AN63+'feb24'!AN63+'mar24'!AN63+'apr24'!AN63+'mai24'!AN63+'iun24'!AN63+'iul24'!AN63+'aug24'!AN63+sept24!AN63+'oct24'!AN63+'noi24'!AN63+'dec24'!AN63</f>
        <v>0</v>
      </c>
      <c r="AO63" s="100">
        <f>'ian24'!AO63+'feb24'!AO63+'mar24'!AO63+'apr24'!AO63+'mai24'!AO63+'iun24'!AO63+'iul24'!AO63+'aug24'!AO63+sept24!AO63+'oct24'!AO63+'noi24'!AO63+'dec24'!AO63</f>
        <v>0</v>
      </c>
      <c r="AP63" s="100">
        <f>'ian24'!AP63+'feb24'!AP63+'mar24'!AP63+'apr24'!AP63+'mai24'!AP63+'iun24'!AP63+'iul24'!AP63+'aug24'!AP63+sept24!AP63+'oct24'!AP63+'noi24'!AP63+'dec24'!AP63</f>
        <v>0</v>
      </c>
      <c r="AQ63" s="100">
        <f>'ian24'!AQ63+'feb24'!AQ63+'mar24'!AQ63+'apr24'!AQ63+'mai24'!AQ63+'iun24'!AQ63+'iul24'!AQ63+'aug24'!AQ63+sept24!AQ63+'oct24'!AQ63+'noi24'!AQ63+'dec24'!AQ63</f>
        <v>0</v>
      </c>
      <c r="AR63" s="100">
        <f>'ian24'!AR63+'feb24'!AR63+'mar24'!AR63+'apr24'!AR63+'mai24'!AR63+'iun24'!AR63+'iul24'!AR63+'aug24'!AR63+sept24!AR63+'oct24'!AR63+'noi24'!AR63+'dec24'!AR63</f>
        <v>0</v>
      </c>
      <c r="AS63" s="100">
        <f>'ian24'!AS63+'feb24'!AS63+'mar24'!AS63+'apr24'!AS63+'mai24'!AS63+'iun24'!AS63+'iul24'!AS63+'aug24'!AS63+sept24!AS63+'oct24'!AS63+'noi24'!AS63+'dec24'!AS63</f>
        <v>0</v>
      </c>
      <c r="AT63" s="146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42">IF(K65+K66+K67=K64," ","GRESEALA")</f>
        <v xml:space="preserve"> </v>
      </c>
      <c r="AZ63" s="17" t="str">
        <f t="shared" si="42"/>
        <v xml:space="preserve"> </v>
      </c>
      <c r="BA63" s="13" t="str">
        <f t="shared" si="42"/>
        <v xml:space="preserve"> </v>
      </c>
      <c r="BB63" s="13" t="str">
        <f t="shared" si="42"/>
        <v xml:space="preserve"> </v>
      </c>
      <c r="BC63" s="13" t="str">
        <f t="shared" si="42"/>
        <v xml:space="preserve"> </v>
      </c>
      <c r="BD63" s="13" t="str">
        <f t="shared" si="42"/>
        <v xml:space="preserve"> </v>
      </c>
      <c r="BE63" s="13" t="str">
        <f t="shared" si="42"/>
        <v xml:space="preserve"> </v>
      </c>
      <c r="BF63" s="13" t="str">
        <f t="shared" ref="BF63:BK63" si="43">IF(S65+S66+S67=S64," ","GRESEALA")</f>
        <v xml:space="preserve"> </v>
      </c>
      <c r="BG63" s="13" t="str">
        <f t="shared" si="43"/>
        <v xml:space="preserve"> </v>
      </c>
      <c r="BH63" s="13" t="str">
        <f t="shared" si="43"/>
        <v xml:space="preserve"> </v>
      </c>
      <c r="BI63" s="13" t="str">
        <f t="shared" si="43"/>
        <v xml:space="preserve"> </v>
      </c>
      <c r="BJ63" s="13" t="str">
        <f t="shared" si="43"/>
        <v xml:space="preserve"> </v>
      </c>
      <c r="BK63" s="13" t="str">
        <f t="shared" si="43"/>
        <v xml:space="preserve"> </v>
      </c>
      <c r="BL63" s="5"/>
    </row>
    <row r="64" spans="2:64" ht="39.75" customHeight="1" x14ac:dyDescent="0.35">
      <c r="B64" s="147">
        <v>16</v>
      </c>
      <c r="C64" s="89" t="s">
        <v>124</v>
      </c>
      <c r="D64" s="139">
        <f t="shared" si="0"/>
        <v>70</v>
      </c>
      <c r="E64" s="100">
        <f>'ian24'!E64+'feb24'!E64+'mar24'!E64+'apr24'!E64+'mai24'!E64+'iun24'!E64+'iul24'!E64+'aug24'!E64+sept24!E64+'oct24'!E64+'noi24'!E64+'dec24'!E64</f>
        <v>12</v>
      </c>
      <c r="F64" s="100">
        <f>'ian24'!F64+'feb24'!F64+'mar24'!F64+'apr24'!F64+'mai24'!F64+'iun24'!F64+'iul24'!F64+'aug24'!F64+sept24!F64+'oct24'!F64+'noi24'!F64+'dec24'!F64</f>
        <v>58</v>
      </c>
      <c r="G64" s="100">
        <f>'ian24'!G64+'feb24'!G64+'mar24'!G64+'apr24'!G64+'mai24'!G64+'iun24'!G64+'iul24'!G64+'aug24'!G64+sept24!G64+'oct24'!G64+'noi24'!G64+'dec24'!G64</f>
        <v>44</v>
      </c>
      <c r="H64" s="100">
        <f>'ian24'!H64+'feb24'!H64+'mar24'!H64+'apr24'!H64+'mai24'!H64+'iun24'!H64+'iul24'!H64+'aug24'!H64+sept24!H64+'oct24'!H64+'noi24'!H64+'dec24'!H64</f>
        <v>44</v>
      </c>
      <c r="I64" s="100">
        <f>'ian24'!I64+'feb24'!I64+'mar24'!I64+'apr24'!I64+'mai24'!I64+'iun24'!I64+'iul24'!I64+'aug24'!I64+sept24!I64+'oct24'!I64+'noi24'!I64+'dec24'!I64</f>
        <v>26</v>
      </c>
      <c r="J64" s="100">
        <f>'ian24'!J64+'feb24'!J64+'mar24'!J64+'apr24'!J64+'mai24'!J64+'iun24'!J64+'iul24'!J64+'aug24'!J64+sept24!J64+'oct24'!J64+'noi24'!J64+'dec24'!J64</f>
        <v>26</v>
      </c>
      <c r="K64" s="100">
        <f>'ian24'!K64+'feb24'!K64+'mar24'!K64+'apr24'!K64+'mai24'!K64+'iun24'!K64+'iul24'!K64+'aug24'!K64+sept24!K64+'oct24'!K64+'noi24'!K64+'dec24'!K64</f>
        <v>0</v>
      </c>
      <c r="L64" s="100">
        <f>'ian24'!L64+'feb24'!L64+'mar24'!L64+'apr24'!L64+'mai24'!L64+'iun24'!L64+'iul24'!L64+'aug24'!L64+sept24!L64+'oct24'!L64+'noi24'!L64+'dec24'!L64</f>
        <v>0</v>
      </c>
      <c r="M64" s="100">
        <f>'ian24'!M64+'feb24'!M64+'mar24'!M64+'apr24'!M64+'mai24'!M64+'iun24'!M64+'iul24'!M64+'aug24'!M64+sept24!M64+'oct24'!M64+'noi24'!M64+'dec24'!M64</f>
        <v>0</v>
      </c>
      <c r="N64" s="100">
        <f>'ian24'!N64+'feb24'!N64+'mar24'!N64+'apr24'!N64+'mai24'!N64+'iun24'!N64+'iul24'!N64+'aug24'!N64+sept24!N64+'oct24'!N64+'noi24'!N64+'dec24'!N64</f>
        <v>0</v>
      </c>
      <c r="O64" s="100">
        <f>'ian24'!O64+'feb24'!O64+'mar24'!O64+'apr24'!O64+'mai24'!O64+'iun24'!O64+'iul24'!O64+'aug24'!O64+sept24!O64+'oct24'!O64+'noi24'!O64+'dec24'!O64</f>
        <v>42</v>
      </c>
      <c r="P64" s="100">
        <f>'ian24'!P64+'feb24'!P64+'mar24'!P64+'apr24'!P64+'mai24'!P64+'iun24'!P64+'iul24'!P64+'aug24'!P64+sept24!P64+'oct24'!P64+'noi24'!P64+'dec24'!P64</f>
        <v>28</v>
      </c>
      <c r="Q64" s="100">
        <f>'ian24'!Q64+'feb24'!Q64+'mar24'!Q64+'apr24'!Q64+'mai24'!Q64+'iun24'!Q64+'iul24'!Q64+'aug24'!Q64+sept24!Q64+'oct24'!Q64+'noi24'!Q64+'dec24'!Q64</f>
        <v>0</v>
      </c>
      <c r="R64" s="100">
        <f>'ian24'!R64+'feb24'!R64+'mar24'!R64+'apr24'!R64+'mai24'!R64+'iun24'!R64+'iul24'!R64+'aug24'!R64+sept24!R64+'oct24'!R64+'noi24'!R64+'dec24'!R64</f>
        <v>0</v>
      </c>
      <c r="S64" s="100">
        <f>'ian24'!S64+'feb24'!S64+'mar24'!S64+'apr24'!S64+'mai24'!S64+'iun24'!S64+'iul24'!S64+'aug24'!S64+sept24!S64+'oct24'!S64+'noi24'!S64+'dec24'!S64</f>
        <v>11</v>
      </c>
      <c r="T64" s="100">
        <f>'ian24'!T64+'feb24'!T64+'mar24'!T64+'apr24'!T64+'mai24'!T64+'iun24'!T64+'iul24'!T64+'aug24'!T64+sept24!T64+'oct24'!T64+'noi24'!T64+'dec24'!T64</f>
        <v>2</v>
      </c>
      <c r="U64" s="100">
        <f>'ian24'!U64+'feb24'!U64+'mar24'!U64+'apr24'!U64+'mai24'!U64+'iun24'!U64+'iul24'!U64+'aug24'!U64+sept24!U64+'oct24'!U64+'noi24'!U64+'dec24'!U64</f>
        <v>53</v>
      </c>
      <c r="V64" s="100">
        <f>'ian24'!V64+'feb24'!V64+'mar24'!V64+'apr24'!V64+'mai24'!V64+'iun24'!V64+'iul24'!V64+'aug24'!V64+sept24!V64+'oct24'!V64+'noi24'!V64+'dec24'!V64</f>
        <v>0</v>
      </c>
      <c r="W64" s="100">
        <f>'ian24'!W64+'feb24'!W64+'mar24'!W64+'apr24'!W64+'mai24'!W64+'iun24'!W64+'iul24'!W64+'aug24'!W64+sept24!W64+'oct24'!W64+'noi24'!W64+'dec24'!W64</f>
        <v>4</v>
      </c>
      <c r="X64" s="100">
        <f>'ian24'!X64+'feb24'!X64+'mar24'!X64+'apr24'!X64+'mai24'!X64+'iun24'!X64+'iul24'!X64+'aug24'!X64+sept24!X64+'oct24'!X64+'noi24'!X64+'dec24'!X64</f>
        <v>65</v>
      </c>
      <c r="Y64" s="100">
        <f>'ian24'!Y64+'feb24'!Y64+'mar24'!Y64+'apr24'!Y64+'mai24'!Y64+'iun24'!Y64+'iul24'!Y64+'aug24'!Y64+sept24!Y64+'oct24'!Y64+'noi24'!Y64+'dec24'!Y64</f>
        <v>5</v>
      </c>
      <c r="Z64" s="100">
        <f>'ian24'!Z64+'feb24'!Z64+'mar24'!Z64+'apr24'!Z64+'mai24'!Z64+'iun24'!Z64+'iul24'!Z64+'aug24'!Z64+sept24!Z64+'oct24'!Z64+'noi24'!Z64+'dec24'!Z64</f>
        <v>0</v>
      </c>
      <c r="AA64" s="100">
        <f>'ian24'!AA64+'feb24'!AA64+'mar24'!AA64+'apr24'!AA64+'mai24'!AA64+'iun24'!AA64+'iul24'!AA64+'aug24'!AA64+sept24!AA64+'oct24'!AA64+'noi24'!AA64+'dec24'!AA64</f>
        <v>0</v>
      </c>
      <c r="AB64" s="100">
        <f>'ian24'!AB64+'feb24'!AB64+'mar24'!AB64+'apr24'!AB64+'mai24'!AB64+'iun24'!AB64+'iul24'!AB64+'aug24'!AB64+sept24!AB64+'oct24'!AB64+'noi24'!AB64+'dec24'!AB64</f>
        <v>0</v>
      </c>
      <c r="AC64" s="100">
        <f>'ian24'!AC64+'feb24'!AC64+'mar24'!AC64+'apr24'!AC64+'mai24'!AC64+'iun24'!AC64+'iul24'!AC64+'aug24'!AC64+sept24!AC64+'oct24'!AC64+'noi24'!AC64+'dec24'!AC64</f>
        <v>0</v>
      </c>
      <c r="AD64" s="100">
        <f>'ian24'!AD64+'feb24'!AD64+'mar24'!AD64+'apr24'!AD64+'mai24'!AD64+'iun24'!AD64+'iul24'!AD64+'aug24'!AD64+sept24!AD64+'oct24'!AD64+'noi24'!AD64+'dec24'!AD64</f>
        <v>0</v>
      </c>
      <c r="AE64" s="100">
        <f>'ian24'!AE64+'feb24'!AE64+'mar24'!AE64+'apr24'!AE64+'mai24'!AE64+'iun24'!AE64+'iul24'!AE64+'aug24'!AE64+sept24!AE64+'oct24'!AE64+'noi24'!AE64+'dec24'!AE64</f>
        <v>0</v>
      </c>
      <c r="AF64" s="100">
        <f>'ian24'!AF64+'feb24'!AF64+'mar24'!AF64+'apr24'!AF64+'mai24'!AF64+'iun24'!AF64+'iul24'!AF64+'aug24'!AF64+sept24!AF64+'oct24'!AF64+'noi24'!AF64+'dec24'!AF64</f>
        <v>0</v>
      </c>
      <c r="AG64" s="100">
        <f>'ian24'!AG64+'feb24'!AG64+'mar24'!AG64+'apr24'!AG64+'mai24'!AG64+'iun24'!AG64+'iul24'!AG64+'aug24'!AG64+sept24!AG64+'oct24'!AG64+'noi24'!AG64+'dec24'!AG64</f>
        <v>0</v>
      </c>
      <c r="AH64" s="100">
        <f>'ian24'!AH64+'feb24'!AH64+'mar24'!AH64+'apr24'!AH64+'mai24'!AH64+'iun24'!AH64+'iul24'!AH64+'aug24'!AH64+sept24!AH64+'oct24'!AH64+'noi24'!AH64+'dec24'!AH64</f>
        <v>0</v>
      </c>
      <c r="AI64" s="100">
        <f>'ian24'!AI64+'feb24'!AI64+'mar24'!AI64+'apr24'!AI64+'mai24'!AI64+'iun24'!AI64+'iul24'!AI64+'aug24'!AI64+sept24!AI64+'oct24'!AI64+'noi24'!AI64+'dec24'!AI64</f>
        <v>0</v>
      </c>
      <c r="AJ64" s="100">
        <f>'ian24'!AJ64+'feb24'!AJ64+'mar24'!AJ64+'apr24'!AJ64+'mai24'!AJ64+'iun24'!AJ64+'iul24'!AJ64+'aug24'!AJ64+sept24!AJ64+'oct24'!AJ64+'noi24'!AJ64+'dec24'!AJ64</f>
        <v>0</v>
      </c>
      <c r="AK64" s="100">
        <f>'ian24'!AK64+'feb24'!AK64+'mar24'!AK64+'apr24'!AK64+'mai24'!AK64+'iun24'!AK64+'iul24'!AK64+'aug24'!AK64+sept24!AK64+'oct24'!AK64+'noi24'!AK64+'dec24'!AK64</f>
        <v>0</v>
      </c>
      <c r="AL64" s="100">
        <f>'ian24'!AL64+'feb24'!AL64+'mar24'!AL64+'apr24'!AL64+'mai24'!AL64+'iun24'!AL64+'iul24'!AL64+'aug24'!AL64+sept24!AL64+'oct24'!AL64+'noi24'!AL64+'dec24'!AL64</f>
        <v>0</v>
      </c>
      <c r="AM64" s="100">
        <f>'ian24'!AM64+'feb24'!AM64+'mar24'!AM64+'apr24'!AM64+'mai24'!AM64+'iun24'!AM64+'iul24'!AM64+'aug24'!AM64+sept24!AM64+'oct24'!AM64+'noi24'!AM64+'dec24'!AM64</f>
        <v>0</v>
      </c>
      <c r="AN64" s="100">
        <f>'ian24'!AN64+'feb24'!AN64+'mar24'!AN64+'apr24'!AN64+'mai24'!AN64+'iun24'!AN64+'iul24'!AN64+'aug24'!AN64+sept24!AN64+'oct24'!AN64+'noi24'!AN64+'dec24'!AN64</f>
        <v>0</v>
      </c>
      <c r="AO64" s="100">
        <f>'ian24'!AO64+'feb24'!AO64+'mar24'!AO64+'apr24'!AO64+'mai24'!AO64+'iun24'!AO64+'iul24'!AO64+'aug24'!AO64+sept24!AO64+'oct24'!AO64+'noi24'!AO64+'dec24'!AO64</f>
        <v>0</v>
      </c>
      <c r="AP64" s="100">
        <f>'ian24'!AP64+'feb24'!AP64+'mar24'!AP64+'apr24'!AP64+'mai24'!AP64+'iun24'!AP64+'iul24'!AP64+'aug24'!AP64+sept24!AP64+'oct24'!AP64+'noi24'!AP64+'dec24'!AP64</f>
        <v>0</v>
      </c>
      <c r="AQ64" s="100">
        <f>'ian24'!AQ64+'feb24'!AQ64+'mar24'!AQ64+'apr24'!AQ64+'mai24'!AQ64+'iun24'!AQ64+'iul24'!AQ64+'aug24'!AQ64+sept24!AQ64+'oct24'!AQ64+'noi24'!AQ64+'dec24'!AQ64</f>
        <v>0</v>
      </c>
      <c r="AR64" s="100">
        <f>'ian24'!AR64+'feb24'!AR64+'mar24'!AR64+'apr24'!AR64+'mai24'!AR64+'iun24'!AR64+'iul24'!AR64+'aug24'!AR64+sept24!AR64+'oct24'!AR64+'noi24'!AR64+'dec24'!AR64</f>
        <v>0</v>
      </c>
      <c r="AS64" s="100">
        <f>'ian24'!AS64+'feb24'!AS64+'mar24'!AS64+'apr24'!AS64+'mai24'!AS64+'iun24'!AS64+'iul24'!AS64+'aug24'!AS64+sept24!AS64+'oct24'!AS64+'noi24'!AS64+'dec24'!AS64</f>
        <v>70</v>
      </c>
      <c r="AT64" s="146"/>
      <c r="AU64" s="13" t="str">
        <f t="shared" ref="AU64:BH64" si="44">IF(Y65+Y66+Y67=Y64," ","GRESEALA")</f>
        <v xml:space="preserve"> </v>
      </c>
      <c r="AV64" s="13" t="str">
        <f t="shared" si="44"/>
        <v xml:space="preserve"> </v>
      </c>
      <c r="AW64" s="13" t="str">
        <f t="shared" si="44"/>
        <v xml:space="preserve"> </v>
      </c>
      <c r="AX64" s="13" t="str">
        <f t="shared" si="44"/>
        <v xml:space="preserve"> </v>
      </c>
      <c r="AY64" s="13" t="str">
        <f t="shared" si="44"/>
        <v xml:space="preserve"> </v>
      </c>
      <c r="AZ64" s="13" t="str">
        <f t="shared" si="44"/>
        <v xml:space="preserve"> </v>
      </c>
      <c r="BA64" s="13" t="str">
        <f t="shared" si="44"/>
        <v xml:space="preserve"> </v>
      </c>
      <c r="BB64" s="13" t="str">
        <f t="shared" si="44"/>
        <v xml:space="preserve"> </v>
      </c>
      <c r="BC64" s="13" t="str">
        <f t="shared" si="44"/>
        <v xml:space="preserve"> </v>
      </c>
      <c r="BD64" s="13" t="str">
        <f t="shared" si="44"/>
        <v xml:space="preserve"> </v>
      </c>
      <c r="BE64" s="13" t="str">
        <f t="shared" si="44"/>
        <v xml:space="preserve"> </v>
      </c>
      <c r="BF64" s="13" t="str">
        <f t="shared" si="44"/>
        <v xml:space="preserve"> </v>
      </c>
      <c r="BG64" s="13" t="str">
        <f t="shared" si="44"/>
        <v xml:space="preserve"> </v>
      </c>
      <c r="BH64" s="13" t="str">
        <f t="shared" si="44"/>
        <v xml:space="preserve"> </v>
      </c>
      <c r="BI64" s="13" t="str">
        <f t="shared" ref="BI64:BJ64" si="45">IF(AR65+AR66+AR67=AR64," ","GRESEALA")</f>
        <v xml:space="preserve"> </v>
      </c>
      <c r="BJ64" s="13" t="str">
        <f t="shared" si="45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150" t="s">
        <v>125</v>
      </c>
      <c r="C65" s="90"/>
      <c r="D65" s="129">
        <f t="shared" si="0"/>
        <v>70</v>
      </c>
      <c r="E65" s="100">
        <f>'ian24'!E65+'feb24'!E65+'mar24'!E65+'apr24'!E65+'mai24'!E65+'iun24'!E65+'iul24'!E65+'aug24'!E65+sept24!E65+'oct24'!E65+'noi24'!E65+'dec24'!E65</f>
        <v>12</v>
      </c>
      <c r="F65" s="100">
        <f>'ian24'!F65+'feb24'!F65+'mar24'!F65+'apr24'!F65+'mai24'!F65+'iun24'!F65+'iul24'!F65+'aug24'!F65+sept24!F65+'oct24'!F65+'noi24'!F65+'dec24'!F65</f>
        <v>58</v>
      </c>
      <c r="G65" s="100">
        <f>'ian24'!G65+'feb24'!G65+'mar24'!G65+'apr24'!G65+'mai24'!G65+'iun24'!G65+'iul24'!G65+'aug24'!G65+sept24!G65+'oct24'!G65+'noi24'!G65+'dec24'!G65</f>
        <v>44</v>
      </c>
      <c r="H65" s="100">
        <f>'ian24'!H65+'feb24'!H65+'mar24'!H65+'apr24'!H65+'mai24'!H65+'iun24'!H65+'iul24'!H65+'aug24'!H65+sept24!H65+'oct24'!H65+'noi24'!H65+'dec24'!H65</f>
        <v>44</v>
      </c>
      <c r="I65" s="100">
        <f>'ian24'!I65+'feb24'!I65+'mar24'!I65+'apr24'!I65+'mai24'!I65+'iun24'!I65+'iul24'!I65+'aug24'!I65+sept24!I65+'oct24'!I65+'noi24'!I65+'dec24'!I65</f>
        <v>26</v>
      </c>
      <c r="J65" s="100">
        <f>'ian24'!J65+'feb24'!J65+'mar24'!J65+'apr24'!J65+'mai24'!J65+'iun24'!J65+'iul24'!J65+'aug24'!J65+sept24!J65+'oct24'!J65+'noi24'!J65+'dec24'!J65</f>
        <v>26</v>
      </c>
      <c r="K65" s="100">
        <f>'ian24'!K65+'feb24'!K65+'mar24'!K65+'apr24'!K65+'mai24'!K65+'iun24'!K65+'iul24'!K65+'aug24'!K65+sept24!K65+'oct24'!K65+'noi24'!K65+'dec24'!K65</f>
        <v>0</v>
      </c>
      <c r="L65" s="100">
        <f>'ian24'!L65+'feb24'!L65+'mar24'!L65+'apr24'!L65+'mai24'!L65+'iun24'!L65+'iul24'!L65+'aug24'!L65+sept24!L65+'oct24'!L65+'noi24'!L65+'dec24'!L65</f>
        <v>0</v>
      </c>
      <c r="M65" s="100">
        <f>'ian24'!M65+'feb24'!M65+'mar24'!M65+'apr24'!M65+'mai24'!M65+'iun24'!M65+'iul24'!M65+'aug24'!M65+sept24!M65+'oct24'!M65+'noi24'!M65+'dec24'!M65</f>
        <v>0</v>
      </c>
      <c r="N65" s="100">
        <f>'ian24'!N65+'feb24'!N65+'mar24'!N65+'apr24'!N65+'mai24'!N65+'iun24'!N65+'iul24'!N65+'aug24'!N65+sept24!N65+'oct24'!N65+'noi24'!N65+'dec24'!N65</f>
        <v>0</v>
      </c>
      <c r="O65" s="100">
        <f>'ian24'!O65+'feb24'!O65+'mar24'!O65+'apr24'!O65+'mai24'!O65+'iun24'!O65+'iul24'!O65+'aug24'!O65+sept24!O65+'oct24'!O65+'noi24'!O65+'dec24'!O65</f>
        <v>42</v>
      </c>
      <c r="P65" s="100">
        <f>'ian24'!P65+'feb24'!P65+'mar24'!P65+'apr24'!P65+'mai24'!P65+'iun24'!P65+'iul24'!P65+'aug24'!P65+sept24!P65+'oct24'!P65+'noi24'!P65+'dec24'!P65</f>
        <v>28</v>
      </c>
      <c r="Q65" s="100">
        <f>'ian24'!Q65+'feb24'!Q65+'mar24'!Q65+'apr24'!Q65+'mai24'!Q65+'iun24'!Q65+'iul24'!Q65+'aug24'!Q65+sept24!Q65+'oct24'!Q65+'noi24'!Q65+'dec24'!Q65</f>
        <v>0</v>
      </c>
      <c r="R65" s="100">
        <f>'ian24'!R65+'feb24'!R65+'mar24'!R65+'apr24'!R65+'mai24'!R65+'iun24'!R65+'iul24'!R65+'aug24'!R65+sept24!R65+'oct24'!R65+'noi24'!R65+'dec24'!R65</f>
        <v>0</v>
      </c>
      <c r="S65" s="100">
        <f>'ian24'!S65+'feb24'!S65+'mar24'!S65+'apr24'!S65+'mai24'!S65+'iun24'!S65+'iul24'!S65+'aug24'!S65+sept24!S65+'oct24'!S65+'noi24'!S65+'dec24'!S65</f>
        <v>11</v>
      </c>
      <c r="T65" s="100">
        <f>'ian24'!T65+'feb24'!T65+'mar24'!T65+'apr24'!T65+'mai24'!T65+'iun24'!T65+'iul24'!T65+'aug24'!T65+sept24!T65+'oct24'!T65+'noi24'!T65+'dec24'!T65</f>
        <v>2</v>
      </c>
      <c r="U65" s="100">
        <f>'ian24'!U65+'feb24'!U65+'mar24'!U65+'apr24'!U65+'mai24'!U65+'iun24'!U65+'iul24'!U65+'aug24'!U65+sept24!U65+'oct24'!U65+'noi24'!U65+'dec24'!U65</f>
        <v>53</v>
      </c>
      <c r="V65" s="100">
        <f>'ian24'!V65+'feb24'!V65+'mar24'!V65+'apr24'!V65+'mai24'!V65+'iun24'!V65+'iul24'!V65+'aug24'!V65+sept24!V65+'oct24'!V65+'noi24'!V65+'dec24'!V65</f>
        <v>0</v>
      </c>
      <c r="W65" s="100">
        <f>'ian24'!W65+'feb24'!W65+'mar24'!W65+'apr24'!W65+'mai24'!W65+'iun24'!W65+'iul24'!W65+'aug24'!W65+sept24!W65+'oct24'!W65+'noi24'!W65+'dec24'!W65</f>
        <v>4</v>
      </c>
      <c r="X65" s="100">
        <f>'ian24'!X65+'feb24'!X65+'mar24'!X65+'apr24'!X65+'mai24'!X65+'iun24'!X65+'iul24'!X65+'aug24'!X65+sept24!X65+'oct24'!X65+'noi24'!X65+'dec24'!X65</f>
        <v>65</v>
      </c>
      <c r="Y65" s="100">
        <f>'ian24'!Y65+'feb24'!Y65+'mar24'!Y65+'apr24'!Y65+'mai24'!Y65+'iun24'!Y65+'iul24'!Y65+'aug24'!Y65+sept24!Y65+'oct24'!Y65+'noi24'!Y65+'dec24'!Y65</f>
        <v>5</v>
      </c>
      <c r="Z65" s="100">
        <f>'ian24'!Z65+'feb24'!Z65+'mar24'!Z65+'apr24'!Z65+'mai24'!Z65+'iun24'!Z65+'iul24'!Z65+'aug24'!Z65+sept24!Z65+'oct24'!Z65+'noi24'!Z65+'dec24'!Z65</f>
        <v>0</v>
      </c>
      <c r="AA65" s="100">
        <f>'ian24'!AA65+'feb24'!AA65+'mar24'!AA65+'apr24'!AA65+'mai24'!AA65+'iun24'!AA65+'iul24'!AA65+'aug24'!AA65+sept24!AA65+'oct24'!AA65+'noi24'!AA65+'dec24'!AA65</f>
        <v>0</v>
      </c>
      <c r="AB65" s="100">
        <f>'ian24'!AB65+'feb24'!AB65+'mar24'!AB65+'apr24'!AB65+'mai24'!AB65+'iun24'!AB65+'iul24'!AB65+'aug24'!AB65+sept24!AB65+'oct24'!AB65+'noi24'!AB65+'dec24'!AB65</f>
        <v>0</v>
      </c>
      <c r="AC65" s="100">
        <f>'ian24'!AC65+'feb24'!AC65+'mar24'!AC65+'apr24'!AC65+'mai24'!AC65+'iun24'!AC65+'iul24'!AC65+'aug24'!AC65+sept24!AC65+'oct24'!AC65+'noi24'!AC65+'dec24'!AC65</f>
        <v>0</v>
      </c>
      <c r="AD65" s="100">
        <f>'ian24'!AD65+'feb24'!AD65+'mar24'!AD65+'apr24'!AD65+'mai24'!AD65+'iun24'!AD65+'iul24'!AD65+'aug24'!AD65+sept24!AD65+'oct24'!AD65+'noi24'!AD65+'dec24'!AD65</f>
        <v>0</v>
      </c>
      <c r="AE65" s="100">
        <f>'ian24'!AE65+'feb24'!AE65+'mar24'!AE65+'apr24'!AE65+'mai24'!AE65+'iun24'!AE65+'iul24'!AE65+'aug24'!AE65+sept24!AE65+'oct24'!AE65+'noi24'!AE65+'dec24'!AE65</f>
        <v>0</v>
      </c>
      <c r="AF65" s="100">
        <f>'ian24'!AF65+'feb24'!AF65+'mar24'!AF65+'apr24'!AF65+'mai24'!AF65+'iun24'!AF65+'iul24'!AF65+'aug24'!AF65+sept24!AF65+'oct24'!AF65+'noi24'!AF65+'dec24'!AF65</f>
        <v>0</v>
      </c>
      <c r="AG65" s="100">
        <f>'ian24'!AG65+'feb24'!AG65+'mar24'!AG65+'apr24'!AG65+'mai24'!AG65+'iun24'!AG65+'iul24'!AG65+'aug24'!AG65+sept24!AG65+'oct24'!AG65+'noi24'!AG65+'dec24'!AG65</f>
        <v>0</v>
      </c>
      <c r="AH65" s="100">
        <f>'ian24'!AH65+'feb24'!AH65+'mar24'!AH65+'apr24'!AH65+'mai24'!AH65+'iun24'!AH65+'iul24'!AH65+'aug24'!AH65+sept24!AH65+'oct24'!AH65+'noi24'!AH65+'dec24'!AH65</f>
        <v>0</v>
      </c>
      <c r="AI65" s="100">
        <f>'ian24'!AI65+'feb24'!AI65+'mar24'!AI65+'apr24'!AI65+'mai24'!AI65+'iun24'!AI65+'iul24'!AI65+'aug24'!AI65+sept24!AI65+'oct24'!AI65+'noi24'!AI65+'dec24'!AI65</f>
        <v>0</v>
      </c>
      <c r="AJ65" s="100">
        <f>'ian24'!AJ65+'feb24'!AJ65+'mar24'!AJ65+'apr24'!AJ65+'mai24'!AJ65+'iun24'!AJ65+'iul24'!AJ65+'aug24'!AJ65+sept24!AJ65+'oct24'!AJ65+'noi24'!AJ65+'dec24'!AJ65</f>
        <v>0</v>
      </c>
      <c r="AK65" s="100">
        <f>'ian24'!AK65+'feb24'!AK65+'mar24'!AK65+'apr24'!AK65+'mai24'!AK65+'iun24'!AK65+'iul24'!AK65+'aug24'!AK65+sept24!AK65+'oct24'!AK65+'noi24'!AK65+'dec24'!AK65</f>
        <v>0</v>
      </c>
      <c r="AL65" s="100">
        <f>'ian24'!AL65+'feb24'!AL65+'mar24'!AL65+'apr24'!AL65+'mai24'!AL65+'iun24'!AL65+'iul24'!AL65+'aug24'!AL65+sept24!AL65+'oct24'!AL65+'noi24'!AL65+'dec24'!AL65</f>
        <v>0</v>
      </c>
      <c r="AM65" s="100">
        <f>'ian24'!AM65+'feb24'!AM65+'mar24'!AM65+'apr24'!AM65+'mai24'!AM65+'iun24'!AM65+'iul24'!AM65+'aug24'!AM65+sept24!AM65+'oct24'!AM65+'noi24'!AM65+'dec24'!AM65</f>
        <v>0</v>
      </c>
      <c r="AN65" s="100">
        <f>'ian24'!AN65+'feb24'!AN65+'mar24'!AN65+'apr24'!AN65+'mai24'!AN65+'iun24'!AN65+'iul24'!AN65+'aug24'!AN65+sept24!AN65+'oct24'!AN65+'noi24'!AN65+'dec24'!AN65</f>
        <v>0</v>
      </c>
      <c r="AO65" s="100">
        <f>'ian24'!AO65+'feb24'!AO65+'mar24'!AO65+'apr24'!AO65+'mai24'!AO65+'iun24'!AO65+'iul24'!AO65+'aug24'!AO65+sept24!AO65+'oct24'!AO65+'noi24'!AO65+'dec24'!AO65</f>
        <v>0</v>
      </c>
      <c r="AP65" s="100">
        <f>'ian24'!AP65+'feb24'!AP65+'mar24'!AP65+'apr24'!AP65+'mai24'!AP65+'iun24'!AP65+'iul24'!AP65+'aug24'!AP65+sept24!AP65+'oct24'!AP65+'noi24'!AP65+'dec24'!AP65</f>
        <v>0</v>
      </c>
      <c r="AQ65" s="100">
        <f>'ian24'!AQ65+'feb24'!AQ65+'mar24'!AQ65+'apr24'!AQ65+'mai24'!AQ65+'iun24'!AQ65+'iul24'!AQ65+'aug24'!AQ65+sept24!AQ65+'oct24'!AQ65+'noi24'!AQ65+'dec24'!AQ65</f>
        <v>0</v>
      </c>
      <c r="AR65" s="100">
        <f>'ian24'!AR65+'feb24'!AR65+'mar24'!AR65+'apr24'!AR65+'mai24'!AR65+'iun24'!AR65+'iul24'!AR65+'aug24'!AR65+sept24!AR65+'oct24'!AR65+'noi24'!AR65+'dec24'!AR65</f>
        <v>0</v>
      </c>
      <c r="AS65" s="100">
        <f>'ian24'!AS65+'feb24'!AS65+'mar24'!AS65+'apr24'!AS65+'mai24'!AS65+'iun24'!AS65+'iul24'!AS65+'aug24'!AS65+sept24!AS65+'oct24'!AS65+'noi24'!AS65+'dec24'!AS65</f>
        <v>70</v>
      </c>
      <c r="AT65" s="146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150" t="s">
        <v>126</v>
      </c>
      <c r="C66" s="90"/>
      <c r="D66" s="129">
        <f t="shared" si="0"/>
        <v>0</v>
      </c>
      <c r="E66" s="100">
        <f>'ian24'!E66+'feb24'!E66+'mar24'!E66+'apr24'!E66+'mai24'!E66+'iun24'!E66+'iul24'!E66+'aug24'!E66+sept24!E66+'oct24'!E66+'noi24'!E66+'dec24'!E66</f>
        <v>0</v>
      </c>
      <c r="F66" s="100">
        <f>'ian24'!F66+'feb24'!F66+'mar24'!F66+'apr24'!F66+'mai24'!F66+'iun24'!F66+'iul24'!F66+'aug24'!F66+sept24!F66+'oct24'!F66+'noi24'!F66+'dec24'!F66</f>
        <v>0</v>
      </c>
      <c r="G66" s="100">
        <f>'ian24'!G66+'feb24'!G66+'mar24'!G66+'apr24'!G66+'mai24'!G66+'iun24'!G66+'iul24'!G66+'aug24'!G66+sept24!G66+'oct24'!G66+'noi24'!G66+'dec24'!G66</f>
        <v>0</v>
      </c>
      <c r="H66" s="100">
        <f>'ian24'!H66+'feb24'!H66+'mar24'!H66+'apr24'!H66+'mai24'!H66+'iun24'!H66+'iul24'!H66+'aug24'!H66+sept24!H66+'oct24'!H66+'noi24'!H66+'dec24'!H66</f>
        <v>0</v>
      </c>
      <c r="I66" s="100">
        <f>'ian24'!I66+'feb24'!I66+'mar24'!I66+'apr24'!I66+'mai24'!I66+'iun24'!I66+'iul24'!I66+'aug24'!I66+sept24!I66+'oct24'!I66+'noi24'!I66+'dec24'!I66</f>
        <v>0</v>
      </c>
      <c r="J66" s="100">
        <f>'ian24'!J66+'feb24'!J66+'mar24'!J66+'apr24'!J66+'mai24'!J66+'iun24'!J66+'iul24'!J66+'aug24'!J66+sept24!J66+'oct24'!J66+'noi24'!J66+'dec24'!J66</f>
        <v>0</v>
      </c>
      <c r="K66" s="100">
        <f>'ian24'!K66+'feb24'!K66+'mar24'!K66+'apr24'!K66+'mai24'!K66+'iun24'!K66+'iul24'!K66+'aug24'!K66+sept24!K66+'oct24'!K66+'noi24'!K66+'dec24'!K66</f>
        <v>0</v>
      </c>
      <c r="L66" s="100">
        <f>'ian24'!L66+'feb24'!L66+'mar24'!L66+'apr24'!L66+'mai24'!L66+'iun24'!L66+'iul24'!L66+'aug24'!L66+sept24!L66+'oct24'!L66+'noi24'!L66+'dec24'!L66</f>
        <v>0</v>
      </c>
      <c r="M66" s="100">
        <f>'ian24'!M66+'feb24'!M66+'mar24'!M66+'apr24'!M66+'mai24'!M66+'iun24'!M66+'iul24'!M66+'aug24'!M66+sept24!M66+'oct24'!M66+'noi24'!M66+'dec24'!M66</f>
        <v>0</v>
      </c>
      <c r="N66" s="100">
        <f>'ian24'!N66+'feb24'!N66+'mar24'!N66+'apr24'!N66+'mai24'!N66+'iun24'!N66+'iul24'!N66+'aug24'!N66+sept24!N66+'oct24'!N66+'noi24'!N66+'dec24'!N66</f>
        <v>0</v>
      </c>
      <c r="O66" s="100">
        <f>'ian24'!O66+'feb24'!O66+'mar24'!O66+'apr24'!O66+'mai24'!O66+'iun24'!O66+'iul24'!O66+'aug24'!O66+sept24!O66+'oct24'!O66+'noi24'!O66+'dec24'!O66</f>
        <v>0</v>
      </c>
      <c r="P66" s="100">
        <f>'ian24'!P66+'feb24'!P66+'mar24'!P66+'apr24'!P66+'mai24'!P66+'iun24'!P66+'iul24'!P66+'aug24'!P66+sept24!P66+'oct24'!P66+'noi24'!P66+'dec24'!P66</f>
        <v>0</v>
      </c>
      <c r="Q66" s="100">
        <f>'ian24'!Q66+'feb24'!Q66+'mar24'!Q66+'apr24'!Q66+'mai24'!Q66+'iun24'!Q66+'iul24'!Q66+'aug24'!Q66+sept24!Q66+'oct24'!Q66+'noi24'!Q66+'dec24'!Q66</f>
        <v>0</v>
      </c>
      <c r="R66" s="100">
        <f>'ian24'!R66+'feb24'!R66+'mar24'!R66+'apr24'!R66+'mai24'!R66+'iun24'!R66+'iul24'!R66+'aug24'!R66+sept24!R66+'oct24'!R66+'noi24'!R66+'dec24'!R66</f>
        <v>0</v>
      </c>
      <c r="S66" s="100">
        <f>'ian24'!S66+'feb24'!S66+'mar24'!S66+'apr24'!S66+'mai24'!S66+'iun24'!S66+'iul24'!S66+'aug24'!S66+sept24!S66+'oct24'!S66+'noi24'!S66+'dec24'!S66</f>
        <v>0</v>
      </c>
      <c r="T66" s="100">
        <f>'ian24'!T66+'feb24'!T66+'mar24'!T66+'apr24'!T66+'mai24'!T66+'iun24'!T66+'iul24'!T66+'aug24'!T66+sept24!T66+'oct24'!T66+'noi24'!T66+'dec24'!T66</f>
        <v>0</v>
      </c>
      <c r="U66" s="100">
        <f>'ian24'!U66+'feb24'!U66+'mar24'!U66+'apr24'!U66+'mai24'!U66+'iun24'!U66+'iul24'!U66+'aug24'!U66+sept24!U66+'oct24'!U66+'noi24'!U66+'dec24'!U66</f>
        <v>0</v>
      </c>
      <c r="V66" s="100">
        <f>'ian24'!V66+'feb24'!V66+'mar24'!V66+'apr24'!V66+'mai24'!V66+'iun24'!V66+'iul24'!V66+'aug24'!V66+sept24!V66+'oct24'!V66+'noi24'!V66+'dec24'!V66</f>
        <v>0</v>
      </c>
      <c r="W66" s="100">
        <f>'ian24'!W66+'feb24'!W66+'mar24'!W66+'apr24'!W66+'mai24'!W66+'iun24'!W66+'iul24'!W66+'aug24'!W66+sept24!W66+'oct24'!W66+'noi24'!W66+'dec24'!W66</f>
        <v>0</v>
      </c>
      <c r="X66" s="100">
        <f>'ian24'!X66+'feb24'!X66+'mar24'!X66+'apr24'!X66+'mai24'!X66+'iun24'!X66+'iul24'!X66+'aug24'!X66+sept24!X66+'oct24'!X66+'noi24'!X66+'dec24'!X66</f>
        <v>0</v>
      </c>
      <c r="Y66" s="100">
        <f>'ian24'!Y66+'feb24'!Y66+'mar24'!Y66+'apr24'!Y66+'mai24'!Y66+'iun24'!Y66+'iul24'!Y66+'aug24'!Y66+sept24!Y66+'oct24'!Y66+'noi24'!Y66+'dec24'!Y66</f>
        <v>0</v>
      </c>
      <c r="Z66" s="100">
        <f>'ian24'!Z66+'feb24'!Z66+'mar24'!Z66+'apr24'!Z66+'mai24'!Z66+'iun24'!Z66+'iul24'!Z66+'aug24'!Z66+sept24!Z66+'oct24'!Z66+'noi24'!Z66+'dec24'!Z66</f>
        <v>0</v>
      </c>
      <c r="AA66" s="100">
        <f>'ian24'!AA66+'feb24'!AA66+'mar24'!AA66+'apr24'!AA66+'mai24'!AA66+'iun24'!AA66+'iul24'!AA66+'aug24'!AA66+sept24!AA66+'oct24'!AA66+'noi24'!AA66+'dec24'!AA66</f>
        <v>0</v>
      </c>
      <c r="AB66" s="100">
        <f>'ian24'!AB66+'feb24'!AB66+'mar24'!AB66+'apr24'!AB66+'mai24'!AB66+'iun24'!AB66+'iul24'!AB66+'aug24'!AB66+sept24!AB66+'oct24'!AB66+'noi24'!AB66+'dec24'!AB66</f>
        <v>0</v>
      </c>
      <c r="AC66" s="100">
        <f>'ian24'!AC66+'feb24'!AC66+'mar24'!AC66+'apr24'!AC66+'mai24'!AC66+'iun24'!AC66+'iul24'!AC66+'aug24'!AC66+sept24!AC66+'oct24'!AC66+'noi24'!AC66+'dec24'!AC66</f>
        <v>0</v>
      </c>
      <c r="AD66" s="100">
        <f>'ian24'!AD66+'feb24'!AD66+'mar24'!AD66+'apr24'!AD66+'mai24'!AD66+'iun24'!AD66+'iul24'!AD66+'aug24'!AD66+sept24!AD66+'oct24'!AD66+'noi24'!AD66+'dec24'!AD66</f>
        <v>0</v>
      </c>
      <c r="AE66" s="100">
        <f>'ian24'!AE66+'feb24'!AE66+'mar24'!AE66+'apr24'!AE66+'mai24'!AE66+'iun24'!AE66+'iul24'!AE66+'aug24'!AE66+sept24!AE66+'oct24'!AE66+'noi24'!AE66+'dec24'!AE66</f>
        <v>0</v>
      </c>
      <c r="AF66" s="100">
        <f>'ian24'!AF66+'feb24'!AF66+'mar24'!AF66+'apr24'!AF66+'mai24'!AF66+'iun24'!AF66+'iul24'!AF66+'aug24'!AF66+sept24!AF66+'oct24'!AF66+'noi24'!AF66+'dec24'!AF66</f>
        <v>0</v>
      </c>
      <c r="AG66" s="100">
        <f>'ian24'!AG66+'feb24'!AG66+'mar24'!AG66+'apr24'!AG66+'mai24'!AG66+'iun24'!AG66+'iul24'!AG66+'aug24'!AG66+sept24!AG66+'oct24'!AG66+'noi24'!AG66+'dec24'!AG66</f>
        <v>0</v>
      </c>
      <c r="AH66" s="100">
        <f>'ian24'!AH66+'feb24'!AH66+'mar24'!AH66+'apr24'!AH66+'mai24'!AH66+'iun24'!AH66+'iul24'!AH66+'aug24'!AH66+sept24!AH66+'oct24'!AH66+'noi24'!AH66+'dec24'!AH66</f>
        <v>0</v>
      </c>
      <c r="AI66" s="100">
        <f>'ian24'!AI66+'feb24'!AI66+'mar24'!AI66+'apr24'!AI66+'mai24'!AI66+'iun24'!AI66+'iul24'!AI66+'aug24'!AI66+sept24!AI66+'oct24'!AI66+'noi24'!AI66+'dec24'!AI66</f>
        <v>0</v>
      </c>
      <c r="AJ66" s="100">
        <f>'ian24'!AJ66+'feb24'!AJ66+'mar24'!AJ66+'apr24'!AJ66+'mai24'!AJ66+'iun24'!AJ66+'iul24'!AJ66+'aug24'!AJ66+sept24!AJ66+'oct24'!AJ66+'noi24'!AJ66+'dec24'!AJ66</f>
        <v>0</v>
      </c>
      <c r="AK66" s="100">
        <f>'ian24'!AK66+'feb24'!AK66+'mar24'!AK66+'apr24'!AK66+'mai24'!AK66+'iun24'!AK66+'iul24'!AK66+'aug24'!AK66+sept24!AK66+'oct24'!AK66+'noi24'!AK66+'dec24'!AK66</f>
        <v>0</v>
      </c>
      <c r="AL66" s="100">
        <f>'ian24'!AL66+'feb24'!AL66+'mar24'!AL66+'apr24'!AL66+'mai24'!AL66+'iun24'!AL66+'iul24'!AL66+'aug24'!AL66+sept24!AL66+'oct24'!AL66+'noi24'!AL66+'dec24'!AL66</f>
        <v>0</v>
      </c>
      <c r="AM66" s="100">
        <f>'ian24'!AM66+'feb24'!AM66+'mar24'!AM66+'apr24'!AM66+'mai24'!AM66+'iun24'!AM66+'iul24'!AM66+'aug24'!AM66+sept24!AM66+'oct24'!AM66+'noi24'!AM66+'dec24'!AM66</f>
        <v>0</v>
      </c>
      <c r="AN66" s="100">
        <f>'ian24'!AN66+'feb24'!AN66+'mar24'!AN66+'apr24'!AN66+'mai24'!AN66+'iun24'!AN66+'iul24'!AN66+'aug24'!AN66+sept24!AN66+'oct24'!AN66+'noi24'!AN66+'dec24'!AN66</f>
        <v>0</v>
      </c>
      <c r="AO66" s="100">
        <f>'ian24'!AO66+'feb24'!AO66+'mar24'!AO66+'apr24'!AO66+'mai24'!AO66+'iun24'!AO66+'iul24'!AO66+'aug24'!AO66+sept24!AO66+'oct24'!AO66+'noi24'!AO66+'dec24'!AO66</f>
        <v>0</v>
      </c>
      <c r="AP66" s="100">
        <f>'ian24'!AP66+'feb24'!AP66+'mar24'!AP66+'apr24'!AP66+'mai24'!AP66+'iun24'!AP66+'iul24'!AP66+'aug24'!AP66+sept24!AP66+'oct24'!AP66+'noi24'!AP66+'dec24'!AP66</f>
        <v>0</v>
      </c>
      <c r="AQ66" s="100">
        <f>'ian24'!AQ66+'feb24'!AQ66+'mar24'!AQ66+'apr24'!AQ66+'mai24'!AQ66+'iun24'!AQ66+'iul24'!AQ66+'aug24'!AQ66+sept24!AQ66+'oct24'!AQ66+'noi24'!AQ66+'dec24'!AQ66</f>
        <v>0</v>
      </c>
      <c r="AR66" s="100">
        <f>'ian24'!AR66+'feb24'!AR66+'mar24'!AR66+'apr24'!AR66+'mai24'!AR66+'iun24'!AR66+'iul24'!AR66+'aug24'!AR66+sept24!AR66+'oct24'!AR66+'noi24'!AR66+'dec24'!AR66</f>
        <v>0</v>
      </c>
      <c r="AS66" s="100">
        <f>'ian24'!AS66+'feb24'!AS66+'mar24'!AS66+'apr24'!AS66+'mai24'!AS66+'iun24'!AS66+'iul24'!AS66+'aug24'!AS66+sept24!AS66+'oct24'!AS66+'noi24'!AS66+'dec24'!AS66</f>
        <v>0</v>
      </c>
      <c r="AT66" s="146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150" t="s">
        <v>127</v>
      </c>
      <c r="C67" s="90"/>
      <c r="D67" s="129">
        <f t="shared" si="0"/>
        <v>0</v>
      </c>
      <c r="E67" s="100">
        <f>'ian24'!E67+'feb24'!E67+'mar24'!E67+'apr24'!E67+'mai24'!E67+'iun24'!E67+'iul24'!E67+'aug24'!E67+sept24!E67+'oct24'!E67+'noi24'!E67+'dec24'!E67</f>
        <v>0</v>
      </c>
      <c r="F67" s="100">
        <f>'ian24'!F67+'feb24'!F67+'mar24'!F67+'apr24'!F67+'mai24'!F67+'iun24'!F67+'iul24'!F67+'aug24'!F67+sept24!F67+'oct24'!F67+'noi24'!F67+'dec24'!F67</f>
        <v>0</v>
      </c>
      <c r="G67" s="100">
        <f>'ian24'!G67+'feb24'!G67+'mar24'!G67+'apr24'!G67+'mai24'!G67+'iun24'!G67+'iul24'!G67+'aug24'!G67+sept24!G67+'oct24'!G67+'noi24'!G67+'dec24'!G67</f>
        <v>0</v>
      </c>
      <c r="H67" s="100">
        <f>'ian24'!H67+'feb24'!H67+'mar24'!H67+'apr24'!H67+'mai24'!H67+'iun24'!H67+'iul24'!H67+'aug24'!H67+sept24!H67+'oct24'!H67+'noi24'!H67+'dec24'!H67</f>
        <v>0</v>
      </c>
      <c r="I67" s="100">
        <f>'ian24'!I67+'feb24'!I67+'mar24'!I67+'apr24'!I67+'mai24'!I67+'iun24'!I67+'iul24'!I67+'aug24'!I67+sept24!I67+'oct24'!I67+'noi24'!I67+'dec24'!I67</f>
        <v>0</v>
      </c>
      <c r="J67" s="100">
        <f>'ian24'!J67+'feb24'!J67+'mar24'!J67+'apr24'!J67+'mai24'!J67+'iun24'!J67+'iul24'!J67+'aug24'!J67+sept24!J67+'oct24'!J67+'noi24'!J67+'dec24'!J67</f>
        <v>0</v>
      </c>
      <c r="K67" s="100">
        <f>'ian24'!K67+'feb24'!K67+'mar24'!K67+'apr24'!K67+'mai24'!K67+'iun24'!K67+'iul24'!K67+'aug24'!K67+sept24!K67+'oct24'!K67+'noi24'!K67+'dec24'!K67</f>
        <v>0</v>
      </c>
      <c r="L67" s="100">
        <f>'ian24'!L67+'feb24'!L67+'mar24'!L67+'apr24'!L67+'mai24'!L67+'iun24'!L67+'iul24'!L67+'aug24'!L67+sept24!L67+'oct24'!L67+'noi24'!L67+'dec24'!L67</f>
        <v>0</v>
      </c>
      <c r="M67" s="100">
        <f>'ian24'!M67+'feb24'!M67+'mar24'!M67+'apr24'!M67+'mai24'!M67+'iun24'!M67+'iul24'!M67+'aug24'!M67+sept24!M67+'oct24'!M67+'noi24'!M67+'dec24'!M67</f>
        <v>0</v>
      </c>
      <c r="N67" s="100">
        <f>'ian24'!N67+'feb24'!N67+'mar24'!N67+'apr24'!N67+'mai24'!N67+'iun24'!N67+'iul24'!N67+'aug24'!N67+sept24!N67+'oct24'!N67+'noi24'!N67+'dec24'!N67</f>
        <v>0</v>
      </c>
      <c r="O67" s="100">
        <f>'ian24'!O67+'feb24'!O67+'mar24'!O67+'apr24'!O67+'mai24'!O67+'iun24'!O67+'iul24'!O67+'aug24'!O67+sept24!O67+'oct24'!O67+'noi24'!O67+'dec24'!O67</f>
        <v>0</v>
      </c>
      <c r="P67" s="100">
        <f>'ian24'!P67+'feb24'!P67+'mar24'!P67+'apr24'!P67+'mai24'!P67+'iun24'!P67+'iul24'!P67+'aug24'!P67+sept24!P67+'oct24'!P67+'noi24'!P67+'dec24'!P67</f>
        <v>0</v>
      </c>
      <c r="Q67" s="100">
        <f>'ian24'!Q67+'feb24'!Q67+'mar24'!Q67+'apr24'!Q67+'mai24'!Q67+'iun24'!Q67+'iul24'!Q67+'aug24'!Q67+sept24!Q67+'oct24'!Q67+'noi24'!Q67+'dec24'!Q67</f>
        <v>0</v>
      </c>
      <c r="R67" s="100">
        <f>'ian24'!R67+'feb24'!R67+'mar24'!R67+'apr24'!R67+'mai24'!R67+'iun24'!R67+'iul24'!R67+'aug24'!R67+sept24!R67+'oct24'!R67+'noi24'!R67+'dec24'!R67</f>
        <v>0</v>
      </c>
      <c r="S67" s="100">
        <f>'ian24'!S67+'feb24'!S67+'mar24'!S67+'apr24'!S67+'mai24'!S67+'iun24'!S67+'iul24'!S67+'aug24'!S67+sept24!S67+'oct24'!S67+'noi24'!S67+'dec24'!S67</f>
        <v>0</v>
      </c>
      <c r="T67" s="100">
        <f>'ian24'!T67+'feb24'!T67+'mar24'!T67+'apr24'!T67+'mai24'!T67+'iun24'!T67+'iul24'!T67+'aug24'!T67+sept24!T67+'oct24'!T67+'noi24'!T67+'dec24'!T67</f>
        <v>0</v>
      </c>
      <c r="U67" s="100">
        <f>'ian24'!U67+'feb24'!U67+'mar24'!U67+'apr24'!U67+'mai24'!U67+'iun24'!U67+'iul24'!U67+'aug24'!U67+sept24!U67+'oct24'!U67+'noi24'!U67+'dec24'!U67</f>
        <v>0</v>
      </c>
      <c r="V67" s="100">
        <f>'ian24'!V67+'feb24'!V67+'mar24'!V67+'apr24'!V67+'mai24'!V67+'iun24'!V67+'iul24'!V67+'aug24'!V67+sept24!V67+'oct24'!V67+'noi24'!V67+'dec24'!V67</f>
        <v>0</v>
      </c>
      <c r="W67" s="100">
        <f>'ian24'!W67+'feb24'!W67+'mar24'!W67+'apr24'!W67+'mai24'!W67+'iun24'!W67+'iul24'!W67+'aug24'!W67+sept24!W67+'oct24'!W67+'noi24'!W67+'dec24'!W67</f>
        <v>0</v>
      </c>
      <c r="X67" s="100">
        <f>'ian24'!X67+'feb24'!X67+'mar24'!X67+'apr24'!X67+'mai24'!X67+'iun24'!X67+'iul24'!X67+'aug24'!X67+sept24!X67+'oct24'!X67+'noi24'!X67+'dec24'!X67</f>
        <v>0</v>
      </c>
      <c r="Y67" s="100">
        <f>'ian24'!Y67+'feb24'!Y67+'mar24'!Y67+'apr24'!Y67+'mai24'!Y67+'iun24'!Y67+'iul24'!Y67+'aug24'!Y67+sept24!Y67+'oct24'!Y67+'noi24'!Y67+'dec24'!Y67</f>
        <v>0</v>
      </c>
      <c r="Z67" s="100">
        <f>'ian24'!Z67+'feb24'!Z67+'mar24'!Z67+'apr24'!Z67+'mai24'!Z67+'iun24'!Z67+'iul24'!Z67+'aug24'!Z67+sept24!Z67+'oct24'!Z67+'noi24'!Z67+'dec24'!Z67</f>
        <v>0</v>
      </c>
      <c r="AA67" s="100">
        <f>'ian24'!AA67+'feb24'!AA67+'mar24'!AA67+'apr24'!AA67+'mai24'!AA67+'iun24'!AA67+'iul24'!AA67+'aug24'!AA67+sept24!AA67+'oct24'!AA67+'noi24'!AA67+'dec24'!AA67</f>
        <v>0</v>
      </c>
      <c r="AB67" s="100">
        <f>'ian24'!AB67+'feb24'!AB67+'mar24'!AB67+'apr24'!AB67+'mai24'!AB67+'iun24'!AB67+'iul24'!AB67+'aug24'!AB67+sept24!AB67+'oct24'!AB67+'noi24'!AB67+'dec24'!AB67</f>
        <v>0</v>
      </c>
      <c r="AC67" s="100">
        <f>'ian24'!AC67+'feb24'!AC67+'mar24'!AC67+'apr24'!AC67+'mai24'!AC67+'iun24'!AC67+'iul24'!AC67+'aug24'!AC67+sept24!AC67+'oct24'!AC67+'noi24'!AC67+'dec24'!AC67</f>
        <v>0</v>
      </c>
      <c r="AD67" s="100">
        <f>'ian24'!AD67+'feb24'!AD67+'mar24'!AD67+'apr24'!AD67+'mai24'!AD67+'iun24'!AD67+'iul24'!AD67+'aug24'!AD67+sept24!AD67+'oct24'!AD67+'noi24'!AD67+'dec24'!AD67</f>
        <v>0</v>
      </c>
      <c r="AE67" s="100">
        <f>'ian24'!AE67+'feb24'!AE67+'mar24'!AE67+'apr24'!AE67+'mai24'!AE67+'iun24'!AE67+'iul24'!AE67+'aug24'!AE67+sept24!AE67+'oct24'!AE67+'noi24'!AE67+'dec24'!AE67</f>
        <v>0</v>
      </c>
      <c r="AF67" s="100">
        <f>'ian24'!AF67+'feb24'!AF67+'mar24'!AF67+'apr24'!AF67+'mai24'!AF67+'iun24'!AF67+'iul24'!AF67+'aug24'!AF67+sept24!AF67+'oct24'!AF67+'noi24'!AF67+'dec24'!AF67</f>
        <v>0</v>
      </c>
      <c r="AG67" s="100">
        <f>'ian24'!AG67+'feb24'!AG67+'mar24'!AG67+'apr24'!AG67+'mai24'!AG67+'iun24'!AG67+'iul24'!AG67+'aug24'!AG67+sept24!AG67+'oct24'!AG67+'noi24'!AG67+'dec24'!AG67</f>
        <v>0</v>
      </c>
      <c r="AH67" s="100">
        <f>'ian24'!AH67+'feb24'!AH67+'mar24'!AH67+'apr24'!AH67+'mai24'!AH67+'iun24'!AH67+'iul24'!AH67+'aug24'!AH67+sept24!AH67+'oct24'!AH67+'noi24'!AH67+'dec24'!AH67</f>
        <v>0</v>
      </c>
      <c r="AI67" s="100">
        <f>'ian24'!AI67+'feb24'!AI67+'mar24'!AI67+'apr24'!AI67+'mai24'!AI67+'iun24'!AI67+'iul24'!AI67+'aug24'!AI67+sept24!AI67+'oct24'!AI67+'noi24'!AI67+'dec24'!AI67</f>
        <v>0</v>
      </c>
      <c r="AJ67" s="100">
        <f>'ian24'!AJ67+'feb24'!AJ67+'mar24'!AJ67+'apr24'!AJ67+'mai24'!AJ67+'iun24'!AJ67+'iul24'!AJ67+'aug24'!AJ67+sept24!AJ67+'oct24'!AJ67+'noi24'!AJ67+'dec24'!AJ67</f>
        <v>0</v>
      </c>
      <c r="AK67" s="100">
        <f>'ian24'!AK67+'feb24'!AK67+'mar24'!AK67+'apr24'!AK67+'mai24'!AK67+'iun24'!AK67+'iul24'!AK67+'aug24'!AK67+sept24!AK67+'oct24'!AK67+'noi24'!AK67+'dec24'!AK67</f>
        <v>0</v>
      </c>
      <c r="AL67" s="100">
        <f>'ian24'!AL67+'feb24'!AL67+'mar24'!AL67+'apr24'!AL67+'mai24'!AL67+'iun24'!AL67+'iul24'!AL67+'aug24'!AL67+sept24!AL67+'oct24'!AL67+'noi24'!AL67+'dec24'!AL67</f>
        <v>0</v>
      </c>
      <c r="AM67" s="100">
        <f>'ian24'!AM67+'feb24'!AM67+'mar24'!AM67+'apr24'!AM67+'mai24'!AM67+'iun24'!AM67+'iul24'!AM67+'aug24'!AM67+sept24!AM67+'oct24'!AM67+'noi24'!AM67+'dec24'!AM67</f>
        <v>0</v>
      </c>
      <c r="AN67" s="100">
        <f>'ian24'!AN67+'feb24'!AN67+'mar24'!AN67+'apr24'!AN67+'mai24'!AN67+'iun24'!AN67+'iul24'!AN67+'aug24'!AN67+sept24!AN67+'oct24'!AN67+'noi24'!AN67+'dec24'!AN67</f>
        <v>0</v>
      </c>
      <c r="AO67" s="100">
        <f>'ian24'!AO67+'feb24'!AO67+'mar24'!AO67+'apr24'!AO67+'mai24'!AO67+'iun24'!AO67+'iul24'!AO67+'aug24'!AO67+sept24!AO67+'oct24'!AO67+'noi24'!AO67+'dec24'!AO67</f>
        <v>0</v>
      </c>
      <c r="AP67" s="100">
        <f>'ian24'!AP67+'feb24'!AP67+'mar24'!AP67+'apr24'!AP67+'mai24'!AP67+'iun24'!AP67+'iul24'!AP67+'aug24'!AP67+sept24!AP67+'oct24'!AP67+'noi24'!AP67+'dec24'!AP67</f>
        <v>0</v>
      </c>
      <c r="AQ67" s="100">
        <f>'ian24'!AQ67+'feb24'!AQ67+'mar24'!AQ67+'apr24'!AQ67+'mai24'!AQ67+'iun24'!AQ67+'iul24'!AQ67+'aug24'!AQ67+sept24!AQ67+'oct24'!AQ67+'noi24'!AQ67+'dec24'!AQ67</f>
        <v>0</v>
      </c>
      <c r="AR67" s="100">
        <f>'ian24'!AR67+'feb24'!AR67+'mar24'!AR67+'apr24'!AR67+'mai24'!AR67+'iun24'!AR67+'iul24'!AR67+'aug24'!AR67+sept24!AR67+'oct24'!AR67+'noi24'!AR67+'dec24'!AR67</f>
        <v>0</v>
      </c>
      <c r="AS67" s="100">
        <f>'ian24'!AS67+'feb24'!AS67+'mar24'!AS67+'apr24'!AS67+'mai24'!AS67+'iun24'!AS67+'iul24'!AS67+'aug24'!AS67+sept24!AS67+'oct24'!AS67+'noi24'!AS67+'dec24'!AS67</f>
        <v>0</v>
      </c>
      <c r="AT67" s="146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thickBot="1" x14ac:dyDescent="0.5">
      <c r="B68" s="158" t="s">
        <v>128</v>
      </c>
      <c r="C68" s="159" t="s">
        <v>129</v>
      </c>
      <c r="D68" s="160">
        <f>O68+P68</f>
        <v>1728</v>
      </c>
      <c r="E68" s="100">
        <f>'ian24'!E68+'feb24'!E68+'mar24'!E68+'apr24'!E68+'mai24'!E68+'iun24'!E68+'iul24'!E68+'aug24'!E68+sept24!E68+'oct24'!E68+'noi24'!E68+'dec24'!E68</f>
        <v>874</v>
      </c>
      <c r="F68" s="100">
        <f>'ian24'!F68+'feb24'!F68+'mar24'!F68+'apr24'!F68+'mai24'!F68+'iun24'!F68+'iul24'!F68+'aug24'!F68+sept24!F68+'oct24'!F68+'noi24'!F68+'dec24'!F68</f>
        <v>854</v>
      </c>
      <c r="G68" s="100">
        <f>'ian24'!G68+'feb24'!G68+'mar24'!G68+'apr24'!G68+'mai24'!G68+'iun24'!G68+'iul24'!G68+'aug24'!G68+sept24!G68+'oct24'!G68+'noi24'!G68+'dec24'!G68</f>
        <v>214</v>
      </c>
      <c r="H68" s="100">
        <f>'ian24'!H68+'feb24'!H68+'mar24'!H68+'apr24'!H68+'mai24'!H68+'iun24'!H68+'iul24'!H68+'aug24'!H68+sept24!H68+'oct24'!H68+'noi24'!H68+'dec24'!H68</f>
        <v>160</v>
      </c>
      <c r="I68" s="100">
        <f>'ian24'!I68+'feb24'!I68+'mar24'!I68+'apr24'!I68+'mai24'!I68+'iun24'!I68+'iul24'!I68+'aug24'!I68+sept24!I68+'oct24'!I68+'noi24'!I68+'dec24'!I68</f>
        <v>108</v>
      </c>
      <c r="J68" s="100">
        <f>'ian24'!J68+'feb24'!J68+'mar24'!J68+'apr24'!J68+'mai24'!J68+'iun24'!J68+'iul24'!J68+'aug24'!J68+sept24!J68+'oct24'!J68+'noi24'!J68+'dec24'!J68</f>
        <v>65</v>
      </c>
      <c r="K68" s="100">
        <f>'ian24'!K68+'feb24'!K68+'mar24'!K68+'apr24'!K68+'mai24'!K68+'iun24'!K68+'iul24'!K68+'aug24'!K68+sept24!K68+'oct24'!K68+'noi24'!K68+'dec24'!K68</f>
        <v>104</v>
      </c>
      <c r="L68" s="100">
        <f>'ian24'!L68+'feb24'!L68+'mar24'!L68+'apr24'!L68+'mai24'!L68+'iun24'!L68+'iul24'!L68+'aug24'!L68+sept24!L68+'oct24'!L68+'noi24'!L68+'dec24'!L68</f>
        <v>273</v>
      </c>
      <c r="M68" s="100">
        <f>'ian24'!M68+'feb24'!M68+'mar24'!M68+'apr24'!M68+'mai24'!M68+'iun24'!M68+'iul24'!M68+'aug24'!M68+sept24!M68+'oct24'!M68+'noi24'!M68+'dec24'!M68</f>
        <v>1029</v>
      </c>
      <c r="N68" s="100">
        <f>'ian24'!N68+'feb24'!N68+'mar24'!N68+'apr24'!N68+'mai24'!N68+'iun24'!N68+'iul24'!N68+'aug24'!N68+sept24!N68+'oct24'!N68+'noi24'!N68+'dec24'!N68</f>
        <v>387</v>
      </c>
      <c r="O68" s="100">
        <f>'ian24'!O68+'feb24'!O68+'mar24'!O68+'apr24'!O68+'mai24'!O68+'iun24'!O68+'iul24'!O68+'aug24'!O68+sept24!O68+'oct24'!O68+'noi24'!O68+'dec24'!O68</f>
        <v>790</v>
      </c>
      <c r="P68" s="100">
        <f>'ian24'!P68+'feb24'!P68+'mar24'!P68+'apr24'!P68+'mai24'!P68+'iun24'!P68+'iul24'!P68+'aug24'!P68+sept24!P68+'oct24'!P68+'noi24'!P68+'dec24'!P68</f>
        <v>938</v>
      </c>
      <c r="Q68" s="100">
        <f>'ian24'!Q68+'feb24'!Q68+'mar24'!Q68+'apr24'!Q68+'mai24'!Q68+'iun24'!Q68+'iul24'!Q68+'aug24'!Q68+sept24!Q68+'oct24'!Q68+'noi24'!Q68+'dec24'!Q68</f>
        <v>56</v>
      </c>
      <c r="R68" s="100">
        <f>'ian24'!R68+'feb24'!R68+'mar24'!R68+'apr24'!R68+'mai24'!R68+'iun24'!R68+'iul24'!R68+'aug24'!R68+sept24!R68+'oct24'!R68+'noi24'!R68+'dec24'!R68</f>
        <v>12</v>
      </c>
      <c r="S68" s="100">
        <f>'ian24'!S68+'feb24'!S68+'mar24'!S68+'apr24'!S68+'mai24'!S68+'iun24'!S68+'iul24'!S68+'aug24'!S68+sept24!S68+'oct24'!S68+'noi24'!S68+'dec24'!S68</f>
        <v>493</v>
      </c>
      <c r="T68" s="100">
        <f>'ian24'!T68+'feb24'!T68+'mar24'!T68+'apr24'!T68+'mai24'!T68+'iun24'!T68+'iul24'!T68+'aug24'!T68+sept24!T68+'oct24'!T68+'noi24'!T68+'dec24'!T68</f>
        <v>283</v>
      </c>
      <c r="U68" s="100">
        <f>'ian24'!U68+'feb24'!U68+'mar24'!U68+'apr24'!U68+'mai24'!U68+'iun24'!U68+'iul24'!U68+'aug24'!U68+sept24!U68+'oct24'!U68+'noi24'!U68+'dec24'!U68</f>
        <v>730</v>
      </c>
      <c r="V68" s="100">
        <f>'ian24'!V68+'feb24'!V68+'mar24'!V68+'apr24'!V68+'mai24'!V68+'iun24'!V68+'iul24'!V68+'aug24'!V68+sept24!V68+'oct24'!V68+'noi24'!V68+'dec24'!V68</f>
        <v>46</v>
      </c>
      <c r="W68" s="100">
        <f>'ian24'!W68+'feb24'!W68+'mar24'!W68+'apr24'!W68+'mai24'!W68+'iun24'!W68+'iul24'!W68+'aug24'!W68+sept24!W68+'oct24'!W68+'noi24'!W68+'dec24'!W68</f>
        <v>120</v>
      </c>
      <c r="X68" s="100">
        <f>'ian24'!X68+'feb24'!X68+'mar24'!X68+'apr24'!X68+'mai24'!X68+'iun24'!X68+'iul24'!X68+'aug24'!X68+sept24!X68+'oct24'!X68+'noi24'!X68+'dec24'!X68</f>
        <v>1309</v>
      </c>
      <c r="Y68" s="100">
        <f>'ian24'!Y68+'feb24'!Y68+'mar24'!Y68+'apr24'!Y68+'mai24'!Y68+'iun24'!Y68+'iul24'!Y68+'aug24'!Y68+sept24!Y68+'oct24'!Y68+'noi24'!Y68+'dec24'!Y68</f>
        <v>419</v>
      </c>
      <c r="Z68" s="100">
        <f>'ian24'!Z68+'feb24'!Z68+'mar24'!Z68+'apr24'!Z68+'mai24'!Z68+'iun24'!Z68+'iul24'!Z68+'aug24'!Z68+sept24!Z68+'oct24'!Z68+'noi24'!Z68+'dec24'!Z68</f>
        <v>0</v>
      </c>
      <c r="AA68" s="100">
        <f>'ian24'!AA68+'feb24'!AA68+'mar24'!AA68+'apr24'!AA68+'mai24'!AA68+'iun24'!AA68+'iul24'!AA68+'aug24'!AA68+sept24!AA68+'oct24'!AA68+'noi24'!AA68+'dec24'!AA68</f>
        <v>1</v>
      </c>
      <c r="AB68" s="100">
        <f>'ian24'!AB68+'feb24'!AB68+'mar24'!AB68+'apr24'!AB68+'mai24'!AB68+'iun24'!AB68+'iul24'!AB68+'aug24'!AB68+sept24!AB68+'oct24'!AB68+'noi24'!AB68+'dec24'!AB68</f>
        <v>0</v>
      </c>
      <c r="AC68" s="100">
        <f>'ian24'!AC68+'feb24'!AC68+'mar24'!AC68+'apr24'!AC68+'mai24'!AC68+'iun24'!AC68+'iul24'!AC68+'aug24'!AC68+sept24!AC68+'oct24'!AC68+'noi24'!AC68+'dec24'!AC68</f>
        <v>18</v>
      </c>
      <c r="AD68" s="100">
        <f>'ian24'!AD68+'feb24'!AD68+'mar24'!AD68+'apr24'!AD68+'mai24'!AD68+'iun24'!AD68+'iul24'!AD68+'aug24'!AD68+sept24!AD68+'oct24'!AD68+'noi24'!AD68+'dec24'!AD68</f>
        <v>6</v>
      </c>
      <c r="AE68" s="100">
        <f>'ian24'!AE68+'feb24'!AE68+'mar24'!AE68+'apr24'!AE68+'mai24'!AE68+'iun24'!AE68+'iul24'!AE68+'aug24'!AE68+sept24!AE68+'oct24'!AE68+'noi24'!AE68+'dec24'!AE68</f>
        <v>1</v>
      </c>
      <c r="AF68" s="100">
        <f>'ian24'!AF68+'feb24'!AF68+'mar24'!AF68+'apr24'!AF68+'mai24'!AF68+'iun24'!AF68+'iul24'!AF68+'aug24'!AF68+sept24!AF68+'oct24'!AF68+'noi24'!AF68+'dec24'!AF68</f>
        <v>0</v>
      </c>
      <c r="AG68" s="100">
        <f>'ian24'!AG68+'feb24'!AG68+'mar24'!AG68+'apr24'!AG68+'mai24'!AG68+'iun24'!AG68+'iul24'!AG68+'aug24'!AG68+sept24!AG68+'oct24'!AG68+'noi24'!AG68+'dec24'!AG68</f>
        <v>0</v>
      </c>
      <c r="AH68" s="100">
        <f>'ian24'!AH68+'feb24'!AH68+'mar24'!AH68+'apr24'!AH68+'mai24'!AH68+'iun24'!AH68+'iul24'!AH68+'aug24'!AH68+sept24!AH68+'oct24'!AH68+'noi24'!AH68+'dec24'!AH68</f>
        <v>0</v>
      </c>
      <c r="AI68" s="100">
        <f>'ian24'!AI68+'feb24'!AI68+'mar24'!AI68+'apr24'!AI68+'mai24'!AI68+'iun24'!AI68+'iul24'!AI68+'aug24'!AI68+sept24!AI68+'oct24'!AI68+'noi24'!AI68+'dec24'!AI68</f>
        <v>0</v>
      </c>
      <c r="AJ68" s="100">
        <f>'ian24'!AJ68+'feb24'!AJ68+'mar24'!AJ68+'apr24'!AJ68+'mai24'!AJ68+'iun24'!AJ68+'iul24'!AJ68+'aug24'!AJ68+sept24!AJ68+'oct24'!AJ68+'noi24'!AJ68+'dec24'!AJ68</f>
        <v>0</v>
      </c>
      <c r="AK68" s="100">
        <f>'ian24'!AK68+'feb24'!AK68+'mar24'!AK68+'apr24'!AK68+'mai24'!AK68+'iun24'!AK68+'iul24'!AK68+'aug24'!AK68+sept24!AK68+'oct24'!AK68+'noi24'!AK68+'dec24'!AK68</f>
        <v>0</v>
      </c>
      <c r="AL68" s="100">
        <f>'ian24'!AL68+'feb24'!AL68+'mar24'!AL68+'apr24'!AL68+'mai24'!AL68+'iun24'!AL68+'iul24'!AL68+'aug24'!AL68+sept24!AL68+'oct24'!AL68+'noi24'!AL68+'dec24'!AL68</f>
        <v>0</v>
      </c>
      <c r="AM68" s="100">
        <f>'ian24'!AM68+'feb24'!AM68+'mar24'!AM68+'apr24'!AM68+'mai24'!AM68+'iun24'!AM68+'iul24'!AM68+'aug24'!AM68+sept24!AM68+'oct24'!AM68+'noi24'!AM68+'dec24'!AM68</f>
        <v>0</v>
      </c>
      <c r="AN68" s="100">
        <f>'ian24'!AN68+'feb24'!AN68+'mar24'!AN68+'apr24'!AN68+'mai24'!AN68+'iun24'!AN68+'iul24'!AN68+'aug24'!AN68+sept24!AN68+'oct24'!AN68+'noi24'!AN68+'dec24'!AN68</f>
        <v>0</v>
      </c>
      <c r="AO68" s="100">
        <f>'ian24'!AO68+'feb24'!AO68+'mar24'!AO68+'apr24'!AO68+'mai24'!AO68+'iun24'!AO68+'iul24'!AO68+'aug24'!AO68+sept24!AO68+'oct24'!AO68+'noi24'!AO68+'dec24'!AO68</f>
        <v>0</v>
      </c>
      <c r="AP68" s="100">
        <f>'ian24'!AP68+'feb24'!AP68+'mar24'!AP68+'apr24'!AP68+'mai24'!AP68+'iun24'!AP68+'iul24'!AP68+'aug24'!AP68+sept24!AP68+'oct24'!AP68+'noi24'!AP68+'dec24'!AP68</f>
        <v>0</v>
      </c>
      <c r="AQ68" s="100">
        <f>'ian24'!AQ68+'feb24'!AQ68+'mar24'!AQ68+'apr24'!AQ68+'mai24'!AQ68+'iun24'!AQ68+'iul24'!AQ68+'aug24'!AQ68+sept24!AQ68+'oct24'!AQ68+'noi24'!AQ68+'dec24'!AQ68</f>
        <v>0</v>
      </c>
      <c r="AR68" s="100">
        <f>'ian24'!AR68+'feb24'!AR68+'mar24'!AR68+'apr24'!AR68+'mai24'!AR68+'iun24'!AR68+'iul24'!AR68+'aug24'!AR68+sept24!AR68+'oct24'!AR68+'noi24'!AR68+'dec24'!AR68</f>
        <v>0</v>
      </c>
      <c r="AS68" s="100">
        <f>'ian24'!AS68+'feb24'!AS68+'mar24'!AS68+'apr24'!AS68+'mai24'!AS68+'iun24'!AS68+'iul24'!AS68+'aug24'!AS68+sept24!AS68+'oct24'!AS68+'noi24'!AS68+'dec24'!AS68</f>
        <v>1708</v>
      </c>
      <c r="AT68" s="172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thickBot="1" x14ac:dyDescent="0.5">
      <c r="B69" s="167"/>
      <c r="C69" s="168" t="s">
        <v>130</v>
      </c>
      <c r="D69" s="169" t="str">
        <f t="shared" ref="D69:AS69" si="46">IF(D68=D16, "  ", "GRESEALA")</f>
        <v xml:space="preserve">  </v>
      </c>
      <c r="E69" s="169" t="str">
        <f t="shared" si="46"/>
        <v xml:space="preserve">  </v>
      </c>
      <c r="F69" s="169" t="str">
        <f t="shared" si="46"/>
        <v xml:space="preserve">  </v>
      </c>
      <c r="G69" s="169" t="str">
        <f t="shared" si="46"/>
        <v xml:space="preserve">  </v>
      </c>
      <c r="H69" s="169" t="str">
        <f t="shared" si="46"/>
        <v xml:space="preserve">  </v>
      </c>
      <c r="I69" s="169" t="str">
        <f t="shared" si="46"/>
        <v xml:space="preserve">  </v>
      </c>
      <c r="J69" s="169" t="str">
        <f t="shared" si="46"/>
        <v xml:space="preserve">  </v>
      </c>
      <c r="K69" s="169" t="str">
        <f t="shared" si="46"/>
        <v xml:space="preserve">  </v>
      </c>
      <c r="L69" s="169" t="str">
        <f t="shared" si="46"/>
        <v xml:space="preserve">  </v>
      </c>
      <c r="M69" s="169" t="str">
        <f t="shared" si="46"/>
        <v xml:space="preserve">  </v>
      </c>
      <c r="N69" s="169" t="str">
        <f t="shared" si="46"/>
        <v xml:space="preserve">  </v>
      </c>
      <c r="O69" s="169" t="str">
        <f t="shared" si="46"/>
        <v xml:space="preserve">  </v>
      </c>
      <c r="P69" s="169" t="str">
        <f t="shared" si="46"/>
        <v xml:space="preserve">  </v>
      </c>
      <c r="Q69" s="169" t="str">
        <f t="shared" si="46"/>
        <v xml:space="preserve">  </v>
      </c>
      <c r="R69" s="169" t="str">
        <f t="shared" si="46"/>
        <v xml:space="preserve">  </v>
      </c>
      <c r="S69" s="169" t="str">
        <f t="shared" si="46"/>
        <v xml:space="preserve">  </v>
      </c>
      <c r="T69" s="169" t="str">
        <f t="shared" si="46"/>
        <v xml:space="preserve">  </v>
      </c>
      <c r="U69" s="169" t="str">
        <f t="shared" si="46"/>
        <v xml:space="preserve">  </v>
      </c>
      <c r="V69" s="169" t="str">
        <f t="shared" si="46"/>
        <v xml:space="preserve">  </v>
      </c>
      <c r="W69" s="169" t="str">
        <f t="shared" si="46"/>
        <v xml:space="preserve">  </v>
      </c>
      <c r="X69" s="169" t="str">
        <f t="shared" si="46"/>
        <v xml:space="preserve">  </v>
      </c>
      <c r="Y69" s="169" t="str">
        <f t="shared" si="46"/>
        <v xml:space="preserve">  </v>
      </c>
      <c r="Z69" s="169" t="str">
        <f t="shared" si="46"/>
        <v xml:space="preserve">  </v>
      </c>
      <c r="AA69" s="169" t="str">
        <f t="shared" si="46"/>
        <v xml:space="preserve">  </v>
      </c>
      <c r="AB69" s="169" t="str">
        <f t="shared" si="46"/>
        <v xml:space="preserve">  </v>
      </c>
      <c r="AC69" s="169" t="str">
        <f t="shared" si="46"/>
        <v xml:space="preserve">  </v>
      </c>
      <c r="AD69" s="169" t="str">
        <f t="shared" si="46"/>
        <v xml:space="preserve">  </v>
      </c>
      <c r="AE69" s="169" t="str">
        <f t="shared" si="46"/>
        <v xml:space="preserve">  </v>
      </c>
      <c r="AF69" s="169" t="str">
        <f t="shared" si="46"/>
        <v xml:space="preserve">  </v>
      </c>
      <c r="AG69" s="169" t="str">
        <f t="shared" si="46"/>
        <v xml:space="preserve">  </v>
      </c>
      <c r="AH69" s="169" t="str">
        <f t="shared" si="46"/>
        <v xml:space="preserve">  </v>
      </c>
      <c r="AI69" s="169" t="str">
        <f t="shared" si="46"/>
        <v xml:space="preserve">  </v>
      </c>
      <c r="AJ69" s="169" t="str">
        <f t="shared" si="46"/>
        <v xml:space="preserve">  </v>
      </c>
      <c r="AK69" s="169" t="str">
        <f t="shared" si="46"/>
        <v xml:space="preserve">  </v>
      </c>
      <c r="AL69" s="169" t="str">
        <f t="shared" si="46"/>
        <v xml:space="preserve">  </v>
      </c>
      <c r="AM69" s="169" t="str">
        <f t="shared" si="46"/>
        <v xml:space="preserve">  </v>
      </c>
      <c r="AN69" s="169" t="str">
        <f t="shared" si="46"/>
        <v xml:space="preserve">  </v>
      </c>
      <c r="AO69" s="169" t="str">
        <f t="shared" si="46"/>
        <v xml:space="preserve">  </v>
      </c>
      <c r="AP69" s="169" t="str">
        <f t="shared" si="46"/>
        <v xml:space="preserve">  </v>
      </c>
      <c r="AQ69" s="169" t="str">
        <f t="shared" si="46"/>
        <v xml:space="preserve">  </v>
      </c>
      <c r="AR69" s="169" t="str">
        <f t="shared" si="46"/>
        <v xml:space="preserve">  </v>
      </c>
      <c r="AS69" s="169" t="str">
        <f t="shared" si="46"/>
        <v xml:space="preserve">  </v>
      </c>
      <c r="AT69" s="170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H88" s="119" t="s">
        <v>190</v>
      </c>
      <c r="Y88" s="119" t="s">
        <v>146</v>
      </c>
    </row>
    <row r="89" spans="2:60" s="122" customFormat="1" ht="32.25" customHeight="1" x14ac:dyDescent="0.35">
      <c r="C89" s="120" t="s">
        <v>197</v>
      </c>
      <c r="D89" s="121"/>
      <c r="E89" s="121"/>
      <c r="F89" s="121"/>
      <c r="H89" s="122" t="s">
        <v>192</v>
      </c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936FC751-47F6-4001-AC6D-325D8DF0283B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O145"/>
  <sheetViews>
    <sheetView topLeftCell="B1" zoomScale="60" zoomScaleNormal="60" workbookViewId="0">
      <selection activeCell="F87" sqref="F87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179</v>
      </c>
      <c r="U5" s="70">
        <v>2024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7" t="s">
        <v>187</v>
      </c>
      <c r="C7" s="177" t="s">
        <v>0</v>
      </c>
      <c r="D7" s="195" t="s">
        <v>194</v>
      </c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195"/>
      <c r="AR7" s="195"/>
      <c r="AS7" s="195"/>
      <c r="AT7" s="196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7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7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7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7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97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1" t="s">
        <v>44</v>
      </c>
      <c r="C13" s="123" t="s">
        <v>45</v>
      </c>
      <c r="D13" s="141">
        <f>O13+P13</f>
        <v>553</v>
      </c>
      <c r="E13" s="100">
        <v>256</v>
      </c>
      <c r="F13" s="100">
        <v>297</v>
      </c>
      <c r="G13" s="100">
        <v>136</v>
      </c>
      <c r="H13" s="100">
        <v>132</v>
      </c>
      <c r="I13" s="100">
        <v>36</v>
      </c>
      <c r="J13" s="100">
        <v>27</v>
      </c>
      <c r="K13" s="100">
        <v>29</v>
      </c>
      <c r="L13" s="100">
        <v>89</v>
      </c>
      <c r="M13" s="100">
        <v>263</v>
      </c>
      <c r="N13" s="100">
        <v>120</v>
      </c>
      <c r="O13" s="100">
        <v>261</v>
      </c>
      <c r="P13" s="100">
        <v>292</v>
      </c>
      <c r="Q13" s="100">
        <v>73</v>
      </c>
      <c r="R13" s="100">
        <v>32</v>
      </c>
      <c r="S13" s="100">
        <v>160</v>
      </c>
      <c r="T13" s="100">
        <v>57</v>
      </c>
      <c r="U13" s="100">
        <v>221</v>
      </c>
      <c r="V13" s="100">
        <v>15</v>
      </c>
      <c r="W13" s="100">
        <v>27</v>
      </c>
      <c r="X13" s="100">
        <v>347</v>
      </c>
      <c r="Y13" s="100">
        <v>206</v>
      </c>
      <c r="Z13" s="100">
        <v>0</v>
      </c>
      <c r="AA13" s="100">
        <v>0</v>
      </c>
      <c r="AB13" s="100">
        <v>0</v>
      </c>
      <c r="AC13" s="100">
        <v>0</v>
      </c>
      <c r="AD13" s="100">
        <v>0</v>
      </c>
      <c r="AE13" s="100">
        <v>0</v>
      </c>
      <c r="AF13" s="100">
        <v>0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553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40">
        <f>O14+P14</f>
        <v>119</v>
      </c>
      <c r="E14" s="124">
        <f>E16+E37+E38+E41+E42+E45+E46+E47+E48+E52+E53+E54+E60+E63+E64</f>
        <v>68</v>
      </c>
      <c r="F14" s="124">
        <f t="shared" ref="F14:AS14" si="0">F16+F37+F38+F41+F42+F45+F46+F47+F48+F52+F53+F54+F60+F63+F64</f>
        <v>51</v>
      </c>
      <c r="G14" s="124">
        <f t="shared" si="0"/>
        <v>15</v>
      </c>
      <c r="H14" s="124">
        <f t="shared" si="0"/>
        <v>14</v>
      </c>
      <c r="I14" s="124">
        <f t="shared" si="0"/>
        <v>6</v>
      </c>
      <c r="J14" s="124">
        <f t="shared" si="0"/>
        <v>5</v>
      </c>
      <c r="K14" s="124">
        <f t="shared" si="0"/>
        <v>5</v>
      </c>
      <c r="L14" s="124">
        <f t="shared" si="0"/>
        <v>27</v>
      </c>
      <c r="M14" s="124">
        <f t="shared" si="0"/>
        <v>66</v>
      </c>
      <c r="N14" s="124">
        <f t="shared" si="0"/>
        <v>26</v>
      </c>
      <c r="O14" s="124">
        <f t="shared" si="0"/>
        <v>63</v>
      </c>
      <c r="P14" s="124">
        <f t="shared" si="0"/>
        <v>56</v>
      </c>
      <c r="Q14" s="124">
        <f t="shared" si="0"/>
        <v>3</v>
      </c>
      <c r="R14" s="124">
        <f t="shared" si="0"/>
        <v>1</v>
      </c>
      <c r="S14" s="124">
        <f t="shared" si="0"/>
        <v>36</v>
      </c>
      <c r="T14" s="124">
        <f t="shared" si="0"/>
        <v>17</v>
      </c>
      <c r="U14" s="124">
        <f t="shared" si="0"/>
        <v>52</v>
      </c>
      <c r="V14" s="124">
        <f t="shared" si="0"/>
        <v>3</v>
      </c>
      <c r="W14" s="124">
        <f t="shared" si="0"/>
        <v>8</v>
      </c>
      <c r="X14" s="124">
        <f t="shared" si="0"/>
        <v>70</v>
      </c>
      <c r="Y14" s="124">
        <f t="shared" si="0"/>
        <v>49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0</v>
      </c>
      <c r="AD14" s="124">
        <f t="shared" si="0"/>
        <v>0</v>
      </c>
      <c r="AE14" s="124">
        <f t="shared" si="0"/>
        <v>0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119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9" t="s">
        <v>48</v>
      </c>
      <c r="C15" s="76" t="s">
        <v>49</v>
      </c>
      <c r="D15" s="127">
        <f t="shared" ref="D15:D67" si="1">O15+P15</f>
        <v>366</v>
      </c>
      <c r="E15" s="100">
        <v>150</v>
      </c>
      <c r="F15" s="100">
        <v>216</v>
      </c>
      <c r="G15" s="100">
        <v>133</v>
      </c>
      <c r="H15" s="100">
        <v>130</v>
      </c>
      <c r="I15" s="100">
        <v>30</v>
      </c>
      <c r="J15" s="100">
        <v>22</v>
      </c>
      <c r="K15" s="100">
        <v>24</v>
      </c>
      <c r="L15" s="100">
        <v>47</v>
      </c>
      <c r="M15" s="100">
        <v>132</v>
      </c>
      <c r="N15" s="100">
        <v>65</v>
      </c>
      <c r="O15" s="100">
        <v>170</v>
      </c>
      <c r="P15" s="100">
        <v>196</v>
      </c>
      <c r="Q15" s="100">
        <v>50</v>
      </c>
      <c r="R15" s="100">
        <v>22</v>
      </c>
      <c r="S15" s="100">
        <v>78</v>
      </c>
      <c r="T15" s="100">
        <v>30</v>
      </c>
      <c r="U15" s="100">
        <v>176</v>
      </c>
      <c r="V15" s="100">
        <v>12</v>
      </c>
      <c r="W15" s="100">
        <v>20</v>
      </c>
      <c r="X15" s="100">
        <v>217</v>
      </c>
      <c r="Y15" s="100">
        <v>149</v>
      </c>
      <c r="Z15" s="100">
        <v>0</v>
      </c>
      <c r="AA15" s="100">
        <v>0</v>
      </c>
      <c r="AB15" s="100">
        <v>0</v>
      </c>
      <c r="AC15" s="100">
        <v>0</v>
      </c>
      <c r="AD15" s="100">
        <v>0</v>
      </c>
      <c r="AE15" s="100">
        <v>0</v>
      </c>
      <c r="AF15" s="100">
        <v>0</v>
      </c>
      <c r="AG15" s="100">
        <v>0</v>
      </c>
      <c r="AH15" s="100">
        <v>0</v>
      </c>
      <c r="AI15" s="100">
        <v>0</v>
      </c>
      <c r="AJ15" s="100">
        <v>0</v>
      </c>
      <c r="AK15" s="100">
        <v>0</v>
      </c>
      <c r="AL15" s="100">
        <v>0</v>
      </c>
      <c r="AM15" s="100">
        <v>0</v>
      </c>
      <c r="AN15" s="100">
        <v>0</v>
      </c>
      <c r="AO15" s="100">
        <v>0</v>
      </c>
      <c r="AP15" s="100">
        <v>0</v>
      </c>
      <c r="AQ15" s="100">
        <v>0</v>
      </c>
      <c r="AR15" s="100">
        <v>0</v>
      </c>
      <c r="AS15" s="100">
        <v>366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45">
      <c r="B16" s="16" t="s">
        <v>50</v>
      </c>
      <c r="C16" s="77" t="s">
        <v>51</v>
      </c>
      <c r="D16" s="128">
        <f t="shared" si="1"/>
        <v>98</v>
      </c>
      <c r="E16" s="101">
        <f>E17+E18</f>
        <v>58</v>
      </c>
      <c r="F16" s="101">
        <f t="shared" ref="F16:AS16" si="3">F17+F18</f>
        <v>40</v>
      </c>
      <c r="G16" s="101">
        <f t="shared" si="3"/>
        <v>12</v>
      </c>
      <c r="H16" s="101">
        <f t="shared" si="3"/>
        <v>11</v>
      </c>
      <c r="I16" s="101">
        <f t="shared" si="3"/>
        <v>5</v>
      </c>
      <c r="J16" s="101">
        <f t="shared" si="3"/>
        <v>4</v>
      </c>
      <c r="K16" s="101">
        <f t="shared" si="3"/>
        <v>3</v>
      </c>
      <c r="L16" s="101">
        <f t="shared" si="3"/>
        <v>23</v>
      </c>
      <c r="M16" s="101">
        <f t="shared" si="3"/>
        <v>55</v>
      </c>
      <c r="N16" s="101">
        <f t="shared" si="3"/>
        <v>22</v>
      </c>
      <c r="O16" s="101">
        <f t="shared" si="3"/>
        <v>52</v>
      </c>
      <c r="P16" s="101">
        <f t="shared" si="3"/>
        <v>46</v>
      </c>
      <c r="Q16" s="101">
        <f t="shared" si="3"/>
        <v>2</v>
      </c>
      <c r="R16" s="101">
        <f t="shared" si="3"/>
        <v>1</v>
      </c>
      <c r="S16" s="101">
        <f t="shared" si="3"/>
        <v>32</v>
      </c>
      <c r="T16" s="101">
        <f t="shared" si="3"/>
        <v>11</v>
      </c>
      <c r="U16" s="101">
        <f t="shared" si="3"/>
        <v>42</v>
      </c>
      <c r="V16" s="101">
        <f t="shared" si="3"/>
        <v>3</v>
      </c>
      <c r="W16" s="101">
        <f t="shared" si="3"/>
        <v>8</v>
      </c>
      <c r="X16" s="101">
        <f t="shared" si="3"/>
        <v>68</v>
      </c>
      <c r="Y16" s="101">
        <f t="shared" si="3"/>
        <v>30</v>
      </c>
      <c r="Z16" s="101">
        <f t="shared" si="3"/>
        <v>0</v>
      </c>
      <c r="AA16" s="101">
        <f t="shared" si="3"/>
        <v>0</v>
      </c>
      <c r="AB16" s="101">
        <f t="shared" si="3"/>
        <v>0</v>
      </c>
      <c r="AC16" s="101">
        <f t="shared" si="3"/>
        <v>0</v>
      </c>
      <c r="AD16" s="101">
        <f t="shared" si="3"/>
        <v>0</v>
      </c>
      <c r="AE16" s="101">
        <f t="shared" si="3"/>
        <v>0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98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83</v>
      </c>
      <c r="E17" s="102">
        <v>53</v>
      </c>
      <c r="F17" s="102">
        <v>30</v>
      </c>
      <c r="G17" s="102">
        <v>7</v>
      </c>
      <c r="H17" s="102">
        <v>6</v>
      </c>
      <c r="I17" s="102">
        <v>4</v>
      </c>
      <c r="J17" s="102">
        <v>3</v>
      </c>
      <c r="K17" s="102">
        <v>2</v>
      </c>
      <c r="L17" s="102">
        <v>20</v>
      </c>
      <c r="M17" s="102">
        <v>50</v>
      </c>
      <c r="N17" s="102">
        <v>21</v>
      </c>
      <c r="O17" s="102">
        <v>50</v>
      </c>
      <c r="P17" s="102">
        <v>33</v>
      </c>
      <c r="Q17" s="102">
        <v>2</v>
      </c>
      <c r="R17" s="102">
        <v>1</v>
      </c>
      <c r="S17" s="102">
        <v>22</v>
      </c>
      <c r="T17" s="102">
        <v>10</v>
      </c>
      <c r="U17" s="102">
        <v>41</v>
      </c>
      <c r="V17" s="102">
        <v>3</v>
      </c>
      <c r="W17" s="102">
        <v>5</v>
      </c>
      <c r="X17" s="102">
        <v>58</v>
      </c>
      <c r="Y17" s="102">
        <v>25</v>
      </c>
      <c r="Z17" s="102">
        <v>0</v>
      </c>
      <c r="AA17" s="102">
        <v>0</v>
      </c>
      <c r="AB17" s="102">
        <v>0</v>
      </c>
      <c r="AC17" s="102">
        <v>0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83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15</v>
      </c>
      <c r="E18" s="102">
        <v>5</v>
      </c>
      <c r="F18" s="102">
        <v>10</v>
      </c>
      <c r="G18" s="102">
        <v>5</v>
      </c>
      <c r="H18" s="102">
        <v>5</v>
      </c>
      <c r="I18" s="102">
        <v>1</v>
      </c>
      <c r="J18" s="102">
        <v>1</v>
      </c>
      <c r="K18" s="102">
        <v>1</v>
      </c>
      <c r="L18" s="102">
        <v>3</v>
      </c>
      <c r="M18" s="102">
        <v>5</v>
      </c>
      <c r="N18" s="102">
        <v>1</v>
      </c>
      <c r="O18" s="102">
        <v>2</v>
      </c>
      <c r="P18" s="102">
        <v>13</v>
      </c>
      <c r="Q18" s="102">
        <v>0</v>
      </c>
      <c r="R18" s="102">
        <v>0</v>
      </c>
      <c r="S18" s="102">
        <v>10</v>
      </c>
      <c r="T18" s="102">
        <v>1</v>
      </c>
      <c r="U18" s="102">
        <v>1</v>
      </c>
      <c r="V18" s="102">
        <v>0</v>
      </c>
      <c r="W18" s="102">
        <v>3</v>
      </c>
      <c r="X18" s="102">
        <v>10</v>
      </c>
      <c r="Y18" s="102">
        <v>5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15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9</v>
      </c>
      <c r="E19" s="102">
        <v>5</v>
      </c>
      <c r="F19" s="102">
        <v>4</v>
      </c>
      <c r="G19" s="102">
        <v>1</v>
      </c>
      <c r="H19" s="102">
        <v>1</v>
      </c>
      <c r="I19" s="102">
        <v>0</v>
      </c>
      <c r="J19" s="102">
        <v>0</v>
      </c>
      <c r="K19" s="102">
        <v>0</v>
      </c>
      <c r="L19" s="102">
        <v>2</v>
      </c>
      <c r="M19" s="102">
        <v>6</v>
      </c>
      <c r="N19" s="102">
        <v>2</v>
      </c>
      <c r="O19" s="102">
        <v>5</v>
      </c>
      <c r="P19" s="102">
        <v>4</v>
      </c>
      <c r="Q19" s="102">
        <v>0</v>
      </c>
      <c r="R19" s="102">
        <v>0</v>
      </c>
      <c r="S19" s="102">
        <v>3</v>
      </c>
      <c r="T19" s="102">
        <v>1</v>
      </c>
      <c r="U19" s="102">
        <v>4</v>
      </c>
      <c r="V19" s="102">
        <v>0</v>
      </c>
      <c r="W19" s="102">
        <v>1</v>
      </c>
      <c r="X19" s="102">
        <v>9</v>
      </c>
      <c r="Y19" s="102">
        <v>0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2">
        <v>0</v>
      </c>
      <c r="AF19" s="102">
        <v>0</v>
      </c>
      <c r="AG19" s="102">
        <v>0</v>
      </c>
      <c r="AH19" s="102">
        <v>0</v>
      </c>
      <c r="AI19" s="102">
        <v>0</v>
      </c>
      <c r="AJ19" s="102">
        <v>0</v>
      </c>
      <c r="AK19" s="102">
        <v>0</v>
      </c>
      <c r="AL19" s="102">
        <v>0</v>
      </c>
      <c r="AM19" s="102">
        <v>0</v>
      </c>
      <c r="AN19" s="102">
        <v>0</v>
      </c>
      <c r="AO19" s="102">
        <v>0</v>
      </c>
      <c r="AP19" s="102">
        <v>0</v>
      </c>
      <c r="AQ19" s="102">
        <v>0</v>
      </c>
      <c r="AR19" s="102">
        <v>0</v>
      </c>
      <c r="AS19" s="102">
        <v>9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55</v>
      </c>
      <c r="E20" s="101">
        <f>E21+E22</f>
        <v>34</v>
      </c>
      <c r="F20" s="101">
        <f t="shared" ref="F20:AS20" si="9">F21+F22</f>
        <v>21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55</v>
      </c>
      <c r="N20" s="101">
        <f t="shared" si="9"/>
        <v>22</v>
      </c>
      <c r="O20" s="101">
        <f t="shared" si="9"/>
        <v>33</v>
      </c>
      <c r="P20" s="101">
        <f t="shared" si="9"/>
        <v>22</v>
      </c>
      <c r="Q20" s="101">
        <f t="shared" si="9"/>
        <v>1</v>
      </c>
      <c r="R20" s="101">
        <f t="shared" si="9"/>
        <v>0</v>
      </c>
      <c r="S20" s="101">
        <f t="shared" si="9"/>
        <v>17</v>
      </c>
      <c r="T20" s="101">
        <f t="shared" si="9"/>
        <v>6</v>
      </c>
      <c r="U20" s="101">
        <f t="shared" si="9"/>
        <v>25</v>
      </c>
      <c r="V20" s="101">
        <f t="shared" si="9"/>
        <v>2</v>
      </c>
      <c r="W20" s="101">
        <f t="shared" si="9"/>
        <v>4</v>
      </c>
      <c r="X20" s="101">
        <f t="shared" si="9"/>
        <v>38</v>
      </c>
      <c r="Y20" s="101">
        <f t="shared" si="9"/>
        <v>17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55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50</v>
      </c>
      <c r="E21" s="102">
        <v>32</v>
      </c>
      <c r="F21" s="102">
        <v>18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2">
        <v>50</v>
      </c>
      <c r="N21" s="102">
        <v>21</v>
      </c>
      <c r="O21" s="102">
        <v>33</v>
      </c>
      <c r="P21" s="102">
        <v>17</v>
      </c>
      <c r="Q21" s="102">
        <v>1</v>
      </c>
      <c r="R21" s="102">
        <v>0</v>
      </c>
      <c r="S21" s="102">
        <v>13</v>
      </c>
      <c r="T21" s="102">
        <v>6</v>
      </c>
      <c r="U21" s="102">
        <v>25</v>
      </c>
      <c r="V21" s="102">
        <v>2</v>
      </c>
      <c r="W21" s="102">
        <v>3</v>
      </c>
      <c r="X21" s="102">
        <v>35</v>
      </c>
      <c r="Y21" s="102">
        <v>15</v>
      </c>
      <c r="Z21" s="102">
        <v>0</v>
      </c>
      <c r="AA21" s="102">
        <v>0</v>
      </c>
      <c r="AB21" s="102">
        <v>0</v>
      </c>
      <c r="AC21" s="102">
        <v>0</v>
      </c>
      <c r="AD21" s="102">
        <v>0</v>
      </c>
      <c r="AE21" s="102">
        <v>0</v>
      </c>
      <c r="AF21" s="102">
        <v>0</v>
      </c>
      <c r="AG21" s="102">
        <v>0</v>
      </c>
      <c r="AH21" s="102">
        <v>0</v>
      </c>
      <c r="AI21" s="102">
        <v>0</v>
      </c>
      <c r="AJ21" s="102">
        <v>0</v>
      </c>
      <c r="AK21" s="102">
        <v>0</v>
      </c>
      <c r="AL21" s="102">
        <v>0</v>
      </c>
      <c r="AM21" s="102">
        <v>0</v>
      </c>
      <c r="AN21" s="102">
        <v>0</v>
      </c>
      <c r="AO21" s="102">
        <v>0</v>
      </c>
      <c r="AP21" s="102">
        <v>0</v>
      </c>
      <c r="AQ21" s="102">
        <v>0</v>
      </c>
      <c r="AR21" s="102">
        <v>0</v>
      </c>
      <c r="AS21" s="102">
        <v>50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5</v>
      </c>
      <c r="E22" s="102">
        <v>2</v>
      </c>
      <c r="F22" s="102">
        <v>3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2">
        <v>5</v>
      </c>
      <c r="N22" s="102">
        <v>1</v>
      </c>
      <c r="O22" s="102">
        <v>0</v>
      </c>
      <c r="P22" s="102">
        <v>5</v>
      </c>
      <c r="Q22" s="102">
        <v>0</v>
      </c>
      <c r="R22" s="102">
        <v>0</v>
      </c>
      <c r="S22" s="102">
        <v>4</v>
      </c>
      <c r="T22" s="102">
        <v>0</v>
      </c>
      <c r="U22" s="102">
        <v>0</v>
      </c>
      <c r="V22" s="102">
        <v>0</v>
      </c>
      <c r="W22" s="102">
        <v>1</v>
      </c>
      <c r="X22" s="102">
        <v>3</v>
      </c>
      <c r="Y22" s="102">
        <v>2</v>
      </c>
      <c r="Z22" s="102">
        <v>0</v>
      </c>
      <c r="AA22" s="102">
        <v>0</v>
      </c>
      <c r="AB22" s="102">
        <v>0</v>
      </c>
      <c r="AC22" s="102">
        <v>0</v>
      </c>
      <c r="AD22" s="102">
        <v>0</v>
      </c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v>0</v>
      </c>
      <c r="AR22" s="102">
        <v>0</v>
      </c>
      <c r="AS22" s="102">
        <v>5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  <c r="P27" s="102">
        <v>0</v>
      </c>
      <c r="Q27" s="102">
        <v>0</v>
      </c>
      <c r="R27" s="102">
        <v>0</v>
      </c>
      <c r="S27" s="102">
        <v>0</v>
      </c>
      <c r="T27" s="102">
        <v>0</v>
      </c>
      <c r="U27" s="102">
        <v>0</v>
      </c>
      <c r="V27" s="102">
        <v>0</v>
      </c>
      <c r="W27" s="102">
        <v>0</v>
      </c>
      <c r="X27" s="102">
        <v>0</v>
      </c>
      <c r="Y27" s="102">
        <v>0</v>
      </c>
      <c r="Z27" s="102">
        <v>0</v>
      </c>
      <c r="AA27" s="102">
        <v>0</v>
      </c>
      <c r="AB27" s="102">
        <v>0</v>
      </c>
      <c r="AC27" s="102">
        <v>0</v>
      </c>
      <c r="AD27" s="102">
        <v>0</v>
      </c>
      <c r="AE27" s="102">
        <v>0</v>
      </c>
      <c r="AF27" s="102">
        <v>0</v>
      </c>
      <c r="AG27" s="102">
        <v>0</v>
      </c>
      <c r="AH27" s="102">
        <v>0</v>
      </c>
      <c r="AI27" s="102">
        <v>0</v>
      </c>
      <c r="AJ27" s="102">
        <v>0</v>
      </c>
      <c r="AK27" s="102">
        <v>0</v>
      </c>
      <c r="AL27" s="102">
        <v>0</v>
      </c>
      <c r="AM27" s="102">
        <v>0</v>
      </c>
      <c r="AN27" s="102">
        <v>0</v>
      </c>
      <c r="AO27" s="102">
        <v>0</v>
      </c>
      <c r="AP27" s="102">
        <v>0</v>
      </c>
      <c r="AQ27" s="102">
        <v>0</v>
      </c>
      <c r="AR27" s="102">
        <v>0</v>
      </c>
      <c r="AS27" s="102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v>0</v>
      </c>
      <c r="R28" s="102">
        <v>0</v>
      </c>
      <c r="S28" s="102">
        <v>0</v>
      </c>
      <c r="T28" s="102">
        <v>0</v>
      </c>
      <c r="U28" s="102">
        <v>0</v>
      </c>
      <c r="V28" s="102">
        <v>0</v>
      </c>
      <c r="W28" s="102">
        <v>0</v>
      </c>
      <c r="X28" s="102">
        <v>0</v>
      </c>
      <c r="Y28" s="102">
        <v>0</v>
      </c>
      <c r="Z28" s="102">
        <v>0</v>
      </c>
      <c r="AA28" s="102">
        <v>0</v>
      </c>
      <c r="AB28" s="102">
        <v>0</v>
      </c>
      <c r="AC28" s="102">
        <v>0</v>
      </c>
      <c r="AD28" s="102">
        <v>0</v>
      </c>
      <c r="AE28" s="102">
        <v>0</v>
      </c>
      <c r="AF28" s="102">
        <v>0</v>
      </c>
      <c r="AG28" s="102">
        <v>0</v>
      </c>
      <c r="AH28" s="102">
        <v>0</v>
      </c>
      <c r="AI28" s="102">
        <v>0</v>
      </c>
      <c r="AJ28" s="102">
        <v>0</v>
      </c>
      <c r="AK28" s="102">
        <v>0</v>
      </c>
      <c r="AL28" s="102">
        <v>0</v>
      </c>
      <c r="AM28" s="102">
        <v>0</v>
      </c>
      <c r="AN28" s="102">
        <v>0</v>
      </c>
      <c r="AO28" s="102">
        <v>0</v>
      </c>
      <c r="AP28" s="102">
        <v>0</v>
      </c>
      <c r="AQ28" s="102">
        <v>0</v>
      </c>
      <c r="AR28" s="102">
        <v>0</v>
      </c>
      <c r="AS28" s="102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43</v>
      </c>
      <c r="E35" s="101">
        <f t="shared" ref="E35:AS35" si="36">E16-E20-E23-E26-E29-E32</f>
        <v>24</v>
      </c>
      <c r="F35" s="101">
        <f t="shared" si="36"/>
        <v>19</v>
      </c>
      <c r="G35" s="101">
        <f t="shared" si="36"/>
        <v>12</v>
      </c>
      <c r="H35" s="101">
        <f t="shared" si="36"/>
        <v>11</v>
      </c>
      <c r="I35" s="101">
        <f t="shared" si="36"/>
        <v>5</v>
      </c>
      <c r="J35" s="101">
        <f t="shared" si="36"/>
        <v>4</v>
      </c>
      <c r="K35" s="101">
        <f t="shared" si="36"/>
        <v>3</v>
      </c>
      <c r="L35" s="101">
        <f t="shared" si="36"/>
        <v>23</v>
      </c>
      <c r="M35" s="101">
        <f t="shared" si="36"/>
        <v>0</v>
      </c>
      <c r="N35" s="101">
        <f t="shared" si="36"/>
        <v>0</v>
      </c>
      <c r="O35" s="101">
        <f t="shared" si="36"/>
        <v>19</v>
      </c>
      <c r="P35" s="101">
        <f t="shared" si="36"/>
        <v>24</v>
      </c>
      <c r="Q35" s="101">
        <f t="shared" si="36"/>
        <v>1</v>
      </c>
      <c r="R35" s="101">
        <f t="shared" si="36"/>
        <v>1</v>
      </c>
      <c r="S35" s="101">
        <f t="shared" si="36"/>
        <v>15</v>
      </c>
      <c r="T35" s="101">
        <f t="shared" si="36"/>
        <v>5</v>
      </c>
      <c r="U35" s="101">
        <f t="shared" si="36"/>
        <v>17</v>
      </c>
      <c r="V35" s="101">
        <f t="shared" si="36"/>
        <v>1</v>
      </c>
      <c r="W35" s="101">
        <f t="shared" si="36"/>
        <v>4</v>
      </c>
      <c r="X35" s="101">
        <f t="shared" si="36"/>
        <v>30</v>
      </c>
      <c r="Y35" s="101">
        <f t="shared" si="36"/>
        <v>13</v>
      </c>
      <c r="Z35" s="101">
        <f t="shared" si="36"/>
        <v>0</v>
      </c>
      <c r="AA35" s="101">
        <f t="shared" si="36"/>
        <v>0</v>
      </c>
      <c r="AB35" s="101">
        <f t="shared" si="36"/>
        <v>0</v>
      </c>
      <c r="AC35" s="101">
        <f t="shared" si="36"/>
        <v>0</v>
      </c>
      <c r="AD35" s="101">
        <f t="shared" si="36"/>
        <v>0</v>
      </c>
      <c r="AE35" s="101">
        <f t="shared" si="36"/>
        <v>0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43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434</v>
      </c>
      <c r="E36" s="100">
        <v>188</v>
      </c>
      <c r="F36" s="100">
        <v>246</v>
      </c>
      <c r="G36" s="100">
        <v>121</v>
      </c>
      <c r="H36" s="100">
        <v>118</v>
      </c>
      <c r="I36" s="100">
        <v>30</v>
      </c>
      <c r="J36" s="100">
        <v>22</v>
      </c>
      <c r="K36" s="100">
        <v>24</v>
      </c>
      <c r="L36" s="100">
        <v>62</v>
      </c>
      <c r="M36" s="100">
        <v>197</v>
      </c>
      <c r="N36" s="100">
        <v>94</v>
      </c>
      <c r="O36" s="100">
        <v>198</v>
      </c>
      <c r="P36" s="100">
        <v>236</v>
      </c>
      <c r="Q36" s="100">
        <v>70</v>
      </c>
      <c r="R36" s="100">
        <v>31</v>
      </c>
      <c r="S36" s="100">
        <v>124</v>
      </c>
      <c r="T36" s="100">
        <v>40</v>
      </c>
      <c r="U36" s="100">
        <v>169</v>
      </c>
      <c r="V36" s="100">
        <v>12</v>
      </c>
      <c r="W36" s="100">
        <v>19</v>
      </c>
      <c r="X36" s="100">
        <v>277</v>
      </c>
      <c r="Y36" s="100">
        <v>157</v>
      </c>
      <c r="Z36" s="100">
        <v>0</v>
      </c>
      <c r="AA36" s="100">
        <v>0</v>
      </c>
      <c r="AB36" s="100">
        <v>0</v>
      </c>
      <c r="AC36" s="100">
        <v>0</v>
      </c>
      <c r="AD36" s="100">
        <v>0</v>
      </c>
      <c r="AE36" s="100">
        <v>0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434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9</v>
      </c>
      <c r="E37" s="102">
        <v>3</v>
      </c>
      <c r="F37" s="102">
        <v>6</v>
      </c>
      <c r="G37" s="102">
        <v>1</v>
      </c>
      <c r="H37" s="102">
        <v>1</v>
      </c>
      <c r="I37" s="102">
        <v>0</v>
      </c>
      <c r="J37" s="102">
        <v>0</v>
      </c>
      <c r="K37" s="102">
        <v>2</v>
      </c>
      <c r="L37" s="102">
        <v>2</v>
      </c>
      <c r="M37" s="102">
        <v>4</v>
      </c>
      <c r="N37" s="102">
        <v>1</v>
      </c>
      <c r="O37" s="102">
        <v>5</v>
      </c>
      <c r="P37" s="102">
        <v>4</v>
      </c>
      <c r="Q37" s="102">
        <v>0</v>
      </c>
      <c r="R37" s="102">
        <v>0</v>
      </c>
      <c r="S37" s="102">
        <v>2</v>
      </c>
      <c r="T37" s="102">
        <v>3</v>
      </c>
      <c r="U37" s="102">
        <v>4</v>
      </c>
      <c r="V37" s="102">
        <v>0</v>
      </c>
      <c r="W37" s="102">
        <v>0</v>
      </c>
      <c r="X37" s="102">
        <v>1</v>
      </c>
      <c r="Y37" s="102">
        <v>8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9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10</v>
      </c>
      <c r="E38" s="105">
        <f>E39+E40</f>
        <v>7</v>
      </c>
      <c r="F38" s="105">
        <f t="shared" ref="F38:AS38" si="38">F39+F40</f>
        <v>3</v>
      </c>
      <c r="G38" s="105">
        <f t="shared" si="38"/>
        <v>0</v>
      </c>
      <c r="H38" s="105">
        <f t="shared" si="38"/>
        <v>0</v>
      </c>
      <c r="I38" s="105">
        <f t="shared" si="38"/>
        <v>1</v>
      </c>
      <c r="J38" s="105">
        <f t="shared" si="38"/>
        <v>1</v>
      </c>
      <c r="K38" s="105">
        <f t="shared" si="38"/>
        <v>0</v>
      </c>
      <c r="L38" s="105">
        <f t="shared" si="38"/>
        <v>2</v>
      </c>
      <c r="M38" s="105">
        <f t="shared" si="38"/>
        <v>7</v>
      </c>
      <c r="N38" s="105">
        <f t="shared" si="38"/>
        <v>3</v>
      </c>
      <c r="O38" s="105">
        <f t="shared" si="38"/>
        <v>4</v>
      </c>
      <c r="P38" s="105">
        <f t="shared" si="38"/>
        <v>6</v>
      </c>
      <c r="Q38" s="105">
        <f t="shared" si="38"/>
        <v>1</v>
      </c>
      <c r="R38" s="105">
        <f t="shared" si="38"/>
        <v>0</v>
      </c>
      <c r="S38" s="105">
        <f t="shared" si="38"/>
        <v>2</v>
      </c>
      <c r="T38" s="105">
        <f t="shared" si="38"/>
        <v>3</v>
      </c>
      <c r="U38" s="105">
        <f t="shared" si="38"/>
        <v>4</v>
      </c>
      <c r="V38" s="105">
        <f t="shared" si="38"/>
        <v>0</v>
      </c>
      <c r="W38" s="105">
        <f t="shared" si="38"/>
        <v>0</v>
      </c>
      <c r="X38" s="105">
        <f t="shared" si="38"/>
        <v>0</v>
      </c>
      <c r="Y38" s="105">
        <f t="shared" si="38"/>
        <v>10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10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10</v>
      </c>
      <c r="E40" s="102">
        <v>7</v>
      </c>
      <c r="F40" s="102">
        <v>3</v>
      </c>
      <c r="G40" s="102">
        <v>0</v>
      </c>
      <c r="H40" s="102">
        <v>0</v>
      </c>
      <c r="I40" s="102">
        <v>1</v>
      </c>
      <c r="J40" s="102">
        <v>1</v>
      </c>
      <c r="K40" s="102">
        <v>0</v>
      </c>
      <c r="L40" s="102">
        <v>2</v>
      </c>
      <c r="M40" s="102">
        <v>7</v>
      </c>
      <c r="N40" s="102">
        <v>3</v>
      </c>
      <c r="O40" s="102">
        <v>4</v>
      </c>
      <c r="P40" s="102">
        <v>6</v>
      </c>
      <c r="Q40" s="102">
        <v>1</v>
      </c>
      <c r="R40" s="102">
        <v>0</v>
      </c>
      <c r="S40" s="102">
        <v>2</v>
      </c>
      <c r="T40" s="102">
        <v>3</v>
      </c>
      <c r="U40" s="102">
        <v>4</v>
      </c>
      <c r="V40" s="102">
        <v>0</v>
      </c>
      <c r="W40" s="102">
        <v>0</v>
      </c>
      <c r="X40" s="104"/>
      <c r="Y40" s="102">
        <v>10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>
        <v>0</v>
      </c>
      <c r="AP40" s="102">
        <v>0</v>
      </c>
      <c r="AQ40" s="102">
        <v>0</v>
      </c>
      <c r="AR40" s="102">
        <v>0</v>
      </c>
      <c r="AS40" s="102">
        <v>10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/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0</v>
      </c>
      <c r="E42" s="105">
        <f>E43+E44</f>
        <v>0</v>
      </c>
      <c r="F42" s="105">
        <f t="shared" ref="F42:AS42" si="42">F43+F44</f>
        <v>0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0</v>
      </c>
      <c r="N42" s="105">
        <f t="shared" si="42"/>
        <v>0</v>
      </c>
      <c r="O42" s="105">
        <f t="shared" si="42"/>
        <v>0</v>
      </c>
      <c r="P42" s="105">
        <f t="shared" si="42"/>
        <v>0</v>
      </c>
      <c r="Q42" s="105">
        <f t="shared" si="42"/>
        <v>0</v>
      </c>
      <c r="R42" s="105">
        <f t="shared" si="42"/>
        <v>0</v>
      </c>
      <c r="S42" s="105">
        <f t="shared" si="42"/>
        <v>0</v>
      </c>
      <c r="T42" s="105">
        <f t="shared" si="42"/>
        <v>0</v>
      </c>
      <c r="U42" s="105">
        <f t="shared" si="42"/>
        <v>0</v>
      </c>
      <c r="V42" s="105">
        <f t="shared" si="42"/>
        <v>0</v>
      </c>
      <c r="W42" s="105">
        <f t="shared" si="42"/>
        <v>0</v>
      </c>
      <c r="X42" s="105">
        <f t="shared" si="42"/>
        <v>0</v>
      </c>
      <c r="Y42" s="105">
        <f t="shared" si="42"/>
        <v>0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0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0</v>
      </c>
      <c r="E43" s="102">
        <v>0</v>
      </c>
      <c r="F43" s="102">
        <v>0</v>
      </c>
      <c r="G43" s="104"/>
      <c r="H43" s="104"/>
      <c r="I43" s="104"/>
      <c r="J43" s="104"/>
      <c r="K43" s="104"/>
      <c r="L43" s="104"/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0</v>
      </c>
      <c r="E45" s="102">
        <v>0</v>
      </c>
      <c r="F45" s="102">
        <v>0</v>
      </c>
      <c r="G45" s="108"/>
      <c r="H45" s="108"/>
      <c r="I45" s="108"/>
      <c r="J45" s="108"/>
      <c r="K45" s="104"/>
      <c r="L45" s="104"/>
      <c r="M45" s="104"/>
      <c r="N45" s="104"/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0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0</v>
      </c>
      <c r="E48" s="105">
        <f>E49+E50+E51</f>
        <v>0</v>
      </c>
      <c r="F48" s="105">
        <f t="shared" ref="F48:AS48" si="46">F49+F50+F51</f>
        <v>0</v>
      </c>
      <c r="G48" s="105">
        <f t="shared" si="46"/>
        <v>0</v>
      </c>
      <c r="H48" s="105">
        <f t="shared" si="46"/>
        <v>0</v>
      </c>
      <c r="I48" s="105">
        <f t="shared" si="46"/>
        <v>0</v>
      </c>
      <c r="J48" s="105">
        <f t="shared" si="46"/>
        <v>0</v>
      </c>
      <c r="K48" s="105">
        <f t="shared" si="46"/>
        <v>0</v>
      </c>
      <c r="L48" s="105">
        <f t="shared" si="46"/>
        <v>0</v>
      </c>
      <c r="M48" s="105">
        <f t="shared" si="46"/>
        <v>0</v>
      </c>
      <c r="N48" s="105">
        <f t="shared" si="46"/>
        <v>0</v>
      </c>
      <c r="O48" s="105">
        <f t="shared" si="46"/>
        <v>0</v>
      </c>
      <c r="P48" s="105">
        <f t="shared" si="46"/>
        <v>0</v>
      </c>
      <c r="Q48" s="105">
        <f t="shared" si="46"/>
        <v>0</v>
      </c>
      <c r="R48" s="105">
        <f t="shared" si="46"/>
        <v>0</v>
      </c>
      <c r="S48" s="105">
        <f t="shared" si="46"/>
        <v>0</v>
      </c>
      <c r="T48" s="105">
        <f t="shared" si="46"/>
        <v>0</v>
      </c>
      <c r="U48" s="105">
        <f t="shared" si="46"/>
        <v>0</v>
      </c>
      <c r="V48" s="105">
        <f t="shared" si="46"/>
        <v>0</v>
      </c>
      <c r="W48" s="105">
        <f t="shared" si="46"/>
        <v>0</v>
      </c>
      <c r="X48" s="105">
        <f t="shared" si="46"/>
        <v>0</v>
      </c>
      <c r="Y48" s="105">
        <f t="shared" si="46"/>
        <v>0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0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2</v>
      </c>
      <c r="E64" s="101">
        <f t="shared" ref="E64:AS64" si="57">E65+E66+E67</f>
        <v>0</v>
      </c>
      <c r="F64" s="101">
        <f t="shared" si="57"/>
        <v>2</v>
      </c>
      <c r="G64" s="101">
        <f t="shared" si="57"/>
        <v>2</v>
      </c>
      <c r="H64" s="101">
        <f t="shared" si="57"/>
        <v>2</v>
      </c>
      <c r="I64" s="101">
        <f t="shared" si="57"/>
        <v>0</v>
      </c>
      <c r="J64" s="101">
        <f t="shared" si="57"/>
        <v>0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2</v>
      </c>
      <c r="P64" s="101">
        <f t="shared" si="57"/>
        <v>0</v>
      </c>
      <c r="Q64" s="101">
        <f t="shared" si="57"/>
        <v>0</v>
      </c>
      <c r="R64" s="101">
        <f t="shared" si="57"/>
        <v>0</v>
      </c>
      <c r="S64" s="101">
        <f t="shared" si="57"/>
        <v>0</v>
      </c>
      <c r="T64" s="101">
        <f t="shared" si="57"/>
        <v>0</v>
      </c>
      <c r="U64" s="101">
        <f t="shared" si="57"/>
        <v>2</v>
      </c>
      <c r="V64" s="101">
        <f t="shared" si="57"/>
        <v>0</v>
      </c>
      <c r="W64" s="101">
        <f t="shared" si="57"/>
        <v>0</v>
      </c>
      <c r="X64" s="101">
        <f t="shared" si="57"/>
        <v>1</v>
      </c>
      <c r="Y64" s="101">
        <f t="shared" si="57"/>
        <v>1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2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2</v>
      </c>
      <c r="E65" s="102">
        <v>0</v>
      </c>
      <c r="F65" s="102">
        <v>2</v>
      </c>
      <c r="G65" s="102">
        <v>2</v>
      </c>
      <c r="H65" s="102">
        <v>2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2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2</v>
      </c>
      <c r="V65" s="102">
        <v>0</v>
      </c>
      <c r="W65" s="102">
        <v>0</v>
      </c>
      <c r="X65" s="102">
        <v>1</v>
      </c>
      <c r="Y65" s="102">
        <v>1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2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98</v>
      </c>
      <c r="E68" s="93">
        <f t="shared" ref="E68:AS68" si="60">E20+E23+E26+E29+E32+E35</f>
        <v>58</v>
      </c>
      <c r="F68" s="93">
        <f t="shared" si="60"/>
        <v>40</v>
      </c>
      <c r="G68" s="93">
        <f t="shared" si="60"/>
        <v>12</v>
      </c>
      <c r="H68" s="93">
        <f t="shared" si="60"/>
        <v>11</v>
      </c>
      <c r="I68" s="93">
        <f t="shared" si="60"/>
        <v>5</v>
      </c>
      <c r="J68" s="93">
        <f t="shared" si="60"/>
        <v>4</v>
      </c>
      <c r="K68" s="93">
        <f t="shared" si="60"/>
        <v>3</v>
      </c>
      <c r="L68" s="93">
        <f t="shared" si="60"/>
        <v>23</v>
      </c>
      <c r="M68" s="93">
        <f t="shared" si="60"/>
        <v>55</v>
      </c>
      <c r="N68" s="93">
        <f t="shared" si="60"/>
        <v>22</v>
      </c>
      <c r="O68" s="93">
        <f t="shared" si="60"/>
        <v>52</v>
      </c>
      <c r="P68" s="93">
        <f t="shared" si="60"/>
        <v>46</v>
      </c>
      <c r="Q68" s="93">
        <f t="shared" si="60"/>
        <v>2</v>
      </c>
      <c r="R68" s="93">
        <f t="shared" si="60"/>
        <v>1</v>
      </c>
      <c r="S68" s="93">
        <f t="shared" si="60"/>
        <v>32</v>
      </c>
      <c r="T68" s="93">
        <f t="shared" si="60"/>
        <v>11</v>
      </c>
      <c r="U68" s="93">
        <f t="shared" si="60"/>
        <v>42</v>
      </c>
      <c r="V68" s="93">
        <f t="shared" si="60"/>
        <v>3</v>
      </c>
      <c r="W68" s="93">
        <f t="shared" si="60"/>
        <v>8</v>
      </c>
      <c r="X68" s="93">
        <f t="shared" si="60"/>
        <v>68</v>
      </c>
      <c r="Y68" s="93">
        <f t="shared" si="60"/>
        <v>30</v>
      </c>
      <c r="Z68" s="93">
        <f t="shared" si="60"/>
        <v>0</v>
      </c>
      <c r="AA68" s="93">
        <f t="shared" si="60"/>
        <v>0</v>
      </c>
      <c r="AB68" s="93">
        <f t="shared" si="60"/>
        <v>0</v>
      </c>
      <c r="AC68" s="93">
        <f t="shared" si="60"/>
        <v>0</v>
      </c>
      <c r="AD68" s="93">
        <f t="shared" si="60"/>
        <v>0</v>
      </c>
      <c r="AE68" s="93">
        <f t="shared" si="60"/>
        <v>0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98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L88" s="119" t="s">
        <v>190</v>
      </c>
      <c r="Y88" s="119" t="s">
        <v>146</v>
      </c>
    </row>
    <row r="89" spans="2:60" s="122" customFormat="1" ht="32.25" customHeight="1" x14ac:dyDescent="0.35">
      <c r="C89" s="120" t="s">
        <v>197</v>
      </c>
      <c r="D89" s="121"/>
      <c r="E89" s="121"/>
      <c r="F89" s="121"/>
      <c r="L89" s="122" t="s">
        <v>192</v>
      </c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00000000-0002-0000-06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r:id="rId1"/>
  <headerFooter alignWithMargins="0">
    <oddFooter>Page &amp;P</oddFooter>
  </headerFooter>
  <rowBreaks count="1" manualBreakCount="1">
    <brk id="47" min="1" max="3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O145"/>
  <sheetViews>
    <sheetView topLeftCell="B62" zoomScale="60" zoomScaleNormal="60" workbookViewId="0">
      <selection activeCell="C89" sqref="C89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9.8554687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202</v>
      </c>
      <c r="R5" s="69"/>
      <c r="S5" s="69"/>
      <c r="T5" s="71"/>
      <c r="U5" s="70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thickBot="1" x14ac:dyDescent="0.4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4" t="s">
        <v>187</v>
      </c>
      <c r="C7" s="176" t="s">
        <v>0</v>
      </c>
      <c r="D7" s="178" t="s">
        <v>194</v>
      </c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9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142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85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85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5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85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43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144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45" t="s">
        <v>44</v>
      </c>
      <c r="C13" s="100" t="s">
        <v>45</v>
      </c>
      <c r="D13" s="127">
        <f>O13+P13</f>
        <v>5704</v>
      </c>
      <c r="E13" s="100">
        <f>'ian24'!E13+'feb24'!E13+'mar24'!E13+'apr24'!E13+'mai24'!E13+'iun24'!E13+'iul24'!E13</f>
        <v>2045</v>
      </c>
      <c r="F13" s="100">
        <f>'ian24'!F13+'feb24'!F13+'mar24'!F13+'apr24'!F13+'mai24'!F13+'iun24'!F13+'iul24'!F13</f>
        <v>3659</v>
      </c>
      <c r="G13" s="100">
        <f>'ian24'!G13+'feb24'!G13+'mar24'!G13+'apr24'!G13+'mai24'!G13+'iun24'!G13+'iul24'!G13</f>
        <v>637</v>
      </c>
      <c r="H13" s="100">
        <f>'ian24'!H13+'feb24'!H13+'mar24'!H13+'apr24'!H13+'mai24'!H13+'iun24'!H13+'iul24'!H13</f>
        <v>494</v>
      </c>
      <c r="I13" s="100">
        <f>'ian24'!I13+'feb24'!I13+'mar24'!I13+'apr24'!I13+'mai24'!I13+'iun24'!I13+'iul24'!I13</f>
        <v>344</v>
      </c>
      <c r="J13" s="100">
        <f>'ian24'!J13+'feb24'!J13+'mar24'!J13+'apr24'!J13+'mai24'!J13+'iun24'!J13+'iul24'!J13</f>
        <v>196</v>
      </c>
      <c r="K13" s="100">
        <f>'ian24'!K13+'feb24'!K13+'mar24'!K13+'apr24'!K13+'mai24'!K13+'iun24'!K13+'iul24'!K13</f>
        <v>453</v>
      </c>
      <c r="L13" s="100">
        <f>'ian24'!L13+'feb24'!L13+'mar24'!L13+'apr24'!L13+'mai24'!L13+'iun24'!L13+'iul24'!L13</f>
        <v>1113</v>
      </c>
      <c r="M13" s="100">
        <f>'ian24'!M13+'feb24'!M13+'mar24'!M13+'apr24'!M13+'mai24'!M13+'iun24'!M13+'iul24'!M13</f>
        <v>3157</v>
      </c>
      <c r="N13" s="100">
        <f>'ian24'!N13+'feb24'!N13+'mar24'!N13+'apr24'!N13+'mai24'!N13+'iun24'!N13+'iul24'!N13</f>
        <v>1247</v>
      </c>
      <c r="O13" s="100">
        <f>'ian24'!O13+'feb24'!O13+'mar24'!O13+'apr24'!O13+'mai24'!O13+'iun24'!O13+'iul24'!O13</f>
        <v>2525</v>
      </c>
      <c r="P13" s="100">
        <f>'ian24'!P13+'feb24'!P13+'mar24'!P13+'apr24'!P13+'mai24'!P13+'iun24'!P13+'iul24'!P13</f>
        <v>3179</v>
      </c>
      <c r="Q13" s="100">
        <f>'ian24'!Q13+'feb24'!Q13+'mar24'!Q13+'apr24'!Q13+'mai24'!Q13+'iun24'!Q13+'iul24'!Q13</f>
        <v>818</v>
      </c>
      <c r="R13" s="100">
        <f>'ian24'!R13+'feb24'!R13+'mar24'!R13+'apr24'!R13+'mai24'!R13+'iun24'!R13+'iul24'!R13</f>
        <v>280</v>
      </c>
      <c r="S13" s="100">
        <f>'ian24'!S13+'feb24'!S13+'mar24'!S13+'apr24'!S13+'mai24'!S13+'iun24'!S13+'iul24'!S13</f>
        <v>2002</v>
      </c>
      <c r="T13" s="100">
        <f>'ian24'!T13+'feb24'!T13+'mar24'!T13+'apr24'!T13+'mai24'!T13+'iun24'!T13+'iul24'!T13</f>
        <v>756</v>
      </c>
      <c r="U13" s="100">
        <f>'ian24'!U13+'feb24'!U13+'mar24'!U13+'apr24'!U13+'mai24'!U13+'iun24'!U13+'iul24'!U13</f>
        <v>1806</v>
      </c>
      <c r="V13" s="100">
        <f>'ian24'!V13+'feb24'!V13+'mar24'!V13+'apr24'!V13+'mai24'!V13+'iun24'!V13+'iul24'!V13</f>
        <v>93</v>
      </c>
      <c r="W13" s="100">
        <f>'ian24'!W13+'feb24'!W13+'mar24'!W13+'apr24'!W13+'mai24'!W13+'iun24'!W13+'iul24'!W13</f>
        <v>229</v>
      </c>
      <c r="X13" s="100">
        <f>'ian24'!X13+'feb24'!X13+'mar24'!X13+'apr24'!X13+'mai24'!X13+'iun24'!X13+'iul24'!X13</f>
        <v>4639</v>
      </c>
      <c r="Y13" s="100">
        <f>'ian24'!Y13+'feb24'!Y13+'mar24'!Y13+'apr24'!Y13+'mai24'!Y13+'iun24'!Y13+'iul24'!Y13</f>
        <v>1065</v>
      </c>
      <c r="Z13" s="100">
        <f>'ian24'!Z13+'feb24'!Z13+'mar24'!Z13+'apr24'!Z13+'mai24'!Z13+'iun24'!Z13+'iul24'!Z13</f>
        <v>0</v>
      </c>
      <c r="AA13" s="100">
        <f>'ian24'!AA13+'feb24'!AA13+'mar24'!AA13+'apr24'!AA13+'mai24'!AA13+'iun24'!AA13+'iul24'!AA13</f>
        <v>3</v>
      </c>
      <c r="AB13" s="100">
        <f>'ian24'!AB13+'feb24'!AB13+'mar24'!AB13+'apr24'!AB13+'mai24'!AB13+'iun24'!AB13+'iul24'!AB13</f>
        <v>0</v>
      </c>
      <c r="AC13" s="100">
        <f>'ian24'!AC13+'feb24'!AC13+'mar24'!AC13+'apr24'!AC13+'mai24'!AC13+'iun24'!AC13+'iul24'!AC13</f>
        <v>14</v>
      </c>
      <c r="AD13" s="100">
        <f>'ian24'!AD13+'feb24'!AD13+'mar24'!AD13+'apr24'!AD13+'mai24'!AD13+'iun24'!AD13+'iul24'!AD13</f>
        <v>2</v>
      </c>
      <c r="AE13" s="100">
        <f>'ian24'!AE13+'feb24'!AE13+'mar24'!AE13+'apr24'!AE13+'mai24'!AE13+'iun24'!AE13+'iul24'!AE13</f>
        <v>8</v>
      </c>
      <c r="AF13" s="100">
        <f>'ian24'!AF13+'feb24'!AF13+'mar24'!AF13+'apr24'!AF13+'mai24'!AF13+'iun24'!AF13+'iul24'!AF13</f>
        <v>0</v>
      </c>
      <c r="AG13" s="100">
        <f>'ian24'!AG13+'feb24'!AG13+'mar24'!AG13+'apr24'!AG13+'mai24'!AG13+'iun24'!AG13+'iul24'!AG13</f>
        <v>0</v>
      </c>
      <c r="AH13" s="100">
        <f>'ian24'!AH13+'feb24'!AH13+'mar24'!AH13+'apr24'!AH13+'mai24'!AH13+'iun24'!AH13+'iul24'!AH13</f>
        <v>0</v>
      </c>
      <c r="AI13" s="100">
        <f>'ian24'!AI13+'feb24'!AI13+'mar24'!AI13+'apr24'!AI13+'mai24'!AI13+'iun24'!AI13+'iul24'!AI13</f>
        <v>0</v>
      </c>
      <c r="AJ13" s="100">
        <f>'ian24'!AJ13+'feb24'!AJ13+'mar24'!AJ13+'apr24'!AJ13+'mai24'!AJ13+'iun24'!AJ13+'iul24'!AJ13</f>
        <v>1</v>
      </c>
      <c r="AK13" s="100">
        <f>'ian24'!AK13+'feb24'!AK13+'mar24'!AK13+'apr24'!AK13+'mai24'!AK13+'iun24'!AK13+'iul24'!AK13</f>
        <v>0</v>
      </c>
      <c r="AL13" s="100">
        <f>'ian24'!AL13+'feb24'!AL13+'mar24'!AL13+'apr24'!AL13+'mai24'!AL13+'iun24'!AL13+'iul24'!AL13</f>
        <v>0</v>
      </c>
      <c r="AM13" s="100">
        <f>'ian24'!AM13+'feb24'!AM13+'mar24'!AM13+'apr24'!AM13+'mai24'!AM13+'iun24'!AM13+'iul24'!AM13</f>
        <v>14</v>
      </c>
      <c r="AN13" s="100">
        <f>'ian24'!AN13+'feb24'!AN13+'mar24'!AN13+'apr24'!AN13+'mai24'!AN13+'iun24'!AN13+'iul24'!AN13</f>
        <v>0</v>
      </c>
      <c r="AO13" s="100">
        <f>'ian24'!AO13+'feb24'!AO13+'mar24'!AO13+'apr24'!AO13+'mai24'!AO13+'iun24'!AO13+'iul24'!AO13</f>
        <v>0</v>
      </c>
      <c r="AP13" s="100">
        <f>'ian24'!AP13+'feb24'!AP13+'mar24'!AP13+'apr24'!AP13+'mai24'!AP13+'iun24'!AP13+'iul24'!AP13</f>
        <v>0</v>
      </c>
      <c r="AQ13" s="100">
        <f>'ian24'!AQ13+'feb24'!AQ13+'mar24'!AQ13+'apr24'!AQ13+'mai24'!AQ13+'iun24'!AQ13+'iul24'!AQ13</f>
        <v>0</v>
      </c>
      <c r="AR13" s="100">
        <f>'ian24'!AR13+'feb24'!AR13+'mar24'!AR13+'apr24'!AR13+'mai24'!AR13+'iun24'!AR13+'iul24'!AR13</f>
        <v>0</v>
      </c>
      <c r="AS13" s="100">
        <f>'ian24'!AS13+'feb24'!AS13+'mar24'!AS13+'apr24'!AS13+'mai24'!AS13+'iun24'!AS13+'iul24'!AS13</f>
        <v>5666</v>
      </c>
      <c r="AT13" s="166">
        <f>'ian24'!AT13+'feb24'!AT13+'mar24'!AT13+'apr24'!AT13</f>
        <v>0</v>
      </c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47" t="s">
        <v>46</v>
      </c>
      <c r="C14" s="105" t="s">
        <v>47</v>
      </c>
      <c r="D14" s="125">
        <f>O14+P14</f>
        <v>1499</v>
      </c>
      <c r="E14" s="100">
        <f>'ian24'!E14+'feb24'!E14+'mar24'!E14+'apr24'!E14+'mai24'!E14+'iun24'!E14+'iul24'!E14</f>
        <v>747</v>
      </c>
      <c r="F14" s="100">
        <f>'ian24'!F14+'feb24'!F14+'mar24'!F14+'apr24'!F14+'mai24'!F14+'iun24'!F14+'iul24'!F14</f>
        <v>752</v>
      </c>
      <c r="G14" s="100">
        <f>'ian24'!G14+'feb24'!G14+'mar24'!G14+'apr24'!G14+'mai24'!G14+'iun24'!G14+'iul24'!G14</f>
        <v>190</v>
      </c>
      <c r="H14" s="100">
        <f>'ian24'!H14+'feb24'!H14+'mar24'!H14+'apr24'!H14+'mai24'!H14+'iun24'!H14+'iul24'!H14</f>
        <v>141</v>
      </c>
      <c r="I14" s="100">
        <f>'ian24'!I14+'feb24'!I14+'mar24'!I14+'apr24'!I14+'mai24'!I14+'iun24'!I14+'iul24'!I14</f>
        <v>110</v>
      </c>
      <c r="J14" s="100">
        <f>'ian24'!J14+'feb24'!J14+'mar24'!J14+'apr24'!J14+'mai24'!J14+'iun24'!J14+'iul24'!J14</f>
        <v>74</v>
      </c>
      <c r="K14" s="100">
        <f>'ian24'!K14+'feb24'!K14+'mar24'!K14+'apr24'!K14+'mai24'!K14+'iun24'!K14+'iul24'!K14</f>
        <v>95</v>
      </c>
      <c r="L14" s="100">
        <f>'ian24'!L14+'feb24'!L14+'mar24'!L14+'apr24'!L14+'mai24'!L14+'iun24'!L14+'iul24'!L14</f>
        <v>222</v>
      </c>
      <c r="M14" s="100">
        <f>'ian24'!M14+'feb24'!M14+'mar24'!M14+'apr24'!M14+'mai24'!M14+'iun24'!M14+'iul24'!M14</f>
        <v>882</v>
      </c>
      <c r="N14" s="100">
        <f>'ian24'!N14+'feb24'!N14+'mar24'!N14+'apr24'!N14+'mai24'!N14+'iun24'!N14+'iul24'!N14</f>
        <v>333</v>
      </c>
      <c r="O14" s="100">
        <f>'ian24'!O14+'feb24'!O14+'mar24'!O14+'apr24'!O14+'mai24'!O14+'iun24'!O14+'iul24'!O14</f>
        <v>687</v>
      </c>
      <c r="P14" s="100">
        <f>'ian24'!P14+'feb24'!P14+'mar24'!P14+'apr24'!P14+'mai24'!P14+'iun24'!P14+'iul24'!P14</f>
        <v>812</v>
      </c>
      <c r="Q14" s="100">
        <f>'ian24'!Q14+'feb24'!Q14+'mar24'!Q14+'apr24'!Q14+'mai24'!Q14+'iun24'!Q14+'iul24'!Q14</f>
        <v>42</v>
      </c>
      <c r="R14" s="100">
        <f>'ian24'!R14+'feb24'!R14+'mar24'!R14+'apr24'!R14+'mai24'!R14+'iun24'!R14+'iul24'!R14</f>
        <v>5</v>
      </c>
      <c r="S14" s="100">
        <f>'ian24'!S14+'feb24'!S14+'mar24'!S14+'apr24'!S14+'mai24'!S14+'iun24'!S14+'iul24'!S14</f>
        <v>420</v>
      </c>
      <c r="T14" s="100">
        <f>'ian24'!T14+'feb24'!T14+'mar24'!T14+'apr24'!T14+'mai24'!T14+'iun24'!T14+'iul24'!T14</f>
        <v>256</v>
      </c>
      <c r="U14" s="100">
        <f>'ian24'!U14+'feb24'!U14+'mar24'!U14+'apr24'!U14+'mai24'!U14+'iun24'!U14+'iul24'!U14</f>
        <v>645</v>
      </c>
      <c r="V14" s="100">
        <f>'ian24'!V14+'feb24'!V14+'mar24'!V14+'apr24'!V14+'mai24'!V14+'iun24'!V14+'iul24'!V14</f>
        <v>35</v>
      </c>
      <c r="W14" s="100">
        <f>'ian24'!W14+'feb24'!W14+'mar24'!W14+'apr24'!W14+'mai24'!W14+'iun24'!W14+'iul24'!W14</f>
        <v>101</v>
      </c>
      <c r="X14" s="100">
        <f>'ian24'!X14+'feb24'!X14+'mar24'!X14+'apr24'!X14+'mai24'!X14+'iun24'!X14+'iul24'!X14</f>
        <v>1121</v>
      </c>
      <c r="Y14" s="100">
        <f>'ian24'!Y14+'feb24'!Y14+'mar24'!Y14+'apr24'!Y14+'mai24'!Y14+'iun24'!Y14+'iul24'!Y14</f>
        <v>378</v>
      </c>
      <c r="Z14" s="100">
        <f>'ian24'!Z14+'feb24'!Z14+'mar24'!Z14+'apr24'!Z14+'mai24'!Z14+'iun24'!Z14+'iul24'!Z14</f>
        <v>0</v>
      </c>
      <c r="AA14" s="100">
        <f>'ian24'!AA14+'feb24'!AA14+'mar24'!AA14+'apr24'!AA14+'mai24'!AA14+'iun24'!AA14+'iul24'!AA14</f>
        <v>0</v>
      </c>
      <c r="AB14" s="100">
        <f>'ian24'!AB14+'feb24'!AB14+'mar24'!AB14+'apr24'!AB14+'mai24'!AB14+'iun24'!AB14+'iul24'!AB14</f>
        <v>0</v>
      </c>
      <c r="AC14" s="100">
        <f>'ian24'!AC14+'feb24'!AC14+'mar24'!AC14+'apr24'!AC14+'mai24'!AC14+'iun24'!AC14+'iul24'!AC14</f>
        <v>11</v>
      </c>
      <c r="AD14" s="100">
        <f>'ian24'!AD14+'feb24'!AD14+'mar24'!AD14+'apr24'!AD14+'mai24'!AD14+'iun24'!AD14+'iul24'!AD14</f>
        <v>2</v>
      </c>
      <c r="AE14" s="100">
        <f>'ian24'!AE14+'feb24'!AE14+'mar24'!AE14+'apr24'!AE14+'mai24'!AE14+'iun24'!AE14+'iul24'!AE14</f>
        <v>2</v>
      </c>
      <c r="AF14" s="100">
        <f>'ian24'!AF14+'feb24'!AF14+'mar24'!AF14+'apr24'!AF14+'mai24'!AF14+'iun24'!AF14+'iul24'!AF14</f>
        <v>0</v>
      </c>
      <c r="AG14" s="100">
        <f>'ian24'!AG14+'feb24'!AG14+'mar24'!AG14+'apr24'!AG14+'mai24'!AG14+'iun24'!AG14+'iul24'!AG14</f>
        <v>0</v>
      </c>
      <c r="AH14" s="100">
        <f>'ian24'!AH14+'feb24'!AH14+'mar24'!AH14+'apr24'!AH14+'mai24'!AH14+'iun24'!AH14+'iul24'!AH14</f>
        <v>0</v>
      </c>
      <c r="AI14" s="100">
        <f>'ian24'!AI14+'feb24'!AI14+'mar24'!AI14+'apr24'!AI14+'mai24'!AI14+'iun24'!AI14+'iul24'!AI14</f>
        <v>0</v>
      </c>
      <c r="AJ14" s="100">
        <f>'ian24'!AJ14+'feb24'!AJ14+'mar24'!AJ14+'apr24'!AJ14+'mai24'!AJ14+'iun24'!AJ14+'iul24'!AJ14</f>
        <v>0</v>
      </c>
      <c r="AK14" s="100">
        <f>'ian24'!AK14+'feb24'!AK14+'mar24'!AK14+'apr24'!AK14+'mai24'!AK14+'iun24'!AK14+'iul24'!AK14</f>
        <v>0</v>
      </c>
      <c r="AL14" s="100">
        <f>'ian24'!AL14+'feb24'!AL14+'mar24'!AL14+'apr24'!AL14+'mai24'!AL14+'iun24'!AL14+'iul24'!AL14</f>
        <v>0</v>
      </c>
      <c r="AM14" s="100">
        <f>'ian24'!AM14+'feb24'!AM14+'mar24'!AM14+'apr24'!AM14+'mai24'!AM14+'iun24'!AM14+'iul24'!AM14</f>
        <v>0</v>
      </c>
      <c r="AN14" s="100">
        <f>'ian24'!AN14+'feb24'!AN14+'mar24'!AN14+'apr24'!AN14+'mai24'!AN14+'iun24'!AN14+'iul24'!AN14</f>
        <v>0</v>
      </c>
      <c r="AO14" s="100">
        <f>'ian24'!AO14+'feb24'!AO14+'mar24'!AO14+'apr24'!AO14+'mai24'!AO14+'iun24'!AO14+'iul24'!AO14</f>
        <v>0</v>
      </c>
      <c r="AP14" s="100">
        <f>'ian24'!AP14+'feb24'!AP14+'mar24'!AP14+'apr24'!AP14+'mai24'!AP14+'iun24'!AP14+'iul24'!AP14</f>
        <v>0</v>
      </c>
      <c r="AQ14" s="100">
        <f>'ian24'!AQ14+'feb24'!AQ14+'mar24'!AQ14+'apr24'!AQ14+'mai24'!AQ14+'iun24'!AQ14+'iul24'!AQ14</f>
        <v>0</v>
      </c>
      <c r="AR14" s="100">
        <f>'ian24'!AR14+'feb24'!AR14+'mar24'!AR14+'apr24'!AR14+'mai24'!AR14+'iun24'!AR14+'iul24'!AR14</f>
        <v>0</v>
      </c>
      <c r="AS14" s="100">
        <f>'ian24'!AS14+'feb24'!AS14+'mar24'!AS14+'apr24'!AS14+'mai24'!AS14+'iun24'!AS14+'iul24'!AS14</f>
        <v>1486</v>
      </c>
      <c r="AT14" s="146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48" t="s">
        <v>48</v>
      </c>
      <c r="C15" s="76" t="s">
        <v>49</v>
      </c>
      <c r="D15" s="127">
        <f t="shared" ref="D15:D67" si="0">O15+P15</f>
        <v>3361</v>
      </c>
      <c r="E15" s="100">
        <f>'ian24'!E15+'feb24'!E15+'mar24'!E15+'apr24'!E15+'mai24'!E15+'iun24'!E15+'iul24'!E15</f>
        <v>972</v>
      </c>
      <c r="F15" s="100">
        <f>'ian24'!F15+'feb24'!F15+'mar24'!F15+'apr24'!F15+'mai24'!F15+'iun24'!F15+'iul24'!F15</f>
        <v>2389</v>
      </c>
      <c r="G15" s="100">
        <f>'ian24'!G15+'feb24'!G15+'mar24'!G15+'apr24'!G15+'mai24'!G15+'iun24'!G15+'iul24'!G15</f>
        <v>397</v>
      </c>
      <c r="H15" s="100">
        <f>'ian24'!H15+'feb24'!H15+'mar24'!H15+'apr24'!H15+'mai24'!H15+'iun24'!H15+'iul24'!H15</f>
        <v>321</v>
      </c>
      <c r="I15" s="100">
        <f>'ian24'!I15+'feb24'!I15+'mar24'!I15+'apr24'!I15+'mai24'!I15+'iun24'!I15+'iul24'!I15</f>
        <v>209</v>
      </c>
      <c r="J15" s="100">
        <f>'ian24'!J15+'feb24'!J15+'mar24'!J15+'apr24'!J15+'mai24'!J15+'iun24'!J15+'iul24'!J15</f>
        <v>119</v>
      </c>
      <c r="K15" s="100">
        <f>'ian24'!K15+'feb24'!K15+'mar24'!K15+'apr24'!K15+'mai24'!K15+'iun24'!K15+'iul24'!K15</f>
        <v>295</v>
      </c>
      <c r="L15" s="100">
        <f>'ian24'!L15+'feb24'!L15+'mar24'!L15+'apr24'!L15+'mai24'!L15+'iun24'!L15+'iul24'!L15</f>
        <v>694</v>
      </c>
      <c r="M15" s="100">
        <f>'ian24'!M15+'feb24'!M15+'mar24'!M15+'apr24'!M15+'mai24'!M15+'iun24'!M15+'iul24'!M15</f>
        <v>1766</v>
      </c>
      <c r="N15" s="100">
        <f>'ian24'!N15+'feb24'!N15+'mar24'!N15+'apr24'!N15+'mai24'!N15+'iun24'!N15+'iul24'!N15</f>
        <v>827</v>
      </c>
      <c r="O15" s="100">
        <f>'ian24'!O15+'feb24'!O15+'mar24'!O15+'apr24'!O15+'mai24'!O15+'iun24'!O15+'iul24'!O15</f>
        <v>1514</v>
      </c>
      <c r="P15" s="100">
        <f>'ian24'!P15+'feb24'!P15+'mar24'!P15+'apr24'!P15+'mai24'!P15+'iun24'!P15+'iul24'!P15</f>
        <v>1847</v>
      </c>
      <c r="Q15" s="100">
        <f>'ian24'!Q15+'feb24'!Q15+'mar24'!Q15+'apr24'!Q15+'mai24'!Q15+'iun24'!Q15+'iul24'!Q15</f>
        <v>651</v>
      </c>
      <c r="R15" s="100">
        <f>'ian24'!R15+'feb24'!R15+'mar24'!R15+'apr24'!R15+'mai24'!R15+'iun24'!R15+'iul24'!R15</f>
        <v>207</v>
      </c>
      <c r="S15" s="100">
        <f>'ian24'!S15+'feb24'!S15+'mar24'!S15+'apr24'!S15+'mai24'!S15+'iun24'!S15+'iul24'!S15</f>
        <v>1184</v>
      </c>
      <c r="T15" s="100">
        <f>'ian24'!T15+'feb24'!T15+'mar24'!T15+'apr24'!T15+'mai24'!T15+'iun24'!T15+'iul24'!T15</f>
        <v>383</v>
      </c>
      <c r="U15" s="100">
        <f>'ian24'!U15+'feb24'!U15+'mar24'!U15+'apr24'!U15+'mai24'!U15+'iun24'!U15+'iul24'!U15</f>
        <v>970</v>
      </c>
      <c r="V15" s="100">
        <f>'ian24'!V15+'feb24'!V15+'mar24'!V15+'apr24'!V15+'mai24'!V15+'iun24'!V15+'iul24'!V15</f>
        <v>50</v>
      </c>
      <c r="W15" s="100">
        <f>'ian24'!W15+'feb24'!W15+'mar24'!W15+'apr24'!W15+'mai24'!W15+'iun24'!W15+'iul24'!W15</f>
        <v>123</v>
      </c>
      <c r="X15" s="100">
        <f>'ian24'!X15+'feb24'!X15+'mar24'!X15+'apr24'!X15+'mai24'!X15+'iun24'!X15+'iul24'!X15</f>
        <v>2716</v>
      </c>
      <c r="Y15" s="100">
        <f>'ian24'!Y15+'feb24'!Y15+'mar24'!Y15+'apr24'!Y15+'mai24'!Y15+'iun24'!Y15+'iul24'!Y15</f>
        <v>645</v>
      </c>
      <c r="Z15" s="100">
        <f>'ian24'!Z15+'feb24'!Z15+'mar24'!Z15+'apr24'!Z15+'mai24'!Z15+'iun24'!Z15+'iul24'!Z15</f>
        <v>0</v>
      </c>
      <c r="AA15" s="100">
        <f>'ian24'!AA15+'feb24'!AA15+'mar24'!AA15+'apr24'!AA15+'mai24'!AA15+'iun24'!AA15+'iul24'!AA15</f>
        <v>0</v>
      </c>
      <c r="AB15" s="100">
        <f>'ian24'!AB15+'feb24'!AB15+'mar24'!AB15+'apr24'!AB15+'mai24'!AB15+'iun24'!AB15+'iul24'!AB15</f>
        <v>0</v>
      </c>
      <c r="AC15" s="100">
        <f>'ian24'!AC15+'feb24'!AC15+'mar24'!AC15+'apr24'!AC15+'mai24'!AC15+'iun24'!AC15+'iul24'!AC15</f>
        <v>6</v>
      </c>
      <c r="AD15" s="100">
        <f>'ian24'!AD15+'feb24'!AD15+'mar24'!AD15+'apr24'!AD15+'mai24'!AD15+'iun24'!AD15+'iul24'!AD15</f>
        <v>2</v>
      </c>
      <c r="AE15" s="100">
        <f>'ian24'!AE15+'feb24'!AE15+'mar24'!AE15+'apr24'!AE15+'mai24'!AE15+'iun24'!AE15+'iul24'!AE15</f>
        <v>8</v>
      </c>
      <c r="AF15" s="100">
        <f>'ian24'!AF15+'feb24'!AF15+'mar24'!AF15+'apr24'!AF15+'mai24'!AF15+'iun24'!AF15+'iul24'!AF15</f>
        <v>0</v>
      </c>
      <c r="AG15" s="100">
        <f>'ian24'!AG15+'feb24'!AG15+'mar24'!AG15+'apr24'!AG15+'mai24'!AG15+'iun24'!AG15+'iul24'!AG15</f>
        <v>0</v>
      </c>
      <c r="AH15" s="100">
        <f>'ian24'!AH15+'feb24'!AH15+'mar24'!AH15+'apr24'!AH15+'mai24'!AH15+'iun24'!AH15+'iul24'!AH15</f>
        <v>0</v>
      </c>
      <c r="AI15" s="100">
        <f>'ian24'!AI15+'feb24'!AI15+'mar24'!AI15+'apr24'!AI15+'mai24'!AI15+'iun24'!AI15+'iul24'!AI15</f>
        <v>0</v>
      </c>
      <c r="AJ15" s="100">
        <f>'ian24'!AJ15+'feb24'!AJ15+'mar24'!AJ15+'apr24'!AJ15+'mai24'!AJ15+'iun24'!AJ15+'iul24'!AJ15</f>
        <v>0</v>
      </c>
      <c r="AK15" s="100">
        <f>'ian24'!AK15+'feb24'!AK15+'mar24'!AK15+'apr24'!AK15+'mai24'!AK15+'iun24'!AK15+'iul24'!AK15</f>
        <v>0</v>
      </c>
      <c r="AL15" s="100">
        <f>'ian24'!AL15+'feb24'!AL15+'mar24'!AL15+'apr24'!AL15+'mai24'!AL15+'iun24'!AL15+'iul24'!AL15</f>
        <v>0</v>
      </c>
      <c r="AM15" s="100">
        <f>'ian24'!AM15+'feb24'!AM15+'mar24'!AM15+'apr24'!AM15+'mai24'!AM15+'iun24'!AM15+'iul24'!AM15</f>
        <v>0</v>
      </c>
      <c r="AN15" s="100">
        <f>'ian24'!AN15+'feb24'!AN15+'mar24'!AN15+'apr24'!AN15+'mai24'!AN15+'iun24'!AN15+'iul24'!AN15</f>
        <v>0</v>
      </c>
      <c r="AO15" s="100">
        <f>'ian24'!AO15+'feb24'!AO15+'mar24'!AO15+'apr24'!AO15+'mai24'!AO15+'iun24'!AO15+'iul24'!AO15</f>
        <v>0</v>
      </c>
      <c r="AP15" s="100">
        <f>'ian24'!AP15+'feb24'!AP15+'mar24'!AP15+'apr24'!AP15+'mai24'!AP15+'iun24'!AP15+'iul24'!AP15</f>
        <v>0</v>
      </c>
      <c r="AQ15" s="100">
        <f>'ian24'!AQ15+'feb24'!AQ15+'mar24'!AQ15+'apr24'!AQ15+'mai24'!AQ15+'iun24'!AQ15+'iul24'!AQ15</f>
        <v>0</v>
      </c>
      <c r="AR15" s="100">
        <f>'ian24'!AR15+'feb24'!AR15+'mar24'!AR15+'apr24'!AR15+'mai24'!AR15+'iun24'!AR15+'iul24'!AR15</f>
        <v>0</v>
      </c>
      <c r="AS15" s="100">
        <f>'ian24'!AS15+'feb24'!AS15+'mar24'!AS15+'apr24'!AS15+'mai24'!AS15+'iun24'!AS15+'iul24'!AS15</f>
        <v>3347</v>
      </c>
      <c r="AT15" s="146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47" t="s">
        <v>50</v>
      </c>
      <c r="C16" s="77" t="s">
        <v>51</v>
      </c>
      <c r="D16" s="128">
        <f t="shared" si="0"/>
        <v>1326</v>
      </c>
      <c r="E16" s="100">
        <f>'ian24'!E16+'feb24'!E16+'mar24'!E16+'apr24'!E16+'mai24'!E16+'iun24'!E16+'iul24'!E16</f>
        <v>659</v>
      </c>
      <c r="F16" s="100">
        <f>'ian24'!F16+'feb24'!F16+'mar24'!F16+'apr24'!F16+'mai24'!F16+'iun24'!F16+'iul24'!F16</f>
        <v>667</v>
      </c>
      <c r="G16" s="100">
        <f>'ian24'!G16+'feb24'!G16+'mar24'!G16+'apr24'!G16+'mai24'!G16+'iun24'!G16+'iul24'!G16</f>
        <v>164</v>
      </c>
      <c r="H16" s="100">
        <f>'ian24'!H16+'feb24'!H16+'mar24'!H16+'apr24'!H16+'mai24'!H16+'iun24'!H16+'iul24'!H16</f>
        <v>115</v>
      </c>
      <c r="I16" s="100">
        <f>'ian24'!I16+'feb24'!I16+'mar24'!I16+'apr24'!I16+'mai24'!I16+'iun24'!I16+'iul24'!I16</f>
        <v>83</v>
      </c>
      <c r="J16" s="100">
        <f>'ian24'!J16+'feb24'!J16+'mar24'!J16+'apr24'!J16+'mai24'!J16+'iun24'!J16+'iul24'!J16</f>
        <v>47</v>
      </c>
      <c r="K16" s="100">
        <f>'ian24'!K16+'feb24'!K16+'mar24'!K16+'apr24'!K16+'mai24'!K16+'iun24'!K16+'iul24'!K16</f>
        <v>86</v>
      </c>
      <c r="L16" s="100">
        <f>'ian24'!L16+'feb24'!L16+'mar24'!L16+'apr24'!L16+'mai24'!L16+'iun24'!L16+'iul24'!L16</f>
        <v>206</v>
      </c>
      <c r="M16" s="100">
        <f>'ian24'!M16+'feb24'!M16+'mar24'!M16+'apr24'!M16+'mai24'!M16+'iun24'!M16+'iul24'!M16</f>
        <v>787</v>
      </c>
      <c r="N16" s="100">
        <f>'ian24'!N16+'feb24'!N16+'mar24'!N16+'apr24'!N16+'mai24'!N16+'iun24'!N16+'iul24'!N16</f>
        <v>306</v>
      </c>
      <c r="O16" s="100">
        <f>'ian24'!O16+'feb24'!O16+'mar24'!O16+'apr24'!O16+'mai24'!O16+'iun24'!O16+'iul24'!O16</f>
        <v>590</v>
      </c>
      <c r="P16" s="100">
        <f>'ian24'!P16+'feb24'!P16+'mar24'!P16+'apr24'!P16+'mai24'!P16+'iun24'!P16+'iul24'!P16</f>
        <v>736</v>
      </c>
      <c r="Q16" s="100">
        <f>'ian24'!Q16+'feb24'!Q16+'mar24'!Q16+'apr24'!Q16+'mai24'!Q16+'iun24'!Q16+'iul24'!Q16</f>
        <v>40</v>
      </c>
      <c r="R16" s="100">
        <f>'ian24'!R16+'feb24'!R16+'mar24'!R16+'apr24'!R16+'mai24'!R16+'iun24'!R16+'iul24'!R16</f>
        <v>4</v>
      </c>
      <c r="S16" s="100">
        <f>'ian24'!S16+'feb24'!S16+'mar24'!S16+'apr24'!S16+'mai24'!S16+'iun24'!S16+'iul24'!S16</f>
        <v>395</v>
      </c>
      <c r="T16" s="100">
        <f>'ian24'!T16+'feb24'!T16+'mar24'!T16+'apr24'!T16+'mai24'!T16+'iun24'!T16+'iul24'!T16</f>
        <v>230</v>
      </c>
      <c r="U16" s="100">
        <f>'ian24'!U16+'feb24'!U16+'mar24'!U16+'apr24'!U16+'mai24'!U16+'iun24'!U16+'iul24'!U16</f>
        <v>551</v>
      </c>
      <c r="V16" s="100">
        <f>'ian24'!V16+'feb24'!V16+'mar24'!V16+'apr24'!V16+'mai24'!V16+'iun24'!V16+'iul24'!V16</f>
        <v>30</v>
      </c>
      <c r="W16" s="100">
        <f>'ian24'!W16+'feb24'!W16+'mar24'!W16+'apr24'!W16+'mai24'!W16+'iun24'!W16+'iul24'!W16</f>
        <v>80</v>
      </c>
      <c r="X16" s="100">
        <f>'ian24'!X16+'feb24'!X16+'mar24'!X16+'apr24'!X16+'mai24'!X16+'iun24'!X16+'iul24'!X16</f>
        <v>1032</v>
      </c>
      <c r="Y16" s="100">
        <f>'ian24'!Y16+'feb24'!Y16+'mar24'!Y16+'apr24'!Y16+'mai24'!Y16+'iun24'!Y16+'iul24'!Y16</f>
        <v>294</v>
      </c>
      <c r="Z16" s="100">
        <f>'ian24'!Z16+'feb24'!Z16+'mar24'!Z16+'apr24'!Z16+'mai24'!Z16+'iun24'!Z16+'iul24'!Z16</f>
        <v>0</v>
      </c>
      <c r="AA16" s="100">
        <f>'ian24'!AA16+'feb24'!AA16+'mar24'!AA16+'apr24'!AA16+'mai24'!AA16+'iun24'!AA16+'iul24'!AA16</f>
        <v>0</v>
      </c>
      <c r="AB16" s="100">
        <f>'ian24'!AB16+'feb24'!AB16+'mar24'!AB16+'apr24'!AB16+'mai24'!AB16+'iun24'!AB16+'iul24'!AB16</f>
        <v>0</v>
      </c>
      <c r="AC16" s="100">
        <f>'ian24'!AC16+'feb24'!AC16+'mar24'!AC16+'apr24'!AC16+'mai24'!AC16+'iun24'!AC16+'iul24'!AC16</f>
        <v>11</v>
      </c>
      <c r="AD16" s="100">
        <f>'ian24'!AD16+'feb24'!AD16+'mar24'!AD16+'apr24'!AD16+'mai24'!AD16+'iun24'!AD16+'iul24'!AD16</f>
        <v>2</v>
      </c>
      <c r="AE16" s="100">
        <f>'ian24'!AE16+'feb24'!AE16+'mar24'!AE16+'apr24'!AE16+'mai24'!AE16+'iun24'!AE16+'iul24'!AE16</f>
        <v>1</v>
      </c>
      <c r="AF16" s="100">
        <f>'ian24'!AF16+'feb24'!AF16+'mar24'!AF16+'apr24'!AF16+'mai24'!AF16+'iun24'!AF16+'iul24'!AF16</f>
        <v>0</v>
      </c>
      <c r="AG16" s="100">
        <f>'ian24'!AG16+'feb24'!AG16+'mar24'!AG16+'apr24'!AG16+'mai24'!AG16+'iun24'!AG16+'iul24'!AG16</f>
        <v>0</v>
      </c>
      <c r="AH16" s="100">
        <f>'ian24'!AH16+'feb24'!AH16+'mar24'!AH16+'apr24'!AH16+'mai24'!AH16+'iun24'!AH16+'iul24'!AH16</f>
        <v>0</v>
      </c>
      <c r="AI16" s="100">
        <f>'ian24'!AI16+'feb24'!AI16+'mar24'!AI16+'apr24'!AI16+'mai24'!AI16+'iun24'!AI16+'iul24'!AI16</f>
        <v>0</v>
      </c>
      <c r="AJ16" s="100">
        <f>'ian24'!AJ16+'feb24'!AJ16+'mar24'!AJ16+'apr24'!AJ16+'mai24'!AJ16+'iun24'!AJ16+'iul24'!AJ16</f>
        <v>0</v>
      </c>
      <c r="AK16" s="100">
        <f>'ian24'!AK16+'feb24'!AK16+'mar24'!AK16+'apr24'!AK16+'mai24'!AK16+'iun24'!AK16+'iul24'!AK16</f>
        <v>0</v>
      </c>
      <c r="AL16" s="100">
        <f>'ian24'!AL16+'feb24'!AL16+'mar24'!AL16+'apr24'!AL16+'mai24'!AL16+'iun24'!AL16+'iul24'!AL16</f>
        <v>0</v>
      </c>
      <c r="AM16" s="100">
        <f>'ian24'!AM16+'feb24'!AM16+'mar24'!AM16+'apr24'!AM16+'mai24'!AM16+'iun24'!AM16+'iul24'!AM16</f>
        <v>0</v>
      </c>
      <c r="AN16" s="100">
        <f>'ian24'!AN16+'feb24'!AN16+'mar24'!AN16+'apr24'!AN16+'mai24'!AN16+'iun24'!AN16+'iul24'!AN16</f>
        <v>0</v>
      </c>
      <c r="AO16" s="100">
        <f>'ian24'!AO16+'feb24'!AO16+'mar24'!AO16+'apr24'!AO16+'mai24'!AO16+'iun24'!AO16+'iul24'!AO16</f>
        <v>0</v>
      </c>
      <c r="AP16" s="100">
        <f>'ian24'!AP16+'feb24'!AP16+'mar24'!AP16+'apr24'!AP16+'mai24'!AP16+'iun24'!AP16+'iul24'!AP16</f>
        <v>0</v>
      </c>
      <c r="AQ16" s="100">
        <f>'ian24'!AQ16+'feb24'!AQ16+'mar24'!AQ16+'apr24'!AQ16+'mai24'!AQ16+'iun24'!AQ16+'iul24'!AQ16</f>
        <v>0</v>
      </c>
      <c r="AR16" s="100">
        <f>'ian24'!AR16+'feb24'!AR16+'mar24'!AR16+'apr24'!AR16+'mai24'!AR16+'iun24'!AR16+'iul24'!AR16</f>
        <v>0</v>
      </c>
      <c r="AS16" s="100">
        <f>'ian24'!AS16+'feb24'!AS16+'mar24'!AS16+'apr24'!AS16+'mai24'!AS16+'iun24'!AS16+'iul24'!AS16</f>
        <v>1314</v>
      </c>
      <c r="AT16" s="146"/>
      <c r="AU16" s="13" t="str">
        <f t="shared" ref="AU16:BB16" si="2">IF(AC15&lt;=AC13," ","GRESEALA")</f>
        <v xml:space="preserve"> </v>
      </c>
      <c r="AV16" s="13" t="str">
        <f t="shared" si="2"/>
        <v xml:space="preserve"> </v>
      </c>
      <c r="AW16" s="13" t="str">
        <f t="shared" si="2"/>
        <v xml:space="preserve"> </v>
      </c>
      <c r="AX16" s="13" t="str">
        <f t="shared" si="2"/>
        <v xml:space="preserve"> </v>
      </c>
      <c r="AY16" s="13" t="str">
        <f t="shared" si="2"/>
        <v xml:space="preserve"> </v>
      </c>
      <c r="AZ16" s="13" t="str">
        <f t="shared" si="2"/>
        <v xml:space="preserve"> </v>
      </c>
      <c r="BA16" s="13" t="str">
        <f t="shared" si="2"/>
        <v xml:space="preserve"> </v>
      </c>
      <c r="BB16" s="13" t="str">
        <f t="shared" si="2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149" t="s">
        <v>52</v>
      </c>
      <c r="C17" s="78" t="s">
        <v>53</v>
      </c>
      <c r="D17" s="129">
        <f t="shared" si="0"/>
        <v>1152</v>
      </c>
      <c r="E17" s="100">
        <f>'ian24'!E17+'feb24'!E17+'mar24'!E17+'apr24'!E17+'mai24'!E17+'iun24'!E17+'iul24'!E17</f>
        <v>584</v>
      </c>
      <c r="F17" s="100">
        <f>'ian24'!F17+'feb24'!F17+'mar24'!F17+'apr24'!F17+'mai24'!F17+'iun24'!F17+'iul24'!F17</f>
        <v>568</v>
      </c>
      <c r="G17" s="100">
        <f>'ian24'!G17+'feb24'!G17+'mar24'!G17+'apr24'!G17+'mai24'!G17+'iun24'!G17+'iul24'!G17</f>
        <v>141</v>
      </c>
      <c r="H17" s="100">
        <f>'ian24'!H17+'feb24'!H17+'mar24'!H17+'apr24'!H17+'mai24'!H17+'iun24'!H17+'iul24'!H17</f>
        <v>98</v>
      </c>
      <c r="I17" s="100">
        <f>'ian24'!I17+'feb24'!I17+'mar24'!I17+'apr24'!I17+'mai24'!I17+'iun24'!I17+'iul24'!I17</f>
        <v>73</v>
      </c>
      <c r="J17" s="100">
        <f>'ian24'!J17+'feb24'!J17+'mar24'!J17+'apr24'!J17+'mai24'!J17+'iun24'!J17+'iul24'!J17</f>
        <v>42</v>
      </c>
      <c r="K17" s="100">
        <f>'ian24'!K17+'feb24'!K17+'mar24'!K17+'apr24'!K17+'mai24'!K17+'iun24'!K17+'iul24'!K17</f>
        <v>69</v>
      </c>
      <c r="L17" s="100">
        <f>'ian24'!L17+'feb24'!L17+'mar24'!L17+'apr24'!L17+'mai24'!L17+'iun24'!L17+'iul24'!L17</f>
        <v>160</v>
      </c>
      <c r="M17" s="100">
        <f>'ian24'!M17+'feb24'!M17+'mar24'!M17+'apr24'!M17+'mai24'!M17+'iun24'!M17+'iul24'!M17</f>
        <v>709</v>
      </c>
      <c r="N17" s="100">
        <f>'ian24'!N17+'feb24'!N17+'mar24'!N17+'apr24'!N17+'mai24'!N17+'iun24'!N17+'iul24'!N17</f>
        <v>281</v>
      </c>
      <c r="O17" s="100">
        <f>'ian24'!O17+'feb24'!O17+'mar24'!O17+'apr24'!O17+'mai24'!O17+'iun24'!O17+'iul24'!O17</f>
        <v>538</v>
      </c>
      <c r="P17" s="100">
        <f>'ian24'!P17+'feb24'!P17+'mar24'!P17+'apr24'!P17+'mai24'!P17+'iun24'!P17+'iul24'!P17</f>
        <v>614</v>
      </c>
      <c r="Q17" s="100">
        <f>'ian24'!Q17+'feb24'!Q17+'mar24'!Q17+'apr24'!Q17+'mai24'!Q17+'iun24'!Q17+'iul24'!Q17</f>
        <v>33</v>
      </c>
      <c r="R17" s="100">
        <f>'ian24'!R17+'feb24'!R17+'mar24'!R17+'apr24'!R17+'mai24'!R17+'iun24'!R17+'iul24'!R17</f>
        <v>3</v>
      </c>
      <c r="S17" s="100">
        <f>'ian24'!S17+'feb24'!S17+'mar24'!S17+'apr24'!S17+'mai24'!S17+'iun24'!S17+'iul24'!S17</f>
        <v>338</v>
      </c>
      <c r="T17" s="100">
        <f>'ian24'!T17+'feb24'!T17+'mar24'!T17+'apr24'!T17+'mai24'!T17+'iun24'!T17+'iul24'!T17</f>
        <v>195</v>
      </c>
      <c r="U17" s="100">
        <f>'ian24'!U17+'feb24'!U17+'mar24'!U17+'apr24'!U17+'mai24'!U17+'iun24'!U17+'iul24'!U17</f>
        <v>497</v>
      </c>
      <c r="V17" s="100">
        <f>'ian24'!V17+'feb24'!V17+'mar24'!V17+'apr24'!V17+'mai24'!V17+'iun24'!V17+'iul24'!V17</f>
        <v>23</v>
      </c>
      <c r="W17" s="100">
        <f>'ian24'!W17+'feb24'!W17+'mar24'!W17+'apr24'!W17+'mai24'!W17+'iun24'!W17+'iul24'!W17</f>
        <v>66</v>
      </c>
      <c r="X17" s="100">
        <f>'ian24'!X17+'feb24'!X17+'mar24'!X17+'apr24'!X17+'mai24'!X17+'iun24'!X17+'iul24'!X17</f>
        <v>933</v>
      </c>
      <c r="Y17" s="100">
        <f>'ian24'!Y17+'feb24'!Y17+'mar24'!Y17+'apr24'!Y17+'mai24'!Y17+'iun24'!Y17+'iul24'!Y17</f>
        <v>219</v>
      </c>
      <c r="Z17" s="100">
        <f>'ian24'!Z17+'feb24'!Z17+'mar24'!Z17+'apr24'!Z17+'mai24'!Z17+'iun24'!Z17+'iul24'!Z17</f>
        <v>0</v>
      </c>
      <c r="AA17" s="100">
        <f>'ian24'!AA17+'feb24'!AA17+'mar24'!AA17+'apr24'!AA17+'mai24'!AA17+'iun24'!AA17+'iul24'!AA17</f>
        <v>0</v>
      </c>
      <c r="AB17" s="100">
        <f>'ian24'!AB17+'feb24'!AB17+'mar24'!AB17+'apr24'!AB17+'mai24'!AB17+'iun24'!AB17+'iul24'!AB17</f>
        <v>0</v>
      </c>
      <c r="AC17" s="100">
        <f>'ian24'!AC17+'feb24'!AC17+'mar24'!AC17+'apr24'!AC17+'mai24'!AC17+'iun24'!AC17+'iul24'!AC17</f>
        <v>10</v>
      </c>
      <c r="AD17" s="100">
        <f>'ian24'!AD17+'feb24'!AD17+'mar24'!AD17+'apr24'!AD17+'mai24'!AD17+'iun24'!AD17+'iul24'!AD17</f>
        <v>1</v>
      </c>
      <c r="AE17" s="100">
        <f>'ian24'!AE17+'feb24'!AE17+'mar24'!AE17+'apr24'!AE17+'mai24'!AE17+'iun24'!AE17+'iul24'!AE17</f>
        <v>1</v>
      </c>
      <c r="AF17" s="100">
        <f>'ian24'!AF17+'feb24'!AF17+'mar24'!AF17+'apr24'!AF17+'mai24'!AF17+'iun24'!AF17+'iul24'!AF17</f>
        <v>0</v>
      </c>
      <c r="AG17" s="100">
        <f>'ian24'!AG17+'feb24'!AG17+'mar24'!AG17+'apr24'!AG17+'mai24'!AG17+'iun24'!AG17+'iul24'!AG17</f>
        <v>0</v>
      </c>
      <c r="AH17" s="100">
        <f>'ian24'!AH17+'feb24'!AH17+'mar24'!AH17+'apr24'!AH17+'mai24'!AH17+'iun24'!AH17+'iul24'!AH17</f>
        <v>0</v>
      </c>
      <c r="AI17" s="100">
        <f>'ian24'!AI17+'feb24'!AI17+'mar24'!AI17+'apr24'!AI17+'mai24'!AI17+'iun24'!AI17+'iul24'!AI17</f>
        <v>0</v>
      </c>
      <c r="AJ17" s="100">
        <f>'ian24'!AJ17+'feb24'!AJ17+'mar24'!AJ17+'apr24'!AJ17+'mai24'!AJ17+'iun24'!AJ17+'iul24'!AJ17</f>
        <v>0</v>
      </c>
      <c r="AK17" s="100">
        <f>'ian24'!AK17+'feb24'!AK17+'mar24'!AK17+'apr24'!AK17+'mai24'!AK17+'iun24'!AK17+'iul24'!AK17</f>
        <v>0</v>
      </c>
      <c r="AL17" s="100">
        <f>'ian24'!AL17+'feb24'!AL17+'mar24'!AL17+'apr24'!AL17+'mai24'!AL17+'iun24'!AL17+'iul24'!AL17</f>
        <v>0</v>
      </c>
      <c r="AM17" s="100">
        <f>'ian24'!AM17+'feb24'!AM17+'mar24'!AM17+'apr24'!AM17+'mai24'!AM17+'iun24'!AM17+'iul24'!AM17</f>
        <v>0</v>
      </c>
      <c r="AN17" s="100">
        <f>'ian24'!AN17+'feb24'!AN17+'mar24'!AN17+'apr24'!AN17+'mai24'!AN17+'iun24'!AN17+'iul24'!AN17</f>
        <v>0</v>
      </c>
      <c r="AO17" s="100">
        <f>'ian24'!AO17+'feb24'!AO17+'mar24'!AO17+'apr24'!AO17+'mai24'!AO17+'iun24'!AO17+'iul24'!AO17</f>
        <v>0</v>
      </c>
      <c r="AP17" s="100">
        <f>'ian24'!AP17+'feb24'!AP17+'mar24'!AP17+'apr24'!AP17+'mai24'!AP17+'iun24'!AP17+'iul24'!AP17</f>
        <v>0</v>
      </c>
      <c r="AQ17" s="100">
        <f>'ian24'!AQ17+'feb24'!AQ17+'mar24'!AQ17+'apr24'!AQ17+'mai24'!AQ17+'iun24'!AQ17+'iul24'!AQ17</f>
        <v>0</v>
      </c>
      <c r="AR17" s="100">
        <f>'ian24'!AR17+'feb24'!AR17+'mar24'!AR17+'apr24'!AR17+'mai24'!AR17+'iun24'!AR17+'iul24'!AR17</f>
        <v>0</v>
      </c>
      <c r="AS17" s="100">
        <f>'ian24'!AS17+'feb24'!AS17+'mar24'!AS17+'apr24'!AS17+'mai24'!AS17+'iun24'!AS17+'iul24'!AS17</f>
        <v>1141</v>
      </c>
      <c r="AT17" s="146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3">IF(S16&lt;=S14," ","GRESEALA")</f>
        <v xml:space="preserve"> </v>
      </c>
      <c r="AY17" s="13" t="str">
        <f t="shared" si="3"/>
        <v xml:space="preserve"> </v>
      </c>
      <c r="AZ17" s="13" t="str">
        <f t="shared" si="3"/>
        <v xml:space="preserve"> </v>
      </c>
      <c r="BA17" s="13" t="str">
        <f t="shared" si="3"/>
        <v xml:space="preserve"> </v>
      </c>
      <c r="BB17" s="13" t="str">
        <f t="shared" si="3"/>
        <v xml:space="preserve"> </v>
      </c>
      <c r="BC17" s="13" t="str">
        <f t="shared" si="3"/>
        <v xml:space="preserve"> </v>
      </c>
      <c r="BD17" s="13" t="str">
        <f t="shared" si="3"/>
        <v xml:space="preserve"> </v>
      </c>
      <c r="BE17" s="13" t="str">
        <f t="shared" si="3"/>
        <v xml:space="preserve"> </v>
      </c>
      <c r="BF17" s="13" t="str">
        <f t="shared" si="3"/>
        <v xml:space="preserve"> </v>
      </c>
      <c r="BG17" s="13" t="str">
        <f t="shared" si="3"/>
        <v xml:space="preserve"> </v>
      </c>
      <c r="BH17" s="13" t="str">
        <f t="shared" si="3"/>
        <v xml:space="preserve"> </v>
      </c>
      <c r="BI17" s="13" t="str">
        <f t="shared" si="3"/>
        <v xml:space="preserve"> </v>
      </c>
      <c r="BJ17" s="13" t="str">
        <f t="shared" si="3"/>
        <v xml:space="preserve"> </v>
      </c>
      <c r="BK17" s="13" t="str">
        <f t="shared" si="3"/>
        <v xml:space="preserve"> </v>
      </c>
      <c r="BL17" s="10"/>
    </row>
    <row r="18" spans="2:64" ht="39.75" customHeight="1" x14ac:dyDescent="0.45">
      <c r="B18" s="149" t="s">
        <v>54</v>
      </c>
      <c r="C18" s="78" t="s">
        <v>55</v>
      </c>
      <c r="D18" s="129">
        <f t="shared" si="0"/>
        <v>174</v>
      </c>
      <c r="E18" s="100">
        <f>'ian24'!E18+'feb24'!E18+'mar24'!E18+'apr24'!E18+'mai24'!E18+'iun24'!E18+'iul24'!E18</f>
        <v>75</v>
      </c>
      <c r="F18" s="100">
        <f>'ian24'!F18+'feb24'!F18+'mar24'!F18+'apr24'!F18+'mai24'!F18+'iun24'!F18+'iul24'!F18</f>
        <v>99</v>
      </c>
      <c r="G18" s="100">
        <f>'ian24'!G18+'feb24'!G18+'mar24'!G18+'apr24'!G18+'mai24'!G18+'iun24'!G18+'iul24'!G18</f>
        <v>23</v>
      </c>
      <c r="H18" s="100">
        <f>'ian24'!H18+'feb24'!H18+'mar24'!H18+'apr24'!H18+'mai24'!H18+'iun24'!H18+'iul24'!H18</f>
        <v>17</v>
      </c>
      <c r="I18" s="100">
        <f>'ian24'!I18+'feb24'!I18+'mar24'!I18+'apr24'!I18+'mai24'!I18+'iun24'!I18+'iul24'!I18</f>
        <v>10</v>
      </c>
      <c r="J18" s="100">
        <f>'ian24'!J18+'feb24'!J18+'mar24'!J18+'apr24'!J18+'mai24'!J18+'iun24'!J18+'iul24'!J18</f>
        <v>5</v>
      </c>
      <c r="K18" s="100">
        <f>'ian24'!K18+'feb24'!K18+'mar24'!K18+'apr24'!K18+'mai24'!K18+'iun24'!K18+'iul24'!K18</f>
        <v>17</v>
      </c>
      <c r="L18" s="100">
        <f>'ian24'!L18+'feb24'!L18+'mar24'!L18+'apr24'!L18+'mai24'!L18+'iun24'!L18+'iul24'!L18</f>
        <v>46</v>
      </c>
      <c r="M18" s="100">
        <f>'ian24'!M18+'feb24'!M18+'mar24'!M18+'apr24'!M18+'mai24'!M18+'iun24'!M18+'iul24'!M18</f>
        <v>78</v>
      </c>
      <c r="N18" s="100">
        <f>'ian24'!N18+'feb24'!N18+'mar24'!N18+'apr24'!N18+'mai24'!N18+'iun24'!N18+'iul24'!N18</f>
        <v>25</v>
      </c>
      <c r="O18" s="100">
        <f>'ian24'!O18+'feb24'!O18+'mar24'!O18+'apr24'!O18+'mai24'!O18+'iun24'!O18+'iul24'!O18</f>
        <v>52</v>
      </c>
      <c r="P18" s="100">
        <f>'ian24'!P18+'feb24'!P18+'mar24'!P18+'apr24'!P18+'mai24'!P18+'iun24'!P18+'iul24'!P18</f>
        <v>122</v>
      </c>
      <c r="Q18" s="100">
        <f>'ian24'!Q18+'feb24'!Q18+'mar24'!Q18+'apr24'!Q18+'mai24'!Q18+'iun24'!Q18+'iul24'!Q18</f>
        <v>7</v>
      </c>
      <c r="R18" s="100">
        <f>'ian24'!R18+'feb24'!R18+'mar24'!R18+'apr24'!R18+'mai24'!R18+'iun24'!R18+'iul24'!R18</f>
        <v>1</v>
      </c>
      <c r="S18" s="100">
        <f>'ian24'!S18+'feb24'!S18+'mar24'!S18+'apr24'!S18+'mai24'!S18+'iun24'!S18+'iul24'!S18</f>
        <v>57</v>
      </c>
      <c r="T18" s="100">
        <f>'ian24'!T18+'feb24'!T18+'mar24'!T18+'apr24'!T18+'mai24'!T18+'iun24'!T18+'iul24'!T18</f>
        <v>35</v>
      </c>
      <c r="U18" s="100">
        <f>'ian24'!U18+'feb24'!U18+'mar24'!U18+'apr24'!U18+'mai24'!U18+'iun24'!U18+'iul24'!U18</f>
        <v>54</v>
      </c>
      <c r="V18" s="100">
        <f>'ian24'!V18+'feb24'!V18+'mar24'!V18+'apr24'!V18+'mai24'!V18+'iun24'!V18+'iul24'!V18</f>
        <v>7</v>
      </c>
      <c r="W18" s="100">
        <f>'ian24'!W18+'feb24'!W18+'mar24'!W18+'apr24'!W18+'mai24'!W18+'iun24'!W18+'iul24'!W18</f>
        <v>14</v>
      </c>
      <c r="X18" s="100">
        <f>'ian24'!X18+'feb24'!X18+'mar24'!X18+'apr24'!X18+'mai24'!X18+'iun24'!X18+'iul24'!X18</f>
        <v>99</v>
      </c>
      <c r="Y18" s="100">
        <f>'ian24'!Y18+'feb24'!Y18+'mar24'!Y18+'apr24'!Y18+'mai24'!Y18+'iun24'!Y18+'iul24'!Y18</f>
        <v>75</v>
      </c>
      <c r="Z18" s="100">
        <f>'ian24'!Z18+'feb24'!Z18+'mar24'!Z18+'apr24'!Z18+'mai24'!Z18+'iun24'!Z18+'iul24'!Z18</f>
        <v>0</v>
      </c>
      <c r="AA18" s="100">
        <f>'ian24'!AA18+'feb24'!AA18+'mar24'!AA18+'apr24'!AA18+'mai24'!AA18+'iun24'!AA18+'iul24'!AA18</f>
        <v>0</v>
      </c>
      <c r="AB18" s="100">
        <f>'ian24'!AB18+'feb24'!AB18+'mar24'!AB18+'apr24'!AB18+'mai24'!AB18+'iun24'!AB18+'iul24'!AB18</f>
        <v>0</v>
      </c>
      <c r="AC18" s="100">
        <f>'ian24'!AC18+'feb24'!AC18+'mar24'!AC18+'apr24'!AC18+'mai24'!AC18+'iun24'!AC18+'iul24'!AC18</f>
        <v>1</v>
      </c>
      <c r="AD18" s="100">
        <f>'ian24'!AD18+'feb24'!AD18+'mar24'!AD18+'apr24'!AD18+'mai24'!AD18+'iun24'!AD18+'iul24'!AD18</f>
        <v>1</v>
      </c>
      <c r="AE18" s="100">
        <f>'ian24'!AE18+'feb24'!AE18+'mar24'!AE18+'apr24'!AE18+'mai24'!AE18+'iun24'!AE18+'iul24'!AE18</f>
        <v>0</v>
      </c>
      <c r="AF18" s="100">
        <f>'ian24'!AF18+'feb24'!AF18+'mar24'!AF18+'apr24'!AF18+'mai24'!AF18+'iun24'!AF18+'iul24'!AF18</f>
        <v>0</v>
      </c>
      <c r="AG18" s="100">
        <f>'ian24'!AG18+'feb24'!AG18+'mar24'!AG18+'apr24'!AG18+'mai24'!AG18+'iun24'!AG18+'iul24'!AG18</f>
        <v>0</v>
      </c>
      <c r="AH18" s="100">
        <f>'ian24'!AH18+'feb24'!AH18+'mar24'!AH18+'apr24'!AH18+'mai24'!AH18+'iun24'!AH18+'iul24'!AH18</f>
        <v>0</v>
      </c>
      <c r="AI18" s="100">
        <f>'ian24'!AI18+'feb24'!AI18+'mar24'!AI18+'apr24'!AI18+'mai24'!AI18+'iun24'!AI18+'iul24'!AI18</f>
        <v>0</v>
      </c>
      <c r="AJ18" s="100">
        <f>'ian24'!AJ18+'feb24'!AJ18+'mar24'!AJ18+'apr24'!AJ18+'mai24'!AJ18+'iun24'!AJ18+'iul24'!AJ18</f>
        <v>0</v>
      </c>
      <c r="AK18" s="100">
        <f>'ian24'!AK18+'feb24'!AK18+'mar24'!AK18+'apr24'!AK18+'mai24'!AK18+'iun24'!AK18+'iul24'!AK18</f>
        <v>0</v>
      </c>
      <c r="AL18" s="100">
        <f>'ian24'!AL18+'feb24'!AL18+'mar24'!AL18+'apr24'!AL18+'mai24'!AL18+'iun24'!AL18+'iul24'!AL18</f>
        <v>0</v>
      </c>
      <c r="AM18" s="100">
        <f>'ian24'!AM18+'feb24'!AM18+'mar24'!AM18+'apr24'!AM18+'mai24'!AM18+'iun24'!AM18+'iul24'!AM18</f>
        <v>0</v>
      </c>
      <c r="AN18" s="100">
        <f>'ian24'!AN18+'feb24'!AN18+'mar24'!AN18+'apr24'!AN18+'mai24'!AN18+'iun24'!AN18+'iul24'!AN18</f>
        <v>0</v>
      </c>
      <c r="AO18" s="100">
        <f>'ian24'!AO18+'feb24'!AO18+'mar24'!AO18+'apr24'!AO18+'mai24'!AO18+'iun24'!AO18+'iul24'!AO18</f>
        <v>0</v>
      </c>
      <c r="AP18" s="100">
        <f>'ian24'!AP18+'feb24'!AP18+'mar24'!AP18+'apr24'!AP18+'mai24'!AP18+'iun24'!AP18+'iul24'!AP18</f>
        <v>0</v>
      </c>
      <c r="AQ18" s="100">
        <f>'ian24'!AQ18+'feb24'!AQ18+'mar24'!AQ18+'apr24'!AQ18+'mai24'!AQ18+'iun24'!AQ18+'iul24'!AQ18</f>
        <v>0</v>
      </c>
      <c r="AR18" s="100">
        <f>'ian24'!AR18+'feb24'!AR18+'mar24'!AR18+'apr24'!AR18+'mai24'!AR18+'iun24'!AR18+'iul24'!AR18</f>
        <v>0</v>
      </c>
      <c r="AS18" s="100">
        <f>'ian24'!AS18+'feb24'!AS18+'mar24'!AS18+'apr24'!AS18+'mai24'!AS18+'iun24'!AS18+'iul24'!AS18</f>
        <v>173</v>
      </c>
      <c r="AT18" s="146"/>
      <c r="AU18" s="13" t="str">
        <f t="shared" ref="AU18:AZ18" si="4">IF(AG16&lt;=AG14," ","GRESEALA")</f>
        <v xml:space="preserve"> </v>
      </c>
      <c r="AV18" s="13" t="str">
        <f t="shared" si="4"/>
        <v xml:space="preserve"> </v>
      </c>
      <c r="AW18" s="13" t="str">
        <f t="shared" si="4"/>
        <v xml:space="preserve"> </v>
      </c>
      <c r="AX18" s="13" t="str">
        <f t="shared" si="4"/>
        <v xml:space="preserve"> </v>
      </c>
      <c r="AY18" s="13" t="str">
        <f t="shared" si="4"/>
        <v xml:space="preserve"> </v>
      </c>
      <c r="AZ18" s="13" t="str">
        <f t="shared" si="4"/>
        <v xml:space="preserve"> </v>
      </c>
      <c r="BA18" s="13" t="str">
        <f t="shared" ref="BA18:BB18" si="5">IF(AR16&lt;=AR14," ","GRESEALA")</f>
        <v xml:space="preserve"> </v>
      </c>
      <c r="BB18" s="13" t="str">
        <f t="shared" si="5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150" t="s">
        <v>56</v>
      </c>
      <c r="C19" s="78" t="s">
        <v>57</v>
      </c>
      <c r="D19" s="130">
        <f t="shared" si="0"/>
        <v>104</v>
      </c>
      <c r="E19" s="100">
        <f>'ian24'!E19+'feb24'!E19+'mar24'!E19+'apr24'!E19+'mai24'!E19+'iun24'!E19+'iul24'!E19</f>
        <v>49</v>
      </c>
      <c r="F19" s="100">
        <f>'ian24'!F19+'feb24'!F19+'mar24'!F19+'apr24'!F19+'mai24'!F19+'iun24'!F19+'iul24'!F19</f>
        <v>55</v>
      </c>
      <c r="G19" s="100">
        <f>'ian24'!G19+'feb24'!G19+'mar24'!G19+'apr24'!G19+'mai24'!G19+'iun24'!G19+'iul24'!G19</f>
        <v>13</v>
      </c>
      <c r="H19" s="100">
        <f>'ian24'!H19+'feb24'!H19+'mar24'!H19+'apr24'!H19+'mai24'!H19+'iun24'!H19+'iul24'!H19</f>
        <v>9</v>
      </c>
      <c r="I19" s="100">
        <f>'ian24'!I19+'feb24'!I19+'mar24'!I19+'apr24'!I19+'mai24'!I19+'iun24'!I19+'iul24'!I19</f>
        <v>7</v>
      </c>
      <c r="J19" s="100">
        <f>'ian24'!J19+'feb24'!J19+'mar24'!J19+'apr24'!J19+'mai24'!J19+'iun24'!J19+'iul24'!J19</f>
        <v>7</v>
      </c>
      <c r="K19" s="100">
        <f>'ian24'!K19+'feb24'!K19+'mar24'!K19+'apr24'!K19+'mai24'!K19+'iun24'!K19+'iul24'!K19</f>
        <v>8</v>
      </c>
      <c r="L19" s="100">
        <f>'ian24'!L19+'feb24'!L19+'mar24'!L19+'apr24'!L19+'mai24'!L19+'iun24'!L19+'iul24'!L19</f>
        <v>15</v>
      </c>
      <c r="M19" s="100">
        <f>'ian24'!M19+'feb24'!M19+'mar24'!M19+'apr24'!M19+'mai24'!M19+'iun24'!M19+'iul24'!M19</f>
        <v>61</v>
      </c>
      <c r="N19" s="100">
        <f>'ian24'!N19+'feb24'!N19+'mar24'!N19+'apr24'!N19+'mai24'!N19+'iun24'!N19+'iul24'!N19</f>
        <v>22</v>
      </c>
      <c r="O19" s="100">
        <f>'ian24'!O19+'feb24'!O19+'mar24'!O19+'apr24'!O19+'mai24'!O19+'iun24'!O19+'iul24'!O19</f>
        <v>45</v>
      </c>
      <c r="P19" s="100">
        <f>'ian24'!P19+'feb24'!P19+'mar24'!P19+'apr24'!P19+'mai24'!P19+'iun24'!P19+'iul24'!P19</f>
        <v>59</v>
      </c>
      <c r="Q19" s="100">
        <f>'ian24'!Q19+'feb24'!Q19+'mar24'!Q19+'apr24'!Q19+'mai24'!Q19+'iun24'!Q19+'iul24'!Q19</f>
        <v>3</v>
      </c>
      <c r="R19" s="100">
        <f>'ian24'!R19+'feb24'!R19+'mar24'!R19+'apr24'!R19+'mai24'!R19+'iun24'!R19+'iul24'!R19</f>
        <v>0</v>
      </c>
      <c r="S19" s="100">
        <f>'ian24'!S19+'feb24'!S19+'mar24'!S19+'apr24'!S19+'mai24'!S19+'iun24'!S19+'iul24'!S19</f>
        <v>32</v>
      </c>
      <c r="T19" s="100">
        <f>'ian24'!T19+'feb24'!T19+'mar24'!T19+'apr24'!T19+'mai24'!T19+'iun24'!T19+'iul24'!T19</f>
        <v>16</v>
      </c>
      <c r="U19" s="100">
        <f>'ian24'!U19+'feb24'!U19+'mar24'!U19+'apr24'!U19+'mai24'!U19+'iun24'!U19+'iul24'!U19</f>
        <v>41</v>
      </c>
      <c r="V19" s="100">
        <f>'ian24'!V19+'feb24'!V19+'mar24'!V19+'apr24'!V19+'mai24'!V19+'iun24'!V19+'iul24'!V19</f>
        <v>3</v>
      </c>
      <c r="W19" s="100">
        <f>'ian24'!W19+'feb24'!W19+'mar24'!W19+'apr24'!W19+'mai24'!W19+'iun24'!W19+'iul24'!W19</f>
        <v>9</v>
      </c>
      <c r="X19" s="100">
        <f>'ian24'!X19+'feb24'!X19+'mar24'!X19+'apr24'!X19+'mai24'!X19+'iun24'!X19+'iul24'!X19</f>
        <v>104</v>
      </c>
      <c r="Y19" s="100">
        <f>'ian24'!Y19+'feb24'!Y19+'mar24'!Y19+'apr24'!Y19+'mai24'!Y19+'iun24'!Y19+'iul24'!Y19</f>
        <v>0</v>
      </c>
      <c r="Z19" s="100">
        <f>'ian24'!Z19+'feb24'!Z19+'mar24'!Z19+'apr24'!Z19+'mai24'!Z19+'iun24'!Z19+'iul24'!Z19</f>
        <v>0</v>
      </c>
      <c r="AA19" s="100">
        <f>'ian24'!AA19+'feb24'!AA19+'mar24'!AA19+'apr24'!AA19+'mai24'!AA19+'iun24'!AA19+'iul24'!AA19</f>
        <v>0</v>
      </c>
      <c r="AB19" s="100">
        <f>'ian24'!AB19+'feb24'!AB19+'mar24'!AB19+'apr24'!AB19+'mai24'!AB19+'iun24'!AB19+'iul24'!AB19</f>
        <v>0</v>
      </c>
      <c r="AC19" s="100">
        <f>'ian24'!AC19+'feb24'!AC19+'mar24'!AC19+'apr24'!AC19+'mai24'!AC19+'iun24'!AC19+'iul24'!AC19</f>
        <v>0</v>
      </c>
      <c r="AD19" s="100">
        <f>'ian24'!AD19+'feb24'!AD19+'mar24'!AD19+'apr24'!AD19+'mai24'!AD19+'iun24'!AD19+'iul24'!AD19</f>
        <v>0</v>
      </c>
      <c r="AE19" s="100">
        <f>'ian24'!AE19+'feb24'!AE19+'mar24'!AE19+'apr24'!AE19+'mai24'!AE19+'iun24'!AE19+'iul24'!AE19</f>
        <v>0</v>
      </c>
      <c r="AF19" s="100">
        <f>'ian24'!AF19+'feb24'!AF19+'mar24'!AF19+'apr24'!AF19+'mai24'!AF19+'iun24'!AF19+'iul24'!AF19</f>
        <v>0</v>
      </c>
      <c r="AG19" s="100">
        <f>'ian24'!AG19+'feb24'!AG19+'mar24'!AG19+'apr24'!AG19+'mai24'!AG19+'iun24'!AG19+'iul24'!AG19</f>
        <v>0</v>
      </c>
      <c r="AH19" s="100">
        <f>'ian24'!AH19+'feb24'!AH19+'mar24'!AH19+'apr24'!AH19+'mai24'!AH19+'iun24'!AH19+'iul24'!AH19</f>
        <v>0</v>
      </c>
      <c r="AI19" s="100">
        <f>'ian24'!AI19+'feb24'!AI19+'mar24'!AI19+'apr24'!AI19+'mai24'!AI19+'iun24'!AI19+'iul24'!AI19</f>
        <v>0</v>
      </c>
      <c r="AJ19" s="100">
        <f>'ian24'!AJ19+'feb24'!AJ19+'mar24'!AJ19+'apr24'!AJ19+'mai24'!AJ19+'iun24'!AJ19+'iul24'!AJ19</f>
        <v>0</v>
      </c>
      <c r="AK19" s="100">
        <f>'ian24'!AK19+'feb24'!AK19+'mar24'!AK19+'apr24'!AK19+'mai24'!AK19+'iun24'!AK19+'iul24'!AK19</f>
        <v>0</v>
      </c>
      <c r="AL19" s="100">
        <f>'ian24'!AL19+'feb24'!AL19+'mar24'!AL19+'apr24'!AL19+'mai24'!AL19+'iun24'!AL19+'iul24'!AL19</f>
        <v>0</v>
      </c>
      <c r="AM19" s="100">
        <f>'ian24'!AM19+'feb24'!AM19+'mar24'!AM19+'apr24'!AM19+'mai24'!AM19+'iun24'!AM19+'iul24'!AM19</f>
        <v>0</v>
      </c>
      <c r="AN19" s="100">
        <f>'ian24'!AN19+'feb24'!AN19+'mar24'!AN19+'apr24'!AN19+'mai24'!AN19+'iun24'!AN19+'iul24'!AN19</f>
        <v>0</v>
      </c>
      <c r="AO19" s="100">
        <f>'ian24'!AO19+'feb24'!AO19+'mar24'!AO19+'apr24'!AO19+'mai24'!AO19+'iun24'!AO19+'iul24'!AO19</f>
        <v>0</v>
      </c>
      <c r="AP19" s="100">
        <f>'ian24'!AP19+'feb24'!AP19+'mar24'!AP19+'apr24'!AP19+'mai24'!AP19+'iun24'!AP19+'iul24'!AP19</f>
        <v>0</v>
      </c>
      <c r="AQ19" s="100">
        <f>'ian24'!AQ19+'feb24'!AQ19+'mar24'!AQ19+'apr24'!AQ19+'mai24'!AQ19+'iun24'!AQ19+'iul24'!AQ19</f>
        <v>0</v>
      </c>
      <c r="AR19" s="100">
        <f>'ian24'!AR19+'feb24'!AR19+'mar24'!AR19+'apr24'!AR19+'mai24'!AR19+'iun24'!AR19+'iul24'!AR19</f>
        <v>0</v>
      </c>
      <c r="AS19" s="100">
        <f>'ian24'!AS19+'feb24'!AS19+'mar24'!AS19+'apr24'!AS19+'mai24'!AS19+'iun24'!AS19+'iul24'!AS19</f>
        <v>104</v>
      </c>
      <c r="AT19" s="146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6">IF(S17+S18=S16," ","GRESEALA")</f>
        <v xml:space="preserve"> </v>
      </c>
      <c r="AX19" s="13" t="str">
        <f t="shared" si="6"/>
        <v xml:space="preserve"> </v>
      </c>
      <c r="AY19" s="13" t="str">
        <f t="shared" si="6"/>
        <v xml:space="preserve"> </v>
      </c>
      <c r="AZ19" s="13" t="str">
        <f t="shared" si="6"/>
        <v xml:space="preserve"> </v>
      </c>
      <c r="BA19" s="13" t="str">
        <f t="shared" si="6"/>
        <v xml:space="preserve"> </v>
      </c>
      <c r="BB19" s="13" t="str">
        <f t="shared" si="6"/>
        <v xml:space="preserve"> </v>
      </c>
      <c r="BC19" s="13" t="str">
        <f t="shared" si="6"/>
        <v xml:space="preserve"> </v>
      </c>
      <c r="BD19" s="13" t="str">
        <f t="shared" si="6"/>
        <v xml:space="preserve"> </v>
      </c>
      <c r="BE19" s="13" t="str">
        <f t="shared" si="6"/>
        <v xml:space="preserve"> </v>
      </c>
      <c r="BF19" s="13" t="str">
        <f t="shared" si="6"/>
        <v xml:space="preserve"> </v>
      </c>
      <c r="BG19" s="13" t="str">
        <f t="shared" si="6"/>
        <v xml:space="preserve"> </v>
      </c>
      <c r="BH19" s="13" t="str">
        <f t="shared" si="6"/>
        <v xml:space="preserve"> </v>
      </c>
      <c r="BI19" s="13" t="str">
        <f t="shared" si="6"/>
        <v xml:space="preserve"> </v>
      </c>
      <c r="BJ19" s="13" t="str">
        <f t="shared" si="6"/>
        <v xml:space="preserve"> </v>
      </c>
      <c r="BK19" s="13" t="str">
        <f t="shared" si="6"/>
        <v xml:space="preserve"> </v>
      </c>
    </row>
    <row r="20" spans="2:64" s="24" customFormat="1" ht="57" customHeight="1" x14ac:dyDescent="0.45">
      <c r="B20" s="147" t="s">
        <v>58</v>
      </c>
      <c r="C20" s="79" t="s">
        <v>59</v>
      </c>
      <c r="D20" s="128">
        <f t="shared" si="0"/>
        <v>684</v>
      </c>
      <c r="E20" s="100">
        <f>'ian24'!E20+'feb24'!E20+'mar24'!E20+'apr24'!E20+'mai24'!E20+'iun24'!E20+'iul24'!E20</f>
        <v>335</v>
      </c>
      <c r="F20" s="100">
        <f>'ian24'!F20+'feb24'!F20+'mar24'!F20+'apr24'!F20+'mai24'!F20+'iun24'!F20+'iul24'!F20</f>
        <v>349</v>
      </c>
      <c r="G20" s="100">
        <f>'ian24'!G20+'feb24'!G20+'mar24'!G20+'apr24'!G20+'mai24'!G20+'iun24'!G20+'iul24'!G20</f>
        <v>0</v>
      </c>
      <c r="H20" s="100">
        <f>'ian24'!H20+'feb24'!H20+'mar24'!H20+'apr24'!H20+'mai24'!H20+'iun24'!H20+'iul24'!H20</f>
        <v>0</v>
      </c>
      <c r="I20" s="100">
        <f>'ian24'!I20+'feb24'!I20+'mar24'!I20+'apr24'!I20+'mai24'!I20+'iun24'!I20+'iul24'!I20</f>
        <v>0</v>
      </c>
      <c r="J20" s="100">
        <f>'ian24'!J20+'feb24'!J20+'mar24'!J20+'apr24'!J20+'mai24'!J20+'iun24'!J20+'iul24'!J20</f>
        <v>0</v>
      </c>
      <c r="K20" s="100">
        <f>'ian24'!K20+'feb24'!K20+'mar24'!K20+'apr24'!K20+'mai24'!K20+'iun24'!K20+'iul24'!K20</f>
        <v>0</v>
      </c>
      <c r="L20" s="100">
        <f>'ian24'!L20+'feb24'!L20+'mar24'!L20+'apr24'!L20+'mai24'!L20+'iun24'!L20+'iul24'!L20</f>
        <v>0</v>
      </c>
      <c r="M20" s="100">
        <f>'ian24'!M20+'feb24'!M20+'mar24'!M20+'apr24'!M20+'mai24'!M20+'iun24'!M20+'iul24'!M20</f>
        <v>684</v>
      </c>
      <c r="N20" s="100">
        <f>'ian24'!N20+'feb24'!N20+'mar24'!N20+'apr24'!N20+'mai24'!N20+'iun24'!N20+'iul24'!N20</f>
        <v>267</v>
      </c>
      <c r="O20" s="100">
        <f>'ian24'!O20+'feb24'!O20+'mar24'!O20+'apr24'!O20+'mai24'!O20+'iun24'!O20+'iul24'!O20</f>
        <v>320</v>
      </c>
      <c r="P20" s="100">
        <f>'ian24'!P20+'feb24'!P20+'mar24'!P20+'apr24'!P20+'mai24'!P20+'iun24'!P20+'iul24'!P20</f>
        <v>364</v>
      </c>
      <c r="Q20" s="100">
        <f>'ian24'!Q20+'feb24'!Q20+'mar24'!Q20+'apr24'!Q20+'mai24'!Q20+'iun24'!Q20+'iul24'!Q20</f>
        <v>20</v>
      </c>
      <c r="R20" s="100">
        <f>'ian24'!R20+'feb24'!R20+'mar24'!R20+'apr24'!R20+'mai24'!R20+'iun24'!R20+'iul24'!R20</f>
        <v>2</v>
      </c>
      <c r="S20" s="100">
        <f>'ian24'!S20+'feb24'!S20+'mar24'!S20+'apr24'!S20+'mai24'!S20+'iun24'!S20+'iul24'!S20</f>
        <v>201</v>
      </c>
      <c r="T20" s="100">
        <f>'ian24'!T20+'feb24'!T20+'mar24'!T20+'apr24'!T20+'mai24'!T20+'iun24'!T20+'iul24'!T20</f>
        <v>118</v>
      </c>
      <c r="U20" s="100">
        <f>'ian24'!U20+'feb24'!U20+'mar24'!U20+'apr24'!U20+'mai24'!U20+'iun24'!U20+'iul24'!U20</f>
        <v>290</v>
      </c>
      <c r="V20" s="100">
        <f>'ian24'!V20+'feb24'!V20+'mar24'!V20+'apr24'!V20+'mai24'!V20+'iun24'!V20+'iul24'!V20</f>
        <v>15</v>
      </c>
      <c r="W20" s="100">
        <f>'ian24'!W20+'feb24'!W20+'mar24'!W20+'apr24'!W20+'mai24'!W20+'iun24'!W20+'iul24'!W20</f>
        <v>40</v>
      </c>
      <c r="X20" s="100">
        <f>'ian24'!X20+'feb24'!X20+'mar24'!X20+'apr24'!X20+'mai24'!X20+'iun24'!X20+'iul24'!X20</f>
        <v>542</v>
      </c>
      <c r="Y20" s="100">
        <f>'ian24'!Y20+'feb24'!Y20+'mar24'!Y20+'apr24'!Y20+'mai24'!Y20+'iun24'!Y20+'iul24'!Y20</f>
        <v>142</v>
      </c>
      <c r="Z20" s="100">
        <f>'ian24'!Z20+'feb24'!Z20+'mar24'!Z20+'apr24'!Z20+'mai24'!Z20+'iun24'!Z20+'iul24'!Z20</f>
        <v>0</v>
      </c>
      <c r="AA20" s="100">
        <f>'ian24'!AA20+'feb24'!AA20+'mar24'!AA20+'apr24'!AA20+'mai24'!AA20+'iun24'!AA20+'iul24'!AA20</f>
        <v>0</v>
      </c>
      <c r="AB20" s="100">
        <f>'ian24'!AB20+'feb24'!AB20+'mar24'!AB20+'apr24'!AB20+'mai24'!AB20+'iun24'!AB20+'iul24'!AB20</f>
        <v>0</v>
      </c>
      <c r="AC20" s="100">
        <f>'ian24'!AC20+'feb24'!AC20+'mar24'!AC20+'apr24'!AC20+'mai24'!AC20+'iun24'!AC20+'iul24'!AC20</f>
        <v>0</v>
      </c>
      <c r="AD20" s="100">
        <f>'ian24'!AD20+'feb24'!AD20+'mar24'!AD20+'apr24'!AD20+'mai24'!AD20+'iun24'!AD20+'iul24'!AD20</f>
        <v>0</v>
      </c>
      <c r="AE20" s="100">
        <f>'ian24'!AE20+'feb24'!AE20+'mar24'!AE20+'apr24'!AE20+'mai24'!AE20+'iun24'!AE20+'iul24'!AE20</f>
        <v>0</v>
      </c>
      <c r="AF20" s="100">
        <f>'ian24'!AF20+'feb24'!AF20+'mar24'!AF20+'apr24'!AF20+'mai24'!AF20+'iun24'!AF20+'iul24'!AF20</f>
        <v>0</v>
      </c>
      <c r="AG20" s="100">
        <f>'ian24'!AG20+'feb24'!AG20+'mar24'!AG20+'apr24'!AG20+'mai24'!AG20+'iun24'!AG20+'iul24'!AG20</f>
        <v>0</v>
      </c>
      <c r="AH20" s="100">
        <f>'ian24'!AH20+'feb24'!AH20+'mar24'!AH20+'apr24'!AH20+'mai24'!AH20+'iun24'!AH20+'iul24'!AH20</f>
        <v>0</v>
      </c>
      <c r="AI20" s="100">
        <f>'ian24'!AI20+'feb24'!AI20+'mar24'!AI20+'apr24'!AI20+'mai24'!AI20+'iun24'!AI20+'iul24'!AI20</f>
        <v>0</v>
      </c>
      <c r="AJ20" s="100">
        <f>'ian24'!AJ20+'feb24'!AJ20+'mar24'!AJ20+'apr24'!AJ20+'mai24'!AJ20+'iun24'!AJ20+'iul24'!AJ20</f>
        <v>0</v>
      </c>
      <c r="AK20" s="100">
        <f>'ian24'!AK20+'feb24'!AK20+'mar24'!AK20+'apr24'!AK20+'mai24'!AK20+'iun24'!AK20+'iul24'!AK20</f>
        <v>0</v>
      </c>
      <c r="AL20" s="100">
        <f>'ian24'!AL20+'feb24'!AL20+'mar24'!AL20+'apr24'!AL20+'mai24'!AL20+'iun24'!AL20+'iul24'!AL20</f>
        <v>0</v>
      </c>
      <c r="AM20" s="100">
        <f>'ian24'!AM20+'feb24'!AM20+'mar24'!AM20+'apr24'!AM20+'mai24'!AM20+'iun24'!AM20+'iul24'!AM20</f>
        <v>0</v>
      </c>
      <c r="AN20" s="100">
        <f>'ian24'!AN20+'feb24'!AN20+'mar24'!AN20+'apr24'!AN20+'mai24'!AN20+'iun24'!AN20+'iul24'!AN20</f>
        <v>0</v>
      </c>
      <c r="AO20" s="100">
        <f>'ian24'!AO20+'feb24'!AO20+'mar24'!AO20+'apr24'!AO20+'mai24'!AO20+'iun24'!AO20+'iul24'!AO20</f>
        <v>0</v>
      </c>
      <c r="AP20" s="100">
        <f>'ian24'!AP20+'feb24'!AP20+'mar24'!AP20+'apr24'!AP20+'mai24'!AP20+'iun24'!AP20+'iul24'!AP20</f>
        <v>0</v>
      </c>
      <c r="AQ20" s="100">
        <f>'ian24'!AQ20+'feb24'!AQ20+'mar24'!AQ20+'apr24'!AQ20+'mai24'!AQ20+'iun24'!AQ20+'iul24'!AQ20</f>
        <v>0</v>
      </c>
      <c r="AR20" s="100">
        <f>'ian24'!AR20+'feb24'!AR20+'mar24'!AR20+'apr24'!AR20+'mai24'!AR20+'iun24'!AR20+'iul24'!AR20</f>
        <v>0</v>
      </c>
      <c r="AS20" s="100">
        <f>'ian24'!AS20+'feb24'!AS20+'mar24'!AS20+'apr24'!AS20+'mai24'!AS20+'iun24'!AS20+'iul24'!AS20</f>
        <v>684</v>
      </c>
      <c r="AT20" s="146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7">IF(AR17+AR18=AR16," ","GRESEALA")</f>
        <v xml:space="preserve"> </v>
      </c>
      <c r="BA20" s="13" t="str">
        <f t="shared" si="7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150" t="s">
        <v>60</v>
      </c>
      <c r="C21" s="80" t="s">
        <v>61</v>
      </c>
      <c r="D21" s="131">
        <f t="shared" si="0"/>
        <v>614</v>
      </c>
      <c r="E21" s="100">
        <f>'ian24'!E21+'feb24'!E21+'mar24'!E21+'apr24'!E21+'mai24'!E21+'iun24'!E21+'iul24'!E21</f>
        <v>304</v>
      </c>
      <c r="F21" s="100">
        <f>'ian24'!F21+'feb24'!F21+'mar24'!F21+'apr24'!F21+'mai24'!F21+'iun24'!F21+'iul24'!F21</f>
        <v>310</v>
      </c>
      <c r="G21" s="100">
        <f>'ian24'!G21+'feb24'!G21+'mar24'!G21+'apr24'!G21+'mai24'!G21+'iun24'!G21+'iul24'!G21</f>
        <v>0</v>
      </c>
      <c r="H21" s="100">
        <f>'ian24'!H21+'feb24'!H21+'mar24'!H21+'apr24'!H21+'mai24'!H21+'iun24'!H21+'iul24'!H21</f>
        <v>0</v>
      </c>
      <c r="I21" s="100">
        <f>'ian24'!I21+'feb24'!I21+'mar24'!I21+'apr24'!I21+'mai24'!I21+'iun24'!I21+'iul24'!I21</f>
        <v>0</v>
      </c>
      <c r="J21" s="100">
        <f>'ian24'!J21+'feb24'!J21+'mar24'!J21+'apr24'!J21+'mai24'!J21+'iun24'!J21+'iul24'!J21</f>
        <v>0</v>
      </c>
      <c r="K21" s="100">
        <f>'ian24'!K21+'feb24'!K21+'mar24'!K21+'apr24'!K21+'mai24'!K21+'iun24'!K21+'iul24'!K21</f>
        <v>0</v>
      </c>
      <c r="L21" s="100">
        <f>'ian24'!L21+'feb24'!L21+'mar24'!L21+'apr24'!L21+'mai24'!L21+'iun24'!L21+'iul24'!L21</f>
        <v>0</v>
      </c>
      <c r="M21" s="100">
        <f>'ian24'!M21+'feb24'!M21+'mar24'!M21+'apr24'!M21+'mai24'!M21+'iun24'!M21+'iul24'!M21</f>
        <v>614</v>
      </c>
      <c r="N21" s="100">
        <f>'ian24'!N21+'feb24'!N21+'mar24'!N21+'apr24'!N21+'mai24'!N21+'iun24'!N21+'iul24'!N21</f>
        <v>245</v>
      </c>
      <c r="O21" s="100">
        <f>'ian24'!O21+'feb24'!O21+'mar24'!O21+'apr24'!O21+'mai24'!O21+'iun24'!O21+'iul24'!O21</f>
        <v>294</v>
      </c>
      <c r="P21" s="100">
        <f>'ian24'!P21+'feb24'!P21+'mar24'!P21+'apr24'!P21+'mai24'!P21+'iun24'!P21+'iul24'!P21</f>
        <v>320</v>
      </c>
      <c r="Q21" s="100">
        <f>'ian24'!Q21+'feb24'!Q21+'mar24'!Q21+'apr24'!Q21+'mai24'!Q21+'iun24'!Q21+'iul24'!Q21</f>
        <v>18</v>
      </c>
      <c r="R21" s="100">
        <f>'ian24'!R21+'feb24'!R21+'mar24'!R21+'apr24'!R21+'mai24'!R21+'iun24'!R21+'iul24'!R21</f>
        <v>2</v>
      </c>
      <c r="S21" s="100">
        <f>'ian24'!S21+'feb24'!S21+'mar24'!S21+'apr24'!S21+'mai24'!S21+'iun24'!S21+'iul24'!S21</f>
        <v>179</v>
      </c>
      <c r="T21" s="100">
        <f>'ian24'!T21+'feb24'!T21+'mar24'!T21+'apr24'!T21+'mai24'!T21+'iun24'!T21+'iul24'!T21</f>
        <v>105</v>
      </c>
      <c r="U21" s="100">
        <f>'ian24'!U21+'feb24'!U21+'mar24'!U21+'apr24'!U21+'mai24'!U21+'iun24'!U21+'iul24'!U21</f>
        <v>266</v>
      </c>
      <c r="V21" s="100">
        <f>'ian24'!V21+'feb24'!V21+'mar24'!V21+'apr24'!V21+'mai24'!V21+'iun24'!V21+'iul24'!V21</f>
        <v>12</v>
      </c>
      <c r="W21" s="100">
        <f>'ian24'!W21+'feb24'!W21+'mar24'!W21+'apr24'!W21+'mai24'!W21+'iun24'!W21+'iul24'!W21</f>
        <v>34</v>
      </c>
      <c r="X21" s="100">
        <f>'ian24'!X21+'feb24'!X21+'mar24'!X21+'apr24'!X21+'mai24'!X21+'iun24'!X21+'iul24'!X21</f>
        <v>498</v>
      </c>
      <c r="Y21" s="100">
        <f>'ian24'!Y21+'feb24'!Y21+'mar24'!Y21+'apr24'!Y21+'mai24'!Y21+'iun24'!Y21+'iul24'!Y21</f>
        <v>116</v>
      </c>
      <c r="Z21" s="100">
        <f>'ian24'!Z21+'feb24'!Z21+'mar24'!Z21+'apr24'!Z21+'mai24'!Z21+'iun24'!Z21+'iul24'!Z21</f>
        <v>0</v>
      </c>
      <c r="AA21" s="100">
        <f>'ian24'!AA21+'feb24'!AA21+'mar24'!AA21+'apr24'!AA21+'mai24'!AA21+'iun24'!AA21+'iul24'!AA21</f>
        <v>0</v>
      </c>
      <c r="AB21" s="100">
        <f>'ian24'!AB21+'feb24'!AB21+'mar24'!AB21+'apr24'!AB21+'mai24'!AB21+'iun24'!AB21+'iul24'!AB21</f>
        <v>0</v>
      </c>
      <c r="AC21" s="100">
        <f>'ian24'!AC21+'feb24'!AC21+'mar24'!AC21+'apr24'!AC21+'mai24'!AC21+'iun24'!AC21+'iul24'!AC21</f>
        <v>0</v>
      </c>
      <c r="AD21" s="100">
        <f>'ian24'!AD21+'feb24'!AD21+'mar24'!AD21+'apr24'!AD21+'mai24'!AD21+'iun24'!AD21+'iul24'!AD21</f>
        <v>0</v>
      </c>
      <c r="AE21" s="100">
        <f>'ian24'!AE21+'feb24'!AE21+'mar24'!AE21+'apr24'!AE21+'mai24'!AE21+'iun24'!AE21+'iul24'!AE21</f>
        <v>0</v>
      </c>
      <c r="AF21" s="100">
        <f>'ian24'!AF21+'feb24'!AF21+'mar24'!AF21+'apr24'!AF21+'mai24'!AF21+'iun24'!AF21+'iul24'!AF21</f>
        <v>0</v>
      </c>
      <c r="AG21" s="100">
        <f>'ian24'!AG21+'feb24'!AG21+'mar24'!AG21+'apr24'!AG21+'mai24'!AG21+'iun24'!AG21+'iul24'!AG21</f>
        <v>0</v>
      </c>
      <c r="AH21" s="100">
        <f>'ian24'!AH21+'feb24'!AH21+'mar24'!AH21+'apr24'!AH21+'mai24'!AH21+'iun24'!AH21+'iul24'!AH21</f>
        <v>0</v>
      </c>
      <c r="AI21" s="100">
        <f>'ian24'!AI21+'feb24'!AI21+'mar24'!AI21+'apr24'!AI21+'mai24'!AI21+'iun24'!AI21+'iul24'!AI21</f>
        <v>0</v>
      </c>
      <c r="AJ21" s="100">
        <f>'ian24'!AJ21+'feb24'!AJ21+'mar24'!AJ21+'apr24'!AJ21+'mai24'!AJ21+'iun24'!AJ21+'iul24'!AJ21</f>
        <v>0</v>
      </c>
      <c r="AK21" s="100">
        <f>'ian24'!AK21+'feb24'!AK21+'mar24'!AK21+'apr24'!AK21+'mai24'!AK21+'iun24'!AK21+'iul24'!AK21</f>
        <v>0</v>
      </c>
      <c r="AL21" s="100">
        <f>'ian24'!AL21+'feb24'!AL21+'mar24'!AL21+'apr24'!AL21+'mai24'!AL21+'iun24'!AL21+'iul24'!AL21</f>
        <v>0</v>
      </c>
      <c r="AM21" s="100">
        <f>'ian24'!AM21+'feb24'!AM21+'mar24'!AM21+'apr24'!AM21+'mai24'!AM21+'iun24'!AM21+'iul24'!AM21</f>
        <v>0</v>
      </c>
      <c r="AN21" s="100">
        <f>'ian24'!AN21+'feb24'!AN21+'mar24'!AN21+'apr24'!AN21+'mai24'!AN21+'iun24'!AN21+'iul24'!AN21</f>
        <v>0</v>
      </c>
      <c r="AO21" s="100">
        <f>'ian24'!AO21+'feb24'!AO21+'mar24'!AO21+'apr24'!AO21+'mai24'!AO21+'iun24'!AO21+'iul24'!AO21</f>
        <v>0</v>
      </c>
      <c r="AP21" s="100">
        <f>'ian24'!AP21+'feb24'!AP21+'mar24'!AP21+'apr24'!AP21+'mai24'!AP21+'iun24'!AP21+'iul24'!AP21</f>
        <v>0</v>
      </c>
      <c r="AQ21" s="100">
        <f>'ian24'!AQ21+'feb24'!AQ21+'mar24'!AQ21+'apr24'!AQ21+'mai24'!AQ21+'iun24'!AQ21+'iul24'!AQ21</f>
        <v>0</v>
      </c>
      <c r="AR21" s="100">
        <f>'ian24'!AR21+'feb24'!AR21+'mar24'!AR21+'apr24'!AR21+'mai24'!AR21+'iun24'!AR21+'iul24'!AR21</f>
        <v>0</v>
      </c>
      <c r="AS21" s="100">
        <f>'ian24'!AS21+'feb24'!AS21+'mar24'!AS21+'apr24'!AS21+'mai24'!AS21+'iun24'!AS21+'iul24'!AS21</f>
        <v>614</v>
      </c>
      <c r="AT21" s="146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8">IF(K21+K22=K20," ","GRESEALA")</f>
        <v xml:space="preserve"> </v>
      </c>
      <c r="AX21" s="13" t="str">
        <f t="shared" si="8"/>
        <v xml:space="preserve"> </v>
      </c>
      <c r="AY21" s="13" t="str">
        <f t="shared" si="8"/>
        <v xml:space="preserve"> </v>
      </c>
      <c r="AZ21" s="13" t="str">
        <f t="shared" si="8"/>
        <v xml:space="preserve"> </v>
      </c>
      <c r="BA21" s="13" t="str">
        <f t="shared" si="8"/>
        <v xml:space="preserve"> </v>
      </c>
      <c r="BB21" s="13" t="str">
        <f t="shared" si="8"/>
        <v xml:space="preserve"> </v>
      </c>
      <c r="BC21" s="13" t="str">
        <f t="shared" si="8"/>
        <v xml:space="preserve"> </v>
      </c>
      <c r="BD21" s="13" t="str">
        <f t="shared" ref="BD21:BK21" si="9">IF(S21+S22=S20," ","GRESEALA")</f>
        <v xml:space="preserve"> </v>
      </c>
      <c r="BE21" s="13" t="str">
        <f t="shared" si="9"/>
        <v xml:space="preserve"> </v>
      </c>
      <c r="BF21" s="13" t="str">
        <f t="shared" si="9"/>
        <v xml:space="preserve"> </v>
      </c>
      <c r="BG21" s="13" t="str">
        <f t="shared" si="9"/>
        <v xml:space="preserve"> </v>
      </c>
      <c r="BH21" s="13" t="str">
        <f t="shared" si="9"/>
        <v xml:space="preserve"> </v>
      </c>
      <c r="BI21" s="13" t="str">
        <f t="shared" si="9"/>
        <v xml:space="preserve"> </v>
      </c>
      <c r="BJ21" s="13" t="str">
        <f t="shared" si="9"/>
        <v xml:space="preserve"> </v>
      </c>
      <c r="BK21" s="13" t="str">
        <f t="shared" si="9"/>
        <v xml:space="preserve"> </v>
      </c>
    </row>
    <row r="22" spans="2:64" s="24" customFormat="1" ht="42" customHeight="1" x14ac:dyDescent="0.45">
      <c r="B22" s="150" t="s">
        <v>62</v>
      </c>
      <c r="C22" s="80" t="s">
        <v>63</v>
      </c>
      <c r="D22" s="131">
        <f t="shared" si="0"/>
        <v>70</v>
      </c>
      <c r="E22" s="100">
        <f>'ian24'!E22+'feb24'!E22+'mar24'!E22+'apr24'!E22+'mai24'!E22+'iun24'!E22+'iul24'!E22</f>
        <v>31</v>
      </c>
      <c r="F22" s="100">
        <f>'ian24'!F22+'feb24'!F22+'mar24'!F22+'apr24'!F22+'mai24'!F22+'iun24'!F22+'iul24'!F22</f>
        <v>39</v>
      </c>
      <c r="G22" s="100">
        <f>'ian24'!G22+'feb24'!G22+'mar24'!G22+'apr24'!G22+'mai24'!G22+'iun24'!G22+'iul24'!G22</f>
        <v>0</v>
      </c>
      <c r="H22" s="100">
        <f>'ian24'!H22+'feb24'!H22+'mar24'!H22+'apr24'!H22+'mai24'!H22+'iun24'!H22+'iul24'!H22</f>
        <v>0</v>
      </c>
      <c r="I22" s="100">
        <f>'ian24'!I22+'feb24'!I22+'mar24'!I22+'apr24'!I22+'mai24'!I22+'iun24'!I22+'iul24'!I22</f>
        <v>0</v>
      </c>
      <c r="J22" s="100">
        <f>'ian24'!J22+'feb24'!J22+'mar24'!J22+'apr24'!J22+'mai24'!J22+'iun24'!J22+'iul24'!J22</f>
        <v>0</v>
      </c>
      <c r="K22" s="100">
        <f>'ian24'!K22+'feb24'!K22+'mar24'!K22+'apr24'!K22+'mai24'!K22+'iun24'!K22+'iul24'!K22</f>
        <v>0</v>
      </c>
      <c r="L22" s="100">
        <f>'ian24'!L22+'feb24'!L22+'mar24'!L22+'apr24'!L22+'mai24'!L22+'iun24'!L22+'iul24'!L22</f>
        <v>0</v>
      </c>
      <c r="M22" s="100">
        <f>'ian24'!M22+'feb24'!M22+'mar24'!M22+'apr24'!M22+'mai24'!M22+'iun24'!M22+'iul24'!M22</f>
        <v>70</v>
      </c>
      <c r="N22" s="100">
        <f>'ian24'!N22+'feb24'!N22+'mar24'!N22+'apr24'!N22+'mai24'!N22+'iun24'!N22+'iul24'!N22</f>
        <v>22</v>
      </c>
      <c r="O22" s="100">
        <f>'ian24'!O22+'feb24'!O22+'mar24'!O22+'apr24'!O22+'mai24'!O22+'iun24'!O22+'iul24'!O22</f>
        <v>26</v>
      </c>
      <c r="P22" s="100">
        <f>'ian24'!P22+'feb24'!P22+'mar24'!P22+'apr24'!P22+'mai24'!P22+'iun24'!P22+'iul24'!P22</f>
        <v>44</v>
      </c>
      <c r="Q22" s="100">
        <f>'ian24'!Q22+'feb24'!Q22+'mar24'!Q22+'apr24'!Q22+'mai24'!Q22+'iun24'!Q22+'iul24'!Q22</f>
        <v>2</v>
      </c>
      <c r="R22" s="100">
        <f>'ian24'!R22+'feb24'!R22+'mar24'!R22+'apr24'!R22+'mai24'!R22+'iun24'!R22+'iul24'!R22</f>
        <v>0</v>
      </c>
      <c r="S22" s="100">
        <f>'ian24'!S22+'feb24'!S22+'mar24'!S22+'apr24'!S22+'mai24'!S22+'iun24'!S22+'iul24'!S22</f>
        <v>22</v>
      </c>
      <c r="T22" s="100">
        <f>'ian24'!T22+'feb24'!T22+'mar24'!T22+'apr24'!T22+'mai24'!T22+'iun24'!T22+'iul24'!T22</f>
        <v>13</v>
      </c>
      <c r="U22" s="100">
        <f>'ian24'!U22+'feb24'!U22+'mar24'!U22+'apr24'!U22+'mai24'!U22+'iun24'!U22+'iul24'!U22</f>
        <v>24</v>
      </c>
      <c r="V22" s="100">
        <f>'ian24'!V22+'feb24'!V22+'mar24'!V22+'apr24'!V22+'mai24'!V22+'iun24'!V22+'iul24'!V22</f>
        <v>3</v>
      </c>
      <c r="W22" s="100">
        <f>'ian24'!W22+'feb24'!W22+'mar24'!W22+'apr24'!W22+'mai24'!W22+'iun24'!W22+'iul24'!W22</f>
        <v>6</v>
      </c>
      <c r="X22" s="100">
        <f>'ian24'!X22+'feb24'!X22+'mar24'!X22+'apr24'!X22+'mai24'!X22+'iun24'!X22+'iul24'!X22</f>
        <v>44</v>
      </c>
      <c r="Y22" s="100">
        <f>'ian24'!Y22+'feb24'!Y22+'mar24'!Y22+'apr24'!Y22+'mai24'!Y22+'iun24'!Y22+'iul24'!Y22</f>
        <v>26</v>
      </c>
      <c r="Z22" s="100">
        <f>'ian24'!Z22+'feb24'!Z22+'mar24'!Z22+'apr24'!Z22+'mai24'!Z22+'iun24'!Z22+'iul24'!Z22</f>
        <v>0</v>
      </c>
      <c r="AA22" s="100">
        <f>'ian24'!AA22+'feb24'!AA22+'mar24'!AA22+'apr24'!AA22+'mai24'!AA22+'iun24'!AA22+'iul24'!AA22</f>
        <v>0</v>
      </c>
      <c r="AB22" s="100">
        <f>'ian24'!AB22+'feb24'!AB22+'mar24'!AB22+'apr24'!AB22+'mai24'!AB22+'iun24'!AB22+'iul24'!AB22</f>
        <v>0</v>
      </c>
      <c r="AC22" s="100">
        <f>'ian24'!AC22+'feb24'!AC22+'mar24'!AC22+'apr24'!AC22+'mai24'!AC22+'iun24'!AC22+'iul24'!AC22</f>
        <v>0</v>
      </c>
      <c r="AD22" s="100">
        <f>'ian24'!AD22+'feb24'!AD22+'mar24'!AD22+'apr24'!AD22+'mai24'!AD22+'iun24'!AD22+'iul24'!AD22</f>
        <v>0</v>
      </c>
      <c r="AE22" s="100">
        <f>'ian24'!AE22+'feb24'!AE22+'mar24'!AE22+'apr24'!AE22+'mai24'!AE22+'iun24'!AE22+'iul24'!AE22</f>
        <v>0</v>
      </c>
      <c r="AF22" s="100">
        <f>'ian24'!AF22+'feb24'!AF22+'mar24'!AF22+'apr24'!AF22+'mai24'!AF22+'iun24'!AF22+'iul24'!AF22</f>
        <v>0</v>
      </c>
      <c r="AG22" s="100">
        <f>'ian24'!AG22+'feb24'!AG22+'mar24'!AG22+'apr24'!AG22+'mai24'!AG22+'iun24'!AG22+'iul24'!AG22</f>
        <v>0</v>
      </c>
      <c r="AH22" s="100">
        <f>'ian24'!AH22+'feb24'!AH22+'mar24'!AH22+'apr24'!AH22+'mai24'!AH22+'iun24'!AH22+'iul24'!AH22</f>
        <v>0</v>
      </c>
      <c r="AI22" s="100">
        <f>'ian24'!AI22+'feb24'!AI22+'mar24'!AI22+'apr24'!AI22+'mai24'!AI22+'iun24'!AI22+'iul24'!AI22</f>
        <v>0</v>
      </c>
      <c r="AJ22" s="100">
        <f>'ian24'!AJ22+'feb24'!AJ22+'mar24'!AJ22+'apr24'!AJ22+'mai24'!AJ22+'iun24'!AJ22+'iul24'!AJ22</f>
        <v>0</v>
      </c>
      <c r="AK22" s="100">
        <f>'ian24'!AK22+'feb24'!AK22+'mar24'!AK22+'apr24'!AK22+'mai24'!AK22+'iun24'!AK22+'iul24'!AK22</f>
        <v>0</v>
      </c>
      <c r="AL22" s="100">
        <f>'ian24'!AL22+'feb24'!AL22+'mar24'!AL22+'apr24'!AL22+'mai24'!AL22+'iun24'!AL22+'iul24'!AL22</f>
        <v>0</v>
      </c>
      <c r="AM22" s="100">
        <f>'ian24'!AM22+'feb24'!AM22+'mar24'!AM22+'apr24'!AM22+'mai24'!AM22+'iun24'!AM22+'iul24'!AM22</f>
        <v>0</v>
      </c>
      <c r="AN22" s="100">
        <f>'ian24'!AN22+'feb24'!AN22+'mar24'!AN22+'apr24'!AN22+'mai24'!AN22+'iun24'!AN22+'iul24'!AN22</f>
        <v>0</v>
      </c>
      <c r="AO22" s="100">
        <f>'ian24'!AO22+'feb24'!AO22+'mar24'!AO22+'apr24'!AO22+'mai24'!AO22+'iun24'!AO22+'iul24'!AO22</f>
        <v>0</v>
      </c>
      <c r="AP22" s="100">
        <f>'ian24'!AP22+'feb24'!AP22+'mar24'!AP22+'apr24'!AP22+'mai24'!AP22+'iun24'!AP22+'iul24'!AP22</f>
        <v>0</v>
      </c>
      <c r="AQ22" s="100">
        <f>'ian24'!AQ22+'feb24'!AQ22+'mar24'!AQ22+'apr24'!AQ22+'mai24'!AQ22+'iun24'!AQ22+'iul24'!AQ22</f>
        <v>0</v>
      </c>
      <c r="AR22" s="100">
        <f>'ian24'!AR22+'feb24'!AR22+'mar24'!AR22+'apr24'!AR22+'mai24'!AR22+'iun24'!AR22+'iul24'!AR22</f>
        <v>0</v>
      </c>
      <c r="AS22" s="100">
        <f>'ian24'!AS22+'feb24'!AS22+'mar24'!AS22+'apr24'!AS22+'mai24'!AS22+'iun24'!AS22+'iul24'!AS22</f>
        <v>70</v>
      </c>
      <c r="AT22" s="146"/>
      <c r="AU22" s="13" t="str">
        <f t="shared" ref="AU22:BF22" si="10">IF(AA21+AA22=AA20," ","GRESEALA")</f>
        <v xml:space="preserve"> </v>
      </c>
      <c r="AV22" s="13" t="str">
        <f t="shared" si="10"/>
        <v xml:space="preserve"> </v>
      </c>
      <c r="AW22" s="13" t="str">
        <f t="shared" si="10"/>
        <v xml:space="preserve"> </v>
      </c>
      <c r="AX22" s="13" t="str">
        <f t="shared" si="10"/>
        <v xml:space="preserve"> </v>
      </c>
      <c r="AY22" s="13" t="str">
        <f t="shared" si="10"/>
        <v xml:space="preserve"> </v>
      </c>
      <c r="AZ22" s="13" t="str">
        <f t="shared" si="10"/>
        <v xml:space="preserve"> </v>
      </c>
      <c r="BA22" s="13" t="str">
        <f t="shared" si="10"/>
        <v xml:space="preserve"> </v>
      </c>
      <c r="BB22" s="13" t="str">
        <f t="shared" si="10"/>
        <v xml:space="preserve"> </v>
      </c>
      <c r="BC22" s="13" t="str">
        <f t="shared" si="10"/>
        <v xml:space="preserve"> </v>
      </c>
      <c r="BD22" s="13" t="str">
        <f t="shared" si="10"/>
        <v xml:space="preserve"> </v>
      </c>
      <c r="BE22" s="13" t="str">
        <f t="shared" si="10"/>
        <v xml:space="preserve"> </v>
      </c>
      <c r="BF22" s="13" t="str">
        <f t="shared" si="10"/>
        <v xml:space="preserve"> </v>
      </c>
      <c r="BG22" s="13" t="str">
        <f t="shared" ref="BG22:BH22" si="11">IF(AR21+AR22=AR20," ","GRESEALA")</f>
        <v xml:space="preserve"> </v>
      </c>
      <c r="BH22" s="13" t="str">
        <f t="shared" si="11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47" t="s">
        <v>64</v>
      </c>
      <c r="C23" s="79" t="s">
        <v>65</v>
      </c>
      <c r="D23" s="128">
        <f t="shared" si="0"/>
        <v>0</v>
      </c>
      <c r="E23" s="100">
        <f>'ian24'!E23+'feb24'!E23+'mar24'!E23+'apr24'!E23+'mai24'!E23+'iun24'!E23+'iul24'!E23</f>
        <v>0</v>
      </c>
      <c r="F23" s="100">
        <f>'ian24'!F23+'feb24'!F23+'mar24'!F23+'apr24'!F23+'mai24'!F23+'iun24'!F23+'iul24'!F23</f>
        <v>0</v>
      </c>
      <c r="G23" s="100">
        <f>'ian24'!G23+'feb24'!G23+'mar24'!G23+'apr24'!G23+'mai24'!G23+'iun24'!G23+'iul24'!G23</f>
        <v>0</v>
      </c>
      <c r="H23" s="100">
        <f>'ian24'!H23+'feb24'!H23+'mar24'!H23+'apr24'!H23+'mai24'!H23+'iun24'!H23+'iul24'!H23</f>
        <v>0</v>
      </c>
      <c r="I23" s="100">
        <f>'ian24'!I23+'feb24'!I23+'mar24'!I23+'apr24'!I23+'mai24'!I23+'iun24'!I23+'iul24'!I23</f>
        <v>0</v>
      </c>
      <c r="J23" s="100">
        <f>'ian24'!J23+'feb24'!J23+'mar24'!J23+'apr24'!J23+'mai24'!J23+'iun24'!J23+'iul24'!J23</f>
        <v>0</v>
      </c>
      <c r="K23" s="100">
        <f>'ian24'!K23+'feb24'!K23+'mar24'!K23+'apr24'!K23+'mai24'!K23+'iun24'!K23+'iul24'!K23</f>
        <v>0</v>
      </c>
      <c r="L23" s="100">
        <f>'ian24'!L23+'feb24'!L23+'mar24'!L23+'apr24'!L23+'mai24'!L23+'iun24'!L23+'iul24'!L23</f>
        <v>0</v>
      </c>
      <c r="M23" s="100">
        <f>'ian24'!M23+'feb24'!M23+'mar24'!M23+'apr24'!M23+'mai24'!M23+'iun24'!M23+'iul24'!M23</f>
        <v>0</v>
      </c>
      <c r="N23" s="100">
        <f>'ian24'!N23+'feb24'!N23+'mar24'!N23+'apr24'!N23+'mai24'!N23+'iun24'!N23+'iul24'!N23</f>
        <v>0</v>
      </c>
      <c r="O23" s="100">
        <f>'ian24'!O23+'feb24'!O23+'mar24'!O23+'apr24'!O23+'mai24'!O23+'iun24'!O23+'iul24'!O23</f>
        <v>0</v>
      </c>
      <c r="P23" s="100">
        <f>'ian24'!P23+'feb24'!P23+'mar24'!P23+'apr24'!P23+'mai24'!P23+'iun24'!P23+'iul24'!P23</f>
        <v>0</v>
      </c>
      <c r="Q23" s="100">
        <f>'ian24'!Q23+'feb24'!Q23+'mar24'!Q23+'apr24'!Q23+'mai24'!Q23+'iun24'!Q23+'iul24'!Q23</f>
        <v>0</v>
      </c>
      <c r="R23" s="100">
        <f>'ian24'!R23+'feb24'!R23+'mar24'!R23+'apr24'!R23+'mai24'!R23+'iun24'!R23+'iul24'!R23</f>
        <v>0</v>
      </c>
      <c r="S23" s="100">
        <f>'ian24'!S23+'feb24'!S23+'mar24'!S23+'apr24'!S23+'mai24'!S23+'iun24'!S23+'iul24'!S23</f>
        <v>0</v>
      </c>
      <c r="T23" s="100">
        <f>'ian24'!T23+'feb24'!T23+'mar24'!T23+'apr24'!T23+'mai24'!T23+'iun24'!T23+'iul24'!T23</f>
        <v>0</v>
      </c>
      <c r="U23" s="100">
        <f>'ian24'!U23+'feb24'!U23+'mar24'!U23+'apr24'!U23+'mai24'!U23+'iun24'!U23+'iul24'!U23</f>
        <v>0</v>
      </c>
      <c r="V23" s="100">
        <f>'ian24'!V23+'feb24'!V23+'mar24'!V23+'apr24'!V23+'mai24'!V23+'iun24'!V23+'iul24'!V23</f>
        <v>0</v>
      </c>
      <c r="W23" s="100">
        <f>'ian24'!W23+'feb24'!W23+'mar24'!W23+'apr24'!W23+'mai24'!W23+'iun24'!W23+'iul24'!W23</f>
        <v>0</v>
      </c>
      <c r="X23" s="100">
        <f>'ian24'!X23+'feb24'!X23+'mar24'!X23+'apr24'!X23+'mai24'!X23+'iun24'!X23+'iul24'!X23</f>
        <v>0</v>
      </c>
      <c r="Y23" s="100">
        <f>'ian24'!Y23+'feb24'!Y23+'mar24'!Y23+'apr24'!Y23+'mai24'!Y23+'iun24'!Y23+'iul24'!Y23</f>
        <v>0</v>
      </c>
      <c r="Z23" s="100">
        <f>'ian24'!Z23+'feb24'!Z23+'mar24'!Z23+'apr24'!Z23+'mai24'!Z23+'iun24'!Z23+'iul24'!Z23</f>
        <v>0</v>
      </c>
      <c r="AA23" s="100">
        <f>'ian24'!AA23+'feb24'!AA23+'mar24'!AA23+'apr24'!AA23+'mai24'!AA23+'iun24'!AA23+'iul24'!AA23</f>
        <v>0</v>
      </c>
      <c r="AB23" s="100">
        <f>'ian24'!AB23+'feb24'!AB23+'mar24'!AB23+'apr24'!AB23+'mai24'!AB23+'iun24'!AB23+'iul24'!AB23</f>
        <v>0</v>
      </c>
      <c r="AC23" s="100">
        <f>'ian24'!AC23+'feb24'!AC23+'mar24'!AC23+'apr24'!AC23+'mai24'!AC23+'iun24'!AC23+'iul24'!AC23</f>
        <v>0</v>
      </c>
      <c r="AD23" s="100">
        <f>'ian24'!AD23+'feb24'!AD23+'mar24'!AD23+'apr24'!AD23+'mai24'!AD23+'iun24'!AD23+'iul24'!AD23</f>
        <v>0</v>
      </c>
      <c r="AE23" s="100">
        <f>'ian24'!AE23+'feb24'!AE23+'mar24'!AE23+'apr24'!AE23+'mai24'!AE23+'iun24'!AE23+'iul24'!AE23</f>
        <v>0</v>
      </c>
      <c r="AF23" s="100">
        <f>'ian24'!AF23+'feb24'!AF23+'mar24'!AF23+'apr24'!AF23+'mai24'!AF23+'iun24'!AF23+'iul24'!AF23</f>
        <v>0</v>
      </c>
      <c r="AG23" s="100">
        <f>'ian24'!AG23+'feb24'!AG23+'mar24'!AG23+'apr24'!AG23+'mai24'!AG23+'iun24'!AG23+'iul24'!AG23</f>
        <v>0</v>
      </c>
      <c r="AH23" s="100">
        <f>'ian24'!AH23+'feb24'!AH23+'mar24'!AH23+'apr24'!AH23+'mai24'!AH23+'iun24'!AH23+'iul24'!AH23</f>
        <v>0</v>
      </c>
      <c r="AI23" s="100">
        <f>'ian24'!AI23+'feb24'!AI23+'mar24'!AI23+'apr24'!AI23+'mai24'!AI23+'iun24'!AI23+'iul24'!AI23</f>
        <v>0</v>
      </c>
      <c r="AJ23" s="100">
        <f>'ian24'!AJ23+'feb24'!AJ23+'mar24'!AJ23+'apr24'!AJ23+'mai24'!AJ23+'iun24'!AJ23+'iul24'!AJ23</f>
        <v>0</v>
      </c>
      <c r="AK23" s="100">
        <f>'ian24'!AK23+'feb24'!AK23+'mar24'!AK23+'apr24'!AK23+'mai24'!AK23+'iun24'!AK23+'iul24'!AK23</f>
        <v>0</v>
      </c>
      <c r="AL23" s="100">
        <f>'ian24'!AL23+'feb24'!AL23+'mar24'!AL23+'apr24'!AL23+'mai24'!AL23+'iun24'!AL23+'iul24'!AL23</f>
        <v>0</v>
      </c>
      <c r="AM23" s="100">
        <f>'ian24'!AM23+'feb24'!AM23+'mar24'!AM23+'apr24'!AM23+'mai24'!AM23+'iun24'!AM23+'iul24'!AM23</f>
        <v>0</v>
      </c>
      <c r="AN23" s="100">
        <f>'ian24'!AN23+'feb24'!AN23+'mar24'!AN23+'apr24'!AN23+'mai24'!AN23+'iun24'!AN23+'iul24'!AN23</f>
        <v>0</v>
      </c>
      <c r="AO23" s="100">
        <f>'ian24'!AO23+'feb24'!AO23+'mar24'!AO23+'apr24'!AO23+'mai24'!AO23+'iun24'!AO23+'iul24'!AO23</f>
        <v>0</v>
      </c>
      <c r="AP23" s="100">
        <f>'ian24'!AP23+'feb24'!AP23+'mar24'!AP23+'apr24'!AP23+'mai24'!AP23+'iun24'!AP23+'iul24'!AP23</f>
        <v>0</v>
      </c>
      <c r="AQ23" s="100">
        <f>'ian24'!AQ23+'feb24'!AQ23+'mar24'!AQ23+'apr24'!AQ23+'mai24'!AQ23+'iun24'!AQ23+'iul24'!AQ23</f>
        <v>0</v>
      </c>
      <c r="AR23" s="100">
        <f>'ian24'!AR23+'feb24'!AR23+'mar24'!AR23+'apr24'!AR23+'mai24'!AR23+'iun24'!AR23+'iul24'!AR23</f>
        <v>0</v>
      </c>
      <c r="AS23" s="100">
        <f>'ian24'!AS23+'feb24'!AS23+'mar24'!AS23+'apr24'!AS23+'mai24'!AS23+'iun24'!AS23+'iul24'!AS23</f>
        <v>0</v>
      </c>
      <c r="AT23" s="146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2">IF(K24+K25=K23," ","GRESEALA")</f>
        <v xml:space="preserve"> </v>
      </c>
      <c r="BE23" s="13" t="str">
        <f t="shared" si="12"/>
        <v xml:space="preserve"> </v>
      </c>
      <c r="BF23" s="13" t="str">
        <f t="shared" si="12"/>
        <v xml:space="preserve"> </v>
      </c>
      <c r="BG23" s="13" t="str">
        <f t="shared" si="12"/>
        <v xml:space="preserve"> </v>
      </c>
      <c r="BH23" s="13" t="str">
        <f t="shared" si="12"/>
        <v xml:space="preserve"> </v>
      </c>
      <c r="BI23" s="13" t="str">
        <f t="shared" si="12"/>
        <v xml:space="preserve"> </v>
      </c>
      <c r="BJ23" s="13" t="str">
        <f t="shared" si="12"/>
        <v xml:space="preserve"> </v>
      </c>
      <c r="BK23" s="13" t="str">
        <f t="shared" ref="BK23" si="13">IF(S24+S25=S23," ","GRESEALA")</f>
        <v xml:space="preserve"> </v>
      </c>
    </row>
    <row r="24" spans="2:64" s="24" customFormat="1" ht="42.75" customHeight="1" x14ac:dyDescent="0.45">
      <c r="B24" s="150" t="s">
        <v>66</v>
      </c>
      <c r="C24" s="80" t="s">
        <v>67</v>
      </c>
      <c r="D24" s="130">
        <f t="shared" si="0"/>
        <v>0</v>
      </c>
      <c r="E24" s="100">
        <f>'ian24'!E24+'feb24'!E24+'mar24'!E24+'apr24'!E24+'mai24'!E24+'iun24'!E24+'iul24'!E24</f>
        <v>0</v>
      </c>
      <c r="F24" s="100">
        <f>'ian24'!F24+'feb24'!F24+'mar24'!F24+'apr24'!F24+'mai24'!F24+'iun24'!F24+'iul24'!F24</f>
        <v>0</v>
      </c>
      <c r="G24" s="100">
        <f>'ian24'!G24+'feb24'!G24+'mar24'!G24+'apr24'!G24+'mai24'!G24+'iun24'!G24+'iul24'!G24</f>
        <v>0</v>
      </c>
      <c r="H24" s="100">
        <f>'ian24'!H24+'feb24'!H24+'mar24'!H24+'apr24'!H24+'mai24'!H24+'iun24'!H24+'iul24'!H24</f>
        <v>0</v>
      </c>
      <c r="I24" s="100">
        <f>'ian24'!I24+'feb24'!I24+'mar24'!I24+'apr24'!I24+'mai24'!I24+'iun24'!I24+'iul24'!I24</f>
        <v>0</v>
      </c>
      <c r="J24" s="100">
        <f>'ian24'!J24+'feb24'!J24+'mar24'!J24+'apr24'!J24+'mai24'!J24+'iun24'!J24+'iul24'!J24</f>
        <v>0</v>
      </c>
      <c r="K24" s="100">
        <f>'ian24'!K24+'feb24'!K24+'mar24'!K24+'apr24'!K24+'mai24'!K24+'iun24'!K24+'iul24'!K24</f>
        <v>0</v>
      </c>
      <c r="L24" s="100">
        <f>'ian24'!L24+'feb24'!L24+'mar24'!L24+'apr24'!L24+'mai24'!L24+'iun24'!L24+'iul24'!L24</f>
        <v>0</v>
      </c>
      <c r="M24" s="100">
        <f>'ian24'!M24+'feb24'!M24+'mar24'!M24+'apr24'!M24+'mai24'!M24+'iun24'!M24+'iul24'!M24</f>
        <v>0</v>
      </c>
      <c r="N24" s="100">
        <f>'ian24'!N24+'feb24'!N24+'mar24'!N24+'apr24'!N24+'mai24'!N24+'iun24'!N24+'iul24'!N24</f>
        <v>0</v>
      </c>
      <c r="O24" s="100">
        <f>'ian24'!O24+'feb24'!O24+'mar24'!O24+'apr24'!O24+'mai24'!O24+'iun24'!O24+'iul24'!O24</f>
        <v>0</v>
      </c>
      <c r="P24" s="100">
        <f>'ian24'!P24+'feb24'!P24+'mar24'!P24+'apr24'!P24+'mai24'!P24+'iun24'!P24+'iul24'!P24</f>
        <v>0</v>
      </c>
      <c r="Q24" s="100">
        <f>'ian24'!Q24+'feb24'!Q24+'mar24'!Q24+'apr24'!Q24+'mai24'!Q24+'iun24'!Q24+'iul24'!Q24</f>
        <v>0</v>
      </c>
      <c r="R24" s="100">
        <f>'ian24'!R24+'feb24'!R24+'mar24'!R24+'apr24'!R24+'mai24'!R24+'iun24'!R24+'iul24'!R24</f>
        <v>0</v>
      </c>
      <c r="S24" s="100">
        <f>'ian24'!S24+'feb24'!S24+'mar24'!S24+'apr24'!S24+'mai24'!S24+'iun24'!S24+'iul24'!S24</f>
        <v>0</v>
      </c>
      <c r="T24" s="100">
        <f>'ian24'!T24+'feb24'!T24+'mar24'!T24+'apr24'!T24+'mai24'!T24+'iun24'!T24+'iul24'!T24</f>
        <v>0</v>
      </c>
      <c r="U24" s="100">
        <f>'ian24'!U24+'feb24'!U24+'mar24'!U24+'apr24'!U24+'mai24'!U24+'iun24'!U24+'iul24'!U24</f>
        <v>0</v>
      </c>
      <c r="V24" s="100">
        <f>'ian24'!V24+'feb24'!V24+'mar24'!V24+'apr24'!V24+'mai24'!V24+'iun24'!V24+'iul24'!V24</f>
        <v>0</v>
      </c>
      <c r="W24" s="100">
        <f>'ian24'!W24+'feb24'!W24+'mar24'!W24+'apr24'!W24+'mai24'!W24+'iun24'!W24+'iul24'!W24</f>
        <v>0</v>
      </c>
      <c r="X24" s="100">
        <f>'ian24'!X24+'feb24'!X24+'mar24'!X24+'apr24'!X24+'mai24'!X24+'iun24'!X24+'iul24'!X24</f>
        <v>0</v>
      </c>
      <c r="Y24" s="100">
        <f>'ian24'!Y24+'feb24'!Y24+'mar24'!Y24+'apr24'!Y24+'mai24'!Y24+'iun24'!Y24+'iul24'!Y24</f>
        <v>0</v>
      </c>
      <c r="Z24" s="100">
        <f>'ian24'!Z24+'feb24'!Z24+'mar24'!Z24+'apr24'!Z24+'mai24'!Z24+'iun24'!Z24+'iul24'!Z24</f>
        <v>0</v>
      </c>
      <c r="AA24" s="100">
        <f>'ian24'!AA24+'feb24'!AA24+'mar24'!AA24+'apr24'!AA24+'mai24'!AA24+'iun24'!AA24+'iul24'!AA24</f>
        <v>0</v>
      </c>
      <c r="AB24" s="100">
        <f>'ian24'!AB24+'feb24'!AB24+'mar24'!AB24+'apr24'!AB24+'mai24'!AB24+'iun24'!AB24+'iul24'!AB24</f>
        <v>0</v>
      </c>
      <c r="AC24" s="100">
        <f>'ian24'!AC24+'feb24'!AC24+'mar24'!AC24+'apr24'!AC24+'mai24'!AC24+'iun24'!AC24+'iul24'!AC24</f>
        <v>0</v>
      </c>
      <c r="AD24" s="100">
        <f>'ian24'!AD24+'feb24'!AD24+'mar24'!AD24+'apr24'!AD24+'mai24'!AD24+'iun24'!AD24+'iul24'!AD24</f>
        <v>0</v>
      </c>
      <c r="AE24" s="100">
        <f>'ian24'!AE24+'feb24'!AE24+'mar24'!AE24+'apr24'!AE24+'mai24'!AE24+'iun24'!AE24+'iul24'!AE24</f>
        <v>0</v>
      </c>
      <c r="AF24" s="100">
        <f>'ian24'!AF24+'feb24'!AF24+'mar24'!AF24+'apr24'!AF24+'mai24'!AF24+'iun24'!AF24+'iul24'!AF24</f>
        <v>0</v>
      </c>
      <c r="AG24" s="100">
        <f>'ian24'!AG24+'feb24'!AG24+'mar24'!AG24+'apr24'!AG24+'mai24'!AG24+'iun24'!AG24+'iul24'!AG24</f>
        <v>0</v>
      </c>
      <c r="AH24" s="100">
        <f>'ian24'!AH24+'feb24'!AH24+'mar24'!AH24+'apr24'!AH24+'mai24'!AH24+'iun24'!AH24+'iul24'!AH24</f>
        <v>0</v>
      </c>
      <c r="AI24" s="100">
        <f>'ian24'!AI24+'feb24'!AI24+'mar24'!AI24+'apr24'!AI24+'mai24'!AI24+'iun24'!AI24+'iul24'!AI24</f>
        <v>0</v>
      </c>
      <c r="AJ24" s="100">
        <f>'ian24'!AJ24+'feb24'!AJ24+'mar24'!AJ24+'apr24'!AJ24+'mai24'!AJ24+'iun24'!AJ24+'iul24'!AJ24</f>
        <v>0</v>
      </c>
      <c r="AK24" s="100">
        <f>'ian24'!AK24+'feb24'!AK24+'mar24'!AK24+'apr24'!AK24+'mai24'!AK24+'iun24'!AK24+'iul24'!AK24</f>
        <v>0</v>
      </c>
      <c r="AL24" s="100">
        <f>'ian24'!AL24+'feb24'!AL24+'mar24'!AL24+'apr24'!AL24+'mai24'!AL24+'iun24'!AL24+'iul24'!AL24</f>
        <v>0</v>
      </c>
      <c r="AM24" s="100">
        <f>'ian24'!AM24+'feb24'!AM24+'mar24'!AM24+'apr24'!AM24+'mai24'!AM24+'iun24'!AM24+'iul24'!AM24</f>
        <v>0</v>
      </c>
      <c r="AN24" s="100">
        <f>'ian24'!AN24+'feb24'!AN24+'mar24'!AN24+'apr24'!AN24+'mai24'!AN24+'iun24'!AN24+'iul24'!AN24</f>
        <v>0</v>
      </c>
      <c r="AO24" s="100">
        <f>'ian24'!AO24+'feb24'!AO24+'mar24'!AO24+'apr24'!AO24+'mai24'!AO24+'iun24'!AO24+'iul24'!AO24</f>
        <v>0</v>
      </c>
      <c r="AP24" s="100">
        <f>'ian24'!AP24+'feb24'!AP24+'mar24'!AP24+'apr24'!AP24+'mai24'!AP24+'iun24'!AP24+'iul24'!AP24</f>
        <v>0</v>
      </c>
      <c r="AQ24" s="100">
        <f>'ian24'!AQ24+'feb24'!AQ24+'mar24'!AQ24+'apr24'!AQ24+'mai24'!AQ24+'iun24'!AQ24+'iul24'!AQ24</f>
        <v>0</v>
      </c>
      <c r="AR24" s="100">
        <f>'ian24'!AR24+'feb24'!AR24+'mar24'!AR24+'apr24'!AR24+'mai24'!AR24+'iun24'!AR24+'iul24'!AR24</f>
        <v>0</v>
      </c>
      <c r="AS24" s="100">
        <f>'ian24'!AS24+'feb24'!AS24+'mar24'!AS24+'apr24'!AS24+'mai24'!AS24+'iun24'!AS24+'iul24'!AS24</f>
        <v>0</v>
      </c>
      <c r="AT24" s="146"/>
      <c r="AU24" s="13" t="str">
        <f t="shared" ref="AU24:BK24" si="14">IF(T24+T25=T23," ","GRESEALA")</f>
        <v xml:space="preserve"> </v>
      </c>
      <c r="AV24" s="13" t="str">
        <f t="shared" si="14"/>
        <v xml:space="preserve"> </v>
      </c>
      <c r="AW24" s="13" t="str">
        <f t="shared" si="14"/>
        <v xml:space="preserve"> </v>
      </c>
      <c r="AX24" s="13" t="str">
        <f t="shared" si="14"/>
        <v xml:space="preserve"> </v>
      </c>
      <c r="AY24" s="13" t="str">
        <f t="shared" si="14"/>
        <v xml:space="preserve"> </v>
      </c>
      <c r="AZ24" s="13" t="str">
        <f t="shared" si="14"/>
        <v xml:space="preserve"> </v>
      </c>
      <c r="BA24" s="13" t="str">
        <f t="shared" si="14"/>
        <v xml:space="preserve"> </v>
      </c>
      <c r="BB24" s="13" t="str">
        <f t="shared" si="14"/>
        <v xml:space="preserve"> </v>
      </c>
      <c r="BC24" s="13" t="str">
        <f t="shared" si="14"/>
        <v xml:space="preserve"> </v>
      </c>
      <c r="BD24" s="13" t="str">
        <f t="shared" si="14"/>
        <v xml:space="preserve"> </v>
      </c>
      <c r="BE24" s="13" t="str">
        <f t="shared" si="14"/>
        <v xml:space="preserve"> </v>
      </c>
      <c r="BF24" s="13" t="str">
        <f t="shared" si="14"/>
        <v xml:space="preserve"> </v>
      </c>
      <c r="BG24" s="13" t="str">
        <f t="shared" si="14"/>
        <v xml:space="preserve"> </v>
      </c>
      <c r="BH24" s="13" t="str">
        <f t="shared" si="14"/>
        <v xml:space="preserve"> </v>
      </c>
      <c r="BI24" s="13" t="str">
        <f t="shared" si="14"/>
        <v xml:space="preserve"> </v>
      </c>
      <c r="BJ24" s="13" t="str">
        <f t="shared" si="14"/>
        <v xml:space="preserve"> </v>
      </c>
      <c r="BK24" s="13" t="str">
        <f t="shared" si="14"/>
        <v xml:space="preserve"> </v>
      </c>
    </row>
    <row r="25" spans="2:64" s="24" customFormat="1" ht="40.5" customHeight="1" x14ac:dyDescent="0.45">
      <c r="B25" s="150" t="s">
        <v>68</v>
      </c>
      <c r="C25" s="80" t="s">
        <v>69</v>
      </c>
      <c r="D25" s="130">
        <f t="shared" si="0"/>
        <v>0</v>
      </c>
      <c r="E25" s="100">
        <f>'ian24'!E25+'feb24'!E25+'mar24'!E25+'apr24'!E25+'mai24'!E25+'iun24'!E25+'iul24'!E25</f>
        <v>0</v>
      </c>
      <c r="F25" s="100">
        <f>'ian24'!F25+'feb24'!F25+'mar24'!F25+'apr24'!F25+'mai24'!F25+'iun24'!F25+'iul24'!F25</f>
        <v>0</v>
      </c>
      <c r="G25" s="100">
        <f>'ian24'!G25+'feb24'!G25+'mar24'!G25+'apr24'!G25+'mai24'!G25+'iun24'!G25+'iul24'!G25</f>
        <v>0</v>
      </c>
      <c r="H25" s="100">
        <f>'ian24'!H25+'feb24'!H25+'mar24'!H25+'apr24'!H25+'mai24'!H25+'iun24'!H25+'iul24'!H25</f>
        <v>0</v>
      </c>
      <c r="I25" s="100">
        <f>'ian24'!I25+'feb24'!I25+'mar24'!I25+'apr24'!I25+'mai24'!I25+'iun24'!I25+'iul24'!I25</f>
        <v>0</v>
      </c>
      <c r="J25" s="100">
        <f>'ian24'!J25+'feb24'!J25+'mar24'!J25+'apr24'!J25+'mai24'!J25+'iun24'!J25+'iul24'!J25</f>
        <v>0</v>
      </c>
      <c r="K25" s="100">
        <f>'ian24'!K25+'feb24'!K25+'mar24'!K25+'apr24'!K25+'mai24'!K25+'iun24'!K25+'iul24'!K25</f>
        <v>0</v>
      </c>
      <c r="L25" s="100">
        <f>'ian24'!L25+'feb24'!L25+'mar24'!L25+'apr24'!L25+'mai24'!L25+'iun24'!L25+'iul24'!L25</f>
        <v>0</v>
      </c>
      <c r="M25" s="100">
        <f>'ian24'!M25+'feb24'!M25+'mar24'!M25+'apr24'!M25+'mai24'!M25+'iun24'!M25+'iul24'!M25</f>
        <v>0</v>
      </c>
      <c r="N25" s="100">
        <f>'ian24'!N25+'feb24'!N25+'mar24'!N25+'apr24'!N25+'mai24'!N25+'iun24'!N25+'iul24'!N25</f>
        <v>0</v>
      </c>
      <c r="O25" s="100">
        <f>'ian24'!O25+'feb24'!O25+'mar24'!O25+'apr24'!O25+'mai24'!O25+'iun24'!O25+'iul24'!O25</f>
        <v>0</v>
      </c>
      <c r="P25" s="100">
        <f>'ian24'!P25+'feb24'!P25+'mar24'!P25+'apr24'!P25+'mai24'!P25+'iun24'!P25+'iul24'!P25</f>
        <v>0</v>
      </c>
      <c r="Q25" s="100">
        <f>'ian24'!Q25+'feb24'!Q25+'mar24'!Q25+'apr24'!Q25+'mai24'!Q25+'iun24'!Q25+'iul24'!Q25</f>
        <v>0</v>
      </c>
      <c r="R25" s="100">
        <f>'ian24'!R25+'feb24'!R25+'mar24'!R25+'apr24'!R25+'mai24'!R25+'iun24'!R25+'iul24'!R25</f>
        <v>0</v>
      </c>
      <c r="S25" s="100">
        <f>'ian24'!S25+'feb24'!S25+'mar24'!S25+'apr24'!S25+'mai24'!S25+'iun24'!S25+'iul24'!S25</f>
        <v>0</v>
      </c>
      <c r="T25" s="100">
        <f>'ian24'!T25+'feb24'!T25+'mar24'!T25+'apr24'!T25+'mai24'!T25+'iun24'!T25+'iul24'!T25</f>
        <v>0</v>
      </c>
      <c r="U25" s="100">
        <f>'ian24'!U25+'feb24'!U25+'mar24'!U25+'apr24'!U25+'mai24'!U25+'iun24'!U25+'iul24'!U25</f>
        <v>0</v>
      </c>
      <c r="V25" s="100">
        <f>'ian24'!V25+'feb24'!V25+'mar24'!V25+'apr24'!V25+'mai24'!V25+'iun24'!V25+'iul24'!V25</f>
        <v>0</v>
      </c>
      <c r="W25" s="100">
        <f>'ian24'!W25+'feb24'!W25+'mar24'!W25+'apr24'!W25+'mai24'!W25+'iun24'!W25+'iul24'!W25</f>
        <v>0</v>
      </c>
      <c r="X25" s="100">
        <f>'ian24'!X25+'feb24'!X25+'mar24'!X25+'apr24'!X25+'mai24'!X25+'iun24'!X25+'iul24'!X25</f>
        <v>0</v>
      </c>
      <c r="Y25" s="100">
        <f>'ian24'!Y25+'feb24'!Y25+'mar24'!Y25+'apr24'!Y25+'mai24'!Y25+'iun24'!Y25+'iul24'!Y25</f>
        <v>0</v>
      </c>
      <c r="Z25" s="100">
        <f>'ian24'!Z25+'feb24'!Z25+'mar24'!Z25+'apr24'!Z25+'mai24'!Z25+'iun24'!Z25+'iul24'!Z25</f>
        <v>0</v>
      </c>
      <c r="AA25" s="100">
        <f>'ian24'!AA25+'feb24'!AA25+'mar24'!AA25+'apr24'!AA25+'mai24'!AA25+'iun24'!AA25+'iul24'!AA25</f>
        <v>0</v>
      </c>
      <c r="AB25" s="100">
        <f>'ian24'!AB25+'feb24'!AB25+'mar24'!AB25+'apr24'!AB25+'mai24'!AB25+'iun24'!AB25+'iul24'!AB25</f>
        <v>0</v>
      </c>
      <c r="AC25" s="100">
        <f>'ian24'!AC25+'feb24'!AC25+'mar24'!AC25+'apr24'!AC25+'mai24'!AC25+'iun24'!AC25+'iul24'!AC25</f>
        <v>0</v>
      </c>
      <c r="AD25" s="100">
        <f>'ian24'!AD25+'feb24'!AD25+'mar24'!AD25+'apr24'!AD25+'mai24'!AD25+'iun24'!AD25+'iul24'!AD25</f>
        <v>0</v>
      </c>
      <c r="AE25" s="100">
        <f>'ian24'!AE25+'feb24'!AE25+'mar24'!AE25+'apr24'!AE25+'mai24'!AE25+'iun24'!AE25+'iul24'!AE25</f>
        <v>0</v>
      </c>
      <c r="AF25" s="100">
        <f>'ian24'!AF25+'feb24'!AF25+'mar24'!AF25+'apr24'!AF25+'mai24'!AF25+'iun24'!AF25+'iul24'!AF25</f>
        <v>0</v>
      </c>
      <c r="AG25" s="100">
        <f>'ian24'!AG25+'feb24'!AG25+'mar24'!AG25+'apr24'!AG25+'mai24'!AG25+'iun24'!AG25+'iul24'!AG25</f>
        <v>0</v>
      </c>
      <c r="AH25" s="100">
        <f>'ian24'!AH25+'feb24'!AH25+'mar24'!AH25+'apr24'!AH25+'mai24'!AH25+'iun24'!AH25+'iul24'!AH25</f>
        <v>0</v>
      </c>
      <c r="AI25" s="100">
        <f>'ian24'!AI25+'feb24'!AI25+'mar24'!AI25+'apr24'!AI25+'mai24'!AI25+'iun24'!AI25+'iul24'!AI25</f>
        <v>0</v>
      </c>
      <c r="AJ25" s="100">
        <f>'ian24'!AJ25+'feb24'!AJ25+'mar24'!AJ25+'apr24'!AJ25+'mai24'!AJ25+'iun24'!AJ25+'iul24'!AJ25</f>
        <v>0</v>
      </c>
      <c r="AK25" s="100">
        <f>'ian24'!AK25+'feb24'!AK25+'mar24'!AK25+'apr24'!AK25+'mai24'!AK25+'iun24'!AK25+'iul24'!AK25</f>
        <v>0</v>
      </c>
      <c r="AL25" s="100">
        <f>'ian24'!AL25+'feb24'!AL25+'mar24'!AL25+'apr24'!AL25+'mai24'!AL25+'iun24'!AL25+'iul24'!AL25</f>
        <v>0</v>
      </c>
      <c r="AM25" s="100">
        <f>'ian24'!AM25+'feb24'!AM25+'mar24'!AM25+'apr24'!AM25+'mai24'!AM25+'iun24'!AM25+'iul24'!AM25</f>
        <v>0</v>
      </c>
      <c r="AN25" s="100">
        <f>'ian24'!AN25+'feb24'!AN25+'mar24'!AN25+'apr24'!AN25+'mai24'!AN25+'iun24'!AN25+'iul24'!AN25</f>
        <v>0</v>
      </c>
      <c r="AO25" s="100">
        <f>'ian24'!AO25+'feb24'!AO25+'mar24'!AO25+'apr24'!AO25+'mai24'!AO25+'iun24'!AO25+'iul24'!AO25</f>
        <v>0</v>
      </c>
      <c r="AP25" s="100">
        <f>'ian24'!AP25+'feb24'!AP25+'mar24'!AP25+'apr24'!AP25+'mai24'!AP25+'iun24'!AP25+'iul24'!AP25</f>
        <v>0</v>
      </c>
      <c r="AQ25" s="100">
        <f>'ian24'!AQ25+'feb24'!AQ25+'mar24'!AQ25+'apr24'!AQ25+'mai24'!AQ25+'iun24'!AQ25+'iul24'!AQ25</f>
        <v>0</v>
      </c>
      <c r="AR25" s="100">
        <f>'ian24'!AR25+'feb24'!AR25+'mar24'!AR25+'apr24'!AR25+'mai24'!AR25+'iun24'!AR25+'iul24'!AR25</f>
        <v>0</v>
      </c>
      <c r="AS25" s="100">
        <f>'ian24'!AS25+'feb24'!AS25+'mar24'!AS25+'apr24'!AS25+'mai24'!AS25+'iun24'!AS25+'iul24'!AS25</f>
        <v>0</v>
      </c>
      <c r="AT25" s="146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47" t="s">
        <v>70</v>
      </c>
      <c r="C26" s="79" t="s">
        <v>71</v>
      </c>
      <c r="D26" s="128">
        <f t="shared" si="0"/>
        <v>0</v>
      </c>
      <c r="E26" s="100">
        <f>'ian24'!E26+'feb24'!E26+'mar24'!E26+'apr24'!E26+'mai24'!E26+'iun24'!E26+'iul24'!E26</f>
        <v>0</v>
      </c>
      <c r="F26" s="100">
        <f>'ian24'!F26+'feb24'!F26+'mar24'!F26+'apr24'!F26+'mai24'!F26+'iun24'!F26+'iul24'!F26</f>
        <v>0</v>
      </c>
      <c r="G26" s="100">
        <f>'ian24'!G26+'feb24'!G26+'mar24'!G26+'apr24'!G26+'mai24'!G26+'iun24'!G26+'iul24'!G26</f>
        <v>0</v>
      </c>
      <c r="H26" s="100">
        <f>'ian24'!H26+'feb24'!H26+'mar24'!H26+'apr24'!H26+'mai24'!H26+'iun24'!H26+'iul24'!H26</f>
        <v>0</v>
      </c>
      <c r="I26" s="100">
        <f>'ian24'!I26+'feb24'!I26+'mar24'!I26+'apr24'!I26+'mai24'!I26+'iun24'!I26+'iul24'!I26</f>
        <v>0</v>
      </c>
      <c r="J26" s="100">
        <f>'ian24'!J26+'feb24'!J26+'mar24'!J26+'apr24'!J26+'mai24'!J26+'iun24'!J26+'iul24'!J26</f>
        <v>0</v>
      </c>
      <c r="K26" s="100">
        <f>'ian24'!K26+'feb24'!K26+'mar24'!K26+'apr24'!K26+'mai24'!K26+'iun24'!K26+'iul24'!K26</f>
        <v>0</v>
      </c>
      <c r="L26" s="100">
        <f>'ian24'!L26+'feb24'!L26+'mar24'!L26+'apr24'!L26+'mai24'!L26+'iun24'!L26+'iul24'!L26</f>
        <v>0</v>
      </c>
      <c r="M26" s="100">
        <f>'ian24'!M26+'feb24'!M26+'mar24'!M26+'apr24'!M26+'mai24'!M26+'iun24'!M26+'iul24'!M26</f>
        <v>0</v>
      </c>
      <c r="N26" s="100">
        <f>'ian24'!N26+'feb24'!N26+'mar24'!N26+'apr24'!N26+'mai24'!N26+'iun24'!N26+'iul24'!N26</f>
        <v>0</v>
      </c>
      <c r="O26" s="100">
        <f>'ian24'!O26+'feb24'!O26+'mar24'!O26+'apr24'!O26+'mai24'!O26+'iun24'!O26+'iul24'!O26</f>
        <v>0</v>
      </c>
      <c r="P26" s="100">
        <f>'ian24'!P26+'feb24'!P26+'mar24'!P26+'apr24'!P26+'mai24'!P26+'iun24'!P26+'iul24'!P26</f>
        <v>0</v>
      </c>
      <c r="Q26" s="100">
        <f>'ian24'!Q26+'feb24'!Q26+'mar24'!Q26+'apr24'!Q26+'mai24'!Q26+'iun24'!Q26+'iul24'!Q26</f>
        <v>0</v>
      </c>
      <c r="R26" s="100">
        <f>'ian24'!R26+'feb24'!R26+'mar24'!R26+'apr24'!R26+'mai24'!R26+'iun24'!R26+'iul24'!R26</f>
        <v>0</v>
      </c>
      <c r="S26" s="100">
        <f>'ian24'!S26+'feb24'!S26+'mar24'!S26+'apr24'!S26+'mai24'!S26+'iun24'!S26+'iul24'!S26</f>
        <v>0</v>
      </c>
      <c r="T26" s="100">
        <f>'ian24'!T26+'feb24'!T26+'mar24'!T26+'apr24'!T26+'mai24'!T26+'iun24'!T26+'iul24'!T26</f>
        <v>0</v>
      </c>
      <c r="U26" s="100">
        <f>'ian24'!U26+'feb24'!U26+'mar24'!U26+'apr24'!U26+'mai24'!U26+'iun24'!U26+'iul24'!U26</f>
        <v>0</v>
      </c>
      <c r="V26" s="100">
        <f>'ian24'!V26+'feb24'!V26+'mar24'!V26+'apr24'!V26+'mai24'!V26+'iun24'!V26+'iul24'!V26</f>
        <v>0</v>
      </c>
      <c r="W26" s="100">
        <f>'ian24'!W26+'feb24'!W26+'mar24'!W26+'apr24'!W26+'mai24'!W26+'iun24'!W26+'iul24'!W26</f>
        <v>0</v>
      </c>
      <c r="X26" s="100">
        <f>'ian24'!X26+'feb24'!X26+'mar24'!X26+'apr24'!X26+'mai24'!X26+'iun24'!X26+'iul24'!X26</f>
        <v>0</v>
      </c>
      <c r="Y26" s="100">
        <f>'ian24'!Y26+'feb24'!Y26+'mar24'!Y26+'apr24'!Y26+'mai24'!Y26+'iun24'!Y26+'iul24'!Y26</f>
        <v>0</v>
      </c>
      <c r="Z26" s="100">
        <f>'ian24'!Z26+'feb24'!Z26+'mar24'!Z26+'apr24'!Z26+'mai24'!Z26+'iun24'!Z26+'iul24'!Z26</f>
        <v>0</v>
      </c>
      <c r="AA26" s="100">
        <f>'ian24'!AA26+'feb24'!AA26+'mar24'!AA26+'apr24'!AA26+'mai24'!AA26+'iun24'!AA26+'iul24'!AA26</f>
        <v>0</v>
      </c>
      <c r="AB26" s="100">
        <f>'ian24'!AB26+'feb24'!AB26+'mar24'!AB26+'apr24'!AB26+'mai24'!AB26+'iun24'!AB26+'iul24'!AB26</f>
        <v>0</v>
      </c>
      <c r="AC26" s="100">
        <f>'ian24'!AC26+'feb24'!AC26+'mar24'!AC26+'apr24'!AC26+'mai24'!AC26+'iun24'!AC26+'iul24'!AC26</f>
        <v>0</v>
      </c>
      <c r="AD26" s="100">
        <f>'ian24'!AD26+'feb24'!AD26+'mar24'!AD26+'apr24'!AD26+'mai24'!AD26+'iun24'!AD26+'iul24'!AD26</f>
        <v>0</v>
      </c>
      <c r="AE26" s="100">
        <f>'ian24'!AE26+'feb24'!AE26+'mar24'!AE26+'apr24'!AE26+'mai24'!AE26+'iun24'!AE26+'iul24'!AE26</f>
        <v>0</v>
      </c>
      <c r="AF26" s="100">
        <f>'ian24'!AF26+'feb24'!AF26+'mar24'!AF26+'apr24'!AF26+'mai24'!AF26+'iun24'!AF26+'iul24'!AF26</f>
        <v>0</v>
      </c>
      <c r="AG26" s="100">
        <f>'ian24'!AG26+'feb24'!AG26+'mar24'!AG26+'apr24'!AG26+'mai24'!AG26+'iun24'!AG26+'iul24'!AG26</f>
        <v>0</v>
      </c>
      <c r="AH26" s="100">
        <f>'ian24'!AH26+'feb24'!AH26+'mar24'!AH26+'apr24'!AH26+'mai24'!AH26+'iun24'!AH26+'iul24'!AH26</f>
        <v>0</v>
      </c>
      <c r="AI26" s="100">
        <f>'ian24'!AI26+'feb24'!AI26+'mar24'!AI26+'apr24'!AI26+'mai24'!AI26+'iun24'!AI26+'iul24'!AI26</f>
        <v>0</v>
      </c>
      <c r="AJ26" s="100">
        <f>'ian24'!AJ26+'feb24'!AJ26+'mar24'!AJ26+'apr24'!AJ26+'mai24'!AJ26+'iun24'!AJ26+'iul24'!AJ26</f>
        <v>0</v>
      </c>
      <c r="AK26" s="100">
        <f>'ian24'!AK26+'feb24'!AK26+'mar24'!AK26+'apr24'!AK26+'mai24'!AK26+'iun24'!AK26+'iul24'!AK26</f>
        <v>0</v>
      </c>
      <c r="AL26" s="100">
        <f>'ian24'!AL26+'feb24'!AL26+'mar24'!AL26+'apr24'!AL26+'mai24'!AL26+'iun24'!AL26+'iul24'!AL26</f>
        <v>0</v>
      </c>
      <c r="AM26" s="100">
        <f>'ian24'!AM26+'feb24'!AM26+'mar24'!AM26+'apr24'!AM26+'mai24'!AM26+'iun24'!AM26+'iul24'!AM26</f>
        <v>0</v>
      </c>
      <c r="AN26" s="100">
        <f>'ian24'!AN26+'feb24'!AN26+'mar24'!AN26+'apr24'!AN26+'mai24'!AN26+'iun24'!AN26+'iul24'!AN26</f>
        <v>0</v>
      </c>
      <c r="AO26" s="100">
        <f>'ian24'!AO26+'feb24'!AO26+'mar24'!AO26+'apr24'!AO26+'mai24'!AO26+'iun24'!AO26+'iul24'!AO26</f>
        <v>0</v>
      </c>
      <c r="AP26" s="100">
        <f>'ian24'!AP26+'feb24'!AP26+'mar24'!AP26+'apr24'!AP26+'mai24'!AP26+'iun24'!AP26+'iul24'!AP26</f>
        <v>0</v>
      </c>
      <c r="AQ26" s="100">
        <f>'ian24'!AQ26+'feb24'!AQ26+'mar24'!AQ26+'apr24'!AQ26+'mai24'!AQ26+'iun24'!AQ26+'iul24'!AQ26</f>
        <v>0</v>
      </c>
      <c r="AR26" s="100">
        <f>'ian24'!AR26+'feb24'!AR26+'mar24'!AR26+'apr24'!AR26+'mai24'!AR26+'iun24'!AR26+'iul24'!AR26</f>
        <v>0</v>
      </c>
      <c r="AS26" s="100">
        <f>'ian24'!AS26+'feb24'!AS26+'mar24'!AS26+'apr24'!AS26+'mai24'!AS26+'iun24'!AS26+'iul24'!AS26</f>
        <v>0</v>
      </c>
      <c r="AT26" s="146"/>
      <c r="AU26" s="13" t="str">
        <f t="shared" ref="AU26:AZ26" si="15">IF(L27+L28=L26," ","GRESEALA")</f>
        <v xml:space="preserve"> </v>
      </c>
      <c r="AV26" s="13" t="str">
        <f t="shared" si="15"/>
        <v xml:space="preserve"> </v>
      </c>
      <c r="AW26" s="13" t="str">
        <f t="shared" si="15"/>
        <v xml:space="preserve"> </v>
      </c>
      <c r="AX26" s="13" t="str">
        <f t="shared" si="15"/>
        <v xml:space="preserve"> </v>
      </c>
      <c r="AY26" s="13" t="str">
        <f t="shared" si="15"/>
        <v xml:space="preserve"> </v>
      </c>
      <c r="AZ26" s="13" t="str">
        <f t="shared" si="15"/>
        <v xml:space="preserve"> </v>
      </c>
      <c r="BA26" s="13" t="str">
        <f t="shared" ref="BA26:BK26" si="16">IF(S27+S28=S26," ","GRESEALA")</f>
        <v xml:space="preserve"> </v>
      </c>
      <c r="BB26" s="13" t="str">
        <f t="shared" si="16"/>
        <v xml:space="preserve"> </v>
      </c>
      <c r="BC26" s="13" t="str">
        <f t="shared" si="16"/>
        <v xml:space="preserve"> </v>
      </c>
      <c r="BD26" s="13" t="str">
        <f t="shared" si="16"/>
        <v xml:space="preserve"> </v>
      </c>
      <c r="BE26" s="13" t="str">
        <f t="shared" si="16"/>
        <v xml:space="preserve"> </v>
      </c>
      <c r="BF26" s="13" t="str">
        <f t="shared" si="16"/>
        <v xml:space="preserve"> </v>
      </c>
      <c r="BG26" s="13" t="str">
        <f t="shared" si="16"/>
        <v xml:space="preserve"> </v>
      </c>
      <c r="BH26" s="13" t="str">
        <f t="shared" si="16"/>
        <v xml:space="preserve"> </v>
      </c>
      <c r="BI26" s="13" t="str">
        <f t="shared" si="16"/>
        <v xml:space="preserve"> </v>
      </c>
      <c r="BJ26" s="13" t="str">
        <f t="shared" si="16"/>
        <v xml:space="preserve"> </v>
      </c>
      <c r="BK26" s="13" t="str">
        <f t="shared" si="16"/>
        <v xml:space="preserve"> </v>
      </c>
    </row>
    <row r="27" spans="2:64" s="24" customFormat="1" ht="37.5" customHeight="1" x14ac:dyDescent="0.45">
      <c r="B27" s="150" t="s">
        <v>72</v>
      </c>
      <c r="C27" s="80" t="s">
        <v>73</v>
      </c>
      <c r="D27" s="132">
        <f t="shared" si="0"/>
        <v>0</v>
      </c>
      <c r="E27" s="100">
        <f>'ian24'!E27+'feb24'!E27+'mar24'!E27+'apr24'!E27+'mai24'!E27+'iun24'!E27+'iul24'!E27</f>
        <v>0</v>
      </c>
      <c r="F27" s="100">
        <f>'ian24'!F27+'feb24'!F27+'mar24'!F27+'apr24'!F27+'mai24'!F27+'iun24'!F27+'iul24'!F27</f>
        <v>0</v>
      </c>
      <c r="G27" s="100">
        <f>'ian24'!G27+'feb24'!G27+'mar24'!G27+'apr24'!G27+'mai24'!G27+'iun24'!G27+'iul24'!G27</f>
        <v>0</v>
      </c>
      <c r="H27" s="100">
        <f>'ian24'!H27+'feb24'!H27+'mar24'!H27+'apr24'!H27+'mai24'!H27+'iun24'!H27+'iul24'!H27</f>
        <v>0</v>
      </c>
      <c r="I27" s="100">
        <f>'ian24'!I27+'feb24'!I27+'mar24'!I27+'apr24'!I27+'mai24'!I27+'iun24'!I27+'iul24'!I27</f>
        <v>0</v>
      </c>
      <c r="J27" s="100">
        <f>'ian24'!J27+'feb24'!J27+'mar24'!J27+'apr24'!J27+'mai24'!J27+'iun24'!J27+'iul24'!J27</f>
        <v>0</v>
      </c>
      <c r="K27" s="100">
        <f>'ian24'!K27+'feb24'!K27+'mar24'!K27+'apr24'!K27+'mai24'!K27+'iun24'!K27+'iul24'!K27</f>
        <v>0</v>
      </c>
      <c r="L27" s="100">
        <f>'ian24'!L27+'feb24'!L27+'mar24'!L27+'apr24'!L27+'mai24'!L27+'iun24'!L27+'iul24'!L27</f>
        <v>0</v>
      </c>
      <c r="M27" s="100">
        <f>'ian24'!M27+'feb24'!M27+'mar24'!M27+'apr24'!M27+'mai24'!M27+'iun24'!M27+'iul24'!M27</f>
        <v>0</v>
      </c>
      <c r="N27" s="100">
        <f>'ian24'!N27+'feb24'!N27+'mar24'!N27+'apr24'!N27+'mai24'!N27+'iun24'!N27+'iul24'!N27</f>
        <v>0</v>
      </c>
      <c r="O27" s="100">
        <f>'ian24'!O27+'feb24'!O27+'mar24'!O27+'apr24'!O27+'mai24'!O27+'iun24'!O27+'iul24'!O27</f>
        <v>0</v>
      </c>
      <c r="P27" s="100">
        <f>'ian24'!P27+'feb24'!P27+'mar24'!P27+'apr24'!P27+'mai24'!P27+'iun24'!P27+'iul24'!P27</f>
        <v>0</v>
      </c>
      <c r="Q27" s="100">
        <f>'ian24'!Q27+'feb24'!Q27+'mar24'!Q27+'apr24'!Q27+'mai24'!Q27+'iun24'!Q27+'iul24'!Q27</f>
        <v>0</v>
      </c>
      <c r="R27" s="100">
        <f>'ian24'!R27+'feb24'!R27+'mar24'!R27+'apr24'!R27+'mai24'!R27+'iun24'!R27+'iul24'!R27</f>
        <v>0</v>
      </c>
      <c r="S27" s="100">
        <f>'ian24'!S27+'feb24'!S27+'mar24'!S27+'apr24'!S27+'mai24'!S27+'iun24'!S27+'iul24'!S27</f>
        <v>0</v>
      </c>
      <c r="T27" s="100">
        <f>'ian24'!T27+'feb24'!T27+'mar24'!T27+'apr24'!T27+'mai24'!T27+'iun24'!T27+'iul24'!T27</f>
        <v>0</v>
      </c>
      <c r="U27" s="100">
        <f>'ian24'!U27+'feb24'!U27+'mar24'!U27+'apr24'!U27+'mai24'!U27+'iun24'!U27+'iul24'!U27</f>
        <v>0</v>
      </c>
      <c r="V27" s="100">
        <f>'ian24'!V27+'feb24'!V27+'mar24'!V27+'apr24'!V27+'mai24'!V27+'iun24'!V27+'iul24'!V27</f>
        <v>0</v>
      </c>
      <c r="W27" s="100">
        <f>'ian24'!W27+'feb24'!W27+'mar24'!W27+'apr24'!W27+'mai24'!W27+'iun24'!W27+'iul24'!W27</f>
        <v>0</v>
      </c>
      <c r="X27" s="100">
        <f>'ian24'!X27+'feb24'!X27+'mar24'!X27+'apr24'!X27+'mai24'!X27+'iun24'!X27+'iul24'!X27</f>
        <v>0</v>
      </c>
      <c r="Y27" s="100">
        <f>'ian24'!Y27+'feb24'!Y27+'mar24'!Y27+'apr24'!Y27+'mai24'!Y27+'iun24'!Y27+'iul24'!Y27</f>
        <v>0</v>
      </c>
      <c r="Z27" s="100">
        <f>'ian24'!Z27+'feb24'!Z27+'mar24'!Z27+'apr24'!Z27+'mai24'!Z27+'iun24'!Z27+'iul24'!Z27</f>
        <v>0</v>
      </c>
      <c r="AA27" s="100">
        <f>'ian24'!AA27+'feb24'!AA27+'mar24'!AA27+'apr24'!AA27+'mai24'!AA27+'iun24'!AA27+'iul24'!AA27</f>
        <v>0</v>
      </c>
      <c r="AB27" s="100">
        <f>'ian24'!AB27+'feb24'!AB27+'mar24'!AB27+'apr24'!AB27+'mai24'!AB27+'iun24'!AB27+'iul24'!AB27</f>
        <v>0</v>
      </c>
      <c r="AC27" s="100">
        <f>'ian24'!AC27+'feb24'!AC27+'mar24'!AC27+'apr24'!AC27+'mai24'!AC27+'iun24'!AC27+'iul24'!AC27</f>
        <v>0</v>
      </c>
      <c r="AD27" s="100">
        <f>'ian24'!AD27+'feb24'!AD27+'mar24'!AD27+'apr24'!AD27+'mai24'!AD27+'iun24'!AD27+'iul24'!AD27</f>
        <v>0</v>
      </c>
      <c r="AE27" s="100">
        <f>'ian24'!AE27+'feb24'!AE27+'mar24'!AE27+'apr24'!AE27+'mai24'!AE27+'iun24'!AE27+'iul24'!AE27</f>
        <v>0</v>
      </c>
      <c r="AF27" s="100">
        <f>'ian24'!AF27+'feb24'!AF27+'mar24'!AF27+'apr24'!AF27+'mai24'!AF27+'iun24'!AF27+'iul24'!AF27</f>
        <v>0</v>
      </c>
      <c r="AG27" s="100">
        <f>'ian24'!AG27+'feb24'!AG27+'mar24'!AG27+'apr24'!AG27+'mai24'!AG27+'iun24'!AG27+'iul24'!AG27</f>
        <v>0</v>
      </c>
      <c r="AH27" s="100">
        <f>'ian24'!AH27+'feb24'!AH27+'mar24'!AH27+'apr24'!AH27+'mai24'!AH27+'iun24'!AH27+'iul24'!AH27</f>
        <v>0</v>
      </c>
      <c r="AI27" s="100">
        <f>'ian24'!AI27+'feb24'!AI27+'mar24'!AI27+'apr24'!AI27+'mai24'!AI27+'iun24'!AI27+'iul24'!AI27</f>
        <v>0</v>
      </c>
      <c r="AJ27" s="100">
        <f>'ian24'!AJ27+'feb24'!AJ27+'mar24'!AJ27+'apr24'!AJ27+'mai24'!AJ27+'iun24'!AJ27+'iul24'!AJ27</f>
        <v>0</v>
      </c>
      <c r="AK27" s="100">
        <f>'ian24'!AK27+'feb24'!AK27+'mar24'!AK27+'apr24'!AK27+'mai24'!AK27+'iun24'!AK27+'iul24'!AK27</f>
        <v>0</v>
      </c>
      <c r="AL27" s="100">
        <f>'ian24'!AL27+'feb24'!AL27+'mar24'!AL27+'apr24'!AL27+'mai24'!AL27+'iun24'!AL27+'iul24'!AL27</f>
        <v>0</v>
      </c>
      <c r="AM27" s="100">
        <f>'ian24'!AM27+'feb24'!AM27+'mar24'!AM27+'apr24'!AM27+'mai24'!AM27+'iun24'!AM27+'iul24'!AM27</f>
        <v>0</v>
      </c>
      <c r="AN27" s="100">
        <f>'ian24'!AN27+'feb24'!AN27+'mar24'!AN27+'apr24'!AN27+'mai24'!AN27+'iun24'!AN27+'iul24'!AN27</f>
        <v>0</v>
      </c>
      <c r="AO27" s="100">
        <f>'ian24'!AO27+'feb24'!AO27+'mar24'!AO27+'apr24'!AO27+'mai24'!AO27+'iun24'!AO27+'iul24'!AO27</f>
        <v>0</v>
      </c>
      <c r="AP27" s="100">
        <f>'ian24'!AP27+'feb24'!AP27+'mar24'!AP27+'apr24'!AP27+'mai24'!AP27+'iun24'!AP27+'iul24'!AP27</f>
        <v>0</v>
      </c>
      <c r="AQ27" s="100">
        <f>'ian24'!AQ27+'feb24'!AQ27+'mar24'!AQ27+'apr24'!AQ27+'mai24'!AQ27+'iun24'!AQ27+'iul24'!AQ27</f>
        <v>0</v>
      </c>
      <c r="AR27" s="100">
        <f>'ian24'!AR27+'feb24'!AR27+'mar24'!AR27+'apr24'!AR27+'mai24'!AR27+'iun24'!AR27+'iul24'!AR27</f>
        <v>0</v>
      </c>
      <c r="AS27" s="100">
        <f>'ian24'!AS27+'feb24'!AS27+'mar24'!AS27+'apr24'!AS27+'mai24'!AS27+'iun24'!AS27+'iul24'!AS27</f>
        <v>0</v>
      </c>
      <c r="AT27" s="146"/>
      <c r="AU27" s="13" t="str">
        <f t="shared" ref="AU27:BC27" si="17">IF(AD27+AD28=AD26," ","GRESEALA")</f>
        <v xml:space="preserve"> </v>
      </c>
      <c r="AV27" s="13" t="str">
        <f t="shared" si="17"/>
        <v xml:space="preserve"> </v>
      </c>
      <c r="AW27" s="13" t="str">
        <f t="shared" si="17"/>
        <v xml:space="preserve"> </v>
      </c>
      <c r="AX27" s="13" t="str">
        <f t="shared" si="17"/>
        <v xml:space="preserve"> </v>
      </c>
      <c r="AY27" s="13" t="str">
        <f t="shared" si="17"/>
        <v xml:space="preserve"> </v>
      </c>
      <c r="AZ27" s="13" t="str">
        <f t="shared" si="17"/>
        <v xml:space="preserve"> </v>
      </c>
      <c r="BA27" s="13" t="str">
        <f t="shared" si="17"/>
        <v xml:space="preserve"> </v>
      </c>
      <c r="BB27" s="13" t="str">
        <f t="shared" si="17"/>
        <v xml:space="preserve"> </v>
      </c>
      <c r="BC27" s="13" t="str">
        <f t="shared" si="17"/>
        <v xml:space="preserve"> </v>
      </c>
      <c r="BD27" s="13" t="str">
        <f t="shared" ref="BD27:BE27" si="18">IF(AR27+AR28=AR26," ","GRESEALA")</f>
        <v xml:space="preserve"> </v>
      </c>
      <c r="BE27" s="13" t="str">
        <f t="shared" si="18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150" t="s">
        <v>74</v>
      </c>
      <c r="C28" s="80" t="s">
        <v>75</v>
      </c>
      <c r="D28" s="132">
        <f t="shared" si="0"/>
        <v>0</v>
      </c>
      <c r="E28" s="100">
        <f>'ian24'!E28+'feb24'!E28+'mar24'!E28+'apr24'!E28+'mai24'!E28+'iun24'!E28+'iul24'!E28</f>
        <v>0</v>
      </c>
      <c r="F28" s="100">
        <f>'ian24'!F28+'feb24'!F28+'mar24'!F28+'apr24'!F28+'mai24'!F28+'iun24'!F28+'iul24'!F28</f>
        <v>0</v>
      </c>
      <c r="G28" s="100">
        <f>'ian24'!G28+'feb24'!G28+'mar24'!G28+'apr24'!G28+'mai24'!G28+'iun24'!G28+'iul24'!G28</f>
        <v>0</v>
      </c>
      <c r="H28" s="100">
        <f>'ian24'!H28+'feb24'!H28+'mar24'!H28+'apr24'!H28+'mai24'!H28+'iun24'!H28+'iul24'!H28</f>
        <v>0</v>
      </c>
      <c r="I28" s="100">
        <f>'ian24'!I28+'feb24'!I28+'mar24'!I28+'apr24'!I28+'mai24'!I28+'iun24'!I28+'iul24'!I28</f>
        <v>0</v>
      </c>
      <c r="J28" s="100">
        <f>'ian24'!J28+'feb24'!J28+'mar24'!J28+'apr24'!J28+'mai24'!J28+'iun24'!J28+'iul24'!J28</f>
        <v>0</v>
      </c>
      <c r="K28" s="100">
        <f>'ian24'!K28+'feb24'!K28+'mar24'!K28+'apr24'!K28+'mai24'!K28+'iun24'!K28+'iul24'!K28</f>
        <v>0</v>
      </c>
      <c r="L28" s="100">
        <f>'ian24'!L28+'feb24'!L28+'mar24'!L28+'apr24'!L28+'mai24'!L28+'iun24'!L28+'iul24'!L28</f>
        <v>0</v>
      </c>
      <c r="M28" s="100">
        <f>'ian24'!M28+'feb24'!M28+'mar24'!M28+'apr24'!M28+'mai24'!M28+'iun24'!M28+'iul24'!M28</f>
        <v>0</v>
      </c>
      <c r="N28" s="100">
        <f>'ian24'!N28+'feb24'!N28+'mar24'!N28+'apr24'!N28+'mai24'!N28+'iun24'!N28+'iul24'!N28</f>
        <v>0</v>
      </c>
      <c r="O28" s="100">
        <f>'ian24'!O28+'feb24'!O28+'mar24'!O28+'apr24'!O28+'mai24'!O28+'iun24'!O28+'iul24'!O28</f>
        <v>0</v>
      </c>
      <c r="P28" s="100">
        <f>'ian24'!P28+'feb24'!P28+'mar24'!P28+'apr24'!P28+'mai24'!P28+'iun24'!P28+'iul24'!P28</f>
        <v>0</v>
      </c>
      <c r="Q28" s="100">
        <f>'ian24'!Q28+'feb24'!Q28+'mar24'!Q28+'apr24'!Q28+'mai24'!Q28+'iun24'!Q28+'iul24'!Q28</f>
        <v>0</v>
      </c>
      <c r="R28" s="100">
        <f>'ian24'!R28+'feb24'!R28+'mar24'!R28+'apr24'!R28+'mai24'!R28+'iun24'!R28+'iul24'!R28</f>
        <v>0</v>
      </c>
      <c r="S28" s="100">
        <f>'ian24'!S28+'feb24'!S28+'mar24'!S28+'apr24'!S28+'mai24'!S28+'iun24'!S28+'iul24'!S28</f>
        <v>0</v>
      </c>
      <c r="T28" s="100">
        <f>'ian24'!T28+'feb24'!T28+'mar24'!T28+'apr24'!T28+'mai24'!T28+'iun24'!T28+'iul24'!T28</f>
        <v>0</v>
      </c>
      <c r="U28" s="100">
        <f>'ian24'!U28+'feb24'!U28+'mar24'!U28+'apr24'!U28+'mai24'!U28+'iun24'!U28+'iul24'!U28</f>
        <v>0</v>
      </c>
      <c r="V28" s="100">
        <f>'ian24'!V28+'feb24'!V28+'mar24'!V28+'apr24'!V28+'mai24'!V28+'iun24'!V28+'iul24'!V28</f>
        <v>0</v>
      </c>
      <c r="W28" s="100">
        <f>'ian24'!W28+'feb24'!W28+'mar24'!W28+'apr24'!W28+'mai24'!W28+'iun24'!W28+'iul24'!W28</f>
        <v>0</v>
      </c>
      <c r="X28" s="100">
        <f>'ian24'!X28+'feb24'!X28+'mar24'!X28+'apr24'!X28+'mai24'!X28+'iun24'!X28+'iul24'!X28</f>
        <v>0</v>
      </c>
      <c r="Y28" s="100">
        <f>'ian24'!Y28+'feb24'!Y28+'mar24'!Y28+'apr24'!Y28+'mai24'!Y28+'iun24'!Y28+'iul24'!Y28</f>
        <v>0</v>
      </c>
      <c r="Z28" s="100">
        <f>'ian24'!Z28+'feb24'!Z28+'mar24'!Z28+'apr24'!Z28+'mai24'!Z28+'iun24'!Z28+'iul24'!Z28</f>
        <v>0</v>
      </c>
      <c r="AA28" s="100">
        <f>'ian24'!AA28+'feb24'!AA28+'mar24'!AA28+'apr24'!AA28+'mai24'!AA28+'iun24'!AA28+'iul24'!AA28</f>
        <v>0</v>
      </c>
      <c r="AB28" s="100">
        <f>'ian24'!AB28+'feb24'!AB28+'mar24'!AB28+'apr24'!AB28+'mai24'!AB28+'iun24'!AB28+'iul24'!AB28</f>
        <v>0</v>
      </c>
      <c r="AC28" s="100">
        <f>'ian24'!AC28+'feb24'!AC28+'mar24'!AC28+'apr24'!AC28+'mai24'!AC28+'iun24'!AC28+'iul24'!AC28</f>
        <v>0</v>
      </c>
      <c r="AD28" s="100">
        <f>'ian24'!AD28+'feb24'!AD28+'mar24'!AD28+'apr24'!AD28+'mai24'!AD28+'iun24'!AD28+'iul24'!AD28</f>
        <v>0</v>
      </c>
      <c r="AE28" s="100">
        <f>'ian24'!AE28+'feb24'!AE28+'mar24'!AE28+'apr24'!AE28+'mai24'!AE28+'iun24'!AE28+'iul24'!AE28</f>
        <v>0</v>
      </c>
      <c r="AF28" s="100">
        <f>'ian24'!AF28+'feb24'!AF28+'mar24'!AF28+'apr24'!AF28+'mai24'!AF28+'iun24'!AF28+'iul24'!AF28</f>
        <v>0</v>
      </c>
      <c r="AG28" s="100">
        <f>'ian24'!AG28+'feb24'!AG28+'mar24'!AG28+'apr24'!AG28+'mai24'!AG28+'iun24'!AG28+'iul24'!AG28</f>
        <v>0</v>
      </c>
      <c r="AH28" s="100">
        <f>'ian24'!AH28+'feb24'!AH28+'mar24'!AH28+'apr24'!AH28+'mai24'!AH28+'iun24'!AH28+'iul24'!AH28</f>
        <v>0</v>
      </c>
      <c r="AI28" s="100">
        <f>'ian24'!AI28+'feb24'!AI28+'mar24'!AI28+'apr24'!AI28+'mai24'!AI28+'iun24'!AI28+'iul24'!AI28</f>
        <v>0</v>
      </c>
      <c r="AJ28" s="100">
        <f>'ian24'!AJ28+'feb24'!AJ28+'mar24'!AJ28+'apr24'!AJ28+'mai24'!AJ28+'iun24'!AJ28+'iul24'!AJ28</f>
        <v>0</v>
      </c>
      <c r="AK28" s="100">
        <f>'ian24'!AK28+'feb24'!AK28+'mar24'!AK28+'apr24'!AK28+'mai24'!AK28+'iun24'!AK28+'iul24'!AK28</f>
        <v>0</v>
      </c>
      <c r="AL28" s="100">
        <f>'ian24'!AL28+'feb24'!AL28+'mar24'!AL28+'apr24'!AL28+'mai24'!AL28+'iun24'!AL28+'iul24'!AL28</f>
        <v>0</v>
      </c>
      <c r="AM28" s="100">
        <f>'ian24'!AM28+'feb24'!AM28+'mar24'!AM28+'apr24'!AM28+'mai24'!AM28+'iun24'!AM28+'iul24'!AM28</f>
        <v>0</v>
      </c>
      <c r="AN28" s="100">
        <f>'ian24'!AN28+'feb24'!AN28+'mar24'!AN28+'apr24'!AN28+'mai24'!AN28+'iun24'!AN28+'iul24'!AN28</f>
        <v>0</v>
      </c>
      <c r="AO28" s="100">
        <f>'ian24'!AO28+'feb24'!AO28+'mar24'!AO28+'apr24'!AO28+'mai24'!AO28+'iun24'!AO28+'iul24'!AO28</f>
        <v>0</v>
      </c>
      <c r="AP28" s="100">
        <f>'ian24'!AP28+'feb24'!AP28+'mar24'!AP28+'apr24'!AP28+'mai24'!AP28+'iun24'!AP28+'iul24'!AP28</f>
        <v>0</v>
      </c>
      <c r="AQ28" s="100">
        <f>'ian24'!AQ28+'feb24'!AQ28+'mar24'!AQ28+'apr24'!AQ28+'mai24'!AQ28+'iun24'!AQ28+'iul24'!AQ28</f>
        <v>0</v>
      </c>
      <c r="AR28" s="100">
        <f>'ian24'!AR28+'feb24'!AR28+'mar24'!AR28+'apr24'!AR28+'mai24'!AR28+'iun24'!AR28+'iul24'!AR28</f>
        <v>0</v>
      </c>
      <c r="AS28" s="100">
        <f>'ian24'!AS28+'feb24'!AS28+'mar24'!AS28+'apr24'!AS28+'mai24'!AS28+'iun24'!AS28+'iul24'!AS28</f>
        <v>0</v>
      </c>
      <c r="AT28" s="146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19">IF(K30+K31=K29," ","GRESEALA")</f>
        <v xml:space="preserve"> </v>
      </c>
      <c r="BB28" s="13" t="str">
        <f t="shared" si="19"/>
        <v xml:space="preserve"> </v>
      </c>
      <c r="BC28" s="13" t="str">
        <f t="shared" si="19"/>
        <v xml:space="preserve"> </v>
      </c>
      <c r="BD28" s="13" t="str">
        <f t="shared" si="19"/>
        <v xml:space="preserve"> </v>
      </c>
      <c r="BE28" s="13" t="str">
        <f t="shared" si="19"/>
        <v xml:space="preserve"> </v>
      </c>
      <c r="BF28" s="13" t="str">
        <f t="shared" si="19"/>
        <v xml:space="preserve"> </v>
      </c>
      <c r="BG28" s="13" t="str">
        <f t="shared" si="19"/>
        <v xml:space="preserve"> </v>
      </c>
      <c r="BH28" s="13" t="str">
        <f t="shared" ref="BH28:BK28" si="20">IF(S30+S31=S29," ","GRESEALA")</f>
        <v xml:space="preserve"> </v>
      </c>
      <c r="BI28" s="13" t="str">
        <f t="shared" si="20"/>
        <v xml:space="preserve"> </v>
      </c>
      <c r="BJ28" s="13" t="str">
        <f t="shared" si="20"/>
        <v xml:space="preserve"> </v>
      </c>
      <c r="BK28" s="13" t="str">
        <f t="shared" si="20"/>
        <v xml:space="preserve"> </v>
      </c>
    </row>
    <row r="29" spans="2:64" s="24" customFormat="1" ht="41.25" customHeight="1" x14ac:dyDescent="0.45">
      <c r="B29" s="147" t="s">
        <v>76</v>
      </c>
      <c r="C29" s="79" t="s">
        <v>77</v>
      </c>
      <c r="D29" s="128">
        <f t="shared" si="0"/>
        <v>0</v>
      </c>
      <c r="E29" s="100">
        <f>'ian24'!E29+'feb24'!E29+'mar24'!E29+'apr24'!E29+'mai24'!E29+'iun24'!E29+'iul24'!E29</f>
        <v>0</v>
      </c>
      <c r="F29" s="100">
        <f>'ian24'!F29+'feb24'!F29+'mar24'!F29+'apr24'!F29+'mai24'!F29+'iun24'!F29+'iul24'!F29</f>
        <v>0</v>
      </c>
      <c r="G29" s="100">
        <f>'ian24'!G29+'feb24'!G29+'mar24'!G29+'apr24'!G29+'mai24'!G29+'iun24'!G29+'iul24'!G29</f>
        <v>0</v>
      </c>
      <c r="H29" s="100">
        <f>'ian24'!H29+'feb24'!H29+'mar24'!H29+'apr24'!H29+'mai24'!H29+'iun24'!H29+'iul24'!H29</f>
        <v>0</v>
      </c>
      <c r="I29" s="100">
        <f>'ian24'!I29+'feb24'!I29+'mar24'!I29+'apr24'!I29+'mai24'!I29+'iun24'!I29+'iul24'!I29</f>
        <v>0</v>
      </c>
      <c r="J29" s="100">
        <f>'ian24'!J29+'feb24'!J29+'mar24'!J29+'apr24'!J29+'mai24'!J29+'iun24'!J29+'iul24'!J29</f>
        <v>0</v>
      </c>
      <c r="K29" s="100">
        <f>'ian24'!K29+'feb24'!K29+'mar24'!K29+'apr24'!K29+'mai24'!K29+'iun24'!K29+'iul24'!K29</f>
        <v>0</v>
      </c>
      <c r="L29" s="100">
        <f>'ian24'!L29+'feb24'!L29+'mar24'!L29+'apr24'!L29+'mai24'!L29+'iun24'!L29+'iul24'!L29</f>
        <v>0</v>
      </c>
      <c r="M29" s="100">
        <f>'ian24'!M29+'feb24'!M29+'mar24'!M29+'apr24'!M29+'mai24'!M29+'iun24'!M29+'iul24'!M29</f>
        <v>0</v>
      </c>
      <c r="N29" s="100">
        <f>'ian24'!N29+'feb24'!N29+'mar24'!N29+'apr24'!N29+'mai24'!N29+'iun24'!N29+'iul24'!N29</f>
        <v>0</v>
      </c>
      <c r="O29" s="100">
        <f>'ian24'!O29+'feb24'!O29+'mar24'!O29+'apr24'!O29+'mai24'!O29+'iun24'!O29+'iul24'!O29</f>
        <v>0</v>
      </c>
      <c r="P29" s="100">
        <f>'ian24'!P29+'feb24'!P29+'mar24'!P29+'apr24'!P29+'mai24'!P29+'iun24'!P29+'iul24'!P29</f>
        <v>0</v>
      </c>
      <c r="Q29" s="100">
        <f>'ian24'!Q29+'feb24'!Q29+'mar24'!Q29+'apr24'!Q29+'mai24'!Q29+'iun24'!Q29+'iul24'!Q29</f>
        <v>0</v>
      </c>
      <c r="R29" s="100">
        <f>'ian24'!R29+'feb24'!R29+'mar24'!R29+'apr24'!R29+'mai24'!R29+'iun24'!R29+'iul24'!R29</f>
        <v>0</v>
      </c>
      <c r="S29" s="100">
        <f>'ian24'!S29+'feb24'!S29+'mar24'!S29+'apr24'!S29+'mai24'!S29+'iun24'!S29+'iul24'!S29</f>
        <v>0</v>
      </c>
      <c r="T29" s="100">
        <f>'ian24'!T29+'feb24'!T29+'mar24'!T29+'apr24'!T29+'mai24'!T29+'iun24'!T29+'iul24'!T29</f>
        <v>0</v>
      </c>
      <c r="U29" s="100">
        <f>'ian24'!U29+'feb24'!U29+'mar24'!U29+'apr24'!U29+'mai24'!U29+'iun24'!U29+'iul24'!U29</f>
        <v>0</v>
      </c>
      <c r="V29" s="100">
        <f>'ian24'!V29+'feb24'!V29+'mar24'!V29+'apr24'!V29+'mai24'!V29+'iun24'!V29+'iul24'!V29</f>
        <v>0</v>
      </c>
      <c r="W29" s="100">
        <f>'ian24'!W29+'feb24'!W29+'mar24'!W29+'apr24'!W29+'mai24'!W29+'iun24'!W29+'iul24'!W29</f>
        <v>0</v>
      </c>
      <c r="X29" s="100">
        <f>'ian24'!X29+'feb24'!X29+'mar24'!X29+'apr24'!X29+'mai24'!X29+'iun24'!X29+'iul24'!X29</f>
        <v>0</v>
      </c>
      <c r="Y29" s="100">
        <f>'ian24'!Y29+'feb24'!Y29+'mar24'!Y29+'apr24'!Y29+'mai24'!Y29+'iun24'!Y29+'iul24'!Y29</f>
        <v>0</v>
      </c>
      <c r="Z29" s="100">
        <f>'ian24'!Z29+'feb24'!Z29+'mar24'!Z29+'apr24'!Z29+'mai24'!Z29+'iun24'!Z29+'iul24'!Z29</f>
        <v>0</v>
      </c>
      <c r="AA29" s="100">
        <f>'ian24'!AA29+'feb24'!AA29+'mar24'!AA29+'apr24'!AA29+'mai24'!AA29+'iun24'!AA29+'iul24'!AA29</f>
        <v>0</v>
      </c>
      <c r="AB29" s="100">
        <f>'ian24'!AB29+'feb24'!AB29+'mar24'!AB29+'apr24'!AB29+'mai24'!AB29+'iun24'!AB29+'iul24'!AB29</f>
        <v>0</v>
      </c>
      <c r="AC29" s="100">
        <f>'ian24'!AC29+'feb24'!AC29+'mar24'!AC29+'apr24'!AC29+'mai24'!AC29+'iun24'!AC29+'iul24'!AC29</f>
        <v>0</v>
      </c>
      <c r="AD29" s="100">
        <f>'ian24'!AD29+'feb24'!AD29+'mar24'!AD29+'apr24'!AD29+'mai24'!AD29+'iun24'!AD29+'iul24'!AD29</f>
        <v>0</v>
      </c>
      <c r="AE29" s="100">
        <f>'ian24'!AE29+'feb24'!AE29+'mar24'!AE29+'apr24'!AE29+'mai24'!AE29+'iun24'!AE29+'iul24'!AE29</f>
        <v>0</v>
      </c>
      <c r="AF29" s="100">
        <f>'ian24'!AF29+'feb24'!AF29+'mar24'!AF29+'apr24'!AF29+'mai24'!AF29+'iun24'!AF29+'iul24'!AF29</f>
        <v>0</v>
      </c>
      <c r="AG29" s="100">
        <f>'ian24'!AG29+'feb24'!AG29+'mar24'!AG29+'apr24'!AG29+'mai24'!AG29+'iun24'!AG29+'iul24'!AG29</f>
        <v>0</v>
      </c>
      <c r="AH29" s="100">
        <f>'ian24'!AH29+'feb24'!AH29+'mar24'!AH29+'apr24'!AH29+'mai24'!AH29+'iun24'!AH29+'iul24'!AH29</f>
        <v>0</v>
      </c>
      <c r="AI29" s="100">
        <f>'ian24'!AI29+'feb24'!AI29+'mar24'!AI29+'apr24'!AI29+'mai24'!AI29+'iun24'!AI29+'iul24'!AI29</f>
        <v>0</v>
      </c>
      <c r="AJ29" s="100">
        <f>'ian24'!AJ29+'feb24'!AJ29+'mar24'!AJ29+'apr24'!AJ29+'mai24'!AJ29+'iun24'!AJ29+'iul24'!AJ29</f>
        <v>0</v>
      </c>
      <c r="AK29" s="100">
        <f>'ian24'!AK29+'feb24'!AK29+'mar24'!AK29+'apr24'!AK29+'mai24'!AK29+'iun24'!AK29+'iul24'!AK29</f>
        <v>0</v>
      </c>
      <c r="AL29" s="100">
        <f>'ian24'!AL29+'feb24'!AL29+'mar24'!AL29+'apr24'!AL29+'mai24'!AL29+'iun24'!AL29+'iul24'!AL29</f>
        <v>0</v>
      </c>
      <c r="AM29" s="100">
        <f>'ian24'!AM29+'feb24'!AM29+'mar24'!AM29+'apr24'!AM29+'mai24'!AM29+'iun24'!AM29+'iul24'!AM29</f>
        <v>0</v>
      </c>
      <c r="AN29" s="100">
        <f>'ian24'!AN29+'feb24'!AN29+'mar24'!AN29+'apr24'!AN29+'mai24'!AN29+'iun24'!AN29+'iul24'!AN29</f>
        <v>0</v>
      </c>
      <c r="AO29" s="100">
        <f>'ian24'!AO29+'feb24'!AO29+'mar24'!AO29+'apr24'!AO29+'mai24'!AO29+'iun24'!AO29+'iul24'!AO29</f>
        <v>0</v>
      </c>
      <c r="AP29" s="100">
        <f>'ian24'!AP29+'feb24'!AP29+'mar24'!AP29+'apr24'!AP29+'mai24'!AP29+'iun24'!AP29+'iul24'!AP29</f>
        <v>0</v>
      </c>
      <c r="AQ29" s="100">
        <f>'ian24'!AQ29+'feb24'!AQ29+'mar24'!AQ29+'apr24'!AQ29+'mai24'!AQ29+'iun24'!AQ29+'iul24'!AQ29</f>
        <v>0</v>
      </c>
      <c r="AR29" s="100">
        <f>'ian24'!AR29+'feb24'!AR29+'mar24'!AR29+'apr24'!AR29+'mai24'!AR29+'iun24'!AR29+'iul24'!AR29</f>
        <v>0</v>
      </c>
      <c r="AS29" s="100">
        <f>'ian24'!AS29+'feb24'!AS29+'mar24'!AS29+'apr24'!AS29+'mai24'!AS29+'iun24'!AS29+'iul24'!AS29</f>
        <v>0</v>
      </c>
      <c r="AT29" s="146"/>
      <c r="AU29" s="13" t="str">
        <f t="shared" ref="AU29:BJ29" si="21">IF(W30+W31=W29," ","GRESEALA")</f>
        <v xml:space="preserve"> </v>
      </c>
      <c r="AV29" s="13" t="str">
        <f t="shared" si="21"/>
        <v xml:space="preserve"> </v>
      </c>
      <c r="AW29" s="13" t="str">
        <f t="shared" si="21"/>
        <v xml:space="preserve"> </v>
      </c>
      <c r="AX29" s="13" t="str">
        <f t="shared" si="21"/>
        <v xml:space="preserve"> </v>
      </c>
      <c r="AY29" s="13" t="str">
        <f t="shared" si="21"/>
        <v xml:space="preserve"> </v>
      </c>
      <c r="AZ29" s="13" t="str">
        <f t="shared" si="21"/>
        <v xml:space="preserve"> </v>
      </c>
      <c r="BA29" s="13" t="str">
        <f t="shared" si="21"/>
        <v xml:space="preserve"> </v>
      </c>
      <c r="BB29" s="13" t="str">
        <f t="shared" si="21"/>
        <v xml:space="preserve"> </v>
      </c>
      <c r="BC29" s="13" t="str">
        <f t="shared" si="21"/>
        <v xml:space="preserve"> </v>
      </c>
      <c r="BD29" s="13" t="str">
        <f t="shared" si="21"/>
        <v xml:space="preserve"> </v>
      </c>
      <c r="BE29" s="13" t="str">
        <f t="shared" si="21"/>
        <v xml:space="preserve"> </v>
      </c>
      <c r="BF29" s="13" t="str">
        <f t="shared" si="21"/>
        <v xml:space="preserve"> </v>
      </c>
      <c r="BG29" s="13" t="str">
        <f t="shared" si="21"/>
        <v xml:space="preserve"> </v>
      </c>
      <c r="BH29" s="13" t="str">
        <f t="shared" si="21"/>
        <v xml:space="preserve"> </v>
      </c>
      <c r="BI29" s="13" t="str">
        <f t="shared" si="21"/>
        <v xml:space="preserve"> </v>
      </c>
      <c r="BJ29" s="13" t="str">
        <f t="shared" si="21"/>
        <v xml:space="preserve"> </v>
      </c>
      <c r="BK29" s="13" t="str">
        <f t="shared" ref="BK29:BL29" si="22">IF(AR30+AR31=AR29," ","GRESEALA")</f>
        <v xml:space="preserve"> </v>
      </c>
      <c r="BL29" s="25" t="str">
        <f t="shared" si="22"/>
        <v xml:space="preserve"> </v>
      </c>
    </row>
    <row r="30" spans="2:64" s="24" customFormat="1" ht="41.25" customHeight="1" x14ac:dyDescent="0.45">
      <c r="B30" s="150" t="s">
        <v>78</v>
      </c>
      <c r="C30" s="80" t="s">
        <v>79</v>
      </c>
      <c r="D30" s="130">
        <f t="shared" si="0"/>
        <v>0</v>
      </c>
      <c r="E30" s="100">
        <f>'ian24'!E30+'feb24'!E30+'mar24'!E30+'apr24'!E30+'mai24'!E30+'iun24'!E30+'iul24'!E30</f>
        <v>0</v>
      </c>
      <c r="F30" s="100">
        <f>'ian24'!F30+'feb24'!F30+'mar24'!F30+'apr24'!F30+'mai24'!F30+'iun24'!F30+'iul24'!F30</f>
        <v>0</v>
      </c>
      <c r="G30" s="100">
        <f>'ian24'!G30+'feb24'!G30+'mar24'!G30+'apr24'!G30+'mai24'!G30+'iun24'!G30+'iul24'!G30</f>
        <v>0</v>
      </c>
      <c r="H30" s="100">
        <f>'ian24'!H30+'feb24'!H30+'mar24'!H30+'apr24'!H30+'mai24'!H30+'iun24'!H30+'iul24'!H30</f>
        <v>0</v>
      </c>
      <c r="I30" s="100">
        <f>'ian24'!I30+'feb24'!I30+'mar24'!I30+'apr24'!I30+'mai24'!I30+'iun24'!I30+'iul24'!I30</f>
        <v>0</v>
      </c>
      <c r="J30" s="100">
        <f>'ian24'!J30+'feb24'!J30+'mar24'!J30+'apr24'!J30+'mai24'!J30+'iun24'!J30+'iul24'!J30</f>
        <v>0</v>
      </c>
      <c r="K30" s="100">
        <f>'ian24'!K30+'feb24'!K30+'mar24'!K30+'apr24'!K30+'mai24'!K30+'iun24'!K30+'iul24'!K30</f>
        <v>0</v>
      </c>
      <c r="L30" s="100">
        <f>'ian24'!L30+'feb24'!L30+'mar24'!L30+'apr24'!L30+'mai24'!L30+'iun24'!L30+'iul24'!L30</f>
        <v>0</v>
      </c>
      <c r="M30" s="100">
        <f>'ian24'!M30+'feb24'!M30+'mar24'!M30+'apr24'!M30+'mai24'!M30+'iun24'!M30+'iul24'!M30</f>
        <v>0</v>
      </c>
      <c r="N30" s="100">
        <f>'ian24'!N30+'feb24'!N30+'mar24'!N30+'apr24'!N30+'mai24'!N30+'iun24'!N30+'iul24'!N30</f>
        <v>0</v>
      </c>
      <c r="O30" s="100">
        <f>'ian24'!O30+'feb24'!O30+'mar24'!O30+'apr24'!O30+'mai24'!O30+'iun24'!O30+'iul24'!O30</f>
        <v>0</v>
      </c>
      <c r="P30" s="100">
        <f>'ian24'!P30+'feb24'!P30+'mar24'!P30+'apr24'!P30+'mai24'!P30+'iun24'!P30+'iul24'!P30</f>
        <v>0</v>
      </c>
      <c r="Q30" s="100">
        <f>'ian24'!Q30+'feb24'!Q30+'mar24'!Q30+'apr24'!Q30+'mai24'!Q30+'iun24'!Q30+'iul24'!Q30</f>
        <v>0</v>
      </c>
      <c r="R30" s="100">
        <f>'ian24'!R30+'feb24'!R30+'mar24'!R30+'apr24'!R30+'mai24'!R30+'iun24'!R30+'iul24'!R30</f>
        <v>0</v>
      </c>
      <c r="S30" s="100">
        <f>'ian24'!S30+'feb24'!S30+'mar24'!S30+'apr24'!S30+'mai24'!S30+'iun24'!S30+'iul24'!S30</f>
        <v>0</v>
      </c>
      <c r="T30" s="100">
        <f>'ian24'!T30+'feb24'!T30+'mar24'!T30+'apr24'!T30+'mai24'!T30+'iun24'!T30+'iul24'!T30</f>
        <v>0</v>
      </c>
      <c r="U30" s="100">
        <f>'ian24'!U30+'feb24'!U30+'mar24'!U30+'apr24'!U30+'mai24'!U30+'iun24'!U30+'iul24'!U30</f>
        <v>0</v>
      </c>
      <c r="V30" s="100">
        <f>'ian24'!V30+'feb24'!V30+'mar24'!V30+'apr24'!V30+'mai24'!V30+'iun24'!V30+'iul24'!V30</f>
        <v>0</v>
      </c>
      <c r="W30" s="100">
        <f>'ian24'!W30+'feb24'!W30+'mar24'!W30+'apr24'!W30+'mai24'!W30+'iun24'!W30+'iul24'!W30</f>
        <v>0</v>
      </c>
      <c r="X30" s="100">
        <f>'ian24'!X30+'feb24'!X30+'mar24'!X30+'apr24'!X30+'mai24'!X30+'iun24'!X30+'iul24'!X30</f>
        <v>0</v>
      </c>
      <c r="Y30" s="100">
        <f>'ian24'!Y30+'feb24'!Y30+'mar24'!Y30+'apr24'!Y30+'mai24'!Y30+'iun24'!Y30+'iul24'!Y30</f>
        <v>0</v>
      </c>
      <c r="Z30" s="100">
        <f>'ian24'!Z30+'feb24'!Z30+'mar24'!Z30+'apr24'!Z30+'mai24'!Z30+'iun24'!Z30+'iul24'!Z30</f>
        <v>0</v>
      </c>
      <c r="AA30" s="100">
        <f>'ian24'!AA30+'feb24'!AA30+'mar24'!AA30+'apr24'!AA30+'mai24'!AA30+'iun24'!AA30+'iul24'!AA30</f>
        <v>0</v>
      </c>
      <c r="AB30" s="100">
        <f>'ian24'!AB30+'feb24'!AB30+'mar24'!AB30+'apr24'!AB30+'mai24'!AB30+'iun24'!AB30+'iul24'!AB30</f>
        <v>0</v>
      </c>
      <c r="AC30" s="100">
        <f>'ian24'!AC30+'feb24'!AC30+'mar24'!AC30+'apr24'!AC30+'mai24'!AC30+'iun24'!AC30+'iul24'!AC30</f>
        <v>0</v>
      </c>
      <c r="AD30" s="100">
        <f>'ian24'!AD30+'feb24'!AD30+'mar24'!AD30+'apr24'!AD30+'mai24'!AD30+'iun24'!AD30+'iul24'!AD30</f>
        <v>0</v>
      </c>
      <c r="AE30" s="100">
        <f>'ian24'!AE30+'feb24'!AE30+'mar24'!AE30+'apr24'!AE30+'mai24'!AE30+'iun24'!AE30+'iul24'!AE30</f>
        <v>0</v>
      </c>
      <c r="AF30" s="100">
        <f>'ian24'!AF30+'feb24'!AF30+'mar24'!AF30+'apr24'!AF30+'mai24'!AF30+'iun24'!AF30+'iul24'!AF30</f>
        <v>0</v>
      </c>
      <c r="AG30" s="100">
        <f>'ian24'!AG30+'feb24'!AG30+'mar24'!AG30+'apr24'!AG30+'mai24'!AG30+'iun24'!AG30+'iul24'!AG30</f>
        <v>0</v>
      </c>
      <c r="AH30" s="100">
        <f>'ian24'!AH30+'feb24'!AH30+'mar24'!AH30+'apr24'!AH30+'mai24'!AH30+'iun24'!AH30+'iul24'!AH30</f>
        <v>0</v>
      </c>
      <c r="AI30" s="100">
        <f>'ian24'!AI30+'feb24'!AI30+'mar24'!AI30+'apr24'!AI30+'mai24'!AI30+'iun24'!AI30+'iul24'!AI30</f>
        <v>0</v>
      </c>
      <c r="AJ30" s="100">
        <f>'ian24'!AJ30+'feb24'!AJ30+'mar24'!AJ30+'apr24'!AJ30+'mai24'!AJ30+'iun24'!AJ30+'iul24'!AJ30</f>
        <v>0</v>
      </c>
      <c r="AK30" s="100">
        <f>'ian24'!AK30+'feb24'!AK30+'mar24'!AK30+'apr24'!AK30+'mai24'!AK30+'iun24'!AK30+'iul24'!AK30</f>
        <v>0</v>
      </c>
      <c r="AL30" s="100">
        <f>'ian24'!AL30+'feb24'!AL30+'mar24'!AL30+'apr24'!AL30+'mai24'!AL30+'iun24'!AL30+'iul24'!AL30</f>
        <v>0</v>
      </c>
      <c r="AM30" s="100">
        <f>'ian24'!AM30+'feb24'!AM30+'mar24'!AM30+'apr24'!AM30+'mai24'!AM30+'iun24'!AM30+'iul24'!AM30</f>
        <v>0</v>
      </c>
      <c r="AN30" s="100">
        <f>'ian24'!AN30+'feb24'!AN30+'mar24'!AN30+'apr24'!AN30+'mai24'!AN30+'iun24'!AN30+'iul24'!AN30</f>
        <v>0</v>
      </c>
      <c r="AO30" s="100">
        <f>'ian24'!AO30+'feb24'!AO30+'mar24'!AO30+'apr24'!AO30+'mai24'!AO30+'iun24'!AO30+'iul24'!AO30</f>
        <v>0</v>
      </c>
      <c r="AP30" s="100">
        <f>'ian24'!AP30+'feb24'!AP30+'mar24'!AP30+'apr24'!AP30+'mai24'!AP30+'iun24'!AP30+'iul24'!AP30</f>
        <v>0</v>
      </c>
      <c r="AQ30" s="100">
        <f>'ian24'!AQ30+'feb24'!AQ30+'mar24'!AQ30+'apr24'!AQ30+'mai24'!AQ30+'iun24'!AQ30+'iul24'!AQ30</f>
        <v>0</v>
      </c>
      <c r="AR30" s="100">
        <f>'ian24'!AR30+'feb24'!AR30+'mar24'!AR30+'apr24'!AR30+'mai24'!AR30+'iun24'!AR30+'iul24'!AR30</f>
        <v>0</v>
      </c>
      <c r="AS30" s="100">
        <f>'ian24'!AS30+'feb24'!AS30+'mar24'!AS30+'apr24'!AS30+'mai24'!AS30+'iun24'!AS30+'iul24'!AS30</f>
        <v>0</v>
      </c>
      <c r="AT30" s="146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150" t="s">
        <v>80</v>
      </c>
      <c r="C31" s="80" t="s">
        <v>81</v>
      </c>
      <c r="D31" s="130">
        <f t="shared" si="0"/>
        <v>0</v>
      </c>
      <c r="E31" s="100">
        <f>'ian24'!E31+'feb24'!E31+'mar24'!E31+'apr24'!E31+'mai24'!E31+'iun24'!E31+'iul24'!E31</f>
        <v>0</v>
      </c>
      <c r="F31" s="100">
        <f>'ian24'!F31+'feb24'!F31+'mar24'!F31+'apr24'!F31+'mai24'!F31+'iun24'!F31+'iul24'!F31</f>
        <v>0</v>
      </c>
      <c r="G31" s="100">
        <f>'ian24'!G31+'feb24'!G31+'mar24'!G31+'apr24'!G31+'mai24'!G31+'iun24'!G31+'iul24'!G31</f>
        <v>0</v>
      </c>
      <c r="H31" s="100">
        <f>'ian24'!H31+'feb24'!H31+'mar24'!H31+'apr24'!H31+'mai24'!H31+'iun24'!H31+'iul24'!H31</f>
        <v>0</v>
      </c>
      <c r="I31" s="100">
        <f>'ian24'!I31+'feb24'!I31+'mar24'!I31+'apr24'!I31+'mai24'!I31+'iun24'!I31+'iul24'!I31</f>
        <v>0</v>
      </c>
      <c r="J31" s="100">
        <f>'ian24'!J31+'feb24'!J31+'mar24'!J31+'apr24'!J31+'mai24'!J31+'iun24'!J31+'iul24'!J31</f>
        <v>0</v>
      </c>
      <c r="K31" s="100">
        <f>'ian24'!K31+'feb24'!K31+'mar24'!K31+'apr24'!K31+'mai24'!K31+'iun24'!K31+'iul24'!K31</f>
        <v>0</v>
      </c>
      <c r="L31" s="100">
        <f>'ian24'!L31+'feb24'!L31+'mar24'!L31+'apr24'!L31+'mai24'!L31+'iun24'!L31+'iul24'!L31</f>
        <v>0</v>
      </c>
      <c r="M31" s="100">
        <f>'ian24'!M31+'feb24'!M31+'mar24'!M31+'apr24'!M31+'mai24'!M31+'iun24'!M31+'iul24'!M31</f>
        <v>0</v>
      </c>
      <c r="N31" s="100">
        <f>'ian24'!N31+'feb24'!N31+'mar24'!N31+'apr24'!N31+'mai24'!N31+'iun24'!N31+'iul24'!N31</f>
        <v>0</v>
      </c>
      <c r="O31" s="100">
        <f>'ian24'!O31+'feb24'!O31+'mar24'!O31+'apr24'!O31+'mai24'!O31+'iun24'!O31+'iul24'!O31</f>
        <v>0</v>
      </c>
      <c r="P31" s="100">
        <f>'ian24'!P31+'feb24'!P31+'mar24'!P31+'apr24'!P31+'mai24'!P31+'iun24'!P31+'iul24'!P31</f>
        <v>0</v>
      </c>
      <c r="Q31" s="100">
        <f>'ian24'!Q31+'feb24'!Q31+'mar24'!Q31+'apr24'!Q31+'mai24'!Q31+'iun24'!Q31+'iul24'!Q31</f>
        <v>0</v>
      </c>
      <c r="R31" s="100">
        <f>'ian24'!R31+'feb24'!R31+'mar24'!R31+'apr24'!R31+'mai24'!R31+'iun24'!R31+'iul24'!R31</f>
        <v>0</v>
      </c>
      <c r="S31" s="100">
        <f>'ian24'!S31+'feb24'!S31+'mar24'!S31+'apr24'!S31+'mai24'!S31+'iun24'!S31+'iul24'!S31</f>
        <v>0</v>
      </c>
      <c r="T31" s="100">
        <f>'ian24'!T31+'feb24'!T31+'mar24'!T31+'apr24'!T31+'mai24'!T31+'iun24'!T31+'iul24'!T31</f>
        <v>0</v>
      </c>
      <c r="U31" s="100">
        <f>'ian24'!U31+'feb24'!U31+'mar24'!U31+'apr24'!U31+'mai24'!U31+'iun24'!U31+'iul24'!U31</f>
        <v>0</v>
      </c>
      <c r="V31" s="100">
        <f>'ian24'!V31+'feb24'!V31+'mar24'!V31+'apr24'!V31+'mai24'!V31+'iun24'!V31+'iul24'!V31</f>
        <v>0</v>
      </c>
      <c r="W31" s="100">
        <f>'ian24'!W31+'feb24'!W31+'mar24'!W31+'apr24'!W31+'mai24'!W31+'iun24'!W31+'iul24'!W31</f>
        <v>0</v>
      </c>
      <c r="X31" s="100">
        <f>'ian24'!X31+'feb24'!X31+'mar24'!X31+'apr24'!X31+'mai24'!X31+'iun24'!X31+'iul24'!X31</f>
        <v>0</v>
      </c>
      <c r="Y31" s="100">
        <f>'ian24'!Y31+'feb24'!Y31+'mar24'!Y31+'apr24'!Y31+'mai24'!Y31+'iun24'!Y31+'iul24'!Y31</f>
        <v>0</v>
      </c>
      <c r="Z31" s="100">
        <f>'ian24'!Z31+'feb24'!Z31+'mar24'!Z31+'apr24'!Z31+'mai24'!Z31+'iun24'!Z31+'iul24'!Z31</f>
        <v>0</v>
      </c>
      <c r="AA31" s="100">
        <f>'ian24'!AA31+'feb24'!AA31+'mar24'!AA31+'apr24'!AA31+'mai24'!AA31+'iun24'!AA31+'iul24'!AA31</f>
        <v>0</v>
      </c>
      <c r="AB31" s="100">
        <f>'ian24'!AB31+'feb24'!AB31+'mar24'!AB31+'apr24'!AB31+'mai24'!AB31+'iun24'!AB31+'iul24'!AB31</f>
        <v>0</v>
      </c>
      <c r="AC31" s="100">
        <f>'ian24'!AC31+'feb24'!AC31+'mar24'!AC31+'apr24'!AC31+'mai24'!AC31+'iun24'!AC31+'iul24'!AC31</f>
        <v>0</v>
      </c>
      <c r="AD31" s="100">
        <f>'ian24'!AD31+'feb24'!AD31+'mar24'!AD31+'apr24'!AD31+'mai24'!AD31+'iun24'!AD31+'iul24'!AD31</f>
        <v>0</v>
      </c>
      <c r="AE31" s="100">
        <f>'ian24'!AE31+'feb24'!AE31+'mar24'!AE31+'apr24'!AE31+'mai24'!AE31+'iun24'!AE31+'iul24'!AE31</f>
        <v>0</v>
      </c>
      <c r="AF31" s="100">
        <f>'ian24'!AF31+'feb24'!AF31+'mar24'!AF31+'apr24'!AF31+'mai24'!AF31+'iun24'!AF31+'iul24'!AF31</f>
        <v>0</v>
      </c>
      <c r="AG31" s="100">
        <f>'ian24'!AG31+'feb24'!AG31+'mar24'!AG31+'apr24'!AG31+'mai24'!AG31+'iun24'!AG31+'iul24'!AG31</f>
        <v>0</v>
      </c>
      <c r="AH31" s="100">
        <f>'ian24'!AH31+'feb24'!AH31+'mar24'!AH31+'apr24'!AH31+'mai24'!AH31+'iun24'!AH31+'iul24'!AH31</f>
        <v>0</v>
      </c>
      <c r="AI31" s="100">
        <f>'ian24'!AI31+'feb24'!AI31+'mar24'!AI31+'apr24'!AI31+'mai24'!AI31+'iun24'!AI31+'iul24'!AI31</f>
        <v>0</v>
      </c>
      <c r="AJ31" s="100">
        <f>'ian24'!AJ31+'feb24'!AJ31+'mar24'!AJ31+'apr24'!AJ31+'mai24'!AJ31+'iun24'!AJ31+'iul24'!AJ31</f>
        <v>0</v>
      </c>
      <c r="AK31" s="100">
        <f>'ian24'!AK31+'feb24'!AK31+'mar24'!AK31+'apr24'!AK31+'mai24'!AK31+'iun24'!AK31+'iul24'!AK31</f>
        <v>0</v>
      </c>
      <c r="AL31" s="100">
        <f>'ian24'!AL31+'feb24'!AL31+'mar24'!AL31+'apr24'!AL31+'mai24'!AL31+'iun24'!AL31+'iul24'!AL31</f>
        <v>0</v>
      </c>
      <c r="AM31" s="100">
        <f>'ian24'!AM31+'feb24'!AM31+'mar24'!AM31+'apr24'!AM31+'mai24'!AM31+'iun24'!AM31+'iul24'!AM31</f>
        <v>0</v>
      </c>
      <c r="AN31" s="100">
        <f>'ian24'!AN31+'feb24'!AN31+'mar24'!AN31+'apr24'!AN31+'mai24'!AN31+'iun24'!AN31+'iul24'!AN31</f>
        <v>0</v>
      </c>
      <c r="AO31" s="100">
        <f>'ian24'!AO31+'feb24'!AO31+'mar24'!AO31+'apr24'!AO31+'mai24'!AO31+'iun24'!AO31+'iul24'!AO31</f>
        <v>0</v>
      </c>
      <c r="AP31" s="100">
        <f>'ian24'!AP31+'feb24'!AP31+'mar24'!AP31+'apr24'!AP31+'mai24'!AP31+'iun24'!AP31+'iul24'!AP31</f>
        <v>0</v>
      </c>
      <c r="AQ31" s="100">
        <f>'ian24'!AQ31+'feb24'!AQ31+'mar24'!AQ31+'apr24'!AQ31+'mai24'!AQ31+'iun24'!AQ31+'iul24'!AQ31</f>
        <v>0</v>
      </c>
      <c r="AR31" s="100">
        <f>'ian24'!AR31+'feb24'!AR31+'mar24'!AR31+'apr24'!AR31+'mai24'!AR31+'iun24'!AR31+'iul24'!AR31</f>
        <v>0</v>
      </c>
      <c r="AS31" s="100">
        <f>'ian24'!AS31+'feb24'!AS31+'mar24'!AS31+'apr24'!AS31+'mai24'!AS31+'iun24'!AS31+'iul24'!AS31</f>
        <v>0</v>
      </c>
      <c r="AT31" s="146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23">IF(S33+S34=S32," ","GRESEALA")</f>
        <v xml:space="preserve"> </v>
      </c>
      <c r="AX31" s="13" t="str">
        <f t="shared" si="23"/>
        <v xml:space="preserve"> </v>
      </c>
      <c r="AY31" s="13" t="str">
        <f t="shared" si="23"/>
        <v xml:space="preserve"> </v>
      </c>
      <c r="AZ31" s="13" t="str">
        <f t="shared" si="23"/>
        <v xml:space="preserve"> </v>
      </c>
      <c r="BA31" s="13" t="str">
        <f t="shared" si="23"/>
        <v xml:space="preserve"> </v>
      </c>
      <c r="BB31" s="13" t="str">
        <f t="shared" si="23"/>
        <v xml:space="preserve"> </v>
      </c>
      <c r="BC31" s="13" t="str">
        <f t="shared" si="23"/>
        <v xml:space="preserve"> </v>
      </c>
      <c r="BD31" s="13" t="str">
        <f t="shared" si="23"/>
        <v xml:space="preserve"> </v>
      </c>
      <c r="BE31" s="13" t="str">
        <f t="shared" si="23"/>
        <v xml:space="preserve"> </v>
      </c>
      <c r="BF31" s="13" t="str">
        <f t="shared" si="23"/>
        <v xml:space="preserve"> </v>
      </c>
      <c r="BG31" s="13" t="str">
        <f t="shared" si="23"/>
        <v xml:space="preserve"> </v>
      </c>
      <c r="BH31" s="13" t="str">
        <f t="shared" si="23"/>
        <v xml:space="preserve"> </v>
      </c>
      <c r="BI31" s="13" t="str">
        <f t="shared" si="23"/>
        <v xml:space="preserve"> </v>
      </c>
      <c r="BJ31" s="13" t="str">
        <f t="shared" si="23"/>
        <v xml:space="preserve"> </v>
      </c>
      <c r="BK31" s="13" t="str">
        <f t="shared" si="23"/>
        <v xml:space="preserve"> </v>
      </c>
    </row>
    <row r="32" spans="2:64" s="24" customFormat="1" ht="60.75" customHeight="1" x14ac:dyDescent="0.45">
      <c r="B32" s="147" t="s">
        <v>82</v>
      </c>
      <c r="C32" s="79" t="s">
        <v>83</v>
      </c>
      <c r="D32" s="128">
        <f t="shared" si="0"/>
        <v>0</v>
      </c>
      <c r="E32" s="100">
        <f>'ian24'!E32+'feb24'!E32+'mar24'!E32+'apr24'!E32+'mai24'!E32+'iun24'!E32+'iul24'!E32</f>
        <v>0</v>
      </c>
      <c r="F32" s="100">
        <f>'ian24'!F32+'feb24'!F32+'mar24'!F32+'apr24'!F32+'mai24'!F32+'iun24'!F32+'iul24'!F32</f>
        <v>0</v>
      </c>
      <c r="G32" s="100">
        <f>'ian24'!G32+'feb24'!G32+'mar24'!G32+'apr24'!G32+'mai24'!G32+'iun24'!G32+'iul24'!G32</f>
        <v>0</v>
      </c>
      <c r="H32" s="100">
        <f>'ian24'!H32+'feb24'!H32+'mar24'!H32+'apr24'!H32+'mai24'!H32+'iun24'!H32+'iul24'!H32</f>
        <v>0</v>
      </c>
      <c r="I32" s="100">
        <f>'ian24'!I32+'feb24'!I32+'mar24'!I32+'apr24'!I32+'mai24'!I32+'iun24'!I32+'iul24'!I32</f>
        <v>0</v>
      </c>
      <c r="J32" s="100">
        <f>'ian24'!J32+'feb24'!J32+'mar24'!J32+'apr24'!J32+'mai24'!J32+'iun24'!J32+'iul24'!J32</f>
        <v>0</v>
      </c>
      <c r="K32" s="100">
        <f>'ian24'!K32+'feb24'!K32+'mar24'!K32+'apr24'!K32+'mai24'!K32+'iun24'!K32+'iul24'!K32</f>
        <v>0</v>
      </c>
      <c r="L32" s="100">
        <f>'ian24'!L32+'feb24'!L32+'mar24'!L32+'apr24'!L32+'mai24'!L32+'iun24'!L32+'iul24'!L32</f>
        <v>0</v>
      </c>
      <c r="M32" s="100">
        <f>'ian24'!M32+'feb24'!M32+'mar24'!M32+'apr24'!M32+'mai24'!M32+'iun24'!M32+'iul24'!M32</f>
        <v>0</v>
      </c>
      <c r="N32" s="100">
        <f>'ian24'!N32+'feb24'!N32+'mar24'!N32+'apr24'!N32+'mai24'!N32+'iun24'!N32+'iul24'!N32</f>
        <v>0</v>
      </c>
      <c r="O32" s="100">
        <f>'ian24'!O32+'feb24'!O32+'mar24'!O32+'apr24'!O32+'mai24'!O32+'iun24'!O32+'iul24'!O32</f>
        <v>0</v>
      </c>
      <c r="P32" s="100">
        <f>'ian24'!P32+'feb24'!P32+'mar24'!P32+'apr24'!P32+'mai24'!P32+'iun24'!P32+'iul24'!P32</f>
        <v>0</v>
      </c>
      <c r="Q32" s="100">
        <f>'ian24'!Q32+'feb24'!Q32+'mar24'!Q32+'apr24'!Q32+'mai24'!Q32+'iun24'!Q32+'iul24'!Q32</f>
        <v>0</v>
      </c>
      <c r="R32" s="100">
        <f>'ian24'!R32+'feb24'!R32+'mar24'!R32+'apr24'!R32+'mai24'!R32+'iun24'!R32+'iul24'!R32</f>
        <v>0</v>
      </c>
      <c r="S32" s="100">
        <f>'ian24'!S32+'feb24'!S32+'mar24'!S32+'apr24'!S32+'mai24'!S32+'iun24'!S32+'iul24'!S32</f>
        <v>0</v>
      </c>
      <c r="T32" s="100">
        <f>'ian24'!T32+'feb24'!T32+'mar24'!T32+'apr24'!T32+'mai24'!T32+'iun24'!T32+'iul24'!T32</f>
        <v>0</v>
      </c>
      <c r="U32" s="100">
        <f>'ian24'!U32+'feb24'!U32+'mar24'!U32+'apr24'!U32+'mai24'!U32+'iun24'!U32+'iul24'!U32</f>
        <v>0</v>
      </c>
      <c r="V32" s="100">
        <f>'ian24'!V32+'feb24'!V32+'mar24'!V32+'apr24'!V32+'mai24'!V32+'iun24'!V32+'iul24'!V32</f>
        <v>0</v>
      </c>
      <c r="W32" s="100">
        <f>'ian24'!W32+'feb24'!W32+'mar24'!W32+'apr24'!W32+'mai24'!W32+'iun24'!W32+'iul24'!W32</f>
        <v>0</v>
      </c>
      <c r="X32" s="100">
        <f>'ian24'!X32+'feb24'!X32+'mar24'!X32+'apr24'!X32+'mai24'!X32+'iun24'!X32+'iul24'!X32</f>
        <v>0</v>
      </c>
      <c r="Y32" s="100">
        <f>'ian24'!Y32+'feb24'!Y32+'mar24'!Y32+'apr24'!Y32+'mai24'!Y32+'iun24'!Y32+'iul24'!Y32</f>
        <v>0</v>
      </c>
      <c r="Z32" s="100">
        <f>'ian24'!Z32+'feb24'!Z32+'mar24'!Z32+'apr24'!Z32+'mai24'!Z32+'iun24'!Z32+'iul24'!Z32</f>
        <v>0</v>
      </c>
      <c r="AA32" s="100">
        <f>'ian24'!AA32+'feb24'!AA32+'mar24'!AA32+'apr24'!AA32+'mai24'!AA32+'iun24'!AA32+'iul24'!AA32</f>
        <v>0</v>
      </c>
      <c r="AB32" s="100">
        <f>'ian24'!AB32+'feb24'!AB32+'mar24'!AB32+'apr24'!AB32+'mai24'!AB32+'iun24'!AB32+'iul24'!AB32</f>
        <v>0</v>
      </c>
      <c r="AC32" s="100">
        <f>'ian24'!AC32+'feb24'!AC32+'mar24'!AC32+'apr24'!AC32+'mai24'!AC32+'iun24'!AC32+'iul24'!AC32</f>
        <v>0</v>
      </c>
      <c r="AD32" s="100">
        <f>'ian24'!AD32+'feb24'!AD32+'mar24'!AD32+'apr24'!AD32+'mai24'!AD32+'iun24'!AD32+'iul24'!AD32</f>
        <v>0</v>
      </c>
      <c r="AE32" s="100">
        <f>'ian24'!AE32+'feb24'!AE32+'mar24'!AE32+'apr24'!AE32+'mai24'!AE32+'iun24'!AE32+'iul24'!AE32</f>
        <v>0</v>
      </c>
      <c r="AF32" s="100">
        <f>'ian24'!AF32+'feb24'!AF32+'mar24'!AF32+'apr24'!AF32+'mai24'!AF32+'iun24'!AF32+'iul24'!AF32</f>
        <v>0</v>
      </c>
      <c r="AG32" s="100">
        <f>'ian24'!AG32+'feb24'!AG32+'mar24'!AG32+'apr24'!AG32+'mai24'!AG32+'iun24'!AG32+'iul24'!AG32</f>
        <v>0</v>
      </c>
      <c r="AH32" s="100">
        <f>'ian24'!AH32+'feb24'!AH32+'mar24'!AH32+'apr24'!AH32+'mai24'!AH32+'iun24'!AH32+'iul24'!AH32</f>
        <v>0</v>
      </c>
      <c r="AI32" s="100">
        <f>'ian24'!AI32+'feb24'!AI32+'mar24'!AI32+'apr24'!AI32+'mai24'!AI32+'iun24'!AI32+'iul24'!AI32</f>
        <v>0</v>
      </c>
      <c r="AJ32" s="100">
        <f>'ian24'!AJ32+'feb24'!AJ32+'mar24'!AJ32+'apr24'!AJ32+'mai24'!AJ32+'iun24'!AJ32+'iul24'!AJ32</f>
        <v>0</v>
      </c>
      <c r="AK32" s="100">
        <f>'ian24'!AK32+'feb24'!AK32+'mar24'!AK32+'apr24'!AK32+'mai24'!AK32+'iun24'!AK32+'iul24'!AK32</f>
        <v>0</v>
      </c>
      <c r="AL32" s="100">
        <f>'ian24'!AL32+'feb24'!AL32+'mar24'!AL32+'apr24'!AL32+'mai24'!AL32+'iun24'!AL32+'iul24'!AL32</f>
        <v>0</v>
      </c>
      <c r="AM32" s="100">
        <f>'ian24'!AM32+'feb24'!AM32+'mar24'!AM32+'apr24'!AM32+'mai24'!AM32+'iun24'!AM32+'iul24'!AM32</f>
        <v>0</v>
      </c>
      <c r="AN32" s="100">
        <f>'ian24'!AN32+'feb24'!AN32+'mar24'!AN32+'apr24'!AN32+'mai24'!AN32+'iun24'!AN32+'iul24'!AN32</f>
        <v>0</v>
      </c>
      <c r="AO32" s="100">
        <f>'ian24'!AO32+'feb24'!AO32+'mar24'!AO32+'apr24'!AO32+'mai24'!AO32+'iun24'!AO32+'iul24'!AO32</f>
        <v>0</v>
      </c>
      <c r="AP32" s="100">
        <f>'ian24'!AP32+'feb24'!AP32+'mar24'!AP32+'apr24'!AP32+'mai24'!AP32+'iun24'!AP32+'iul24'!AP32</f>
        <v>0</v>
      </c>
      <c r="AQ32" s="100">
        <f>'ian24'!AQ32+'feb24'!AQ32+'mar24'!AQ32+'apr24'!AQ32+'mai24'!AQ32+'iun24'!AQ32+'iul24'!AQ32</f>
        <v>0</v>
      </c>
      <c r="AR32" s="100">
        <f>'ian24'!AR32+'feb24'!AR32+'mar24'!AR32+'apr24'!AR32+'mai24'!AR32+'iun24'!AR32+'iul24'!AR32</f>
        <v>0</v>
      </c>
      <c r="AS32" s="100">
        <f>'ian24'!AS32+'feb24'!AS32+'mar24'!AS32+'apr24'!AS32+'mai24'!AS32+'iun24'!AS32+'iul24'!AS32</f>
        <v>0</v>
      </c>
      <c r="AT32" s="146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24">IF(AR33+AR34=AR32," ","GRESEALA")</f>
        <v xml:space="preserve"> </v>
      </c>
      <c r="BA32" s="13" t="str">
        <f t="shared" si="2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150" t="s">
        <v>84</v>
      </c>
      <c r="C33" s="80" t="s">
        <v>85</v>
      </c>
      <c r="D33" s="130">
        <f t="shared" si="0"/>
        <v>0</v>
      </c>
      <c r="E33" s="100">
        <f>'ian24'!E33+'feb24'!E33+'mar24'!E33+'apr24'!E33+'mai24'!E33+'iun24'!E33+'iul24'!E33</f>
        <v>0</v>
      </c>
      <c r="F33" s="100">
        <f>'ian24'!F33+'feb24'!F33+'mar24'!F33+'apr24'!F33+'mai24'!F33+'iun24'!F33+'iul24'!F33</f>
        <v>0</v>
      </c>
      <c r="G33" s="100">
        <f>'ian24'!G33+'feb24'!G33+'mar24'!G33+'apr24'!G33+'mai24'!G33+'iun24'!G33+'iul24'!G33</f>
        <v>0</v>
      </c>
      <c r="H33" s="100">
        <f>'ian24'!H33+'feb24'!H33+'mar24'!H33+'apr24'!H33+'mai24'!H33+'iun24'!H33+'iul24'!H33</f>
        <v>0</v>
      </c>
      <c r="I33" s="100">
        <f>'ian24'!I33+'feb24'!I33+'mar24'!I33+'apr24'!I33+'mai24'!I33+'iun24'!I33+'iul24'!I33</f>
        <v>0</v>
      </c>
      <c r="J33" s="100">
        <f>'ian24'!J33+'feb24'!J33+'mar24'!J33+'apr24'!J33+'mai24'!J33+'iun24'!J33+'iul24'!J33</f>
        <v>0</v>
      </c>
      <c r="K33" s="100">
        <f>'ian24'!K33+'feb24'!K33+'mar24'!K33+'apr24'!K33+'mai24'!K33+'iun24'!K33+'iul24'!K33</f>
        <v>0</v>
      </c>
      <c r="L33" s="100">
        <f>'ian24'!L33+'feb24'!L33+'mar24'!L33+'apr24'!L33+'mai24'!L33+'iun24'!L33+'iul24'!L33</f>
        <v>0</v>
      </c>
      <c r="M33" s="100">
        <f>'ian24'!M33+'feb24'!M33+'mar24'!M33+'apr24'!M33+'mai24'!M33+'iun24'!M33+'iul24'!M33</f>
        <v>0</v>
      </c>
      <c r="N33" s="100">
        <f>'ian24'!N33+'feb24'!N33+'mar24'!N33+'apr24'!N33+'mai24'!N33+'iun24'!N33+'iul24'!N33</f>
        <v>0</v>
      </c>
      <c r="O33" s="100">
        <f>'ian24'!O33+'feb24'!O33+'mar24'!O33+'apr24'!O33+'mai24'!O33+'iun24'!O33+'iul24'!O33</f>
        <v>0</v>
      </c>
      <c r="P33" s="100">
        <f>'ian24'!P33+'feb24'!P33+'mar24'!P33+'apr24'!P33+'mai24'!P33+'iun24'!P33+'iul24'!P33</f>
        <v>0</v>
      </c>
      <c r="Q33" s="100">
        <f>'ian24'!Q33+'feb24'!Q33+'mar24'!Q33+'apr24'!Q33+'mai24'!Q33+'iun24'!Q33+'iul24'!Q33</f>
        <v>0</v>
      </c>
      <c r="R33" s="100">
        <f>'ian24'!R33+'feb24'!R33+'mar24'!R33+'apr24'!R33+'mai24'!R33+'iun24'!R33+'iul24'!R33</f>
        <v>0</v>
      </c>
      <c r="S33" s="100">
        <f>'ian24'!S33+'feb24'!S33+'mar24'!S33+'apr24'!S33+'mai24'!S33+'iun24'!S33+'iul24'!S33</f>
        <v>0</v>
      </c>
      <c r="T33" s="100">
        <f>'ian24'!T33+'feb24'!T33+'mar24'!T33+'apr24'!T33+'mai24'!T33+'iun24'!T33+'iul24'!T33</f>
        <v>0</v>
      </c>
      <c r="U33" s="100">
        <f>'ian24'!U33+'feb24'!U33+'mar24'!U33+'apr24'!U33+'mai24'!U33+'iun24'!U33+'iul24'!U33</f>
        <v>0</v>
      </c>
      <c r="V33" s="100">
        <f>'ian24'!V33+'feb24'!V33+'mar24'!V33+'apr24'!V33+'mai24'!V33+'iun24'!V33+'iul24'!V33</f>
        <v>0</v>
      </c>
      <c r="W33" s="100">
        <f>'ian24'!W33+'feb24'!W33+'mar24'!W33+'apr24'!W33+'mai24'!W33+'iun24'!W33+'iul24'!W33</f>
        <v>0</v>
      </c>
      <c r="X33" s="100">
        <f>'ian24'!X33+'feb24'!X33+'mar24'!X33+'apr24'!X33+'mai24'!X33+'iun24'!X33+'iul24'!X33</f>
        <v>0</v>
      </c>
      <c r="Y33" s="100">
        <f>'ian24'!Y33+'feb24'!Y33+'mar24'!Y33+'apr24'!Y33+'mai24'!Y33+'iun24'!Y33+'iul24'!Y33</f>
        <v>0</v>
      </c>
      <c r="Z33" s="100">
        <f>'ian24'!Z33+'feb24'!Z33+'mar24'!Z33+'apr24'!Z33+'mai24'!Z33+'iun24'!Z33+'iul24'!Z33</f>
        <v>0</v>
      </c>
      <c r="AA33" s="100">
        <f>'ian24'!AA33+'feb24'!AA33+'mar24'!AA33+'apr24'!AA33+'mai24'!AA33+'iun24'!AA33+'iul24'!AA33</f>
        <v>0</v>
      </c>
      <c r="AB33" s="100">
        <f>'ian24'!AB33+'feb24'!AB33+'mar24'!AB33+'apr24'!AB33+'mai24'!AB33+'iun24'!AB33+'iul24'!AB33</f>
        <v>0</v>
      </c>
      <c r="AC33" s="100">
        <f>'ian24'!AC33+'feb24'!AC33+'mar24'!AC33+'apr24'!AC33+'mai24'!AC33+'iun24'!AC33+'iul24'!AC33</f>
        <v>0</v>
      </c>
      <c r="AD33" s="100">
        <f>'ian24'!AD33+'feb24'!AD33+'mar24'!AD33+'apr24'!AD33+'mai24'!AD33+'iun24'!AD33+'iul24'!AD33</f>
        <v>0</v>
      </c>
      <c r="AE33" s="100">
        <f>'ian24'!AE33+'feb24'!AE33+'mar24'!AE33+'apr24'!AE33+'mai24'!AE33+'iun24'!AE33+'iul24'!AE33</f>
        <v>0</v>
      </c>
      <c r="AF33" s="100">
        <f>'ian24'!AF33+'feb24'!AF33+'mar24'!AF33+'apr24'!AF33+'mai24'!AF33+'iun24'!AF33+'iul24'!AF33</f>
        <v>0</v>
      </c>
      <c r="AG33" s="100">
        <f>'ian24'!AG33+'feb24'!AG33+'mar24'!AG33+'apr24'!AG33+'mai24'!AG33+'iun24'!AG33+'iul24'!AG33</f>
        <v>0</v>
      </c>
      <c r="AH33" s="100">
        <f>'ian24'!AH33+'feb24'!AH33+'mar24'!AH33+'apr24'!AH33+'mai24'!AH33+'iun24'!AH33+'iul24'!AH33</f>
        <v>0</v>
      </c>
      <c r="AI33" s="100">
        <f>'ian24'!AI33+'feb24'!AI33+'mar24'!AI33+'apr24'!AI33+'mai24'!AI33+'iun24'!AI33+'iul24'!AI33</f>
        <v>0</v>
      </c>
      <c r="AJ33" s="100">
        <f>'ian24'!AJ33+'feb24'!AJ33+'mar24'!AJ33+'apr24'!AJ33+'mai24'!AJ33+'iun24'!AJ33+'iul24'!AJ33</f>
        <v>0</v>
      </c>
      <c r="AK33" s="100">
        <f>'ian24'!AK33+'feb24'!AK33+'mar24'!AK33+'apr24'!AK33+'mai24'!AK33+'iun24'!AK33+'iul24'!AK33</f>
        <v>0</v>
      </c>
      <c r="AL33" s="100">
        <f>'ian24'!AL33+'feb24'!AL33+'mar24'!AL33+'apr24'!AL33+'mai24'!AL33+'iun24'!AL33+'iul24'!AL33</f>
        <v>0</v>
      </c>
      <c r="AM33" s="100">
        <f>'ian24'!AM33+'feb24'!AM33+'mar24'!AM33+'apr24'!AM33+'mai24'!AM33+'iun24'!AM33+'iul24'!AM33</f>
        <v>0</v>
      </c>
      <c r="AN33" s="100">
        <f>'ian24'!AN33+'feb24'!AN33+'mar24'!AN33+'apr24'!AN33+'mai24'!AN33+'iun24'!AN33+'iul24'!AN33</f>
        <v>0</v>
      </c>
      <c r="AO33" s="100">
        <f>'ian24'!AO33+'feb24'!AO33+'mar24'!AO33+'apr24'!AO33+'mai24'!AO33+'iun24'!AO33+'iul24'!AO33</f>
        <v>0</v>
      </c>
      <c r="AP33" s="100">
        <f>'ian24'!AP33+'feb24'!AP33+'mar24'!AP33+'apr24'!AP33+'mai24'!AP33+'iun24'!AP33+'iul24'!AP33</f>
        <v>0</v>
      </c>
      <c r="AQ33" s="100">
        <f>'ian24'!AQ33+'feb24'!AQ33+'mar24'!AQ33+'apr24'!AQ33+'mai24'!AQ33+'iun24'!AQ33+'iul24'!AQ33</f>
        <v>0</v>
      </c>
      <c r="AR33" s="100">
        <f>'ian24'!AR33+'feb24'!AR33+'mar24'!AR33+'apr24'!AR33+'mai24'!AR33+'iun24'!AR33+'iul24'!AR33</f>
        <v>0</v>
      </c>
      <c r="AS33" s="100">
        <f>'ian24'!AS33+'feb24'!AS33+'mar24'!AS33+'apr24'!AS33+'mai24'!AS33+'iun24'!AS33+'iul24'!AS33</f>
        <v>0</v>
      </c>
      <c r="AT33" s="146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25">IF(K39+K40=K38," ","GRESEALA")</f>
        <v xml:space="preserve"> </v>
      </c>
      <c r="BF33" s="13" t="str">
        <f t="shared" si="25"/>
        <v xml:space="preserve"> </v>
      </c>
      <c r="BG33" s="13" t="str">
        <f t="shared" si="25"/>
        <v xml:space="preserve"> </v>
      </c>
      <c r="BH33" s="13" t="str">
        <f t="shared" si="25"/>
        <v xml:space="preserve"> </v>
      </c>
      <c r="BI33" s="13" t="str">
        <f t="shared" si="25"/>
        <v xml:space="preserve"> </v>
      </c>
      <c r="BJ33" s="13" t="str">
        <f t="shared" si="25"/>
        <v xml:space="preserve"> </v>
      </c>
      <c r="BK33" s="13" t="str">
        <f t="shared" si="25"/>
        <v xml:space="preserve"> </v>
      </c>
    </row>
    <row r="34" spans="2:223" s="24" customFormat="1" ht="45" customHeight="1" x14ac:dyDescent="0.45">
      <c r="B34" s="150" t="s">
        <v>86</v>
      </c>
      <c r="C34" s="80" t="s">
        <v>87</v>
      </c>
      <c r="D34" s="130">
        <f t="shared" si="0"/>
        <v>0</v>
      </c>
      <c r="E34" s="100">
        <f>'ian24'!E34+'feb24'!E34+'mar24'!E34+'apr24'!E34+'mai24'!E34+'iun24'!E34+'iul24'!E34</f>
        <v>0</v>
      </c>
      <c r="F34" s="100">
        <f>'ian24'!F34+'feb24'!F34+'mar24'!F34+'apr24'!F34+'mai24'!F34+'iun24'!F34+'iul24'!F34</f>
        <v>0</v>
      </c>
      <c r="G34" s="100">
        <f>'ian24'!G34+'feb24'!G34+'mar24'!G34+'apr24'!G34+'mai24'!G34+'iun24'!G34+'iul24'!G34</f>
        <v>0</v>
      </c>
      <c r="H34" s="100">
        <f>'ian24'!H34+'feb24'!H34+'mar24'!H34+'apr24'!H34+'mai24'!H34+'iun24'!H34+'iul24'!H34</f>
        <v>0</v>
      </c>
      <c r="I34" s="100">
        <f>'ian24'!I34+'feb24'!I34+'mar24'!I34+'apr24'!I34+'mai24'!I34+'iun24'!I34+'iul24'!I34</f>
        <v>0</v>
      </c>
      <c r="J34" s="100">
        <f>'ian24'!J34+'feb24'!J34+'mar24'!J34+'apr24'!J34+'mai24'!J34+'iun24'!J34+'iul24'!J34</f>
        <v>0</v>
      </c>
      <c r="K34" s="100">
        <f>'ian24'!K34+'feb24'!K34+'mar24'!K34+'apr24'!K34+'mai24'!K34+'iun24'!K34+'iul24'!K34</f>
        <v>0</v>
      </c>
      <c r="L34" s="100">
        <f>'ian24'!L34+'feb24'!L34+'mar24'!L34+'apr24'!L34+'mai24'!L34+'iun24'!L34+'iul24'!L34</f>
        <v>0</v>
      </c>
      <c r="M34" s="100">
        <f>'ian24'!M34+'feb24'!M34+'mar24'!M34+'apr24'!M34+'mai24'!M34+'iun24'!M34+'iul24'!M34</f>
        <v>0</v>
      </c>
      <c r="N34" s="100">
        <f>'ian24'!N34+'feb24'!N34+'mar24'!N34+'apr24'!N34+'mai24'!N34+'iun24'!N34+'iul24'!N34</f>
        <v>0</v>
      </c>
      <c r="O34" s="100">
        <f>'ian24'!O34+'feb24'!O34+'mar24'!O34+'apr24'!O34+'mai24'!O34+'iun24'!O34+'iul24'!O34</f>
        <v>0</v>
      </c>
      <c r="P34" s="100">
        <f>'ian24'!P34+'feb24'!P34+'mar24'!P34+'apr24'!P34+'mai24'!P34+'iun24'!P34+'iul24'!P34</f>
        <v>0</v>
      </c>
      <c r="Q34" s="100">
        <f>'ian24'!Q34+'feb24'!Q34+'mar24'!Q34+'apr24'!Q34+'mai24'!Q34+'iun24'!Q34+'iul24'!Q34</f>
        <v>0</v>
      </c>
      <c r="R34" s="100">
        <f>'ian24'!R34+'feb24'!R34+'mar24'!R34+'apr24'!R34+'mai24'!R34+'iun24'!R34+'iul24'!R34</f>
        <v>0</v>
      </c>
      <c r="S34" s="100">
        <f>'ian24'!S34+'feb24'!S34+'mar24'!S34+'apr24'!S34+'mai24'!S34+'iun24'!S34+'iul24'!S34</f>
        <v>0</v>
      </c>
      <c r="T34" s="100">
        <f>'ian24'!T34+'feb24'!T34+'mar24'!T34+'apr24'!T34+'mai24'!T34+'iun24'!T34+'iul24'!T34</f>
        <v>0</v>
      </c>
      <c r="U34" s="100">
        <f>'ian24'!U34+'feb24'!U34+'mar24'!U34+'apr24'!U34+'mai24'!U34+'iun24'!U34+'iul24'!U34</f>
        <v>0</v>
      </c>
      <c r="V34" s="100">
        <f>'ian24'!V34+'feb24'!V34+'mar24'!V34+'apr24'!V34+'mai24'!V34+'iun24'!V34+'iul24'!V34</f>
        <v>0</v>
      </c>
      <c r="W34" s="100">
        <f>'ian24'!W34+'feb24'!W34+'mar24'!W34+'apr24'!W34+'mai24'!W34+'iun24'!W34+'iul24'!W34</f>
        <v>0</v>
      </c>
      <c r="X34" s="100">
        <f>'ian24'!X34+'feb24'!X34+'mar24'!X34+'apr24'!X34+'mai24'!X34+'iun24'!X34+'iul24'!X34</f>
        <v>0</v>
      </c>
      <c r="Y34" s="100">
        <f>'ian24'!Y34+'feb24'!Y34+'mar24'!Y34+'apr24'!Y34+'mai24'!Y34+'iun24'!Y34+'iul24'!Y34</f>
        <v>0</v>
      </c>
      <c r="Z34" s="100">
        <f>'ian24'!Z34+'feb24'!Z34+'mar24'!Z34+'apr24'!Z34+'mai24'!Z34+'iun24'!Z34+'iul24'!Z34</f>
        <v>0</v>
      </c>
      <c r="AA34" s="100">
        <f>'ian24'!AA34+'feb24'!AA34+'mar24'!AA34+'apr24'!AA34+'mai24'!AA34+'iun24'!AA34+'iul24'!AA34</f>
        <v>0</v>
      </c>
      <c r="AB34" s="100">
        <f>'ian24'!AB34+'feb24'!AB34+'mar24'!AB34+'apr24'!AB34+'mai24'!AB34+'iun24'!AB34+'iul24'!AB34</f>
        <v>0</v>
      </c>
      <c r="AC34" s="100">
        <f>'ian24'!AC34+'feb24'!AC34+'mar24'!AC34+'apr24'!AC34+'mai24'!AC34+'iun24'!AC34+'iul24'!AC34</f>
        <v>0</v>
      </c>
      <c r="AD34" s="100">
        <f>'ian24'!AD34+'feb24'!AD34+'mar24'!AD34+'apr24'!AD34+'mai24'!AD34+'iun24'!AD34+'iul24'!AD34</f>
        <v>0</v>
      </c>
      <c r="AE34" s="100">
        <f>'ian24'!AE34+'feb24'!AE34+'mar24'!AE34+'apr24'!AE34+'mai24'!AE34+'iun24'!AE34+'iul24'!AE34</f>
        <v>0</v>
      </c>
      <c r="AF34" s="100">
        <f>'ian24'!AF34+'feb24'!AF34+'mar24'!AF34+'apr24'!AF34+'mai24'!AF34+'iun24'!AF34+'iul24'!AF34</f>
        <v>0</v>
      </c>
      <c r="AG34" s="100">
        <f>'ian24'!AG34+'feb24'!AG34+'mar24'!AG34+'apr24'!AG34+'mai24'!AG34+'iun24'!AG34+'iul24'!AG34</f>
        <v>0</v>
      </c>
      <c r="AH34" s="100">
        <f>'ian24'!AH34+'feb24'!AH34+'mar24'!AH34+'apr24'!AH34+'mai24'!AH34+'iun24'!AH34+'iul24'!AH34</f>
        <v>0</v>
      </c>
      <c r="AI34" s="100">
        <f>'ian24'!AI34+'feb24'!AI34+'mar24'!AI34+'apr24'!AI34+'mai24'!AI34+'iun24'!AI34+'iul24'!AI34</f>
        <v>0</v>
      </c>
      <c r="AJ34" s="100">
        <f>'ian24'!AJ34+'feb24'!AJ34+'mar24'!AJ34+'apr24'!AJ34+'mai24'!AJ34+'iun24'!AJ34+'iul24'!AJ34</f>
        <v>0</v>
      </c>
      <c r="AK34" s="100">
        <f>'ian24'!AK34+'feb24'!AK34+'mar24'!AK34+'apr24'!AK34+'mai24'!AK34+'iun24'!AK34+'iul24'!AK34</f>
        <v>0</v>
      </c>
      <c r="AL34" s="100">
        <f>'ian24'!AL34+'feb24'!AL34+'mar24'!AL34+'apr24'!AL34+'mai24'!AL34+'iun24'!AL34+'iul24'!AL34</f>
        <v>0</v>
      </c>
      <c r="AM34" s="100">
        <f>'ian24'!AM34+'feb24'!AM34+'mar24'!AM34+'apr24'!AM34+'mai24'!AM34+'iun24'!AM34+'iul24'!AM34</f>
        <v>0</v>
      </c>
      <c r="AN34" s="100">
        <f>'ian24'!AN34+'feb24'!AN34+'mar24'!AN34+'apr24'!AN34+'mai24'!AN34+'iun24'!AN34+'iul24'!AN34</f>
        <v>0</v>
      </c>
      <c r="AO34" s="100">
        <f>'ian24'!AO34+'feb24'!AO34+'mar24'!AO34+'apr24'!AO34+'mai24'!AO34+'iun24'!AO34+'iul24'!AO34</f>
        <v>0</v>
      </c>
      <c r="AP34" s="100">
        <f>'ian24'!AP34+'feb24'!AP34+'mar24'!AP34+'apr24'!AP34+'mai24'!AP34+'iun24'!AP34+'iul24'!AP34</f>
        <v>0</v>
      </c>
      <c r="AQ34" s="100">
        <f>'ian24'!AQ34+'feb24'!AQ34+'mar24'!AQ34+'apr24'!AQ34+'mai24'!AQ34+'iun24'!AQ34+'iul24'!AQ34</f>
        <v>0</v>
      </c>
      <c r="AR34" s="100">
        <f>'ian24'!AR34+'feb24'!AR34+'mar24'!AR34+'apr24'!AR34+'mai24'!AR34+'iun24'!AR34+'iul24'!AR34</f>
        <v>0</v>
      </c>
      <c r="AS34" s="100">
        <f>'ian24'!AS34+'feb24'!AS34+'mar24'!AS34+'apr24'!AS34+'mai24'!AS34+'iun24'!AS34+'iul24'!AS34</f>
        <v>0</v>
      </c>
      <c r="AT34" s="146"/>
      <c r="AU34" s="13" t="str">
        <f t="shared" ref="AU34:BK34" si="26">IF(S39+S40=S38," ","GRESEALA")</f>
        <v xml:space="preserve"> </v>
      </c>
      <c r="AV34" s="13" t="str">
        <f t="shared" si="26"/>
        <v xml:space="preserve"> </v>
      </c>
      <c r="AW34" s="13" t="str">
        <f t="shared" si="26"/>
        <v xml:space="preserve"> </v>
      </c>
      <c r="AX34" s="13" t="str">
        <f t="shared" si="26"/>
        <v xml:space="preserve"> </v>
      </c>
      <c r="AY34" s="13" t="str">
        <f t="shared" si="26"/>
        <v xml:space="preserve"> </v>
      </c>
      <c r="AZ34" s="13" t="str">
        <f t="shared" si="26"/>
        <v xml:space="preserve"> </v>
      </c>
      <c r="BA34" s="13" t="str">
        <f t="shared" si="26"/>
        <v xml:space="preserve"> </v>
      </c>
      <c r="BB34" s="13" t="str">
        <f t="shared" si="26"/>
        <v xml:space="preserve"> </v>
      </c>
      <c r="BC34" s="13" t="str">
        <f t="shared" si="26"/>
        <v xml:space="preserve"> </v>
      </c>
      <c r="BD34" s="13" t="str">
        <f t="shared" si="26"/>
        <v xml:space="preserve"> </v>
      </c>
      <c r="BE34" s="13" t="str">
        <f t="shared" si="26"/>
        <v xml:space="preserve"> </v>
      </c>
      <c r="BF34" s="13" t="str">
        <f t="shared" si="26"/>
        <v xml:space="preserve"> </v>
      </c>
      <c r="BG34" s="13" t="str">
        <f t="shared" si="26"/>
        <v xml:space="preserve"> </v>
      </c>
      <c r="BH34" s="13" t="str">
        <f t="shared" si="26"/>
        <v xml:space="preserve"> </v>
      </c>
      <c r="BI34" s="13" t="str">
        <f t="shared" si="26"/>
        <v xml:space="preserve"> </v>
      </c>
      <c r="BJ34" s="13" t="str">
        <f t="shared" si="26"/>
        <v xml:space="preserve"> </v>
      </c>
      <c r="BK34" s="13" t="str">
        <f t="shared" si="26"/>
        <v xml:space="preserve"> </v>
      </c>
    </row>
    <row r="35" spans="2:223" s="24" customFormat="1" ht="32.25" customHeight="1" x14ac:dyDescent="0.45">
      <c r="B35" s="147" t="s">
        <v>88</v>
      </c>
      <c r="C35" s="79" t="s">
        <v>89</v>
      </c>
      <c r="D35" s="128">
        <f t="shared" si="0"/>
        <v>642</v>
      </c>
      <c r="E35" s="100">
        <f>'ian24'!E35+'feb24'!E35+'mar24'!E35+'apr24'!E35+'mai24'!E35+'iun24'!E35+'iul24'!E35</f>
        <v>324</v>
      </c>
      <c r="F35" s="100">
        <f>'ian24'!F35+'feb24'!F35+'mar24'!F35+'apr24'!F35+'mai24'!F35+'iun24'!F35+'iul24'!F35</f>
        <v>318</v>
      </c>
      <c r="G35" s="100">
        <f>'ian24'!G35+'feb24'!G35+'mar24'!G35+'apr24'!G35+'mai24'!G35+'iun24'!G35+'iul24'!G35</f>
        <v>164</v>
      </c>
      <c r="H35" s="100">
        <f>'ian24'!H35+'feb24'!H35+'mar24'!H35+'apr24'!H35+'mai24'!H35+'iun24'!H35+'iul24'!H35</f>
        <v>115</v>
      </c>
      <c r="I35" s="100">
        <f>'ian24'!I35+'feb24'!I35+'mar24'!I35+'apr24'!I35+'mai24'!I35+'iun24'!I35+'iul24'!I35</f>
        <v>83</v>
      </c>
      <c r="J35" s="100">
        <f>'ian24'!J35+'feb24'!J35+'mar24'!J35+'apr24'!J35+'mai24'!J35+'iun24'!J35+'iul24'!J35</f>
        <v>47</v>
      </c>
      <c r="K35" s="100">
        <f>'ian24'!K35+'feb24'!K35+'mar24'!K35+'apr24'!K35+'mai24'!K35+'iun24'!K35+'iul24'!K35</f>
        <v>86</v>
      </c>
      <c r="L35" s="100">
        <f>'ian24'!L35+'feb24'!L35+'mar24'!L35+'apr24'!L35+'mai24'!L35+'iun24'!L35+'iul24'!L35</f>
        <v>206</v>
      </c>
      <c r="M35" s="100">
        <f>'ian24'!M35+'feb24'!M35+'mar24'!M35+'apr24'!M35+'mai24'!M35+'iun24'!M35+'iul24'!M35</f>
        <v>103</v>
      </c>
      <c r="N35" s="100">
        <f>'ian24'!N35+'feb24'!N35+'mar24'!N35+'apr24'!N35+'mai24'!N35+'iun24'!N35+'iul24'!N35</f>
        <v>39</v>
      </c>
      <c r="O35" s="100">
        <f>'ian24'!O35+'feb24'!O35+'mar24'!O35+'apr24'!O35+'mai24'!O35+'iun24'!O35+'iul24'!O35</f>
        <v>270</v>
      </c>
      <c r="P35" s="100">
        <f>'ian24'!P35+'feb24'!P35+'mar24'!P35+'apr24'!P35+'mai24'!P35+'iun24'!P35+'iul24'!P35</f>
        <v>372</v>
      </c>
      <c r="Q35" s="100">
        <f>'ian24'!Q35+'feb24'!Q35+'mar24'!Q35+'apr24'!Q35+'mai24'!Q35+'iun24'!Q35+'iul24'!Q35</f>
        <v>20</v>
      </c>
      <c r="R35" s="100">
        <f>'ian24'!R35+'feb24'!R35+'mar24'!R35+'apr24'!R35+'mai24'!R35+'iun24'!R35+'iul24'!R35</f>
        <v>2</v>
      </c>
      <c r="S35" s="100">
        <f>'ian24'!S35+'feb24'!S35+'mar24'!S35+'apr24'!S35+'mai24'!S35+'iun24'!S35+'iul24'!S35</f>
        <v>194</v>
      </c>
      <c r="T35" s="100">
        <f>'ian24'!T35+'feb24'!T35+'mar24'!T35+'apr24'!T35+'mai24'!T35+'iun24'!T35+'iul24'!T35</f>
        <v>112</v>
      </c>
      <c r="U35" s="100">
        <f>'ian24'!U35+'feb24'!U35+'mar24'!U35+'apr24'!U35+'mai24'!U35+'iun24'!U35+'iul24'!U35</f>
        <v>261</v>
      </c>
      <c r="V35" s="100">
        <f>'ian24'!V35+'feb24'!V35+'mar24'!V35+'apr24'!V35+'mai24'!V35+'iun24'!V35+'iul24'!V35</f>
        <v>15</v>
      </c>
      <c r="W35" s="100">
        <f>'ian24'!W35+'feb24'!W35+'mar24'!W35+'apr24'!W35+'mai24'!W35+'iun24'!W35+'iul24'!W35</f>
        <v>40</v>
      </c>
      <c r="X35" s="100">
        <f>'ian24'!X35+'feb24'!X35+'mar24'!X35+'apr24'!X35+'mai24'!X35+'iun24'!X35+'iul24'!X35</f>
        <v>490</v>
      </c>
      <c r="Y35" s="100">
        <f>'ian24'!Y35+'feb24'!Y35+'mar24'!Y35+'apr24'!Y35+'mai24'!Y35+'iun24'!Y35+'iul24'!Y35</f>
        <v>152</v>
      </c>
      <c r="Z35" s="100">
        <f>'ian24'!Z35+'feb24'!Z35+'mar24'!Z35+'apr24'!Z35+'mai24'!Z35+'iun24'!Z35+'iul24'!Z35</f>
        <v>0</v>
      </c>
      <c r="AA35" s="100">
        <f>'ian24'!AA35+'feb24'!AA35+'mar24'!AA35+'apr24'!AA35+'mai24'!AA35+'iun24'!AA35+'iul24'!AA35</f>
        <v>0</v>
      </c>
      <c r="AB35" s="100">
        <f>'ian24'!AB35+'feb24'!AB35+'mar24'!AB35+'apr24'!AB35+'mai24'!AB35+'iun24'!AB35+'iul24'!AB35</f>
        <v>0</v>
      </c>
      <c r="AC35" s="100">
        <f>'ian24'!AC35+'feb24'!AC35+'mar24'!AC35+'apr24'!AC35+'mai24'!AC35+'iun24'!AC35+'iul24'!AC35</f>
        <v>11</v>
      </c>
      <c r="AD35" s="100">
        <f>'ian24'!AD35+'feb24'!AD35+'mar24'!AD35+'apr24'!AD35+'mai24'!AD35+'iun24'!AD35+'iul24'!AD35</f>
        <v>2</v>
      </c>
      <c r="AE35" s="100">
        <f>'ian24'!AE35+'feb24'!AE35+'mar24'!AE35+'apr24'!AE35+'mai24'!AE35+'iun24'!AE35+'iul24'!AE35</f>
        <v>1</v>
      </c>
      <c r="AF35" s="100">
        <f>'ian24'!AF35+'feb24'!AF35+'mar24'!AF35+'apr24'!AF35+'mai24'!AF35+'iun24'!AF35+'iul24'!AF35</f>
        <v>0</v>
      </c>
      <c r="AG35" s="100">
        <f>'ian24'!AG35+'feb24'!AG35+'mar24'!AG35+'apr24'!AG35+'mai24'!AG35+'iun24'!AG35+'iul24'!AG35</f>
        <v>0</v>
      </c>
      <c r="AH35" s="100">
        <f>'ian24'!AH35+'feb24'!AH35+'mar24'!AH35+'apr24'!AH35+'mai24'!AH35+'iun24'!AH35+'iul24'!AH35</f>
        <v>0</v>
      </c>
      <c r="AI35" s="100">
        <f>'ian24'!AI35+'feb24'!AI35+'mar24'!AI35+'apr24'!AI35+'mai24'!AI35+'iun24'!AI35+'iul24'!AI35</f>
        <v>0</v>
      </c>
      <c r="AJ35" s="100">
        <f>'ian24'!AJ35+'feb24'!AJ35+'mar24'!AJ35+'apr24'!AJ35+'mai24'!AJ35+'iun24'!AJ35+'iul24'!AJ35</f>
        <v>0</v>
      </c>
      <c r="AK35" s="100">
        <f>'ian24'!AK35+'feb24'!AK35+'mar24'!AK35+'apr24'!AK35+'mai24'!AK35+'iun24'!AK35+'iul24'!AK35</f>
        <v>0</v>
      </c>
      <c r="AL35" s="100">
        <f>'ian24'!AL35+'feb24'!AL35+'mar24'!AL35+'apr24'!AL35+'mai24'!AL35+'iun24'!AL35+'iul24'!AL35</f>
        <v>0</v>
      </c>
      <c r="AM35" s="100">
        <f>'ian24'!AM35+'feb24'!AM35+'mar24'!AM35+'apr24'!AM35+'mai24'!AM35+'iun24'!AM35+'iul24'!AM35</f>
        <v>0</v>
      </c>
      <c r="AN35" s="100">
        <f>'ian24'!AN35+'feb24'!AN35+'mar24'!AN35+'apr24'!AN35+'mai24'!AN35+'iun24'!AN35+'iul24'!AN35</f>
        <v>0</v>
      </c>
      <c r="AO35" s="100">
        <f>'ian24'!AO35+'feb24'!AO35+'mar24'!AO35+'apr24'!AO35+'mai24'!AO35+'iun24'!AO35+'iul24'!AO35</f>
        <v>0</v>
      </c>
      <c r="AP35" s="100">
        <f>'ian24'!AP35+'feb24'!AP35+'mar24'!AP35+'apr24'!AP35+'mai24'!AP35+'iun24'!AP35+'iul24'!AP35</f>
        <v>0</v>
      </c>
      <c r="AQ35" s="100">
        <f>'ian24'!AQ35+'feb24'!AQ35+'mar24'!AQ35+'apr24'!AQ35+'mai24'!AQ35+'iun24'!AQ35+'iul24'!AQ35</f>
        <v>0</v>
      </c>
      <c r="AR35" s="100">
        <f>'ian24'!AR35+'feb24'!AR35+'mar24'!AR35+'apr24'!AR35+'mai24'!AR35+'iun24'!AR35+'iul24'!AR35</f>
        <v>0</v>
      </c>
      <c r="AS35" s="100">
        <f>'ian24'!AS35+'feb24'!AS35+'mar24'!AS35+'apr24'!AS35+'mai24'!AS35+'iun24'!AS35+'iul24'!AS35</f>
        <v>630</v>
      </c>
      <c r="AT35" s="146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48" t="s">
        <v>90</v>
      </c>
      <c r="C36" s="76" t="s">
        <v>91</v>
      </c>
      <c r="D36" s="133">
        <f t="shared" si="0"/>
        <v>4205</v>
      </c>
      <c r="E36" s="100">
        <f>'ian24'!E36+'feb24'!E36+'mar24'!E36+'apr24'!E36+'mai24'!E36+'iun24'!E36+'iul24'!E36</f>
        <v>1298</v>
      </c>
      <c r="F36" s="100">
        <f>'ian24'!F36+'feb24'!F36+'mar24'!F36+'apr24'!F36+'mai24'!F36+'iun24'!F36+'iul24'!F36</f>
        <v>2907</v>
      </c>
      <c r="G36" s="100">
        <f>'ian24'!G36+'feb24'!G36+'mar24'!G36+'apr24'!G36+'mai24'!G36+'iun24'!G36+'iul24'!G36</f>
        <v>467</v>
      </c>
      <c r="H36" s="100">
        <f>'ian24'!H36+'feb24'!H36+'mar24'!H36+'apr24'!H36+'mai24'!H36+'iun24'!H36+'iul24'!H36</f>
        <v>379</v>
      </c>
      <c r="I36" s="100">
        <f>'ian24'!I36+'feb24'!I36+'mar24'!I36+'apr24'!I36+'mai24'!I36+'iun24'!I36+'iul24'!I36</f>
        <v>234</v>
      </c>
      <c r="J36" s="100">
        <f>'ian24'!J36+'feb24'!J36+'mar24'!J36+'apr24'!J36+'mai24'!J36+'iun24'!J36+'iul24'!J36</f>
        <v>129</v>
      </c>
      <c r="K36" s="100">
        <f>'ian24'!K36+'feb24'!K36+'mar24'!K36+'apr24'!K36+'mai24'!K36+'iun24'!K36+'iul24'!K36</f>
        <v>344</v>
      </c>
      <c r="L36" s="100">
        <f>'ian24'!L36+'feb24'!L36+'mar24'!L36+'apr24'!L36+'mai24'!L36+'iun24'!L36+'iul24'!L36</f>
        <v>871</v>
      </c>
      <c r="M36" s="100">
        <f>'ian24'!M36+'feb24'!M36+'mar24'!M36+'apr24'!M36+'mai24'!M36+'iun24'!M36+'iul24'!M36</f>
        <v>2289</v>
      </c>
      <c r="N36" s="100">
        <f>'ian24'!N36+'feb24'!N36+'mar24'!N36+'apr24'!N36+'mai24'!N36+'iun24'!N36+'iul24'!N36</f>
        <v>914</v>
      </c>
      <c r="O36" s="100">
        <f>'ian24'!O36+'feb24'!O36+'mar24'!O36+'apr24'!O36+'mai24'!O36+'iun24'!O36+'iul24'!O36</f>
        <v>1838</v>
      </c>
      <c r="P36" s="100">
        <f>'ian24'!P36+'feb24'!P36+'mar24'!P36+'apr24'!P36+'mai24'!P36+'iun24'!P36+'iul24'!P36</f>
        <v>2367</v>
      </c>
      <c r="Q36" s="100">
        <f>'ian24'!Q36+'feb24'!Q36+'mar24'!Q36+'apr24'!Q36+'mai24'!Q36+'iun24'!Q36+'iul24'!Q36</f>
        <v>776</v>
      </c>
      <c r="R36" s="100">
        <f>'ian24'!R36+'feb24'!R36+'mar24'!R36+'apr24'!R36+'mai24'!R36+'iun24'!R36+'iul24'!R36</f>
        <v>275</v>
      </c>
      <c r="S36" s="100">
        <f>'ian24'!S36+'feb24'!S36+'mar24'!S36+'apr24'!S36+'mai24'!S36+'iun24'!S36+'iul24'!S36</f>
        <v>1582</v>
      </c>
      <c r="T36" s="100">
        <f>'ian24'!T36+'feb24'!T36+'mar24'!T36+'apr24'!T36+'mai24'!T36+'iun24'!T36+'iul24'!T36</f>
        <v>500</v>
      </c>
      <c r="U36" s="100">
        <f>'ian24'!U36+'feb24'!U36+'mar24'!U36+'apr24'!U36+'mai24'!U36+'iun24'!U36+'iul24'!U36</f>
        <v>1151</v>
      </c>
      <c r="V36" s="100">
        <f>'ian24'!V36+'feb24'!V36+'mar24'!V36+'apr24'!V36+'mai24'!V36+'iun24'!V36+'iul24'!V36</f>
        <v>58</v>
      </c>
      <c r="W36" s="100">
        <f>'ian24'!W36+'feb24'!W36+'mar24'!W36+'apr24'!W36+'mai24'!W36+'iun24'!W36+'iul24'!W36</f>
        <v>138</v>
      </c>
      <c r="X36" s="100">
        <f>'ian24'!X36+'feb24'!X36+'mar24'!X36+'apr24'!X36+'mai24'!X36+'iun24'!X36+'iul24'!X36</f>
        <v>3488</v>
      </c>
      <c r="Y36" s="100">
        <f>'ian24'!Y36+'feb24'!Y36+'mar24'!Y36+'apr24'!Y36+'mai24'!Y36+'iun24'!Y36+'iul24'!Y36</f>
        <v>717</v>
      </c>
      <c r="Z36" s="100">
        <f>'ian24'!Z36+'feb24'!Z36+'mar24'!Z36+'apr24'!Z36+'mai24'!Z36+'iun24'!Z36+'iul24'!Z36</f>
        <v>0</v>
      </c>
      <c r="AA36" s="100">
        <f>'ian24'!AA36+'feb24'!AA36+'mar24'!AA36+'apr24'!AA36+'mai24'!AA36+'iun24'!AA36+'iul24'!AA36</f>
        <v>3</v>
      </c>
      <c r="AB36" s="100">
        <f>'ian24'!AB36+'feb24'!AB36+'mar24'!AB36+'apr24'!AB36+'mai24'!AB36+'iun24'!AB36+'iul24'!AB36</f>
        <v>0</v>
      </c>
      <c r="AC36" s="100">
        <f>'ian24'!AC36+'feb24'!AC36+'mar24'!AC36+'apr24'!AC36+'mai24'!AC36+'iun24'!AC36+'iul24'!AC36</f>
        <v>9</v>
      </c>
      <c r="AD36" s="100">
        <f>'ian24'!AD36+'feb24'!AD36+'mar24'!AD36+'apr24'!AD36+'mai24'!AD36+'iun24'!AD36+'iul24'!AD36</f>
        <v>0</v>
      </c>
      <c r="AE36" s="100">
        <f>'ian24'!AE36+'feb24'!AE36+'mar24'!AE36+'apr24'!AE36+'mai24'!AE36+'iun24'!AE36+'iul24'!AE36</f>
        <v>6</v>
      </c>
      <c r="AF36" s="100">
        <f>'ian24'!AF36+'feb24'!AF36+'mar24'!AF36+'apr24'!AF36+'mai24'!AF36+'iun24'!AF36+'iul24'!AF36</f>
        <v>0</v>
      </c>
      <c r="AG36" s="100">
        <f>'ian24'!AG36+'feb24'!AG36+'mar24'!AG36+'apr24'!AG36+'mai24'!AG36+'iun24'!AG36+'iul24'!AG36</f>
        <v>0</v>
      </c>
      <c r="AH36" s="100">
        <f>'ian24'!AH36+'feb24'!AH36+'mar24'!AH36+'apr24'!AH36+'mai24'!AH36+'iun24'!AH36+'iul24'!AH36</f>
        <v>0</v>
      </c>
      <c r="AI36" s="100">
        <f>'ian24'!AI36+'feb24'!AI36+'mar24'!AI36+'apr24'!AI36+'mai24'!AI36+'iun24'!AI36+'iul24'!AI36</f>
        <v>0</v>
      </c>
      <c r="AJ36" s="100">
        <f>'ian24'!AJ36+'feb24'!AJ36+'mar24'!AJ36+'apr24'!AJ36+'mai24'!AJ36+'iun24'!AJ36+'iul24'!AJ36</f>
        <v>1</v>
      </c>
      <c r="AK36" s="100">
        <f>'ian24'!AK36+'feb24'!AK36+'mar24'!AK36+'apr24'!AK36+'mai24'!AK36+'iun24'!AK36+'iul24'!AK36</f>
        <v>0</v>
      </c>
      <c r="AL36" s="100">
        <f>'ian24'!AL36+'feb24'!AL36+'mar24'!AL36+'apr24'!AL36+'mai24'!AL36+'iun24'!AL36+'iul24'!AL36</f>
        <v>0</v>
      </c>
      <c r="AM36" s="100">
        <f>'ian24'!AM36+'feb24'!AM36+'mar24'!AM36+'apr24'!AM36+'mai24'!AM36+'iun24'!AM36+'iul24'!AM36</f>
        <v>14</v>
      </c>
      <c r="AN36" s="100">
        <f>'ian24'!AN36+'feb24'!AN36+'mar24'!AN36+'apr24'!AN36+'mai24'!AN36+'iun24'!AN36+'iul24'!AN36</f>
        <v>0</v>
      </c>
      <c r="AO36" s="100">
        <f>'ian24'!AO36+'feb24'!AO36+'mar24'!AO36+'apr24'!AO36+'mai24'!AO36+'iun24'!AO36+'iul24'!AO36</f>
        <v>0</v>
      </c>
      <c r="AP36" s="100">
        <f>'ian24'!AP36+'feb24'!AP36+'mar24'!AP36+'apr24'!AP36+'mai24'!AP36+'iun24'!AP36+'iul24'!AP36</f>
        <v>0</v>
      </c>
      <c r="AQ36" s="100">
        <f>'ian24'!AQ36+'feb24'!AQ36+'mar24'!AQ36+'apr24'!AQ36+'mai24'!AQ36+'iun24'!AQ36+'iul24'!AQ36</f>
        <v>0</v>
      </c>
      <c r="AR36" s="100">
        <f>'ian24'!AR36+'feb24'!AR36+'mar24'!AR36+'apr24'!AR36+'mai24'!AR36+'iun24'!AR36+'iul24'!AR36</f>
        <v>0</v>
      </c>
      <c r="AS36" s="100">
        <f>'ian24'!AS36+'feb24'!AS36+'mar24'!AS36+'apr24'!AS36+'mai24'!AS36+'iun24'!AS36+'iul24'!AS36</f>
        <v>4172</v>
      </c>
      <c r="AT36" s="146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149">
        <v>2</v>
      </c>
      <c r="C37" s="81" t="s">
        <v>92</v>
      </c>
      <c r="D37" s="134">
        <f t="shared" si="0"/>
        <v>91</v>
      </c>
      <c r="E37" s="100">
        <f>'ian24'!E37+'feb24'!E37+'mar24'!E37+'apr24'!E37+'mai24'!E37+'iun24'!E37+'iul24'!E37</f>
        <v>36</v>
      </c>
      <c r="F37" s="100">
        <f>'ian24'!F37+'feb24'!F37+'mar24'!F37+'apr24'!F37+'mai24'!F37+'iun24'!F37+'iul24'!F37</f>
        <v>55</v>
      </c>
      <c r="G37" s="100">
        <f>'ian24'!G37+'feb24'!G37+'mar24'!G37+'apr24'!G37+'mai24'!G37+'iun24'!G37+'iul24'!G37</f>
        <v>20</v>
      </c>
      <c r="H37" s="100">
        <f>'ian24'!H37+'feb24'!H37+'mar24'!H37+'apr24'!H37+'mai24'!H37+'iun24'!H37+'iul24'!H37</f>
        <v>20</v>
      </c>
      <c r="I37" s="100">
        <f>'ian24'!I37+'feb24'!I37+'mar24'!I37+'apr24'!I37+'mai24'!I37+'iun24'!I37+'iul24'!I37</f>
        <v>2</v>
      </c>
      <c r="J37" s="100">
        <f>'ian24'!J37+'feb24'!J37+'mar24'!J37+'apr24'!J37+'mai24'!J37+'iun24'!J37+'iul24'!J37</f>
        <v>2</v>
      </c>
      <c r="K37" s="100">
        <f>'ian24'!K37+'feb24'!K37+'mar24'!K37+'apr24'!K37+'mai24'!K37+'iun24'!K37+'iul24'!K37</f>
        <v>8</v>
      </c>
      <c r="L37" s="100">
        <f>'ian24'!L37+'feb24'!L37+'mar24'!L37+'apr24'!L37+'mai24'!L37+'iun24'!L37+'iul24'!L37</f>
        <v>21</v>
      </c>
      <c r="M37" s="100">
        <f>'ian24'!M37+'feb24'!M37+'mar24'!M37+'apr24'!M37+'mai24'!M37+'iun24'!M37+'iul24'!M37</f>
        <v>40</v>
      </c>
      <c r="N37" s="100">
        <f>'ian24'!N37+'feb24'!N37+'mar24'!N37+'apr24'!N37+'mai24'!N37+'iun24'!N37+'iul24'!N37</f>
        <v>12</v>
      </c>
      <c r="O37" s="100">
        <f>'ian24'!O37+'feb24'!O37+'mar24'!O37+'apr24'!O37+'mai24'!O37+'iun24'!O37+'iul24'!O37</f>
        <v>30</v>
      </c>
      <c r="P37" s="100">
        <f>'ian24'!P37+'feb24'!P37+'mar24'!P37+'apr24'!P37+'mai24'!P37+'iun24'!P37+'iul24'!P37</f>
        <v>61</v>
      </c>
      <c r="Q37" s="100">
        <f>'ian24'!Q37+'feb24'!Q37+'mar24'!Q37+'apr24'!Q37+'mai24'!Q37+'iun24'!Q37+'iul24'!Q37</f>
        <v>2</v>
      </c>
      <c r="R37" s="100">
        <f>'ian24'!R37+'feb24'!R37+'mar24'!R37+'apr24'!R37+'mai24'!R37+'iun24'!R37+'iul24'!R37</f>
        <v>0</v>
      </c>
      <c r="S37" s="100">
        <f>'ian24'!S37+'feb24'!S37+'mar24'!S37+'apr24'!S37+'mai24'!S37+'iun24'!S37+'iul24'!S37</f>
        <v>25</v>
      </c>
      <c r="T37" s="100">
        <f>'ian24'!T37+'feb24'!T37+'mar24'!T37+'apr24'!T37+'mai24'!T37+'iun24'!T37+'iul24'!T37</f>
        <v>18</v>
      </c>
      <c r="U37" s="100">
        <f>'ian24'!U37+'feb24'!U37+'mar24'!U37+'apr24'!U37+'mai24'!U37+'iun24'!U37+'iul24'!U37</f>
        <v>44</v>
      </c>
      <c r="V37" s="100">
        <f>'ian24'!V37+'feb24'!V37+'mar24'!V37+'apr24'!V37+'mai24'!V37+'iun24'!V37+'iul24'!V37</f>
        <v>1</v>
      </c>
      <c r="W37" s="100">
        <f>'ian24'!W37+'feb24'!W37+'mar24'!W37+'apr24'!W37+'mai24'!W37+'iun24'!W37+'iul24'!W37</f>
        <v>1</v>
      </c>
      <c r="X37" s="100">
        <f>'ian24'!X37+'feb24'!X37+'mar24'!X37+'apr24'!X37+'mai24'!X37+'iun24'!X37+'iul24'!X37</f>
        <v>24</v>
      </c>
      <c r="Y37" s="100">
        <f>'ian24'!Y37+'feb24'!Y37+'mar24'!Y37+'apr24'!Y37+'mai24'!Y37+'iun24'!Y37+'iul24'!Y37</f>
        <v>67</v>
      </c>
      <c r="Z37" s="100">
        <f>'ian24'!Z37+'feb24'!Z37+'mar24'!Z37+'apr24'!Z37+'mai24'!Z37+'iun24'!Z37+'iul24'!Z37</f>
        <v>0</v>
      </c>
      <c r="AA37" s="100">
        <f>'ian24'!AA37+'feb24'!AA37+'mar24'!AA37+'apr24'!AA37+'mai24'!AA37+'iun24'!AA37+'iul24'!AA37</f>
        <v>0</v>
      </c>
      <c r="AB37" s="100">
        <f>'ian24'!AB37+'feb24'!AB37+'mar24'!AB37+'apr24'!AB37+'mai24'!AB37+'iun24'!AB37+'iul24'!AB37</f>
        <v>0</v>
      </c>
      <c r="AC37" s="100">
        <f>'ian24'!AC37+'feb24'!AC37+'mar24'!AC37+'apr24'!AC37+'mai24'!AC37+'iun24'!AC37+'iul24'!AC37</f>
        <v>1</v>
      </c>
      <c r="AD37" s="100">
        <f>'ian24'!AD37+'feb24'!AD37+'mar24'!AD37+'apr24'!AD37+'mai24'!AD37+'iun24'!AD37+'iul24'!AD37</f>
        <v>0</v>
      </c>
      <c r="AE37" s="100">
        <f>'ian24'!AE37+'feb24'!AE37+'mar24'!AE37+'apr24'!AE37+'mai24'!AE37+'iun24'!AE37+'iul24'!AE37</f>
        <v>0</v>
      </c>
      <c r="AF37" s="100">
        <f>'ian24'!AF37+'feb24'!AF37+'mar24'!AF37+'apr24'!AF37+'mai24'!AF37+'iun24'!AF37+'iul24'!AF37</f>
        <v>0</v>
      </c>
      <c r="AG37" s="100">
        <f>'ian24'!AG37+'feb24'!AG37+'mar24'!AG37+'apr24'!AG37+'mai24'!AG37+'iun24'!AG37+'iul24'!AG37</f>
        <v>0</v>
      </c>
      <c r="AH37" s="100">
        <f>'ian24'!AH37+'feb24'!AH37+'mar24'!AH37+'apr24'!AH37+'mai24'!AH37+'iun24'!AH37+'iul24'!AH37</f>
        <v>0</v>
      </c>
      <c r="AI37" s="100">
        <f>'ian24'!AI37+'feb24'!AI37+'mar24'!AI37+'apr24'!AI37+'mai24'!AI37+'iun24'!AI37+'iul24'!AI37</f>
        <v>0</v>
      </c>
      <c r="AJ37" s="100">
        <f>'ian24'!AJ37+'feb24'!AJ37+'mar24'!AJ37+'apr24'!AJ37+'mai24'!AJ37+'iun24'!AJ37+'iul24'!AJ37</f>
        <v>0</v>
      </c>
      <c r="AK37" s="100">
        <f>'ian24'!AK37+'feb24'!AK37+'mar24'!AK37+'apr24'!AK37+'mai24'!AK37+'iun24'!AK37+'iul24'!AK37</f>
        <v>0</v>
      </c>
      <c r="AL37" s="100">
        <f>'ian24'!AL37+'feb24'!AL37+'mar24'!AL37+'apr24'!AL37+'mai24'!AL37+'iun24'!AL37+'iul24'!AL37</f>
        <v>0</v>
      </c>
      <c r="AM37" s="100">
        <f>'ian24'!AM37+'feb24'!AM37+'mar24'!AM37+'apr24'!AM37+'mai24'!AM37+'iun24'!AM37+'iul24'!AM37</f>
        <v>0</v>
      </c>
      <c r="AN37" s="100">
        <f>'ian24'!AN37+'feb24'!AN37+'mar24'!AN37+'apr24'!AN37+'mai24'!AN37+'iun24'!AN37+'iul24'!AN37</f>
        <v>0</v>
      </c>
      <c r="AO37" s="100">
        <f>'ian24'!AO37+'feb24'!AO37+'mar24'!AO37+'apr24'!AO37+'mai24'!AO37+'iun24'!AO37+'iul24'!AO37</f>
        <v>0</v>
      </c>
      <c r="AP37" s="100">
        <f>'ian24'!AP37+'feb24'!AP37+'mar24'!AP37+'apr24'!AP37+'mai24'!AP37+'iun24'!AP37+'iul24'!AP37</f>
        <v>0</v>
      </c>
      <c r="AQ37" s="100">
        <f>'ian24'!AQ37+'feb24'!AQ37+'mar24'!AQ37+'apr24'!AQ37+'mai24'!AQ37+'iun24'!AQ37+'iul24'!AQ37</f>
        <v>0</v>
      </c>
      <c r="AR37" s="100">
        <f>'ian24'!AR37+'feb24'!AR37+'mar24'!AR37+'apr24'!AR37+'mai24'!AR37+'iun24'!AR37+'iul24'!AR37</f>
        <v>0</v>
      </c>
      <c r="AS37" s="100">
        <f>'ian24'!AS37+'feb24'!AS37+'mar24'!AS37+'apr24'!AS37+'mai24'!AS37+'iun24'!AS37+'iul24'!AS37</f>
        <v>90</v>
      </c>
      <c r="AT37" s="146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27">IF(S43+S44=S42," ","GRESEALA")</f>
        <v xml:space="preserve"> </v>
      </c>
      <c r="BB37" s="13" t="str">
        <f t="shared" si="27"/>
        <v xml:space="preserve"> </v>
      </c>
      <c r="BC37" s="13" t="str">
        <f t="shared" si="27"/>
        <v xml:space="preserve"> </v>
      </c>
      <c r="BD37" s="13" t="str">
        <f t="shared" si="27"/>
        <v xml:space="preserve"> </v>
      </c>
      <c r="BE37" s="13" t="str">
        <f t="shared" si="27"/>
        <v xml:space="preserve"> </v>
      </c>
      <c r="BF37" s="13" t="str">
        <f t="shared" si="27"/>
        <v xml:space="preserve"> </v>
      </c>
      <c r="BG37" s="13" t="str">
        <f t="shared" si="27"/>
        <v xml:space="preserve"> </v>
      </c>
      <c r="BH37" s="13" t="str">
        <f t="shared" si="27"/>
        <v xml:space="preserve"> </v>
      </c>
      <c r="BI37" s="13" t="str">
        <f t="shared" si="27"/>
        <v xml:space="preserve"> </v>
      </c>
      <c r="BJ37" s="13" t="str">
        <f t="shared" si="27"/>
        <v xml:space="preserve"> </v>
      </c>
      <c r="BK37" s="13" t="str">
        <f t="shared" si="27"/>
        <v xml:space="preserve"> </v>
      </c>
      <c r="BL37" s="10"/>
    </row>
    <row r="38" spans="2:223" s="5" customFormat="1" ht="54.75" customHeight="1" x14ac:dyDescent="0.35">
      <c r="B38" s="147">
        <v>3</v>
      </c>
      <c r="C38" s="75" t="s">
        <v>93</v>
      </c>
      <c r="D38" s="135">
        <f t="shared" si="0"/>
        <v>69</v>
      </c>
      <c r="E38" s="100">
        <f>'ian24'!E38+'feb24'!E38+'mar24'!E38+'apr24'!E38+'mai24'!E38+'iun24'!E38+'iul24'!E38</f>
        <v>50</v>
      </c>
      <c r="F38" s="100">
        <f>'ian24'!F38+'feb24'!F38+'mar24'!F38+'apr24'!F38+'mai24'!F38+'iun24'!F38+'iul24'!F38</f>
        <v>19</v>
      </c>
      <c r="G38" s="100">
        <f>'ian24'!G38+'feb24'!G38+'mar24'!G38+'apr24'!G38+'mai24'!G38+'iun24'!G38+'iul24'!G38</f>
        <v>0</v>
      </c>
      <c r="H38" s="100">
        <f>'ian24'!H38+'feb24'!H38+'mar24'!H38+'apr24'!H38+'mai24'!H38+'iun24'!H38+'iul24'!H38</f>
        <v>0</v>
      </c>
      <c r="I38" s="100">
        <f>'ian24'!I38+'feb24'!I38+'mar24'!I38+'apr24'!I38+'mai24'!I38+'iun24'!I38+'iul24'!I38</f>
        <v>3</v>
      </c>
      <c r="J38" s="100">
        <f>'ian24'!J38+'feb24'!J38+'mar24'!J38+'apr24'!J38+'mai24'!J38+'iun24'!J38+'iul24'!J38</f>
        <v>3</v>
      </c>
      <c r="K38" s="100">
        <f>'ian24'!K38+'feb24'!K38+'mar24'!K38+'apr24'!K38+'mai24'!K38+'iun24'!K38+'iul24'!K38</f>
        <v>7</v>
      </c>
      <c r="L38" s="100">
        <f>'ian24'!L38+'feb24'!L38+'mar24'!L38+'apr24'!L38+'mai24'!L38+'iun24'!L38+'iul24'!L38</f>
        <v>12</v>
      </c>
      <c r="M38" s="100">
        <f>'ian24'!M38+'feb24'!M38+'mar24'!M38+'apr24'!M38+'mai24'!M38+'iun24'!M38+'iul24'!M38</f>
        <v>47</v>
      </c>
      <c r="N38" s="100">
        <f>'ian24'!N38+'feb24'!N38+'mar24'!N38+'apr24'!N38+'mai24'!N38+'iun24'!N38+'iul24'!N38</f>
        <v>8</v>
      </c>
      <c r="O38" s="100">
        <f>'ian24'!O38+'feb24'!O38+'mar24'!O38+'apr24'!O38+'mai24'!O38+'iun24'!O38+'iul24'!O38</f>
        <v>48</v>
      </c>
      <c r="P38" s="100">
        <f>'ian24'!P38+'feb24'!P38+'mar24'!P38+'apr24'!P38+'mai24'!P38+'iun24'!P38+'iul24'!P38</f>
        <v>21</v>
      </c>
      <c r="Q38" s="100">
        <f>'ian24'!Q38+'feb24'!Q38+'mar24'!Q38+'apr24'!Q38+'mai24'!Q38+'iun24'!Q38+'iul24'!Q38</f>
        <v>1</v>
      </c>
      <c r="R38" s="100">
        <f>'ian24'!R38+'feb24'!R38+'mar24'!R38+'apr24'!R38+'mai24'!R38+'iun24'!R38+'iul24'!R38</f>
        <v>0</v>
      </c>
      <c r="S38" s="100">
        <f>'ian24'!S38+'feb24'!S38+'mar24'!S38+'apr24'!S38+'mai24'!S38+'iun24'!S38+'iul24'!S38</f>
        <v>6</v>
      </c>
      <c r="T38" s="100">
        <f>'ian24'!T38+'feb24'!T38+'mar24'!T38+'apr24'!T38+'mai24'!T38+'iun24'!T38+'iul24'!T38</f>
        <v>15</v>
      </c>
      <c r="U38" s="100">
        <f>'ian24'!U38+'feb24'!U38+'mar24'!U38+'apr24'!U38+'mai24'!U38+'iun24'!U38+'iul24'!U38</f>
        <v>34</v>
      </c>
      <c r="V38" s="100">
        <f>'ian24'!V38+'feb24'!V38+'mar24'!V38+'apr24'!V38+'mai24'!V38+'iun24'!V38+'iul24'!V38</f>
        <v>3</v>
      </c>
      <c r="W38" s="100">
        <f>'ian24'!W38+'feb24'!W38+'mar24'!W38+'apr24'!W38+'mai24'!W38+'iun24'!W38+'iul24'!W38</f>
        <v>10</v>
      </c>
      <c r="X38" s="100">
        <f>'ian24'!X38+'feb24'!X38+'mar24'!X38+'apr24'!X38+'mai24'!X38+'iun24'!X38+'iul24'!X38</f>
        <v>0</v>
      </c>
      <c r="Y38" s="100">
        <f>'ian24'!Y38+'feb24'!Y38+'mar24'!Y38+'apr24'!Y38+'mai24'!Y38+'iun24'!Y38+'iul24'!Y38</f>
        <v>69</v>
      </c>
      <c r="Z38" s="100">
        <f>'ian24'!Z38+'feb24'!Z38+'mar24'!Z38+'apr24'!Z38+'mai24'!Z38+'iun24'!Z38+'iul24'!Z38</f>
        <v>0</v>
      </c>
      <c r="AA38" s="100">
        <f>'ian24'!AA38+'feb24'!AA38+'mar24'!AA38+'apr24'!AA38+'mai24'!AA38+'iun24'!AA38+'iul24'!AA38</f>
        <v>0</v>
      </c>
      <c r="AB38" s="100">
        <f>'ian24'!AB38+'feb24'!AB38+'mar24'!AB38+'apr24'!AB38+'mai24'!AB38+'iun24'!AB38+'iul24'!AB38</f>
        <v>0</v>
      </c>
      <c r="AC38" s="100">
        <f>'ian24'!AC38+'feb24'!AC38+'mar24'!AC38+'apr24'!AC38+'mai24'!AC38+'iun24'!AC38+'iul24'!AC38</f>
        <v>0</v>
      </c>
      <c r="AD38" s="100">
        <f>'ian24'!AD38+'feb24'!AD38+'mar24'!AD38+'apr24'!AD38+'mai24'!AD38+'iun24'!AD38+'iul24'!AD38</f>
        <v>0</v>
      </c>
      <c r="AE38" s="100">
        <f>'ian24'!AE38+'feb24'!AE38+'mar24'!AE38+'apr24'!AE38+'mai24'!AE38+'iun24'!AE38+'iul24'!AE38</f>
        <v>0</v>
      </c>
      <c r="AF38" s="100">
        <f>'ian24'!AF38+'feb24'!AF38+'mar24'!AF38+'apr24'!AF38+'mai24'!AF38+'iun24'!AF38+'iul24'!AF38</f>
        <v>0</v>
      </c>
      <c r="AG38" s="100">
        <f>'ian24'!AG38+'feb24'!AG38+'mar24'!AG38+'apr24'!AG38+'mai24'!AG38+'iun24'!AG38+'iul24'!AG38</f>
        <v>0</v>
      </c>
      <c r="AH38" s="100">
        <f>'ian24'!AH38+'feb24'!AH38+'mar24'!AH38+'apr24'!AH38+'mai24'!AH38+'iun24'!AH38+'iul24'!AH38</f>
        <v>0</v>
      </c>
      <c r="AI38" s="100">
        <f>'ian24'!AI38+'feb24'!AI38+'mar24'!AI38+'apr24'!AI38+'mai24'!AI38+'iun24'!AI38+'iul24'!AI38</f>
        <v>0</v>
      </c>
      <c r="AJ38" s="100">
        <f>'ian24'!AJ38+'feb24'!AJ38+'mar24'!AJ38+'apr24'!AJ38+'mai24'!AJ38+'iun24'!AJ38+'iul24'!AJ38</f>
        <v>0</v>
      </c>
      <c r="AK38" s="100">
        <f>'ian24'!AK38+'feb24'!AK38+'mar24'!AK38+'apr24'!AK38+'mai24'!AK38+'iun24'!AK38+'iul24'!AK38</f>
        <v>0</v>
      </c>
      <c r="AL38" s="100">
        <f>'ian24'!AL38+'feb24'!AL38+'mar24'!AL38+'apr24'!AL38+'mai24'!AL38+'iun24'!AL38+'iul24'!AL38</f>
        <v>0</v>
      </c>
      <c r="AM38" s="100">
        <f>'ian24'!AM38+'feb24'!AM38+'mar24'!AM38+'apr24'!AM38+'mai24'!AM38+'iun24'!AM38+'iul24'!AM38</f>
        <v>0</v>
      </c>
      <c r="AN38" s="100">
        <f>'ian24'!AN38+'feb24'!AN38+'mar24'!AN38+'apr24'!AN38+'mai24'!AN38+'iun24'!AN38+'iul24'!AN38</f>
        <v>0</v>
      </c>
      <c r="AO38" s="100">
        <f>'ian24'!AO38+'feb24'!AO38+'mar24'!AO38+'apr24'!AO38+'mai24'!AO38+'iun24'!AO38+'iul24'!AO38</f>
        <v>0</v>
      </c>
      <c r="AP38" s="100">
        <f>'ian24'!AP38+'feb24'!AP38+'mar24'!AP38+'apr24'!AP38+'mai24'!AP38+'iun24'!AP38+'iul24'!AP38</f>
        <v>0</v>
      </c>
      <c r="AQ38" s="100">
        <f>'ian24'!AQ38+'feb24'!AQ38+'mar24'!AQ38+'apr24'!AQ38+'mai24'!AQ38+'iun24'!AQ38+'iul24'!AQ38</f>
        <v>0</v>
      </c>
      <c r="AR38" s="100">
        <f>'ian24'!AR38+'feb24'!AR38+'mar24'!AR38+'apr24'!AR38+'mai24'!AR38+'iun24'!AR38+'iul24'!AR38</f>
        <v>0</v>
      </c>
      <c r="AS38" s="100">
        <f>'ian24'!AS38+'feb24'!AS38+'mar24'!AS38+'apr24'!AS38+'mai24'!AS38+'iun24'!AS38+'iul24'!AS38</f>
        <v>69</v>
      </c>
      <c r="AT38" s="151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28">IF(S43+S44=S42," ","GRESEALA")</f>
        <v xml:space="preserve"> </v>
      </c>
      <c r="BA38" s="13" t="str">
        <f t="shared" si="28"/>
        <v xml:space="preserve"> </v>
      </c>
      <c r="BB38" s="13" t="str">
        <f t="shared" si="28"/>
        <v xml:space="preserve"> </v>
      </c>
      <c r="BC38" s="13" t="str">
        <f t="shared" si="28"/>
        <v xml:space="preserve"> </v>
      </c>
      <c r="BD38" s="13" t="str">
        <f t="shared" si="28"/>
        <v xml:space="preserve"> </v>
      </c>
      <c r="BE38" s="13" t="str">
        <f t="shared" si="28"/>
        <v xml:space="preserve"> </v>
      </c>
      <c r="BF38" s="13" t="str">
        <f t="shared" si="28"/>
        <v xml:space="preserve"> </v>
      </c>
      <c r="BG38" s="13" t="str">
        <f t="shared" si="28"/>
        <v xml:space="preserve"> </v>
      </c>
      <c r="BH38" s="13" t="str">
        <f t="shared" si="28"/>
        <v xml:space="preserve"> </v>
      </c>
      <c r="BI38" s="13" t="str">
        <f t="shared" si="28"/>
        <v xml:space="preserve"> </v>
      </c>
      <c r="BJ38" s="13" t="str">
        <f t="shared" si="28"/>
        <v xml:space="preserve"> </v>
      </c>
      <c r="BK38" s="13" t="str">
        <f t="shared" si="28"/>
        <v xml:space="preserve"> </v>
      </c>
      <c r="BL38" s="10"/>
    </row>
    <row r="39" spans="2:223" ht="24.75" customHeight="1" x14ac:dyDescent="0.45">
      <c r="B39" s="152" t="s">
        <v>94</v>
      </c>
      <c r="C39" s="82" t="s">
        <v>95</v>
      </c>
      <c r="D39" s="136">
        <f t="shared" si="0"/>
        <v>0</v>
      </c>
      <c r="E39" s="100">
        <f>'ian24'!E39+'feb24'!E39+'mar24'!E39+'apr24'!E39+'mai24'!E39+'iun24'!E39+'iul24'!E39</f>
        <v>0</v>
      </c>
      <c r="F39" s="100">
        <f>'ian24'!F39+'feb24'!F39+'mar24'!F39+'apr24'!F39+'mai24'!F39+'iun24'!F39+'iul24'!F39</f>
        <v>0</v>
      </c>
      <c r="G39" s="100">
        <f>'ian24'!G39+'feb24'!G39+'mar24'!G39+'apr24'!G39+'mai24'!G39+'iun24'!G39+'iul24'!G39</f>
        <v>0</v>
      </c>
      <c r="H39" s="100">
        <f>'ian24'!H39+'feb24'!H39+'mar24'!H39+'apr24'!H39+'mai24'!H39+'iun24'!H39+'iul24'!H39</f>
        <v>0</v>
      </c>
      <c r="I39" s="100">
        <f>'ian24'!I39+'feb24'!I39+'mar24'!I39+'apr24'!I39+'mai24'!I39+'iun24'!I39+'iul24'!I39</f>
        <v>0</v>
      </c>
      <c r="J39" s="100">
        <f>'ian24'!J39+'feb24'!J39+'mar24'!J39+'apr24'!J39+'mai24'!J39+'iun24'!J39+'iul24'!J39</f>
        <v>0</v>
      </c>
      <c r="K39" s="100">
        <f>'ian24'!K39+'feb24'!K39+'mar24'!K39+'apr24'!K39+'mai24'!K39+'iun24'!K39+'iul24'!K39</f>
        <v>0</v>
      </c>
      <c r="L39" s="100">
        <f>'ian24'!L39+'feb24'!L39+'mar24'!L39+'apr24'!L39+'mai24'!L39+'iun24'!L39+'iul24'!L39</f>
        <v>0</v>
      </c>
      <c r="M39" s="100">
        <f>'ian24'!M39+'feb24'!M39+'mar24'!M39+'apr24'!M39+'mai24'!M39+'iun24'!M39+'iul24'!M39</f>
        <v>0</v>
      </c>
      <c r="N39" s="100">
        <f>'ian24'!N39+'feb24'!N39+'mar24'!N39+'apr24'!N39+'mai24'!N39+'iun24'!N39+'iul24'!N39</f>
        <v>0</v>
      </c>
      <c r="O39" s="100">
        <f>'ian24'!O39+'feb24'!O39+'mar24'!O39+'apr24'!O39+'mai24'!O39+'iun24'!O39+'iul24'!O39</f>
        <v>0</v>
      </c>
      <c r="P39" s="100">
        <f>'ian24'!P39+'feb24'!P39+'mar24'!P39+'apr24'!P39+'mai24'!P39+'iun24'!P39+'iul24'!P39</f>
        <v>0</v>
      </c>
      <c r="Q39" s="100">
        <f>'ian24'!Q39+'feb24'!Q39+'mar24'!Q39+'apr24'!Q39+'mai24'!Q39+'iun24'!Q39+'iul24'!Q39</f>
        <v>0</v>
      </c>
      <c r="R39" s="100">
        <f>'ian24'!R39+'feb24'!R39+'mar24'!R39+'apr24'!R39+'mai24'!R39+'iun24'!R39+'iul24'!R39</f>
        <v>0</v>
      </c>
      <c r="S39" s="100">
        <f>'ian24'!S39+'feb24'!S39+'mar24'!S39+'apr24'!S39+'mai24'!S39+'iun24'!S39+'iul24'!S39</f>
        <v>0</v>
      </c>
      <c r="T39" s="100">
        <f>'ian24'!T39+'feb24'!T39+'mar24'!T39+'apr24'!T39+'mai24'!T39+'iun24'!T39+'iul24'!T39</f>
        <v>0</v>
      </c>
      <c r="U39" s="100">
        <f>'ian24'!U39+'feb24'!U39+'mar24'!U39+'apr24'!U39+'mai24'!U39+'iun24'!U39+'iul24'!U39</f>
        <v>0</v>
      </c>
      <c r="V39" s="100">
        <f>'ian24'!V39+'feb24'!V39+'mar24'!V39+'apr24'!V39+'mai24'!V39+'iun24'!V39+'iul24'!V39</f>
        <v>0</v>
      </c>
      <c r="W39" s="100">
        <f>'ian24'!W39+'feb24'!W39+'mar24'!W39+'apr24'!W39+'mai24'!W39+'iun24'!W39+'iul24'!W39</f>
        <v>0</v>
      </c>
      <c r="X39" s="100">
        <f>'ian24'!X39+'feb24'!X39+'mar24'!X39+'apr24'!X39+'mai24'!X39+'iun24'!X39+'iul24'!X39</f>
        <v>0</v>
      </c>
      <c r="Y39" s="100">
        <f>'ian24'!Y39+'feb24'!Y39+'mar24'!Y39+'apr24'!Y39+'mai24'!Y39+'iun24'!Y39+'iul24'!Y39</f>
        <v>0</v>
      </c>
      <c r="Z39" s="100">
        <f>'ian24'!Z39+'feb24'!Z39+'mar24'!Z39+'apr24'!Z39+'mai24'!Z39+'iun24'!Z39+'iul24'!Z39</f>
        <v>0</v>
      </c>
      <c r="AA39" s="100">
        <f>'ian24'!AA39+'feb24'!AA39+'mar24'!AA39+'apr24'!AA39+'mai24'!AA39+'iun24'!AA39+'iul24'!AA39</f>
        <v>0</v>
      </c>
      <c r="AB39" s="100">
        <f>'ian24'!AB39+'feb24'!AB39+'mar24'!AB39+'apr24'!AB39+'mai24'!AB39+'iun24'!AB39+'iul24'!AB39</f>
        <v>0</v>
      </c>
      <c r="AC39" s="100">
        <f>'ian24'!AC39+'feb24'!AC39+'mar24'!AC39+'apr24'!AC39+'mai24'!AC39+'iun24'!AC39+'iul24'!AC39</f>
        <v>0</v>
      </c>
      <c r="AD39" s="100">
        <f>'ian24'!AD39+'feb24'!AD39+'mar24'!AD39+'apr24'!AD39+'mai24'!AD39+'iun24'!AD39+'iul24'!AD39</f>
        <v>0</v>
      </c>
      <c r="AE39" s="100">
        <f>'ian24'!AE39+'feb24'!AE39+'mar24'!AE39+'apr24'!AE39+'mai24'!AE39+'iun24'!AE39+'iul24'!AE39</f>
        <v>0</v>
      </c>
      <c r="AF39" s="100">
        <f>'ian24'!AF39+'feb24'!AF39+'mar24'!AF39+'apr24'!AF39+'mai24'!AF39+'iun24'!AF39+'iul24'!AF39</f>
        <v>0</v>
      </c>
      <c r="AG39" s="100">
        <f>'ian24'!AG39+'feb24'!AG39+'mar24'!AG39+'apr24'!AG39+'mai24'!AG39+'iun24'!AG39+'iul24'!AG39</f>
        <v>0</v>
      </c>
      <c r="AH39" s="100">
        <f>'ian24'!AH39+'feb24'!AH39+'mar24'!AH39+'apr24'!AH39+'mai24'!AH39+'iun24'!AH39+'iul24'!AH39</f>
        <v>0</v>
      </c>
      <c r="AI39" s="100">
        <f>'ian24'!AI39+'feb24'!AI39+'mar24'!AI39+'apr24'!AI39+'mai24'!AI39+'iun24'!AI39+'iul24'!AI39</f>
        <v>0</v>
      </c>
      <c r="AJ39" s="100">
        <f>'ian24'!AJ39+'feb24'!AJ39+'mar24'!AJ39+'apr24'!AJ39+'mai24'!AJ39+'iun24'!AJ39+'iul24'!AJ39</f>
        <v>0</v>
      </c>
      <c r="AK39" s="100">
        <f>'ian24'!AK39+'feb24'!AK39+'mar24'!AK39+'apr24'!AK39+'mai24'!AK39+'iun24'!AK39+'iul24'!AK39</f>
        <v>0</v>
      </c>
      <c r="AL39" s="100">
        <f>'ian24'!AL39+'feb24'!AL39+'mar24'!AL39+'apr24'!AL39+'mai24'!AL39+'iun24'!AL39+'iul24'!AL39</f>
        <v>0</v>
      </c>
      <c r="AM39" s="100">
        <f>'ian24'!AM39+'feb24'!AM39+'mar24'!AM39+'apr24'!AM39+'mai24'!AM39+'iun24'!AM39+'iul24'!AM39</f>
        <v>0</v>
      </c>
      <c r="AN39" s="100">
        <f>'ian24'!AN39+'feb24'!AN39+'mar24'!AN39+'apr24'!AN39+'mai24'!AN39+'iun24'!AN39+'iul24'!AN39</f>
        <v>0</v>
      </c>
      <c r="AO39" s="100">
        <f>'ian24'!AO39+'feb24'!AO39+'mar24'!AO39+'apr24'!AO39+'mai24'!AO39+'iun24'!AO39+'iul24'!AO39</f>
        <v>0</v>
      </c>
      <c r="AP39" s="100">
        <f>'ian24'!AP39+'feb24'!AP39+'mar24'!AP39+'apr24'!AP39+'mai24'!AP39+'iun24'!AP39+'iul24'!AP39</f>
        <v>0</v>
      </c>
      <c r="AQ39" s="100">
        <f>'ian24'!AQ39+'feb24'!AQ39+'mar24'!AQ39+'apr24'!AQ39+'mai24'!AQ39+'iun24'!AQ39+'iul24'!AQ39</f>
        <v>0</v>
      </c>
      <c r="AR39" s="100">
        <f>'ian24'!AR39+'feb24'!AR39+'mar24'!AR39+'apr24'!AR39+'mai24'!AR39+'iun24'!AR39+'iul24'!AR39</f>
        <v>0</v>
      </c>
      <c r="AS39" s="100">
        <f>'ian24'!AS39+'feb24'!AS39+'mar24'!AS39+'apr24'!AS39+'mai24'!AS39+'iun24'!AS39+'iul24'!AS39</f>
        <v>0</v>
      </c>
      <c r="AT39" s="153"/>
      <c r="AU39" s="13" t="str">
        <f t="shared" ref="AU39:BB39" si="29">IF(AE43+AE44=AE42," ","GRESEALA")</f>
        <v xml:space="preserve"> </v>
      </c>
      <c r="AV39" s="13" t="str">
        <f t="shared" si="29"/>
        <v xml:space="preserve"> </v>
      </c>
      <c r="AW39" s="13" t="str">
        <f t="shared" si="29"/>
        <v xml:space="preserve"> </v>
      </c>
      <c r="AX39" s="13" t="str">
        <f t="shared" si="29"/>
        <v xml:space="preserve"> </v>
      </c>
      <c r="AY39" s="13" t="str">
        <f t="shared" si="29"/>
        <v xml:space="preserve"> </v>
      </c>
      <c r="AZ39" s="13" t="str">
        <f t="shared" si="29"/>
        <v xml:space="preserve"> </v>
      </c>
      <c r="BA39" s="13" t="str">
        <f t="shared" si="29"/>
        <v xml:space="preserve"> </v>
      </c>
      <c r="BB39" s="13" t="str">
        <f t="shared" si="29"/>
        <v xml:space="preserve"> </v>
      </c>
      <c r="BC39" s="13" t="str">
        <f t="shared" ref="BC39:BD39" si="30">IF(AR43+AR44=AR42," ","GRESEALA")</f>
        <v xml:space="preserve"> </v>
      </c>
      <c r="BD39" s="13" t="str">
        <f t="shared" si="3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149" t="s">
        <v>96</v>
      </c>
      <c r="C40" s="83" t="s">
        <v>97</v>
      </c>
      <c r="D40" s="129">
        <f t="shared" si="0"/>
        <v>69</v>
      </c>
      <c r="E40" s="100">
        <f>'ian24'!E40+'feb24'!E40+'mar24'!E40+'apr24'!E40+'mai24'!E40+'iun24'!E40+'iul24'!E40</f>
        <v>50</v>
      </c>
      <c r="F40" s="100">
        <f>'ian24'!F40+'feb24'!F40+'mar24'!F40+'apr24'!F40+'mai24'!F40+'iun24'!F40+'iul24'!F40</f>
        <v>19</v>
      </c>
      <c r="G40" s="100">
        <f>'ian24'!G40+'feb24'!G40+'mar24'!G40+'apr24'!G40+'mai24'!G40+'iun24'!G40+'iul24'!G40</f>
        <v>0</v>
      </c>
      <c r="H40" s="100">
        <f>'ian24'!H40+'feb24'!H40+'mar24'!H40+'apr24'!H40+'mai24'!H40+'iun24'!H40+'iul24'!H40</f>
        <v>0</v>
      </c>
      <c r="I40" s="100">
        <f>'ian24'!I40+'feb24'!I40+'mar24'!I40+'apr24'!I40+'mai24'!I40+'iun24'!I40+'iul24'!I40</f>
        <v>3</v>
      </c>
      <c r="J40" s="100">
        <f>'ian24'!J40+'feb24'!J40+'mar24'!J40+'apr24'!J40+'mai24'!J40+'iun24'!J40+'iul24'!J40</f>
        <v>3</v>
      </c>
      <c r="K40" s="100">
        <f>'ian24'!K40+'feb24'!K40+'mar24'!K40+'apr24'!K40+'mai24'!K40+'iun24'!K40+'iul24'!K40</f>
        <v>7</v>
      </c>
      <c r="L40" s="100">
        <f>'ian24'!L40+'feb24'!L40+'mar24'!L40+'apr24'!L40+'mai24'!L40+'iun24'!L40+'iul24'!L40</f>
        <v>12</v>
      </c>
      <c r="M40" s="100">
        <f>'ian24'!M40+'feb24'!M40+'mar24'!M40+'apr24'!M40+'mai24'!M40+'iun24'!M40+'iul24'!M40</f>
        <v>47</v>
      </c>
      <c r="N40" s="100">
        <f>'ian24'!N40+'feb24'!N40+'mar24'!N40+'apr24'!N40+'mai24'!N40+'iun24'!N40+'iul24'!N40</f>
        <v>8</v>
      </c>
      <c r="O40" s="100">
        <f>'ian24'!O40+'feb24'!O40+'mar24'!O40+'apr24'!O40+'mai24'!O40+'iun24'!O40+'iul24'!O40</f>
        <v>48</v>
      </c>
      <c r="P40" s="100">
        <f>'ian24'!P40+'feb24'!P40+'mar24'!P40+'apr24'!P40+'mai24'!P40+'iun24'!P40+'iul24'!P40</f>
        <v>21</v>
      </c>
      <c r="Q40" s="100">
        <f>'ian24'!Q40+'feb24'!Q40+'mar24'!Q40+'apr24'!Q40+'mai24'!Q40+'iun24'!Q40+'iul24'!Q40</f>
        <v>1</v>
      </c>
      <c r="R40" s="100">
        <f>'ian24'!R40+'feb24'!R40+'mar24'!R40+'apr24'!R40+'mai24'!R40+'iun24'!R40+'iul24'!R40</f>
        <v>0</v>
      </c>
      <c r="S40" s="100">
        <f>'ian24'!S40+'feb24'!S40+'mar24'!S40+'apr24'!S40+'mai24'!S40+'iun24'!S40+'iul24'!S40</f>
        <v>6</v>
      </c>
      <c r="T40" s="100">
        <f>'ian24'!T40+'feb24'!T40+'mar24'!T40+'apr24'!T40+'mai24'!T40+'iun24'!T40+'iul24'!T40</f>
        <v>15</v>
      </c>
      <c r="U40" s="100">
        <f>'ian24'!U40+'feb24'!U40+'mar24'!U40+'apr24'!U40+'mai24'!U40+'iun24'!U40+'iul24'!U40</f>
        <v>34</v>
      </c>
      <c r="V40" s="100">
        <f>'ian24'!V40+'feb24'!V40+'mar24'!V40+'apr24'!V40+'mai24'!V40+'iun24'!V40+'iul24'!V40</f>
        <v>3</v>
      </c>
      <c r="W40" s="100">
        <f>'ian24'!W40+'feb24'!W40+'mar24'!W40+'apr24'!W40+'mai24'!W40+'iun24'!W40+'iul24'!W40</f>
        <v>10</v>
      </c>
      <c r="X40" s="100">
        <f>'ian24'!X40+'feb24'!X40+'mar24'!X40+'apr24'!X40+'mai24'!X40+'iun24'!X40+'iul24'!X40</f>
        <v>0</v>
      </c>
      <c r="Y40" s="100">
        <f>'ian24'!Y40+'feb24'!Y40+'mar24'!Y40+'apr24'!Y40+'mai24'!Y40+'iun24'!Y40+'iul24'!Y40</f>
        <v>69</v>
      </c>
      <c r="Z40" s="100">
        <f>'ian24'!Z40+'feb24'!Z40+'mar24'!Z40+'apr24'!Z40+'mai24'!Z40+'iun24'!Z40+'iul24'!Z40</f>
        <v>0</v>
      </c>
      <c r="AA40" s="100">
        <f>'ian24'!AA40+'feb24'!AA40+'mar24'!AA40+'apr24'!AA40+'mai24'!AA40+'iun24'!AA40+'iul24'!AA40</f>
        <v>0</v>
      </c>
      <c r="AB40" s="100">
        <f>'ian24'!AB40+'feb24'!AB40+'mar24'!AB40+'apr24'!AB40+'mai24'!AB40+'iun24'!AB40+'iul24'!AB40</f>
        <v>0</v>
      </c>
      <c r="AC40" s="100">
        <f>'ian24'!AC40+'feb24'!AC40+'mar24'!AC40+'apr24'!AC40+'mai24'!AC40+'iun24'!AC40+'iul24'!AC40</f>
        <v>0</v>
      </c>
      <c r="AD40" s="100">
        <f>'ian24'!AD40+'feb24'!AD40+'mar24'!AD40+'apr24'!AD40+'mai24'!AD40+'iun24'!AD40+'iul24'!AD40</f>
        <v>0</v>
      </c>
      <c r="AE40" s="100">
        <f>'ian24'!AE40+'feb24'!AE40+'mar24'!AE40+'apr24'!AE40+'mai24'!AE40+'iun24'!AE40+'iul24'!AE40</f>
        <v>0</v>
      </c>
      <c r="AF40" s="100">
        <f>'ian24'!AF40+'feb24'!AF40+'mar24'!AF40+'apr24'!AF40+'mai24'!AF40+'iun24'!AF40+'iul24'!AF40</f>
        <v>0</v>
      </c>
      <c r="AG40" s="100">
        <f>'ian24'!AG40+'feb24'!AG40+'mar24'!AG40+'apr24'!AG40+'mai24'!AG40+'iun24'!AG40+'iul24'!AG40</f>
        <v>0</v>
      </c>
      <c r="AH40" s="100">
        <f>'ian24'!AH40+'feb24'!AH40+'mar24'!AH40+'apr24'!AH40+'mai24'!AH40+'iun24'!AH40+'iul24'!AH40</f>
        <v>0</v>
      </c>
      <c r="AI40" s="100">
        <f>'ian24'!AI40+'feb24'!AI40+'mar24'!AI40+'apr24'!AI40+'mai24'!AI40+'iun24'!AI40+'iul24'!AI40</f>
        <v>0</v>
      </c>
      <c r="AJ40" s="100">
        <f>'ian24'!AJ40+'feb24'!AJ40+'mar24'!AJ40+'apr24'!AJ40+'mai24'!AJ40+'iun24'!AJ40+'iul24'!AJ40</f>
        <v>0</v>
      </c>
      <c r="AK40" s="100">
        <f>'ian24'!AK40+'feb24'!AK40+'mar24'!AK40+'apr24'!AK40+'mai24'!AK40+'iun24'!AK40+'iul24'!AK40</f>
        <v>0</v>
      </c>
      <c r="AL40" s="100">
        <f>'ian24'!AL40+'feb24'!AL40+'mar24'!AL40+'apr24'!AL40+'mai24'!AL40+'iun24'!AL40+'iul24'!AL40</f>
        <v>0</v>
      </c>
      <c r="AM40" s="100">
        <f>'ian24'!AM40+'feb24'!AM40+'mar24'!AM40+'apr24'!AM40+'mai24'!AM40+'iun24'!AM40+'iul24'!AM40</f>
        <v>0</v>
      </c>
      <c r="AN40" s="100">
        <f>'ian24'!AN40+'feb24'!AN40+'mar24'!AN40+'apr24'!AN40+'mai24'!AN40+'iun24'!AN40+'iul24'!AN40</f>
        <v>0</v>
      </c>
      <c r="AO40" s="100">
        <f>'ian24'!AO40+'feb24'!AO40+'mar24'!AO40+'apr24'!AO40+'mai24'!AO40+'iun24'!AO40+'iul24'!AO40</f>
        <v>0</v>
      </c>
      <c r="AP40" s="100">
        <f>'ian24'!AP40+'feb24'!AP40+'mar24'!AP40+'apr24'!AP40+'mai24'!AP40+'iun24'!AP40+'iul24'!AP40</f>
        <v>0</v>
      </c>
      <c r="AQ40" s="100">
        <f>'ian24'!AQ40+'feb24'!AQ40+'mar24'!AQ40+'apr24'!AQ40+'mai24'!AQ40+'iun24'!AQ40+'iul24'!AQ40</f>
        <v>0</v>
      </c>
      <c r="AR40" s="100">
        <f>'ian24'!AR40+'feb24'!AR40+'mar24'!AR40+'apr24'!AR40+'mai24'!AR40+'iun24'!AR40+'iul24'!AR40</f>
        <v>0</v>
      </c>
      <c r="AS40" s="100">
        <f>'ian24'!AS40+'feb24'!AS40+'mar24'!AS40+'apr24'!AS40+'mai24'!AS40+'iun24'!AS40+'iul24'!AS40</f>
        <v>69</v>
      </c>
      <c r="AT40" s="146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149">
        <v>4</v>
      </c>
      <c r="C41" s="84" t="s">
        <v>98</v>
      </c>
      <c r="D41" s="137">
        <f t="shared" si="0"/>
        <v>5</v>
      </c>
      <c r="E41" s="100">
        <f>'ian24'!E41+'feb24'!E41+'mar24'!E41+'apr24'!E41+'mai24'!E41+'iun24'!E41+'iul24'!E41</f>
        <v>4</v>
      </c>
      <c r="F41" s="100">
        <f>'ian24'!F41+'feb24'!F41+'mar24'!F41+'apr24'!F41+'mai24'!F41+'iun24'!F41+'iul24'!F41</f>
        <v>1</v>
      </c>
      <c r="G41" s="100">
        <f>'ian24'!G41+'feb24'!G41+'mar24'!G41+'apr24'!G41+'mai24'!G41+'iun24'!G41+'iul24'!G41</f>
        <v>0</v>
      </c>
      <c r="H41" s="100">
        <f>'ian24'!H41+'feb24'!H41+'mar24'!H41+'apr24'!H41+'mai24'!H41+'iun24'!H41+'iul24'!H41</f>
        <v>0</v>
      </c>
      <c r="I41" s="100">
        <f>'ian24'!I41+'feb24'!I41+'mar24'!I41+'apr24'!I41+'mai24'!I41+'iun24'!I41+'iul24'!I41</f>
        <v>2</v>
      </c>
      <c r="J41" s="100">
        <f>'ian24'!J41+'feb24'!J41+'mar24'!J41+'apr24'!J41+'mai24'!J41+'iun24'!J41+'iul24'!J41</f>
        <v>2</v>
      </c>
      <c r="K41" s="100">
        <f>'ian24'!K41+'feb24'!K41+'mar24'!K41+'apr24'!K41+'mai24'!K41+'iun24'!K41+'iul24'!K41</f>
        <v>1</v>
      </c>
      <c r="L41" s="100">
        <f>'ian24'!L41+'feb24'!L41+'mar24'!L41+'apr24'!L41+'mai24'!L41+'iun24'!L41+'iul24'!L41</f>
        <v>0</v>
      </c>
      <c r="M41" s="100">
        <f>'ian24'!M41+'feb24'!M41+'mar24'!M41+'apr24'!M41+'mai24'!M41+'iun24'!M41+'iul24'!M41</f>
        <v>2</v>
      </c>
      <c r="N41" s="100">
        <f>'ian24'!N41+'feb24'!N41+'mar24'!N41+'apr24'!N41+'mai24'!N41+'iun24'!N41+'iul24'!N41</f>
        <v>1</v>
      </c>
      <c r="O41" s="100">
        <f>'ian24'!O41+'feb24'!O41+'mar24'!O41+'apr24'!O41+'mai24'!O41+'iun24'!O41+'iul24'!O41</f>
        <v>4</v>
      </c>
      <c r="P41" s="100">
        <f>'ian24'!P41+'feb24'!P41+'mar24'!P41+'apr24'!P41+'mai24'!P41+'iun24'!P41+'iul24'!P41</f>
        <v>1</v>
      </c>
      <c r="Q41" s="100">
        <f>'ian24'!Q41+'feb24'!Q41+'mar24'!Q41+'apr24'!Q41+'mai24'!Q41+'iun24'!Q41+'iul24'!Q41</f>
        <v>0</v>
      </c>
      <c r="R41" s="100">
        <f>'ian24'!R41+'feb24'!R41+'mar24'!R41+'apr24'!R41+'mai24'!R41+'iun24'!R41+'iul24'!R41</f>
        <v>0</v>
      </c>
      <c r="S41" s="100">
        <f>'ian24'!S41+'feb24'!S41+'mar24'!S41+'apr24'!S41+'mai24'!S41+'iun24'!S41+'iul24'!S41</f>
        <v>1</v>
      </c>
      <c r="T41" s="100">
        <f>'ian24'!T41+'feb24'!T41+'mar24'!T41+'apr24'!T41+'mai24'!T41+'iun24'!T41+'iul24'!T41</f>
        <v>0</v>
      </c>
      <c r="U41" s="100">
        <f>'ian24'!U41+'feb24'!U41+'mar24'!U41+'apr24'!U41+'mai24'!U41+'iun24'!U41+'iul24'!U41</f>
        <v>3</v>
      </c>
      <c r="V41" s="100">
        <f>'ian24'!V41+'feb24'!V41+'mar24'!V41+'apr24'!V41+'mai24'!V41+'iun24'!V41+'iul24'!V41</f>
        <v>0</v>
      </c>
      <c r="W41" s="100">
        <f>'ian24'!W41+'feb24'!W41+'mar24'!W41+'apr24'!W41+'mai24'!W41+'iun24'!W41+'iul24'!W41</f>
        <v>1</v>
      </c>
      <c r="X41" s="100">
        <f>'ian24'!X41+'feb24'!X41+'mar24'!X41+'apr24'!X41+'mai24'!X41+'iun24'!X41+'iul24'!X41</f>
        <v>5</v>
      </c>
      <c r="Y41" s="100">
        <f>'ian24'!Y41+'feb24'!Y41+'mar24'!Y41+'apr24'!Y41+'mai24'!Y41+'iun24'!Y41+'iul24'!Y41</f>
        <v>0</v>
      </c>
      <c r="Z41" s="100">
        <f>'ian24'!Z41+'feb24'!Z41+'mar24'!Z41+'apr24'!Z41+'mai24'!Z41+'iun24'!Z41+'iul24'!Z41</f>
        <v>0</v>
      </c>
      <c r="AA41" s="100">
        <f>'ian24'!AA41+'feb24'!AA41+'mar24'!AA41+'apr24'!AA41+'mai24'!AA41+'iun24'!AA41+'iul24'!AA41</f>
        <v>0</v>
      </c>
      <c r="AB41" s="100">
        <f>'ian24'!AB41+'feb24'!AB41+'mar24'!AB41+'apr24'!AB41+'mai24'!AB41+'iun24'!AB41+'iul24'!AB41</f>
        <v>0</v>
      </c>
      <c r="AC41" s="100">
        <f>'ian24'!AC41+'feb24'!AC41+'mar24'!AC41+'apr24'!AC41+'mai24'!AC41+'iun24'!AC41+'iul24'!AC41</f>
        <v>0</v>
      </c>
      <c r="AD41" s="100">
        <f>'ian24'!AD41+'feb24'!AD41+'mar24'!AD41+'apr24'!AD41+'mai24'!AD41+'iun24'!AD41+'iul24'!AD41</f>
        <v>0</v>
      </c>
      <c r="AE41" s="100">
        <f>'ian24'!AE41+'feb24'!AE41+'mar24'!AE41+'apr24'!AE41+'mai24'!AE41+'iun24'!AE41+'iul24'!AE41</f>
        <v>0</v>
      </c>
      <c r="AF41" s="100">
        <f>'ian24'!AF41+'feb24'!AF41+'mar24'!AF41+'apr24'!AF41+'mai24'!AF41+'iun24'!AF41+'iul24'!AF41</f>
        <v>0</v>
      </c>
      <c r="AG41" s="100">
        <f>'ian24'!AG41+'feb24'!AG41+'mar24'!AG41+'apr24'!AG41+'mai24'!AG41+'iun24'!AG41+'iul24'!AG41</f>
        <v>0</v>
      </c>
      <c r="AH41" s="100">
        <f>'ian24'!AH41+'feb24'!AH41+'mar24'!AH41+'apr24'!AH41+'mai24'!AH41+'iun24'!AH41+'iul24'!AH41</f>
        <v>0</v>
      </c>
      <c r="AI41" s="100">
        <f>'ian24'!AI41+'feb24'!AI41+'mar24'!AI41+'apr24'!AI41+'mai24'!AI41+'iun24'!AI41+'iul24'!AI41</f>
        <v>0</v>
      </c>
      <c r="AJ41" s="100">
        <f>'ian24'!AJ41+'feb24'!AJ41+'mar24'!AJ41+'apr24'!AJ41+'mai24'!AJ41+'iun24'!AJ41+'iul24'!AJ41</f>
        <v>0</v>
      </c>
      <c r="AK41" s="100">
        <f>'ian24'!AK41+'feb24'!AK41+'mar24'!AK41+'apr24'!AK41+'mai24'!AK41+'iun24'!AK41+'iul24'!AK41</f>
        <v>0</v>
      </c>
      <c r="AL41" s="100">
        <f>'ian24'!AL41+'feb24'!AL41+'mar24'!AL41+'apr24'!AL41+'mai24'!AL41+'iun24'!AL41+'iul24'!AL41</f>
        <v>0</v>
      </c>
      <c r="AM41" s="100">
        <f>'ian24'!AM41+'feb24'!AM41+'mar24'!AM41+'apr24'!AM41+'mai24'!AM41+'iun24'!AM41+'iul24'!AM41</f>
        <v>0</v>
      </c>
      <c r="AN41" s="100">
        <f>'ian24'!AN41+'feb24'!AN41+'mar24'!AN41+'apr24'!AN41+'mai24'!AN41+'iun24'!AN41+'iul24'!AN41</f>
        <v>0</v>
      </c>
      <c r="AO41" s="100">
        <f>'ian24'!AO41+'feb24'!AO41+'mar24'!AO41+'apr24'!AO41+'mai24'!AO41+'iun24'!AO41+'iul24'!AO41</f>
        <v>0</v>
      </c>
      <c r="AP41" s="100">
        <f>'ian24'!AP41+'feb24'!AP41+'mar24'!AP41+'apr24'!AP41+'mai24'!AP41+'iun24'!AP41+'iul24'!AP41</f>
        <v>0</v>
      </c>
      <c r="AQ41" s="100">
        <f>'ian24'!AQ41+'feb24'!AQ41+'mar24'!AQ41+'apr24'!AQ41+'mai24'!AQ41+'iun24'!AQ41+'iul24'!AQ41</f>
        <v>0</v>
      </c>
      <c r="AR41" s="100">
        <f>'ian24'!AR41+'feb24'!AR41+'mar24'!AR41+'apr24'!AR41+'mai24'!AR41+'iun24'!AR41+'iul24'!AR41</f>
        <v>0</v>
      </c>
      <c r="AS41" s="100">
        <f>'ian24'!AS41+'feb24'!AS41+'mar24'!AS41+'apr24'!AS41+'mai24'!AS41+'iun24'!AS41+'iul24'!AS41</f>
        <v>5</v>
      </c>
      <c r="AT41" s="146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47">
        <v>5</v>
      </c>
      <c r="C42" s="75" t="s">
        <v>99</v>
      </c>
      <c r="D42" s="135">
        <f t="shared" si="0"/>
        <v>501</v>
      </c>
      <c r="E42" s="100">
        <f>'ian24'!E42+'feb24'!E42+'mar24'!E42+'apr24'!E42+'mai24'!E42+'iun24'!E42+'iul24'!E42</f>
        <v>196</v>
      </c>
      <c r="F42" s="100">
        <f>'ian24'!F42+'feb24'!F42+'mar24'!F42+'apr24'!F42+'mai24'!F42+'iun24'!F42+'iul24'!F42</f>
        <v>305</v>
      </c>
      <c r="G42" s="100">
        <f>'ian24'!G42+'feb24'!G42+'mar24'!G42+'apr24'!G42+'mai24'!G42+'iun24'!G42+'iul24'!G42</f>
        <v>0</v>
      </c>
      <c r="H42" s="100">
        <f>'ian24'!H42+'feb24'!H42+'mar24'!H42+'apr24'!H42+'mai24'!H42+'iun24'!H42+'iul24'!H42</f>
        <v>0</v>
      </c>
      <c r="I42" s="100">
        <f>'ian24'!I42+'feb24'!I42+'mar24'!I42+'apr24'!I42+'mai24'!I42+'iun24'!I42+'iul24'!I42</f>
        <v>0</v>
      </c>
      <c r="J42" s="100">
        <f>'ian24'!J42+'feb24'!J42+'mar24'!J42+'apr24'!J42+'mai24'!J42+'iun24'!J42+'iul24'!J42</f>
        <v>0</v>
      </c>
      <c r="K42" s="100">
        <f>'ian24'!K42+'feb24'!K42+'mar24'!K42+'apr24'!K42+'mai24'!K42+'iun24'!K42+'iul24'!K42</f>
        <v>2</v>
      </c>
      <c r="L42" s="100">
        <f>'ian24'!L42+'feb24'!L42+'mar24'!L42+'apr24'!L42+'mai24'!L42+'iun24'!L42+'iul24'!L42</f>
        <v>1</v>
      </c>
      <c r="M42" s="100">
        <f>'ian24'!M42+'feb24'!M42+'mar24'!M42+'apr24'!M42+'mai24'!M42+'iun24'!M42+'iul24'!M42</f>
        <v>498</v>
      </c>
      <c r="N42" s="100">
        <f>'ian24'!N42+'feb24'!N42+'mar24'!N42+'apr24'!N42+'mai24'!N42+'iun24'!N42+'iul24'!N42</f>
        <v>175</v>
      </c>
      <c r="O42" s="100">
        <f>'ian24'!O42+'feb24'!O42+'mar24'!O42+'apr24'!O42+'mai24'!O42+'iun24'!O42+'iul24'!O42</f>
        <v>250</v>
      </c>
      <c r="P42" s="100">
        <f>'ian24'!P42+'feb24'!P42+'mar24'!P42+'apr24'!P42+'mai24'!P42+'iun24'!P42+'iul24'!P42</f>
        <v>251</v>
      </c>
      <c r="Q42" s="100">
        <f>'ian24'!Q42+'feb24'!Q42+'mar24'!Q42+'apr24'!Q42+'mai24'!Q42+'iun24'!Q42+'iul24'!Q42</f>
        <v>20</v>
      </c>
      <c r="R42" s="100">
        <f>'ian24'!R42+'feb24'!R42+'mar24'!R42+'apr24'!R42+'mai24'!R42+'iun24'!R42+'iul24'!R42</f>
        <v>3</v>
      </c>
      <c r="S42" s="100">
        <f>'ian24'!S42+'feb24'!S42+'mar24'!S42+'apr24'!S42+'mai24'!S42+'iun24'!S42+'iul24'!S42</f>
        <v>160</v>
      </c>
      <c r="T42" s="100">
        <f>'ian24'!T42+'feb24'!T42+'mar24'!T42+'apr24'!T42+'mai24'!T42+'iun24'!T42+'iul24'!T42</f>
        <v>112</v>
      </c>
      <c r="U42" s="100">
        <f>'ian24'!U42+'feb24'!U42+'mar24'!U42+'apr24'!U42+'mai24'!U42+'iun24'!U42+'iul24'!U42</f>
        <v>188</v>
      </c>
      <c r="V42" s="100">
        <f>'ian24'!V42+'feb24'!V42+'mar24'!V42+'apr24'!V42+'mai24'!V42+'iun24'!V42+'iul24'!V42</f>
        <v>4</v>
      </c>
      <c r="W42" s="100">
        <f>'ian24'!W42+'feb24'!W42+'mar24'!W42+'apr24'!W42+'mai24'!W42+'iun24'!W42+'iul24'!W42</f>
        <v>17</v>
      </c>
      <c r="X42" s="100">
        <f>'ian24'!X42+'feb24'!X42+'mar24'!X42+'apr24'!X42+'mai24'!X42+'iun24'!X42+'iul24'!X42</f>
        <v>434</v>
      </c>
      <c r="Y42" s="100">
        <f>'ian24'!Y42+'feb24'!Y42+'mar24'!Y42+'apr24'!Y42+'mai24'!Y42+'iun24'!Y42+'iul24'!Y42</f>
        <v>67</v>
      </c>
      <c r="Z42" s="100">
        <f>'ian24'!Z42+'feb24'!Z42+'mar24'!Z42+'apr24'!Z42+'mai24'!Z42+'iun24'!Z42+'iul24'!Z42</f>
        <v>0</v>
      </c>
      <c r="AA42" s="100">
        <f>'ian24'!AA42+'feb24'!AA42+'mar24'!AA42+'apr24'!AA42+'mai24'!AA42+'iun24'!AA42+'iul24'!AA42</f>
        <v>0</v>
      </c>
      <c r="AB42" s="100">
        <f>'ian24'!AB42+'feb24'!AB42+'mar24'!AB42+'apr24'!AB42+'mai24'!AB42+'iun24'!AB42+'iul24'!AB42</f>
        <v>0</v>
      </c>
      <c r="AC42" s="100">
        <f>'ian24'!AC42+'feb24'!AC42+'mar24'!AC42+'apr24'!AC42+'mai24'!AC42+'iun24'!AC42+'iul24'!AC42</f>
        <v>0</v>
      </c>
      <c r="AD42" s="100">
        <f>'ian24'!AD42+'feb24'!AD42+'mar24'!AD42+'apr24'!AD42+'mai24'!AD42+'iun24'!AD42+'iul24'!AD42</f>
        <v>0</v>
      </c>
      <c r="AE42" s="100">
        <f>'ian24'!AE42+'feb24'!AE42+'mar24'!AE42+'apr24'!AE42+'mai24'!AE42+'iun24'!AE42+'iul24'!AE42</f>
        <v>1</v>
      </c>
      <c r="AF42" s="100">
        <f>'ian24'!AF42+'feb24'!AF42+'mar24'!AF42+'apr24'!AF42+'mai24'!AF42+'iun24'!AF42+'iul24'!AF42</f>
        <v>0</v>
      </c>
      <c r="AG42" s="100">
        <f>'ian24'!AG42+'feb24'!AG42+'mar24'!AG42+'apr24'!AG42+'mai24'!AG42+'iun24'!AG42+'iul24'!AG42</f>
        <v>0</v>
      </c>
      <c r="AH42" s="100">
        <f>'ian24'!AH42+'feb24'!AH42+'mar24'!AH42+'apr24'!AH42+'mai24'!AH42+'iun24'!AH42+'iul24'!AH42</f>
        <v>0</v>
      </c>
      <c r="AI42" s="100">
        <f>'ian24'!AI42+'feb24'!AI42+'mar24'!AI42+'apr24'!AI42+'mai24'!AI42+'iun24'!AI42+'iul24'!AI42</f>
        <v>0</v>
      </c>
      <c r="AJ42" s="100">
        <f>'ian24'!AJ42+'feb24'!AJ42+'mar24'!AJ42+'apr24'!AJ42+'mai24'!AJ42+'iun24'!AJ42+'iul24'!AJ42</f>
        <v>0</v>
      </c>
      <c r="AK42" s="100">
        <f>'ian24'!AK42+'feb24'!AK42+'mar24'!AK42+'apr24'!AK42+'mai24'!AK42+'iun24'!AK42+'iul24'!AK42</f>
        <v>0</v>
      </c>
      <c r="AL42" s="100">
        <f>'ian24'!AL42+'feb24'!AL42+'mar24'!AL42+'apr24'!AL42+'mai24'!AL42+'iun24'!AL42+'iul24'!AL42</f>
        <v>0</v>
      </c>
      <c r="AM42" s="100">
        <f>'ian24'!AM42+'feb24'!AM42+'mar24'!AM42+'apr24'!AM42+'mai24'!AM42+'iun24'!AM42+'iul24'!AM42</f>
        <v>0</v>
      </c>
      <c r="AN42" s="100">
        <f>'ian24'!AN42+'feb24'!AN42+'mar24'!AN42+'apr24'!AN42+'mai24'!AN42+'iun24'!AN42+'iul24'!AN42</f>
        <v>0</v>
      </c>
      <c r="AO42" s="100">
        <f>'ian24'!AO42+'feb24'!AO42+'mar24'!AO42+'apr24'!AO42+'mai24'!AO42+'iun24'!AO42+'iul24'!AO42</f>
        <v>0</v>
      </c>
      <c r="AP42" s="100">
        <f>'ian24'!AP42+'feb24'!AP42+'mar24'!AP42+'apr24'!AP42+'mai24'!AP42+'iun24'!AP42+'iul24'!AP42</f>
        <v>0</v>
      </c>
      <c r="AQ42" s="100">
        <f>'ian24'!AQ42+'feb24'!AQ42+'mar24'!AQ42+'apr24'!AQ42+'mai24'!AQ42+'iun24'!AQ42+'iul24'!AQ42</f>
        <v>0</v>
      </c>
      <c r="AR42" s="100">
        <f>'ian24'!AR42+'feb24'!AR42+'mar24'!AR42+'apr24'!AR42+'mai24'!AR42+'iun24'!AR42+'iul24'!AR42</f>
        <v>0</v>
      </c>
      <c r="AS42" s="100">
        <f>'ian24'!AS42+'feb24'!AS42+'mar24'!AS42+'apr24'!AS42+'mai24'!AS42+'iun24'!AS42+'iul24'!AS42</f>
        <v>500</v>
      </c>
      <c r="AT42" s="151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154" t="s">
        <v>100</v>
      </c>
      <c r="C43" s="85" t="s">
        <v>101</v>
      </c>
      <c r="D43" s="129">
        <f t="shared" si="0"/>
        <v>498</v>
      </c>
      <c r="E43" s="100">
        <f>'ian24'!E43+'feb24'!E43+'mar24'!E43+'apr24'!E43+'mai24'!E43+'iun24'!E43+'iul24'!E43</f>
        <v>195</v>
      </c>
      <c r="F43" s="100">
        <f>'ian24'!F43+'feb24'!F43+'mar24'!F43+'apr24'!F43+'mai24'!F43+'iun24'!F43+'iul24'!F43</f>
        <v>303</v>
      </c>
      <c r="G43" s="100">
        <f>'ian24'!G43+'feb24'!G43+'mar24'!G43+'apr24'!G43+'mai24'!G43+'iun24'!G43+'iul24'!G43</f>
        <v>0</v>
      </c>
      <c r="H43" s="100">
        <f>'ian24'!H43+'feb24'!H43+'mar24'!H43+'apr24'!H43+'mai24'!H43+'iun24'!H43+'iul24'!H43</f>
        <v>0</v>
      </c>
      <c r="I43" s="100">
        <f>'ian24'!I43+'feb24'!I43+'mar24'!I43+'apr24'!I43+'mai24'!I43+'iun24'!I43+'iul24'!I43</f>
        <v>0</v>
      </c>
      <c r="J43" s="100">
        <f>'ian24'!J43+'feb24'!J43+'mar24'!J43+'apr24'!J43+'mai24'!J43+'iun24'!J43+'iul24'!J43</f>
        <v>0</v>
      </c>
      <c r="K43" s="100">
        <f>'ian24'!K43+'feb24'!K43+'mar24'!K43+'apr24'!K43+'mai24'!K43+'iun24'!K43+'iul24'!K43</f>
        <v>0</v>
      </c>
      <c r="L43" s="100">
        <f>'ian24'!L43+'feb24'!L43+'mar24'!L43+'apr24'!L43+'mai24'!L43+'iun24'!L43+'iul24'!L43</f>
        <v>0</v>
      </c>
      <c r="M43" s="100">
        <f>'ian24'!M43+'feb24'!M43+'mar24'!M43+'apr24'!M43+'mai24'!M43+'iun24'!M43+'iul24'!M43</f>
        <v>498</v>
      </c>
      <c r="N43" s="100">
        <f>'ian24'!N43+'feb24'!N43+'mar24'!N43+'apr24'!N43+'mai24'!N43+'iun24'!N43+'iul24'!N43</f>
        <v>175</v>
      </c>
      <c r="O43" s="100">
        <f>'ian24'!O43+'feb24'!O43+'mar24'!O43+'apr24'!O43+'mai24'!O43+'iun24'!O43+'iul24'!O43</f>
        <v>247</v>
      </c>
      <c r="P43" s="100">
        <f>'ian24'!P43+'feb24'!P43+'mar24'!P43+'apr24'!P43+'mai24'!P43+'iun24'!P43+'iul24'!P43</f>
        <v>251</v>
      </c>
      <c r="Q43" s="100">
        <f>'ian24'!Q43+'feb24'!Q43+'mar24'!Q43+'apr24'!Q43+'mai24'!Q43+'iun24'!Q43+'iul24'!Q43</f>
        <v>20</v>
      </c>
      <c r="R43" s="100">
        <f>'ian24'!R43+'feb24'!R43+'mar24'!R43+'apr24'!R43+'mai24'!R43+'iun24'!R43+'iul24'!R43</f>
        <v>3</v>
      </c>
      <c r="S43" s="100">
        <f>'ian24'!S43+'feb24'!S43+'mar24'!S43+'apr24'!S43+'mai24'!S43+'iun24'!S43+'iul24'!S43</f>
        <v>159</v>
      </c>
      <c r="T43" s="100">
        <f>'ian24'!T43+'feb24'!T43+'mar24'!T43+'apr24'!T43+'mai24'!T43+'iun24'!T43+'iul24'!T43</f>
        <v>112</v>
      </c>
      <c r="U43" s="100">
        <f>'ian24'!U43+'feb24'!U43+'mar24'!U43+'apr24'!U43+'mai24'!U43+'iun24'!U43+'iul24'!U43</f>
        <v>186</v>
      </c>
      <c r="V43" s="100">
        <f>'ian24'!V43+'feb24'!V43+'mar24'!V43+'apr24'!V43+'mai24'!V43+'iun24'!V43+'iul24'!V43</f>
        <v>4</v>
      </c>
      <c r="W43" s="100">
        <f>'ian24'!W43+'feb24'!W43+'mar24'!W43+'apr24'!W43+'mai24'!W43+'iun24'!W43+'iul24'!W43</f>
        <v>17</v>
      </c>
      <c r="X43" s="100">
        <f>'ian24'!X43+'feb24'!X43+'mar24'!X43+'apr24'!X43+'mai24'!X43+'iun24'!X43+'iul24'!X43</f>
        <v>431</v>
      </c>
      <c r="Y43" s="100">
        <f>'ian24'!Y43+'feb24'!Y43+'mar24'!Y43+'apr24'!Y43+'mai24'!Y43+'iun24'!Y43+'iul24'!Y43</f>
        <v>67</v>
      </c>
      <c r="Z43" s="100">
        <f>'ian24'!Z43+'feb24'!Z43+'mar24'!Z43+'apr24'!Z43+'mai24'!Z43+'iun24'!Z43+'iul24'!Z43</f>
        <v>0</v>
      </c>
      <c r="AA43" s="100">
        <f>'ian24'!AA43+'feb24'!AA43+'mar24'!AA43+'apr24'!AA43+'mai24'!AA43+'iun24'!AA43+'iul24'!AA43</f>
        <v>0</v>
      </c>
      <c r="AB43" s="100">
        <f>'ian24'!AB43+'feb24'!AB43+'mar24'!AB43+'apr24'!AB43+'mai24'!AB43+'iun24'!AB43+'iul24'!AB43</f>
        <v>0</v>
      </c>
      <c r="AC43" s="100">
        <f>'ian24'!AC43+'feb24'!AC43+'mar24'!AC43+'apr24'!AC43+'mai24'!AC43+'iun24'!AC43+'iul24'!AC43</f>
        <v>0</v>
      </c>
      <c r="AD43" s="100">
        <f>'ian24'!AD43+'feb24'!AD43+'mar24'!AD43+'apr24'!AD43+'mai24'!AD43+'iun24'!AD43+'iul24'!AD43</f>
        <v>0</v>
      </c>
      <c r="AE43" s="100">
        <f>'ian24'!AE43+'feb24'!AE43+'mar24'!AE43+'apr24'!AE43+'mai24'!AE43+'iun24'!AE43+'iul24'!AE43</f>
        <v>1</v>
      </c>
      <c r="AF43" s="100">
        <f>'ian24'!AF43+'feb24'!AF43+'mar24'!AF43+'apr24'!AF43+'mai24'!AF43+'iun24'!AF43+'iul24'!AF43</f>
        <v>0</v>
      </c>
      <c r="AG43" s="100">
        <f>'ian24'!AG43+'feb24'!AG43+'mar24'!AG43+'apr24'!AG43+'mai24'!AG43+'iun24'!AG43+'iul24'!AG43</f>
        <v>0</v>
      </c>
      <c r="AH43" s="100">
        <f>'ian24'!AH43+'feb24'!AH43+'mar24'!AH43+'apr24'!AH43+'mai24'!AH43+'iun24'!AH43+'iul24'!AH43</f>
        <v>0</v>
      </c>
      <c r="AI43" s="100">
        <f>'ian24'!AI43+'feb24'!AI43+'mar24'!AI43+'apr24'!AI43+'mai24'!AI43+'iun24'!AI43+'iul24'!AI43</f>
        <v>0</v>
      </c>
      <c r="AJ43" s="100">
        <f>'ian24'!AJ43+'feb24'!AJ43+'mar24'!AJ43+'apr24'!AJ43+'mai24'!AJ43+'iun24'!AJ43+'iul24'!AJ43</f>
        <v>0</v>
      </c>
      <c r="AK43" s="100">
        <f>'ian24'!AK43+'feb24'!AK43+'mar24'!AK43+'apr24'!AK43+'mai24'!AK43+'iun24'!AK43+'iul24'!AK43</f>
        <v>0</v>
      </c>
      <c r="AL43" s="100">
        <f>'ian24'!AL43+'feb24'!AL43+'mar24'!AL43+'apr24'!AL43+'mai24'!AL43+'iun24'!AL43+'iul24'!AL43</f>
        <v>0</v>
      </c>
      <c r="AM43" s="100">
        <f>'ian24'!AM43+'feb24'!AM43+'mar24'!AM43+'apr24'!AM43+'mai24'!AM43+'iun24'!AM43+'iul24'!AM43</f>
        <v>0</v>
      </c>
      <c r="AN43" s="100">
        <f>'ian24'!AN43+'feb24'!AN43+'mar24'!AN43+'apr24'!AN43+'mai24'!AN43+'iun24'!AN43+'iul24'!AN43</f>
        <v>0</v>
      </c>
      <c r="AO43" s="100">
        <f>'ian24'!AO43+'feb24'!AO43+'mar24'!AO43+'apr24'!AO43+'mai24'!AO43+'iun24'!AO43+'iul24'!AO43</f>
        <v>0</v>
      </c>
      <c r="AP43" s="100">
        <f>'ian24'!AP43+'feb24'!AP43+'mar24'!AP43+'apr24'!AP43+'mai24'!AP43+'iun24'!AP43+'iul24'!AP43</f>
        <v>0</v>
      </c>
      <c r="AQ43" s="100">
        <f>'ian24'!AQ43+'feb24'!AQ43+'mar24'!AQ43+'apr24'!AQ43+'mai24'!AQ43+'iun24'!AQ43+'iul24'!AQ43</f>
        <v>0</v>
      </c>
      <c r="AR43" s="100">
        <f>'ian24'!AR43+'feb24'!AR43+'mar24'!AR43+'apr24'!AR43+'mai24'!AR43+'iun24'!AR43+'iul24'!AR43</f>
        <v>0</v>
      </c>
      <c r="AS43" s="100">
        <f>'ian24'!AS43+'feb24'!AS43+'mar24'!AS43+'apr24'!AS43+'mai24'!AS43+'iun24'!AS43+'iul24'!AS43</f>
        <v>497</v>
      </c>
      <c r="AT43" s="146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154" t="s">
        <v>102</v>
      </c>
      <c r="C44" s="85" t="s">
        <v>103</v>
      </c>
      <c r="D44" s="129">
        <f t="shared" si="0"/>
        <v>3</v>
      </c>
      <c r="E44" s="100">
        <f>'ian24'!E44+'feb24'!E44+'mar24'!E44+'apr24'!E44+'mai24'!E44+'iun24'!E44+'iul24'!E44</f>
        <v>1</v>
      </c>
      <c r="F44" s="100">
        <f>'ian24'!F44+'feb24'!F44+'mar24'!F44+'apr24'!F44+'mai24'!F44+'iun24'!F44+'iul24'!F44</f>
        <v>2</v>
      </c>
      <c r="G44" s="100">
        <f>'ian24'!G44+'feb24'!G44+'mar24'!G44+'apr24'!G44+'mai24'!G44+'iun24'!G44+'iul24'!G44</f>
        <v>0</v>
      </c>
      <c r="H44" s="100">
        <f>'ian24'!H44+'feb24'!H44+'mar24'!H44+'apr24'!H44+'mai24'!H44+'iun24'!H44+'iul24'!H44</f>
        <v>0</v>
      </c>
      <c r="I44" s="100">
        <f>'ian24'!I44+'feb24'!I44+'mar24'!I44+'apr24'!I44+'mai24'!I44+'iun24'!I44+'iul24'!I44</f>
        <v>0</v>
      </c>
      <c r="J44" s="100">
        <f>'ian24'!J44+'feb24'!J44+'mar24'!J44+'apr24'!J44+'mai24'!J44+'iun24'!J44+'iul24'!J44</f>
        <v>0</v>
      </c>
      <c r="K44" s="100">
        <f>'ian24'!K44+'feb24'!K44+'mar24'!K44+'apr24'!K44+'mai24'!K44+'iun24'!K44+'iul24'!K44</f>
        <v>2</v>
      </c>
      <c r="L44" s="100">
        <f>'ian24'!L44+'feb24'!L44+'mar24'!L44+'apr24'!L44+'mai24'!L44+'iun24'!L44+'iul24'!L44</f>
        <v>1</v>
      </c>
      <c r="M44" s="100">
        <f>'ian24'!M44+'feb24'!M44+'mar24'!M44+'apr24'!M44+'mai24'!M44+'iun24'!M44+'iul24'!M44</f>
        <v>0</v>
      </c>
      <c r="N44" s="100">
        <f>'ian24'!N44+'feb24'!N44+'mar24'!N44+'apr24'!N44+'mai24'!N44+'iun24'!N44+'iul24'!N44</f>
        <v>0</v>
      </c>
      <c r="O44" s="100">
        <f>'ian24'!O44+'feb24'!O44+'mar24'!O44+'apr24'!O44+'mai24'!O44+'iun24'!O44+'iul24'!O44</f>
        <v>3</v>
      </c>
      <c r="P44" s="100">
        <f>'ian24'!P44+'feb24'!P44+'mar24'!P44+'apr24'!P44+'mai24'!P44+'iun24'!P44+'iul24'!P44</f>
        <v>0</v>
      </c>
      <c r="Q44" s="100">
        <f>'ian24'!Q44+'feb24'!Q44+'mar24'!Q44+'apr24'!Q44+'mai24'!Q44+'iun24'!Q44+'iul24'!Q44</f>
        <v>0</v>
      </c>
      <c r="R44" s="100">
        <f>'ian24'!R44+'feb24'!R44+'mar24'!R44+'apr24'!R44+'mai24'!R44+'iun24'!R44+'iul24'!R44</f>
        <v>0</v>
      </c>
      <c r="S44" s="100">
        <f>'ian24'!S44+'feb24'!S44+'mar24'!S44+'apr24'!S44+'mai24'!S44+'iun24'!S44+'iul24'!S44</f>
        <v>1</v>
      </c>
      <c r="T44" s="100">
        <f>'ian24'!T44+'feb24'!T44+'mar24'!T44+'apr24'!T44+'mai24'!T44+'iun24'!T44+'iul24'!T44</f>
        <v>0</v>
      </c>
      <c r="U44" s="100">
        <f>'ian24'!U44+'feb24'!U44+'mar24'!U44+'apr24'!U44+'mai24'!U44+'iun24'!U44+'iul24'!U44</f>
        <v>2</v>
      </c>
      <c r="V44" s="100">
        <f>'ian24'!V44+'feb24'!V44+'mar24'!V44+'apr24'!V44+'mai24'!V44+'iun24'!V44+'iul24'!V44</f>
        <v>0</v>
      </c>
      <c r="W44" s="100">
        <f>'ian24'!W44+'feb24'!W44+'mar24'!W44+'apr24'!W44+'mai24'!W44+'iun24'!W44+'iul24'!W44</f>
        <v>0</v>
      </c>
      <c r="X44" s="100">
        <f>'ian24'!X44+'feb24'!X44+'mar24'!X44+'apr24'!X44+'mai24'!X44+'iun24'!X44+'iul24'!X44</f>
        <v>3</v>
      </c>
      <c r="Y44" s="100">
        <f>'ian24'!Y44+'feb24'!Y44+'mar24'!Y44+'apr24'!Y44+'mai24'!Y44+'iun24'!Y44+'iul24'!Y44</f>
        <v>0</v>
      </c>
      <c r="Z44" s="100">
        <f>'ian24'!Z44+'feb24'!Z44+'mar24'!Z44+'apr24'!Z44+'mai24'!Z44+'iun24'!Z44+'iul24'!Z44</f>
        <v>0</v>
      </c>
      <c r="AA44" s="100">
        <f>'ian24'!AA44+'feb24'!AA44+'mar24'!AA44+'apr24'!AA44+'mai24'!AA44+'iun24'!AA44+'iul24'!AA44</f>
        <v>0</v>
      </c>
      <c r="AB44" s="100">
        <f>'ian24'!AB44+'feb24'!AB44+'mar24'!AB44+'apr24'!AB44+'mai24'!AB44+'iun24'!AB44+'iul24'!AB44</f>
        <v>0</v>
      </c>
      <c r="AC44" s="100">
        <f>'ian24'!AC44+'feb24'!AC44+'mar24'!AC44+'apr24'!AC44+'mai24'!AC44+'iun24'!AC44+'iul24'!AC44</f>
        <v>0</v>
      </c>
      <c r="AD44" s="100">
        <f>'ian24'!AD44+'feb24'!AD44+'mar24'!AD44+'apr24'!AD44+'mai24'!AD44+'iun24'!AD44+'iul24'!AD44</f>
        <v>0</v>
      </c>
      <c r="AE44" s="100">
        <f>'ian24'!AE44+'feb24'!AE44+'mar24'!AE44+'apr24'!AE44+'mai24'!AE44+'iun24'!AE44+'iul24'!AE44</f>
        <v>0</v>
      </c>
      <c r="AF44" s="100">
        <f>'ian24'!AF44+'feb24'!AF44+'mar24'!AF44+'apr24'!AF44+'mai24'!AF44+'iun24'!AF44+'iul24'!AF44</f>
        <v>0</v>
      </c>
      <c r="AG44" s="100">
        <f>'ian24'!AG44+'feb24'!AG44+'mar24'!AG44+'apr24'!AG44+'mai24'!AG44+'iun24'!AG44+'iul24'!AG44</f>
        <v>0</v>
      </c>
      <c r="AH44" s="100">
        <f>'ian24'!AH44+'feb24'!AH44+'mar24'!AH44+'apr24'!AH44+'mai24'!AH44+'iun24'!AH44+'iul24'!AH44</f>
        <v>0</v>
      </c>
      <c r="AI44" s="100">
        <f>'ian24'!AI44+'feb24'!AI44+'mar24'!AI44+'apr24'!AI44+'mai24'!AI44+'iun24'!AI44+'iul24'!AI44</f>
        <v>0</v>
      </c>
      <c r="AJ44" s="100">
        <f>'ian24'!AJ44+'feb24'!AJ44+'mar24'!AJ44+'apr24'!AJ44+'mai24'!AJ44+'iun24'!AJ44+'iul24'!AJ44</f>
        <v>0</v>
      </c>
      <c r="AK44" s="100">
        <f>'ian24'!AK44+'feb24'!AK44+'mar24'!AK44+'apr24'!AK44+'mai24'!AK44+'iun24'!AK44+'iul24'!AK44</f>
        <v>0</v>
      </c>
      <c r="AL44" s="100">
        <f>'ian24'!AL44+'feb24'!AL44+'mar24'!AL44+'apr24'!AL44+'mai24'!AL44+'iun24'!AL44+'iul24'!AL44</f>
        <v>0</v>
      </c>
      <c r="AM44" s="100">
        <f>'ian24'!AM44+'feb24'!AM44+'mar24'!AM44+'apr24'!AM44+'mai24'!AM44+'iun24'!AM44+'iul24'!AM44</f>
        <v>0</v>
      </c>
      <c r="AN44" s="100">
        <f>'ian24'!AN44+'feb24'!AN44+'mar24'!AN44+'apr24'!AN44+'mai24'!AN44+'iun24'!AN44+'iul24'!AN44</f>
        <v>0</v>
      </c>
      <c r="AO44" s="100">
        <f>'ian24'!AO44+'feb24'!AO44+'mar24'!AO44+'apr24'!AO44+'mai24'!AO44+'iun24'!AO44+'iul24'!AO44</f>
        <v>0</v>
      </c>
      <c r="AP44" s="100">
        <f>'ian24'!AP44+'feb24'!AP44+'mar24'!AP44+'apr24'!AP44+'mai24'!AP44+'iun24'!AP44+'iul24'!AP44</f>
        <v>0</v>
      </c>
      <c r="AQ44" s="100">
        <f>'ian24'!AQ44+'feb24'!AQ44+'mar24'!AQ44+'apr24'!AQ44+'mai24'!AQ44+'iun24'!AQ44+'iul24'!AQ44</f>
        <v>0</v>
      </c>
      <c r="AR44" s="100">
        <f>'ian24'!AR44+'feb24'!AR44+'mar24'!AR44+'apr24'!AR44+'mai24'!AR44+'iun24'!AR44+'iul24'!AR44</f>
        <v>0</v>
      </c>
      <c r="AS44" s="100">
        <f>'ian24'!AS44+'feb24'!AS44+'mar24'!AS44+'apr24'!AS44+'mai24'!AS44+'iun24'!AS44+'iul24'!AS44</f>
        <v>3</v>
      </c>
      <c r="AT44" s="146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31">IF(K49+K50+K51=K48," ","GRESEALA")</f>
        <v xml:space="preserve"> </v>
      </c>
      <c r="BG44" s="17" t="str">
        <f t="shared" si="31"/>
        <v xml:space="preserve"> </v>
      </c>
      <c r="BH44" s="13" t="str">
        <f t="shared" si="31"/>
        <v xml:space="preserve"> </v>
      </c>
      <c r="BI44" s="13" t="str">
        <f t="shared" si="31"/>
        <v xml:space="preserve"> </v>
      </c>
      <c r="BJ44" s="13" t="str">
        <f t="shared" si="31"/>
        <v xml:space="preserve"> </v>
      </c>
      <c r="BK44" s="13" t="str">
        <f t="shared" si="31"/>
        <v xml:space="preserve"> </v>
      </c>
    </row>
    <row r="45" spans="2:223" ht="63" customHeight="1" x14ac:dyDescent="0.45">
      <c r="B45" s="149">
        <v>6</v>
      </c>
      <c r="C45" s="86" t="s">
        <v>169</v>
      </c>
      <c r="D45" s="137">
        <f t="shared" si="0"/>
        <v>73</v>
      </c>
      <c r="E45" s="100">
        <f>'ian24'!E45+'feb24'!E45+'mar24'!E45+'apr24'!E45+'mai24'!E45+'iun24'!E45+'iul24'!E45</f>
        <v>38</v>
      </c>
      <c r="F45" s="100">
        <f>'ian24'!F45+'feb24'!F45+'mar24'!F45+'apr24'!F45+'mai24'!F45+'iun24'!F45+'iul24'!F45</f>
        <v>35</v>
      </c>
      <c r="G45" s="100">
        <f>'ian24'!G45+'feb24'!G45+'mar24'!G45+'apr24'!G45+'mai24'!G45+'iun24'!G45+'iul24'!G45</f>
        <v>49</v>
      </c>
      <c r="H45" s="100">
        <f>'ian24'!H45+'feb24'!H45+'mar24'!H45+'apr24'!H45+'mai24'!H45+'iun24'!H45+'iul24'!H45</f>
        <v>49</v>
      </c>
      <c r="I45" s="100">
        <f>'ian24'!I45+'feb24'!I45+'mar24'!I45+'apr24'!I45+'mai24'!I45+'iun24'!I45+'iul24'!I45</f>
        <v>24</v>
      </c>
      <c r="J45" s="100">
        <f>'ian24'!J45+'feb24'!J45+'mar24'!J45+'apr24'!J45+'mai24'!J45+'iun24'!J45+'iul24'!J45</f>
        <v>24</v>
      </c>
      <c r="K45" s="100">
        <f>'ian24'!K45+'feb24'!K45+'mar24'!K45+'apr24'!K45+'mai24'!K45+'iun24'!K45+'iul24'!K45</f>
        <v>0</v>
      </c>
      <c r="L45" s="100">
        <f>'ian24'!L45+'feb24'!L45+'mar24'!L45+'apr24'!L45+'mai24'!L45+'iun24'!L45+'iul24'!L45</f>
        <v>0</v>
      </c>
      <c r="M45" s="100">
        <f>'ian24'!M45+'feb24'!M45+'mar24'!M45+'apr24'!M45+'mai24'!M45+'iun24'!M45+'iul24'!M45</f>
        <v>0</v>
      </c>
      <c r="N45" s="100">
        <f>'ian24'!N45+'feb24'!N45+'mar24'!N45+'apr24'!N45+'mai24'!N45+'iun24'!N45+'iul24'!N45</f>
        <v>0</v>
      </c>
      <c r="O45" s="100">
        <f>'ian24'!O45+'feb24'!O45+'mar24'!O45+'apr24'!O45+'mai24'!O45+'iun24'!O45+'iul24'!O45</f>
        <v>34</v>
      </c>
      <c r="P45" s="100">
        <f>'ian24'!P45+'feb24'!P45+'mar24'!P45+'apr24'!P45+'mai24'!P45+'iun24'!P45+'iul24'!P45</f>
        <v>39</v>
      </c>
      <c r="Q45" s="100">
        <f>'ian24'!Q45+'feb24'!Q45+'mar24'!Q45+'apr24'!Q45+'mai24'!Q45+'iun24'!Q45+'iul24'!Q45</f>
        <v>3</v>
      </c>
      <c r="R45" s="100">
        <f>'ian24'!R45+'feb24'!R45+'mar24'!R45+'apr24'!R45+'mai24'!R45+'iun24'!R45+'iul24'!R45</f>
        <v>1</v>
      </c>
      <c r="S45" s="100">
        <f>'ian24'!S45+'feb24'!S45+'mar24'!S45+'apr24'!S45+'mai24'!S45+'iun24'!S45+'iul24'!S45</f>
        <v>8</v>
      </c>
      <c r="T45" s="100">
        <f>'ian24'!T45+'feb24'!T45+'mar24'!T45+'apr24'!T45+'mai24'!T45+'iun24'!T45+'iul24'!T45</f>
        <v>7</v>
      </c>
      <c r="U45" s="100">
        <f>'ian24'!U45+'feb24'!U45+'mar24'!U45+'apr24'!U45+'mai24'!U45+'iun24'!U45+'iul24'!U45</f>
        <v>42</v>
      </c>
      <c r="V45" s="100">
        <f>'ian24'!V45+'feb24'!V45+'mar24'!V45+'apr24'!V45+'mai24'!V45+'iun24'!V45+'iul24'!V45</f>
        <v>4</v>
      </c>
      <c r="W45" s="100">
        <f>'ian24'!W45+'feb24'!W45+'mar24'!W45+'apr24'!W45+'mai24'!W45+'iun24'!W45+'iul24'!W45</f>
        <v>9</v>
      </c>
      <c r="X45" s="100">
        <f>'ian24'!X45+'feb24'!X45+'mar24'!X45+'apr24'!X45+'mai24'!X45+'iun24'!X45+'iul24'!X45</f>
        <v>71</v>
      </c>
      <c r="Y45" s="100">
        <f>'ian24'!Y45+'feb24'!Y45+'mar24'!Y45+'apr24'!Y45+'mai24'!Y45+'iun24'!Y45+'iul24'!Y45</f>
        <v>2</v>
      </c>
      <c r="Z45" s="100">
        <f>'ian24'!Z45+'feb24'!Z45+'mar24'!Z45+'apr24'!Z45+'mai24'!Z45+'iun24'!Z45+'iul24'!Z45</f>
        <v>0</v>
      </c>
      <c r="AA45" s="100">
        <f>'ian24'!AA45+'feb24'!AA45+'mar24'!AA45+'apr24'!AA45+'mai24'!AA45+'iun24'!AA45+'iul24'!AA45</f>
        <v>0</v>
      </c>
      <c r="AB45" s="100">
        <f>'ian24'!AB45+'feb24'!AB45+'mar24'!AB45+'apr24'!AB45+'mai24'!AB45+'iun24'!AB45+'iul24'!AB45</f>
        <v>0</v>
      </c>
      <c r="AC45" s="100">
        <f>'ian24'!AC45+'feb24'!AC45+'mar24'!AC45+'apr24'!AC45+'mai24'!AC45+'iun24'!AC45+'iul24'!AC45</f>
        <v>0</v>
      </c>
      <c r="AD45" s="100">
        <f>'ian24'!AD45+'feb24'!AD45+'mar24'!AD45+'apr24'!AD45+'mai24'!AD45+'iun24'!AD45+'iul24'!AD45</f>
        <v>0</v>
      </c>
      <c r="AE45" s="100">
        <f>'ian24'!AE45+'feb24'!AE45+'mar24'!AE45+'apr24'!AE45+'mai24'!AE45+'iun24'!AE45+'iul24'!AE45</f>
        <v>1</v>
      </c>
      <c r="AF45" s="100">
        <f>'ian24'!AF45+'feb24'!AF45+'mar24'!AF45+'apr24'!AF45+'mai24'!AF45+'iun24'!AF45+'iul24'!AF45</f>
        <v>0</v>
      </c>
      <c r="AG45" s="100">
        <f>'ian24'!AG45+'feb24'!AG45+'mar24'!AG45+'apr24'!AG45+'mai24'!AG45+'iun24'!AG45+'iul24'!AG45</f>
        <v>0</v>
      </c>
      <c r="AH45" s="100">
        <f>'ian24'!AH45+'feb24'!AH45+'mar24'!AH45+'apr24'!AH45+'mai24'!AH45+'iun24'!AH45+'iul24'!AH45</f>
        <v>0</v>
      </c>
      <c r="AI45" s="100">
        <f>'ian24'!AI45+'feb24'!AI45+'mar24'!AI45+'apr24'!AI45+'mai24'!AI45+'iun24'!AI45+'iul24'!AI45</f>
        <v>0</v>
      </c>
      <c r="AJ45" s="100">
        <f>'ian24'!AJ45+'feb24'!AJ45+'mar24'!AJ45+'apr24'!AJ45+'mai24'!AJ45+'iun24'!AJ45+'iul24'!AJ45</f>
        <v>0</v>
      </c>
      <c r="AK45" s="100">
        <f>'ian24'!AK45+'feb24'!AK45+'mar24'!AK45+'apr24'!AK45+'mai24'!AK45+'iun24'!AK45+'iul24'!AK45</f>
        <v>0</v>
      </c>
      <c r="AL45" s="100">
        <f>'ian24'!AL45+'feb24'!AL45+'mar24'!AL45+'apr24'!AL45+'mai24'!AL45+'iun24'!AL45+'iul24'!AL45</f>
        <v>0</v>
      </c>
      <c r="AM45" s="100">
        <f>'ian24'!AM45+'feb24'!AM45+'mar24'!AM45+'apr24'!AM45+'mai24'!AM45+'iun24'!AM45+'iul24'!AM45</f>
        <v>0</v>
      </c>
      <c r="AN45" s="100">
        <f>'ian24'!AN45+'feb24'!AN45+'mar24'!AN45+'apr24'!AN45+'mai24'!AN45+'iun24'!AN45+'iul24'!AN45</f>
        <v>0</v>
      </c>
      <c r="AO45" s="100">
        <f>'ian24'!AO45+'feb24'!AO45+'mar24'!AO45+'apr24'!AO45+'mai24'!AO45+'iun24'!AO45+'iul24'!AO45</f>
        <v>0</v>
      </c>
      <c r="AP45" s="100">
        <f>'ian24'!AP45+'feb24'!AP45+'mar24'!AP45+'apr24'!AP45+'mai24'!AP45+'iun24'!AP45+'iul24'!AP45</f>
        <v>0</v>
      </c>
      <c r="AQ45" s="100">
        <f>'ian24'!AQ45+'feb24'!AQ45+'mar24'!AQ45+'apr24'!AQ45+'mai24'!AQ45+'iun24'!AQ45+'iul24'!AQ45</f>
        <v>0</v>
      </c>
      <c r="AR45" s="100">
        <f>'ian24'!AR45+'feb24'!AR45+'mar24'!AR45+'apr24'!AR45+'mai24'!AR45+'iun24'!AR45+'iul24'!AR45</f>
        <v>0</v>
      </c>
      <c r="AS45" s="100">
        <f>'ian24'!AS45+'feb24'!AS45+'mar24'!AS45+'apr24'!AS45+'mai24'!AS45+'iun24'!AS45+'iul24'!AS45</f>
        <v>72</v>
      </c>
      <c r="AT45" s="146"/>
      <c r="AU45" s="13" t="str">
        <f>IF(Q49+Q50+Q51=Q48," ","GRESEALA")</f>
        <v xml:space="preserve"> </v>
      </c>
      <c r="AV45" s="13" t="str">
        <f t="shared" ref="AV45:BK45" si="32">IF(S49+S50+S51=S48," ","GRESEALA")</f>
        <v xml:space="preserve"> </v>
      </c>
      <c r="AW45" s="13" t="str">
        <f t="shared" si="32"/>
        <v xml:space="preserve"> </v>
      </c>
      <c r="AX45" s="13" t="str">
        <f t="shared" si="32"/>
        <v xml:space="preserve"> </v>
      </c>
      <c r="AY45" s="13" t="str">
        <f t="shared" si="32"/>
        <v xml:space="preserve"> </v>
      </c>
      <c r="AZ45" s="13" t="str">
        <f t="shared" si="32"/>
        <v xml:space="preserve"> </v>
      </c>
      <c r="BA45" s="13" t="str">
        <f t="shared" si="32"/>
        <v xml:space="preserve"> </v>
      </c>
      <c r="BB45" s="13" t="str">
        <f t="shared" si="32"/>
        <v xml:space="preserve"> </v>
      </c>
      <c r="BC45" s="13" t="str">
        <f t="shared" si="32"/>
        <v xml:space="preserve"> </v>
      </c>
      <c r="BD45" s="13" t="str">
        <f t="shared" si="32"/>
        <v xml:space="preserve"> </v>
      </c>
      <c r="BE45" s="13" t="str">
        <f t="shared" si="32"/>
        <v xml:space="preserve"> </v>
      </c>
      <c r="BF45" s="13" t="str">
        <f t="shared" si="32"/>
        <v xml:space="preserve"> </v>
      </c>
      <c r="BG45" s="13" t="str">
        <f t="shared" si="32"/>
        <v xml:space="preserve"> </v>
      </c>
      <c r="BH45" s="13" t="str">
        <f t="shared" si="32"/>
        <v xml:space="preserve"> </v>
      </c>
      <c r="BI45" s="13" t="str">
        <f t="shared" si="32"/>
        <v xml:space="preserve"> </v>
      </c>
      <c r="BJ45" s="13" t="str">
        <f t="shared" si="32"/>
        <v xml:space="preserve"> </v>
      </c>
      <c r="BK45" s="13" t="str">
        <f t="shared" si="32"/>
        <v xml:space="preserve"> </v>
      </c>
    </row>
    <row r="46" spans="2:223" s="18" customFormat="1" ht="66" customHeight="1" x14ac:dyDescent="0.45">
      <c r="B46" s="149">
        <v>7</v>
      </c>
      <c r="C46" s="86" t="s">
        <v>170</v>
      </c>
      <c r="D46" s="138">
        <f t="shared" si="0"/>
        <v>0</v>
      </c>
      <c r="E46" s="100">
        <f>'ian24'!E46+'feb24'!E46+'mar24'!E46+'apr24'!E46+'mai24'!E46+'iun24'!E46+'iul24'!E46</f>
        <v>0</v>
      </c>
      <c r="F46" s="100">
        <f>'ian24'!F46+'feb24'!F46+'mar24'!F46+'apr24'!F46+'mai24'!F46+'iun24'!F46+'iul24'!F46</f>
        <v>0</v>
      </c>
      <c r="G46" s="100">
        <f>'ian24'!G46+'feb24'!G46+'mar24'!G46+'apr24'!G46+'mai24'!G46+'iun24'!G46+'iul24'!G46</f>
        <v>0</v>
      </c>
      <c r="H46" s="100">
        <f>'ian24'!H46+'feb24'!H46+'mar24'!H46+'apr24'!H46+'mai24'!H46+'iun24'!H46+'iul24'!H46</f>
        <v>0</v>
      </c>
      <c r="I46" s="100">
        <f>'ian24'!I46+'feb24'!I46+'mar24'!I46+'apr24'!I46+'mai24'!I46+'iun24'!I46+'iul24'!I46</f>
        <v>0</v>
      </c>
      <c r="J46" s="100">
        <f>'ian24'!J46+'feb24'!J46+'mar24'!J46+'apr24'!J46+'mai24'!J46+'iun24'!J46+'iul24'!J46</f>
        <v>0</v>
      </c>
      <c r="K46" s="100">
        <f>'ian24'!K46+'feb24'!K46+'mar24'!K46+'apr24'!K46+'mai24'!K46+'iun24'!K46+'iul24'!K46</f>
        <v>0</v>
      </c>
      <c r="L46" s="100">
        <f>'ian24'!L46+'feb24'!L46+'mar24'!L46+'apr24'!L46+'mai24'!L46+'iun24'!L46+'iul24'!L46</f>
        <v>0</v>
      </c>
      <c r="M46" s="100">
        <f>'ian24'!M46+'feb24'!M46+'mar24'!M46+'apr24'!M46+'mai24'!M46+'iun24'!M46+'iul24'!M46</f>
        <v>0</v>
      </c>
      <c r="N46" s="100">
        <f>'ian24'!N46+'feb24'!N46+'mar24'!N46+'apr24'!N46+'mai24'!N46+'iun24'!N46+'iul24'!N46</f>
        <v>0</v>
      </c>
      <c r="O46" s="100">
        <f>'ian24'!O46+'feb24'!O46+'mar24'!O46+'apr24'!O46+'mai24'!O46+'iun24'!O46+'iul24'!O46</f>
        <v>0</v>
      </c>
      <c r="P46" s="100">
        <f>'ian24'!P46+'feb24'!P46+'mar24'!P46+'apr24'!P46+'mai24'!P46+'iun24'!P46+'iul24'!P46</f>
        <v>0</v>
      </c>
      <c r="Q46" s="100">
        <f>'ian24'!Q46+'feb24'!Q46+'mar24'!Q46+'apr24'!Q46+'mai24'!Q46+'iun24'!Q46+'iul24'!Q46</f>
        <v>0</v>
      </c>
      <c r="R46" s="100">
        <f>'ian24'!R46+'feb24'!R46+'mar24'!R46+'apr24'!R46+'mai24'!R46+'iun24'!R46+'iul24'!R46</f>
        <v>0</v>
      </c>
      <c r="S46" s="100">
        <f>'ian24'!S46+'feb24'!S46+'mar24'!S46+'apr24'!S46+'mai24'!S46+'iun24'!S46+'iul24'!S46</f>
        <v>0</v>
      </c>
      <c r="T46" s="100">
        <f>'ian24'!T46+'feb24'!T46+'mar24'!T46+'apr24'!T46+'mai24'!T46+'iun24'!T46+'iul24'!T46</f>
        <v>0</v>
      </c>
      <c r="U46" s="100">
        <f>'ian24'!U46+'feb24'!U46+'mar24'!U46+'apr24'!U46+'mai24'!U46+'iun24'!U46+'iul24'!U46</f>
        <v>0</v>
      </c>
      <c r="V46" s="100">
        <f>'ian24'!V46+'feb24'!V46+'mar24'!V46+'apr24'!V46+'mai24'!V46+'iun24'!V46+'iul24'!V46</f>
        <v>0</v>
      </c>
      <c r="W46" s="100">
        <f>'ian24'!W46+'feb24'!W46+'mar24'!W46+'apr24'!W46+'mai24'!W46+'iun24'!W46+'iul24'!W46</f>
        <v>0</v>
      </c>
      <c r="X46" s="100">
        <f>'ian24'!X46+'feb24'!X46+'mar24'!X46+'apr24'!X46+'mai24'!X46+'iun24'!X46+'iul24'!X46</f>
        <v>0</v>
      </c>
      <c r="Y46" s="100">
        <f>'ian24'!Y46+'feb24'!Y46+'mar24'!Y46+'apr24'!Y46+'mai24'!Y46+'iun24'!Y46+'iul24'!Y46</f>
        <v>0</v>
      </c>
      <c r="Z46" s="100">
        <f>'ian24'!Z46+'feb24'!Z46+'mar24'!Z46+'apr24'!Z46+'mai24'!Z46+'iun24'!Z46+'iul24'!Z46</f>
        <v>0</v>
      </c>
      <c r="AA46" s="100">
        <f>'ian24'!AA46+'feb24'!AA46+'mar24'!AA46+'apr24'!AA46+'mai24'!AA46+'iun24'!AA46+'iul24'!AA46</f>
        <v>0</v>
      </c>
      <c r="AB46" s="100">
        <f>'ian24'!AB46+'feb24'!AB46+'mar24'!AB46+'apr24'!AB46+'mai24'!AB46+'iun24'!AB46+'iul24'!AB46</f>
        <v>0</v>
      </c>
      <c r="AC46" s="100">
        <f>'ian24'!AC46+'feb24'!AC46+'mar24'!AC46+'apr24'!AC46+'mai24'!AC46+'iun24'!AC46+'iul24'!AC46</f>
        <v>0</v>
      </c>
      <c r="AD46" s="100">
        <f>'ian24'!AD46+'feb24'!AD46+'mar24'!AD46+'apr24'!AD46+'mai24'!AD46+'iun24'!AD46+'iul24'!AD46</f>
        <v>0</v>
      </c>
      <c r="AE46" s="100">
        <f>'ian24'!AE46+'feb24'!AE46+'mar24'!AE46+'apr24'!AE46+'mai24'!AE46+'iun24'!AE46+'iul24'!AE46</f>
        <v>0</v>
      </c>
      <c r="AF46" s="100">
        <f>'ian24'!AF46+'feb24'!AF46+'mar24'!AF46+'apr24'!AF46+'mai24'!AF46+'iun24'!AF46+'iul24'!AF46</f>
        <v>0</v>
      </c>
      <c r="AG46" s="100">
        <f>'ian24'!AG46+'feb24'!AG46+'mar24'!AG46+'apr24'!AG46+'mai24'!AG46+'iun24'!AG46+'iul24'!AG46</f>
        <v>0</v>
      </c>
      <c r="AH46" s="100">
        <f>'ian24'!AH46+'feb24'!AH46+'mar24'!AH46+'apr24'!AH46+'mai24'!AH46+'iun24'!AH46+'iul24'!AH46</f>
        <v>0</v>
      </c>
      <c r="AI46" s="100">
        <f>'ian24'!AI46+'feb24'!AI46+'mar24'!AI46+'apr24'!AI46+'mai24'!AI46+'iun24'!AI46+'iul24'!AI46</f>
        <v>0</v>
      </c>
      <c r="AJ46" s="100">
        <f>'ian24'!AJ46+'feb24'!AJ46+'mar24'!AJ46+'apr24'!AJ46+'mai24'!AJ46+'iun24'!AJ46+'iul24'!AJ46</f>
        <v>0</v>
      </c>
      <c r="AK46" s="100">
        <f>'ian24'!AK46+'feb24'!AK46+'mar24'!AK46+'apr24'!AK46+'mai24'!AK46+'iun24'!AK46+'iul24'!AK46</f>
        <v>0</v>
      </c>
      <c r="AL46" s="100">
        <f>'ian24'!AL46+'feb24'!AL46+'mar24'!AL46+'apr24'!AL46+'mai24'!AL46+'iun24'!AL46+'iul24'!AL46</f>
        <v>0</v>
      </c>
      <c r="AM46" s="100">
        <f>'ian24'!AM46+'feb24'!AM46+'mar24'!AM46+'apr24'!AM46+'mai24'!AM46+'iun24'!AM46+'iul24'!AM46</f>
        <v>0</v>
      </c>
      <c r="AN46" s="100">
        <f>'ian24'!AN46+'feb24'!AN46+'mar24'!AN46+'apr24'!AN46+'mai24'!AN46+'iun24'!AN46+'iul24'!AN46</f>
        <v>0</v>
      </c>
      <c r="AO46" s="100">
        <f>'ian24'!AO46+'feb24'!AO46+'mar24'!AO46+'apr24'!AO46+'mai24'!AO46+'iun24'!AO46+'iul24'!AO46</f>
        <v>0</v>
      </c>
      <c r="AP46" s="100">
        <f>'ian24'!AP46+'feb24'!AP46+'mar24'!AP46+'apr24'!AP46+'mai24'!AP46+'iun24'!AP46+'iul24'!AP46</f>
        <v>0</v>
      </c>
      <c r="AQ46" s="100">
        <f>'ian24'!AQ46+'feb24'!AQ46+'mar24'!AQ46+'apr24'!AQ46+'mai24'!AQ46+'iun24'!AQ46+'iul24'!AQ46</f>
        <v>0</v>
      </c>
      <c r="AR46" s="100">
        <f>'ian24'!AR46+'feb24'!AR46+'mar24'!AR46+'apr24'!AR46+'mai24'!AR46+'iun24'!AR46+'iul24'!AR46</f>
        <v>0</v>
      </c>
      <c r="AS46" s="100">
        <f>'ian24'!AS46+'feb24'!AS46+'mar24'!AS46+'apr24'!AS46+'mai24'!AS46+'iun24'!AS46+'iul24'!AS46</f>
        <v>0</v>
      </c>
      <c r="AT46" s="146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33">IF(AR49+AR50+AR51=AR48," ","GRESEALA")</f>
        <v xml:space="preserve"> </v>
      </c>
      <c r="AZ46" s="13" t="str">
        <f t="shared" si="33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149">
        <v>8</v>
      </c>
      <c r="C47" s="81" t="s">
        <v>104</v>
      </c>
      <c r="D47" s="129">
        <f t="shared" si="0"/>
        <v>1</v>
      </c>
      <c r="E47" s="100">
        <f>'ian24'!E47+'feb24'!E47+'mar24'!E47+'apr24'!E47+'mai24'!E47+'iun24'!E47+'iul24'!E47</f>
        <v>1</v>
      </c>
      <c r="F47" s="100">
        <f>'ian24'!F47+'feb24'!F47+'mar24'!F47+'apr24'!F47+'mai24'!F47+'iun24'!F47+'iul24'!F47</f>
        <v>0</v>
      </c>
      <c r="G47" s="100">
        <f>'ian24'!G47+'feb24'!G47+'mar24'!G47+'apr24'!G47+'mai24'!G47+'iun24'!G47+'iul24'!G47</f>
        <v>0</v>
      </c>
      <c r="H47" s="100">
        <f>'ian24'!H47+'feb24'!H47+'mar24'!H47+'apr24'!H47+'mai24'!H47+'iun24'!H47+'iul24'!H47</f>
        <v>0</v>
      </c>
      <c r="I47" s="100">
        <f>'ian24'!I47+'feb24'!I47+'mar24'!I47+'apr24'!I47+'mai24'!I47+'iun24'!I47+'iul24'!I47</f>
        <v>0</v>
      </c>
      <c r="J47" s="100">
        <f>'ian24'!J47+'feb24'!J47+'mar24'!J47+'apr24'!J47+'mai24'!J47+'iun24'!J47+'iul24'!J47</f>
        <v>0</v>
      </c>
      <c r="K47" s="100">
        <f>'ian24'!K47+'feb24'!K47+'mar24'!K47+'apr24'!K47+'mai24'!K47+'iun24'!K47+'iul24'!K47</f>
        <v>0</v>
      </c>
      <c r="L47" s="100">
        <f>'ian24'!L47+'feb24'!L47+'mar24'!L47+'apr24'!L47+'mai24'!L47+'iun24'!L47+'iul24'!L47</f>
        <v>0</v>
      </c>
      <c r="M47" s="100">
        <f>'ian24'!M47+'feb24'!M47+'mar24'!M47+'apr24'!M47+'mai24'!M47+'iun24'!M47+'iul24'!M47</f>
        <v>1</v>
      </c>
      <c r="N47" s="100">
        <f>'ian24'!N47+'feb24'!N47+'mar24'!N47+'apr24'!N47+'mai24'!N47+'iun24'!N47+'iul24'!N47</f>
        <v>1</v>
      </c>
      <c r="O47" s="100">
        <f>'ian24'!O47+'feb24'!O47+'mar24'!O47+'apr24'!O47+'mai24'!O47+'iun24'!O47+'iul24'!O47</f>
        <v>1</v>
      </c>
      <c r="P47" s="100">
        <f>'ian24'!P47+'feb24'!P47+'mar24'!P47+'apr24'!P47+'mai24'!P47+'iun24'!P47+'iul24'!P47</f>
        <v>0</v>
      </c>
      <c r="Q47" s="100">
        <f>'ian24'!Q47+'feb24'!Q47+'mar24'!Q47+'apr24'!Q47+'mai24'!Q47+'iun24'!Q47+'iul24'!Q47</f>
        <v>0</v>
      </c>
      <c r="R47" s="100">
        <f>'ian24'!R47+'feb24'!R47+'mar24'!R47+'apr24'!R47+'mai24'!R47+'iun24'!R47+'iul24'!R47</f>
        <v>0</v>
      </c>
      <c r="S47" s="100">
        <f>'ian24'!S47+'feb24'!S47+'mar24'!S47+'apr24'!S47+'mai24'!S47+'iun24'!S47+'iul24'!S47</f>
        <v>0</v>
      </c>
      <c r="T47" s="100">
        <f>'ian24'!T47+'feb24'!T47+'mar24'!T47+'apr24'!T47+'mai24'!T47+'iun24'!T47+'iul24'!T47</f>
        <v>0</v>
      </c>
      <c r="U47" s="100">
        <f>'ian24'!U47+'feb24'!U47+'mar24'!U47+'apr24'!U47+'mai24'!U47+'iun24'!U47+'iul24'!U47</f>
        <v>1</v>
      </c>
      <c r="V47" s="100">
        <f>'ian24'!V47+'feb24'!V47+'mar24'!V47+'apr24'!V47+'mai24'!V47+'iun24'!V47+'iul24'!V47</f>
        <v>0</v>
      </c>
      <c r="W47" s="100">
        <f>'ian24'!W47+'feb24'!W47+'mar24'!W47+'apr24'!W47+'mai24'!W47+'iun24'!W47+'iul24'!W47</f>
        <v>0</v>
      </c>
      <c r="X47" s="100">
        <f>'ian24'!X47+'feb24'!X47+'mar24'!X47+'apr24'!X47+'mai24'!X47+'iun24'!X47+'iul24'!X47</f>
        <v>0</v>
      </c>
      <c r="Y47" s="100">
        <f>'ian24'!Y47+'feb24'!Y47+'mar24'!Y47+'apr24'!Y47+'mai24'!Y47+'iun24'!Y47+'iul24'!Y47</f>
        <v>1</v>
      </c>
      <c r="Z47" s="100">
        <f>'ian24'!Z47+'feb24'!Z47+'mar24'!Z47+'apr24'!Z47+'mai24'!Z47+'iun24'!Z47+'iul24'!Z47</f>
        <v>0</v>
      </c>
      <c r="AA47" s="100">
        <f>'ian24'!AA47+'feb24'!AA47+'mar24'!AA47+'apr24'!AA47+'mai24'!AA47+'iun24'!AA47+'iul24'!AA47</f>
        <v>0</v>
      </c>
      <c r="AB47" s="100">
        <f>'ian24'!AB47+'feb24'!AB47+'mar24'!AB47+'apr24'!AB47+'mai24'!AB47+'iun24'!AB47+'iul24'!AB47</f>
        <v>0</v>
      </c>
      <c r="AC47" s="100">
        <f>'ian24'!AC47+'feb24'!AC47+'mar24'!AC47+'apr24'!AC47+'mai24'!AC47+'iun24'!AC47+'iul24'!AC47</f>
        <v>0</v>
      </c>
      <c r="AD47" s="100">
        <f>'ian24'!AD47+'feb24'!AD47+'mar24'!AD47+'apr24'!AD47+'mai24'!AD47+'iun24'!AD47+'iul24'!AD47</f>
        <v>0</v>
      </c>
      <c r="AE47" s="100">
        <f>'ian24'!AE47+'feb24'!AE47+'mar24'!AE47+'apr24'!AE47+'mai24'!AE47+'iun24'!AE47+'iul24'!AE47</f>
        <v>0</v>
      </c>
      <c r="AF47" s="100">
        <f>'ian24'!AF47+'feb24'!AF47+'mar24'!AF47+'apr24'!AF47+'mai24'!AF47+'iun24'!AF47+'iul24'!AF47</f>
        <v>0</v>
      </c>
      <c r="AG47" s="100">
        <f>'ian24'!AG47+'feb24'!AG47+'mar24'!AG47+'apr24'!AG47+'mai24'!AG47+'iun24'!AG47+'iul24'!AG47</f>
        <v>0</v>
      </c>
      <c r="AH47" s="100">
        <f>'ian24'!AH47+'feb24'!AH47+'mar24'!AH47+'apr24'!AH47+'mai24'!AH47+'iun24'!AH47+'iul24'!AH47</f>
        <v>0</v>
      </c>
      <c r="AI47" s="100">
        <f>'ian24'!AI47+'feb24'!AI47+'mar24'!AI47+'apr24'!AI47+'mai24'!AI47+'iun24'!AI47+'iul24'!AI47</f>
        <v>0</v>
      </c>
      <c r="AJ47" s="100">
        <f>'ian24'!AJ47+'feb24'!AJ47+'mar24'!AJ47+'apr24'!AJ47+'mai24'!AJ47+'iun24'!AJ47+'iul24'!AJ47</f>
        <v>0</v>
      </c>
      <c r="AK47" s="100">
        <f>'ian24'!AK47+'feb24'!AK47+'mar24'!AK47+'apr24'!AK47+'mai24'!AK47+'iun24'!AK47+'iul24'!AK47</f>
        <v>0</v>
      </c>
      <c r="AL47" s="100">
        <f>'ian24'!AL47+'feb24'!AL47+'mar24'!AL47+'apr24'!AL47+'mai24'!AL47+'iun24'!AL47+'iul24'!AL47</f>
        <v>0</v>
      </c>
      <c r="AM47" s="100">
        <f>'ian24'!AM47+'feb24'!AM47+'mar24'!AM47+'apr24'!AM47+'mai24'!AM47+'iun24'!AM47+'iul24'!AM47</f>
        <v>0</v>
      </c>
      <c r="AN47" s="100">
        <f>'ian24'!AN47+'feb24'!AN47+'mar24'!AN47+'apr24'!AN47+'mai24'!AN47+'iun24'!AN47+'iul24'!AN47</f>
        <v>0</v>
      </c>
      <c r="AO47" s="100">
        <f>'ian24'!AO47+'feb24'!AO47+'mar24'!AO47+'apr24'!AO47+'mai24'!AO47+'iun24'!AO47+'iul24'!AO47</f>
        <v>0</v>
      </c>
      <c r="AP47" s="100">
        <f>'ian24'!AP47+'feb24'!AP47+'mar24'!AP47+'apr24'!AP47+'mai24'!AP47+'iun24'!AP47+'iul24'!AP47</f>
        <v>0</v>
      </c>
      <c r="AQ47" s="100">
        <f>'ian24'!AQ47+'feb24'!AQ47+'mar24'!AQ47+'apr24'!AQ47+'mai24'!AQ47+'iun24'!AQ47+'iul24'!AQ47</f>
        <v>0</v>
      </c>
      <c r="AR47" s="100">
        <f>'ian24'!AR47+'feb24'!AR47+'mar24'!AR47+'apr24'!AR47+'mai24'!AR47+'iun24'!AR47+'iul24'!AR47</f>
        <v>0</v>
      </c>
      <c r="AS47" s="100">
        <f>'ian24'!AS47+'feb24'!AS47+'mar24'!AS47+'apr24'!AS47+'mai24'!AS47+'iun24'!AS47+'iul24'!AS47</f>
        <v>1</v>
      </c>
      <c r="AT47" s="146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47">
        <v>9</v>
      </c>
      <c r="C48" s="75" t="s">
        <v>105</v>
      </c>
      <c r="D48" s="135">
        <f t="shared" si="0"/>
        <v>14</v>
      </c>
      <c r="E48" s="100">
        <f>'ian24'!E48+'feb24'!E48+'mar24'!E48+'apr24'!E48+'mai24'!E48+'iun24'!E48+'iul24'!E48</f>
        <v>3</v>
      </c>
      <c r="F48" s="100">
        <f>'ian24'!F48+'feb24'!F48+'mar24'!F48+'apr24'!F48+'mai24'!F48+'iun24'!F48+'iul24'!F48</f>
        <v>11</v>
      </c>
      <c r="G48" s="100">
        <f>'ian24'!G48+'feb24'!G48+'mar24'!G48+'apr24'!G48+'mai24'!G48+'iun24'!G48+'iul24'!G48</f>
        <v>0</v>
      </c>
      <c r="H48" s="100">
        <f>'ian24'!H48+'feb24'!H48+'mar24'!H48+'apr24'!H48+'mai24'!H48+'iun24'!H48+'iul24'!H48</f>
        <v>0</v>
      </c>
      <c r="I48" s="100">
        <f>'ian24'!I48+'feb24'!I48+'mar24'!I48+'apr24'!I48+'mai24'!I48+'iun24'!I48+'iul24'!I48</f>
        <v>3</v>
      </c>
      <c r="J48" s="100">
        <f>'ian24'!J48+'feb24'!J48+'mar24'!J48+'apr24'!J48+'mai24'!J48+'iun24'!J48+'iul24'!J48</f>
        <v>3</v>
      </c>
      <c r="K48" s="100">
        <f>'ian24'!K48+'feb24'!K48+'mar24'!K48+'apr24'!K48+'mai24'!K48+'iun24'!K48+'iul24'!K48</f>
        <v>0</v>
      </c>
      <c r="L48" s="100">
        <f>'ian24'!L48+'feb24'!L48+'mar24'!L48+'apr24'!L48+'mai24'!L48+'iun24'!L48+'iul24'!L48</f>
        <v>3</v>
      </c>
      <c r="M48" s="100">
        <f>'ian24'!M48+'feb24'!M48+'mar24'!M48+'apr24'!M48+'mai24'!M48+'iun24'!M48+'iul24'!M48</f>
        <v>8</v>
      </c>
      <c r="N48" s="100">
        <f>'ian24'!N48+'feb24'!N48+'mar24'!N48+'apr24'!N48+'mai24'!N48+'iun24'!N48+'iul24'!N48</f>
        <v>5</v>
      </c>
      <c r="O48" s="100">
        <f>'ian24'!O48+'feb24'!O48+'mar24'!O48+'apr24'!O48+'mai24'!O48+'iun24'!O48+'iul24'!O48</f>
        <v>6</v>
      </c>
      <c r="P48" s="100">
        <f>'ian24'!P48+'feb24'!P48+'mar24'!P48+'apr24'!P48+'mai24'!P48+'iun24'!P48+'iul24'!P48</f>
        <v>8</v>
      </c>
      <c r="Q48" s="100">
        <f>'ian24'!Q48+'feb24'!Q48+'mar24'!Q48+'apr24'!Q48+'mai24'!Q48+'iun24'!Q48+'iul24'!Q48</f>
        <v>0</v>
      </c>
      <c r="R48" s="100">
        <f>'ian24'!R48+'feb24'!R48+'mar24'!R48+'apr24'!R48+'mai24'!R48+'iun24'!R48+'iul24'!R48</f>
        <v>0</v>
      </c>
      <c r="S48" s="100">
        <f>'ian24'!S48+'feb24'!S48+'mar24'!S48+'apr24'!S48+'mai24'!S48+'iun24'!S48+'iul24'!S48</f>
        <v>5</v>
      </c>
      <c r="T48" s="100">
        <f>'ian24'!T48+'feb24'!T48+'mar24'!T48+'apr24'!T48+'mai24'!T48+'iun24'!T48+'iul24'!T48</f>
        <v>2</v>
      </c>
      <c r="U48" s="100">
        <f>'ian24'!U48+'feb24'!U48+'mar24'!U48+'apr24'!U48+'mai24'!U48+'iun24'!U48+'iul24'!U48</f>
        <v>4</v>
      </c>
      <c r="V48" s="100">
        <f>'ian24'!V48+'feb24'!V48+'mar24'!V48+'apr24'!V48+'mai24'!V48+'iun24'!V48+'iul24'!V48</f>
        <v>0</v>
      </c>
      <c r="W48" s="100">
        <f>'ian24'!W48+'feb24'!W48+'mar24'!W48+'apr24'!W48+'mai24'!W48+'iun24'!W48+'iul24'!W48</f>
        <v>3</v>
      </c>
      <c r="X48" s="100">
        <f>'ian24'!X48+'feb24'!X48+'mar24'!X48+'apr24'!X48+'mai24'!X48+'iun24'!X48+'iul24'!X48</f>
        <v>13</v>
      </c>
      <c r="Y48" s="100">
        <f>'ian24'!Y48+'feb24'!Y48+'mar24'!Y48+'apr24'!Y48+'mai24'!Y48+'iun24'!Y48+'iul24'!Y48</f>
        <v>1</v>
      </c>
      <c r="Z48" s="100">
        <f>'ian24'!Z48+'feb24'!Z48+'mar24'!Z48+'apr24'!Z48+'mai24'!Z48+'iun24'!Z48+'iul24'!Z48</f>
        <v>0</v>
      </c>
      <c r="AA48" s="100">
        <f>'ian24'!AA48+'feb24'!AA48+'mar24'!AA48+'apr24'!AA48+'mai24'!AA48+'iun24'!AA48+'iul24'!AA48</f>
        <v>0</v>
      </c>
      <c r="AB48" s="100">
        <f>'ian24'!AB48+'feb24'!AB48+'mar24'!AB48+'apr24'!AB48+'mai24'!AB48+'iun24'!AB48+'iul24'!AB48</f>
        <v>0</v>
      </c>
      <c r="AC48" s="100">
        <f>'ian24'!AC48+'feb24'!AC48+'mar24'!AC48+'apr24'!AC48+'mai24'!AC48+'iun24'!AC48+'iul24'!AC48</f>
        <v>0</v>
      </c>
      <c r="AD48" s="100">
        <f>'ian24'!AD48+'feb24'!AD48+'mar24'!AD48+'apr24'!AD48+'mai24'!AD48+'iun24'!AD48+'iul24'!AD48</f>
        <v>0</v>
      </c>
      <c r="AE48" s="100">
        <f>'ian24'!AE48+'feb24'!AE48+'mar24'!AE48+'apr24'!AE48+'mai24'!AE48+'iun24'!AE48+'iul24'!AE48</f>
        <v>0</v>
      </c>
      <c r="AF48" s="100">
        <f>'ian24'!AF48+'feb24'!AF48+'mar24'!AF48+'apr24'!AF48+'mai24'!AF48+'iun24'!AF48+'iul24'!AF48</f>
        <v>0</v>
      </c>
      <c r="AG48" s="100">
        <f>'ian24'!AG48+'feb24'!AG48+'mar24'!AG48+'apr24'!AG48+'mai24'!AG48+'iun24'!AG48+'iul24'!AG48</f>
        <v>0</v>
      </c>
      <c r="AH48" s="100">
        <f>'ian24'!AH48+'feb24'!AH48+'mar24'!AH48+'apr24'!AH48+'mai24'!AH48+'iun24'!AH48+'iul24'!AH48</f>
        <v>0</v>
      </c>
      <c r="AI48" s="100">
        <f>'ian24'!AI48+'feb24'!AI48+'mar24'!AI48+'apr24'!AI48+'mai24'!AI48+'iun24'!AI48+'iul24'!AI48</f>
        <v>0</v>
      </c>
      <c r="AJ48" s="100">
        <f>'ian24'!AJ48+'feb24'!AJ48+'mar24'!AJ48+'apr24'!AJ48+'mai24'!AJ48+'iun24'!AJ48+'iul24'!AJ48</f>
        <v>0</v>
      </c>
      <c r="AK48" s="100">
        <f>'ian24'!AK48+'feb24'!AK48+'mar24'!AK48+'apr24'!AK48+'mai24'!AK48+'iun24'!AK48+'iul24'!AK48</f>
        <v>0</v>
      </c>
      <c r="AL48" s="100">
        <f>'ian24'!AL48+'feb24'!AL48+'mar24'!AL48+'apr24'!AL48+'mai24'!AL48+'iun24'!AL48+'iul24'!AL48</f>
        <v>0</v>
      </c>
      <c r="AM48" s="100">
        <f>'ian24'!AM48+'feb24'!AM48+'mar24'!AM48+'apr24'!AM48+'mai24'!AM48+'iun24'!AM48+'iul24'!AM48</f>
        <v>0</v>
      </c>
      <c r="AN48" s="100">
        <f>'ian24'!AN48+'feb24'!AN48+'mar24'!AN48+'apr24'!AN48+'mai24'!AN48+'iun24'!AN48+'iul24'!AN48</f>
        <v>0</v>
      </c>
      <c r="AO48" s="100">
        <f>'ian24'!AO48+'feb24'!AO48+'mar24'!AO48+'apr24'!AO48+'mai24'!AO48+'iun24'!AO48+'iul24'!AO48</f>
        <v>0</v>
      </c>
      <c r="AP48" s="100">
        <f>'ian24'!AP48+'feb24'!AP48+'mar24'!AP48+'apr24'!AP48+'mai24'!AP48+'iun24'!AP48+'iul24'!AP48</f>
        <v>0</v>
      </c>
      <c r="AQ48" s="100">
        <f>'ian24'!AQ48+'feb24'!AQ48+'mar24'!AQ48+'apr24'!AQ48+'mai24'!AQ48+'iun24'!AQ48+'iul24'!AQ48</f>
        <v>0</v>
      </c>
      <c r="AR48" s="100">
        <f>'ian24'!AR48+'feb24'!AR48+'mar24'!AR48+'apr24'!AR48+'mai24'!AR48+'iun24'!AR48+'iul24'!AR48</f>
        <v>0</v>
      </c>
      <c r="AS48" s="100">
        <f>'ian24'!AS48+'feb24'!AS48+'mar24'!AS48+'apr24'!AS48+'mai24'!AS48+'iun24'!AS48+'iul24'!AS48</f>
        <v>14</v>
      </c>
      <c r="AT48" s="151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149" t="s">
        <v>106</v>
      </c>
      <c r="C49" s="87" t="s">
        <v>107</v>
      </c>
      <c r="D49" s="132">
        <f t="shared" si="0"/>
        <v>8</v>
      </c>
      <c r="E49" s="100">
        <f>'ian24'!E49+'feb24'!E49+'mar24'!E49+'apr24'!E49+'mai24'!E49+'iun24'!E49+'iul24'!E49</f>
        <v>0</v>
      </c>
      <c r="F49" s="100">
        <f>'ian24'!F49+'feb24'!F49+'mar24'!F49+'apr24'!F49+'mai24'!F49+'iun24'!F49+'iul24'!F49</f>
        <v>8</v>
      </c>
      <c r="G49" s="100">
        <f>'ian24'!G49+'feb24'!G49+'mar24'!G49+'apr24'!G49+'mai24'!G49+'iun24'!G49+'iul24'!G49</f>
        <v>0</v>
      </c>
      <c r="H49" s="100">
        <f>'ian24'!H49+'feb24'!H49+'mar24'!H49+'apr24'!H49+'mai24'!H49+'iun24'!H49+'iul24'!H49</f>
        <v>0</v>
      </c>
      <c r="I49" s="100">
        <f>'ian24'!I49+'feb24'!I49+'mar24'!I49+'apr24'!I49+'mai24'!I49+'iun24'!I49+'iul24'!I49</f>
        <v>0</v>
      </c>
      <c r="J49" s="100">
        <f>'ian24'!J49+'feb24'!J49+'mar24'!J49+'apr24'!J49+'mai24'!J49+'iun24'!J49+'iul24'!J49</f>
        <v>0</v>
      </c>
      <c r="K49" s="100">
        <f>'ian24'!K49+'feb24'!K49+'mar24'!K49+'apr24'!K49+'mai24'!K49+'iun24'!K49+'iul24'!K49</f>
        <v>0</v>
      </c>
      <c r="L49" s="100">
        <f>'ian24'!L49+'feb24'!L49+'mar24'!L49+'apr24'!L49+'mai24'!L49+'iun24'!L49+'iul24'!L49</f>
        <v>3</v>
      </c>
      <c r="M49" s="100">
        <f>'ian24'!M49+'feb24'!M49+'mar24'!M49+'apr24'!M49+'mai24'!M49+'iun24'!M49+'iul24'!M49</f>
        <v>5</v>
      </c>
      <c r="N49" s="100">
        <f>'ian24'!N49+'feb24'!N49+'mar24'!N49+'apr24'!N49+'mai24'!N49+'iun24'!N49+'iul24'!N49</f>
        <v>2</v>
      </c>
      <c r="O49" s="100">
        <f>'ian24'!O49+'feb24'!O49+'mar24'!O49+'apr24'!O49+'mai24'!O49+'iun24'!O49+'iul24'!O49</f>
        <v>1</v>
      </c>
      <c r="P49" s="100">
        <f>'ian24'!P49+'feb24'!P49+'mar24'!P49+'apr24'!P49+'mai24'!P49+'iun24'!P49+'iul24'!P49</f>
        <v>7</v>
      </c>
      <c r="Q49" s="100">
        <f>'ian24'!Q49+'feb24'!Q49+'mar24'!Q49+'apr24'!Q49+'mai24'!Q49+'iun24'!Q49+'iul24'!Q49</f>
        <v>0</v>
      </c>
      <c r="R49" s="100">
        <f>'ian24'!R49+'feb24'!R49+'mar24'!R49+'apr24'!R49+'mai24'!R49+'iun24'!R49+'iul24'!R49</f>
        <v>0</v>
      </c>
      <c r="S49" s="100">
        <f>'ian24'!S49+'feb24'!S49+'mar24'!S49+'apr24'!S49+'mai24'!S49+'iun24'!S49+'iul24'!S49</f>
        <v>3</v>
      </c>
      <c r="T49" s="100">
        <f>'ian24'!T49+'feb24'!T49+'mar24'!T49+'apr24'!T49+'mai24'!T49+'iun24'!T49+'iul24'!T49</f>
        <v>2</v>
      </c>
      <c r="U49" s="100">
        <f>'ian24'!U49+'feb24'!U49+'mar24'!U49+'apr24'!U49+'mai24'!U49+'iun24'!U49+'iul24'!U49</f>
        <v>3</v>
      </c>
      <c r="V49" s="100">
        <f>'ian24'!V49+'feb24'!V49+'mar24'!V49+'apr24'!V49+'mai24'!V49+'iun24'!V49+'iul24'!V49</f>
        <v>0</v>
      </c>
      <c r="W49" s="100">
        <f>'ian24'!W49+'feb24'!W49+'mar24'!W49+'apr24'!W49+'mai24'!W49+'iun24'!W49+'iul24'!W49</f>
        <v>0</v>
      </c>
      <c r="X49" s="100">
        <f>'ian24'!X49+'feb24'!X49+'mar24'!X49+'apr24'!X49+'mai24'!X49+'iun24'!X49+'iul24'!X49</f>
        <v>8</v>
      </c>
      <c r="Y49" s="100">
        <f>'ian24'!Y49+'feb24'!Y49+'mar24'!Y49+'apr24'!Y49+'mai24'!Y49+'iun24'!Y49+'iul24'!Y49</f>
        <v>0</v>
      </c>
      <c r="Z49" s="100">
        <f>'ian24'!Z49+'feb24'!Z49+'mar24'!Z49+'apr24'!Z49+'mai24'!Z49+'iun24'!Z49+'iul24'!Z49</f>
        <v>0</v>
      </c>
      <c r="AA49" s="100">
        <f>'ian24'!AA49+'feb24'!AA49+'mar24'!AA49+'apr24'!AA49+'mai24'!AA49+'iun24'!AA49+'iul24'!AA49</f>
        <v>0</v>
      </c>
      <c r="AB49" s="100">
        <f>'ian24'!AB49+'feb24'!AB49+'mar24'!AB49+'apr24'!AB49+'mai24'!AB49+'iun24'!AB49+'iul24'!AB49</f>
        <v>0</v>
      </c>
      <c r="AC49" s="100">
        <f>'ian24'!AC49+'feb24'!AC49+'mar24'!AC49+'apr24'!AC49+'mai24'!AC49+'iun24'!AC49+'iul24'!AC49</f>
        <v>0</v>
      </c>
      <c r="AD49" s="100">
        <f>'ian24'!AD49+'feb24'!AD49+'mar24'!AD49+'apr24'!AD49+'mai24'!AD49+'iun24'!AD49+'iul24'!AD49</f>
        <v>0</v>
      </c>
      <c r="AE49" s="100">
        <f>'ian24'!AE49+'feb24'!AE49+'mar24'!AE49+'apr24'!AE49+'mai24'!AE49+'iun24'!AE49+'iul24'!AE49</f>
        <v>0</v>
      </c>
      <c r="AF49" s="100">
        <f>'ian24'!AF49+'feb24'!AF49+'mar24'!AF49+'apr24'!AF49+'mai24'!AF49+'iun24'!AF49+'iul24'!AF49</f>
        <v>0</v>
      </c>
      <c r="AG49" s="100">
        <f>'ian24'!AG49+'feb24'!AG49+'mar24'!AG49+'apr24'!AG49+'mai24'!AG49+'iun24'!AG49+'iul24'!AG49</f>
        <v>0</v>
      </c>
      <c r="AH49" s="100">
        <f>'ian24'!AH49+'feb24'!AH49+'mar24'!AH49+'apr24'!AH49+'mai24'!AH49+'iun24'!AH49+'iul24'!AH49</f>
        <v>0</v>
      </c>
      <c r="AI49" s="100">
        <f>'ian24'!AI49+'feb24'!AI49+'mar24'!AI49+'apr24'!AI49+'mai24'!AI49+'iun24'!AI49+'iul24'!AI49</f>
        <v>0</v>
      </c>
      <c r="AJ49" s="100">
        <f>'ian24'!AJ49+'feb24'!AJ49+'mar24'!AJ49+'apr24'!AJ49+'mai24'!AJ49+'iun24'!AJ49+'iul24'!AJ49</f>
        <v>0</v>
      </c>
      <c r="AK49" s="100">
        <f>'ian24'!AK49+'feb24'!AK49+'mar24'!AK49+'apr24'!AK49+'mai24'!AK49+'iun24'!AK49+'iul24'!AK49</f>
        <v>0</v>
      </c>
      <c r="AL49" s="100">
        <f>'ian24'!AL49+'feb24'!AL49+'mar24'!AL49+'apr24'!AL49+'mai24'!AL49+'iun24'!AL49+'iul24'!AL49</f>
        <v>0</v>
      </c>
      <c r="AM49" s="100">
        <f>'ian24'!AM49+'feb24'!AM49+'mar24'!AM49+'apr24'!AM49+'mai24'!AM49+'iun24'!AM49+'iul24'!AM49</f>
        <v>0</v>
      </c>
      <c r="AN49" s="100">
        <f>'ian24'!AN49+'feb24'!AN49+'mar24'!AN49+'apr24'!AN49+'mai24'!AN49+'iun24'!AN49+'iul24'!AN49</f>
        <v>0</v>
      </c>
      <c r="AO49" s="100">
        <f>'ian24'!AO49+'feb24'!AO49+'mar24'!AO49+'apr24'!AO49+'mai24'!AO49+'iun24'!AO49+'iul24'!AO49</f>
        <v>0</v>
      </c>
      <c r="AP49" s="100">
        <f>'ian24'!AP49+'feb24'!AP49+'mar24'!AP49+'apr24'!AP49+'mai24'!AP49+'iun24'!AP49+'iul24'!AP49</f>
        <v>0</v>
      </c>
      <c r="AQ49" s="100">
        <f>'ian24'!AQ49+'feb24'!AQ49+'mar24'!AQ49+'apr24'!AQ49+'mai24'!AQ49+'iun24'!AQ49+'iul24'!AQ49</f>
        <v>0</v>
      </c>
      <c r="AR49" s="100">
        <f>'ian24'!AR49+'feb24'!AR49+'mar24'!AR49+'apr24'!AR49+'mai24'!AR49+'iun24'!AR49+'iul24'!AR49</f>
        <v>0</v>
      </c>
      <c r="AS49" s="100">
        <f>'ian24'!AS49+'feb24'!AS49+'mar24'!AS49+'apr24'!AS49+'mai24'!AS49+'iun24'!AS49+'iul24'!AS49</f>
        <v>8</v>
      </c>
      <c r="AT49" s="146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149" t="s">
        <v>108</v>
      </c>
      <c r="C50" s="87" t="s">
        <v>109</v>
      </c>
      <c r="D50" s="129">
        <f t="shared" si="0"/>
        <v>2</v>
      </c>
      <c r="E50" s="100">
        <f>'ian24'!E50+'feb24'!E50+'mar24'!E50+'apr24'!E50+'mai24'!E50+'iun24'!E50+'iul24'!E50</f>
        <v>0</v>
      </c>
      <c r="F50" s="100">
        <f>'ian24'!F50+'feb24'!F50+'mar24'!F50+'apr24'!F50+'mai24'!F50+'iun24'!F50+'iul24'!F50</f>
        <v>2</v>
      </c>
      <c r="G50" s="100">
        <f>'ian24'!G50+'feb24'!G50+'mar24'!G50+'apr24'!G50+'mai24'!G50+'iun24'!G50+'iul24'!G50</f>
        <v>0</v>
      </c>
      <c r="H50" s="100">
        <f>'ian24'!H50+'feb24'!H50+'mar24'!H50+'apr24'!H50+'mai24'!H50+'iun24'!H50+'iul24'!H50</f>
        <v>0</v>
      </c>
      <c r="I50" s="100">
        <f>'ian24'!I50+'feb24'!I50+'mar24'!I50+'apr24'!I50+'mai24'!I50+'iun24'!I50+'iul24'!I50</f>
        <v>0</v>
      </c>
      <c r="J50" s="100">
        <f>'ian24'!J50+'feb24'!J50+'mar24'!J50+'apr24'!J50+'mai24'!J50+'iun24'!J50+'iul24'!J50</f>
        <v>0</v>
      </c>
      <c r="K50" s="100">
        <f>'ian24'!K50+'feb24'!K50+'mar24'!K50+'apr24'!K50+'mai24'!K50+'iun24'!K50+'iul24'!K50</f>
        <v>0</v>
      </c>
      <c r="L50" s="100">
        <f>'ian24'!L50+'feb24'!L50+'mar24'!L50+'apr24'!L50+'mai24'!L50+'iun24'!L50+'iul24'!L50</f>
        <v>0</v>
      </c>
      <c r="M50" s="100">
        <f>'ian24'!M50+'feb24'!M50+'mar24'!M50+'apr24'!M50+'mai24'!M50+'iun24'!M50+'iul24'!M50</f>
        <v>2</v>
      </c>
      <c r="N50" s="100">
        <f>'ian24'!N50+'feb24'!N50+'mar24'!N50+'apr24'!N50+'mai24'!N50+'iun24'!N50+'iul24'!N50</f>
        <v>2</v>
      </c>
      <c r="O50" s="100">
        <f>'ian24'!O50+'feb24'!O50+'mar24'!O50+'apr24'!O50+'mai24'!O50+'iun24'!O50+'iul24'!O50</f>
        <v>2</v>
      </c>
      <c r="P50" s="100">
        <f>'ian24'!P50+'feb24'!P50+'mar24'!P50+'apr24'!P50+'mai24'!P50+'iun24'!P50+'iul24'!P50</f>
        <v>0</v>
      </c>
      <c r="Q50" s="100">
        <f>'ian24'!Q50+'feb24'!Q50+'mar24'!Q50+'apr24'!Q50+'mai24'!Q50+'iun24'!Q50+'iul24'!Q50</f>
        <v>0</v>
      </c>
      <c r="R50" s="100">
        <f>'ian24'!R50+'feb24'!R50+'mar24'!R50+'apr24'!R50+'mai24'!R50+'iun24'!R50+'iul24'!R50</f>
        <v>0</v>
      </c>
      <c r="S50" s="100">
        <f>'ian24'!S50+'feb24'!S50+'mar24'!S50+'apr24'!S50+'mai24'!S50+'iun24'!S50+'iul24'!S50</f>
        <v>2</v>
      </c>
      <c r="T50" s="100">
        <f>'ian24'!T50+'feb24'!T50+'mar24'!T50+'apr24'!T50+'mai24'!T50+'iun24'!T50+'iul24'!T50</f>
        <v>0</v>
      </c>
      <c r="U50" s="100">
        <f>'ian24'!U50+'feb24'!U50+'mar24'!U50+'apr24'!U50+'mai24'!U50+'iun24'!U50+'iul24'!U50</f>
        <v>0</v>
      </c>
      <c r="V50" s="100">
        <f>'ian24'!V50+'feb24'!V50+'mar24'!V50+'apr24'!V50+'mai24'!V50+'iun24'!V50+'iul24'!V50</f>
        <v>0</v>
      </c>
      <c r="W50" s="100">
        <f>'ian24'!W50+'feb24'!W50+'mar24'!W50+'apr24'!W50+'mai24'!W50+'iun24'!W50+'iul24'!W50</f>
        <v>0</v>
      </c>
      <c r="X50" s="100">
        <f>'ian24'!X50+'feb24'!X50+'mar24'!X50+'apr24'!X50+'mai24'!X50+'iun24'!X50+'iul24'!X50</f>
        <v>2</v>
      </c>
      <c r="Y50" s="100">
        <f>'ian24'!Y50+'feb24'!Y50+'mar24'!Y50+'apr24'!Y50+'mai24'!Y50+'iun24'!Y50+'iul24'!Y50</f>
        <v>0</v>
      </c>
      <c r="Z50" s="100">
        <f>'ian24'!Z50+'feb24'!Z50+'mar24'!Z50+'apr24'!Z50+'mai24'!Z50+'iun24'!Z50+'iul24'!Z50</f>
        <v>0</v>
      </c>
      <c r="AA50" s="100">
        <f>'ian24'!AA50+'feb24'!AA50+'mar24'!AA50+'apr24'!AA50+'mai24'!AA50+'iun24'!AA50+'iul24'!AA50</f>
        <v>0</v>
      </c>
      <c r="AB50" s="100">
        <f>'ian24'!AB50+'feb24'!AB50+'mar24'!AB50+'apr24'!AB50+'mai24'!AB50+'iun24'!AB50+'iul24'!AB50</f>
        <v>0</v>
      </c>
      <c r="AC50" s="100">
        <f>'ian24'!AC50+'feb24'!AC50+'mar24'!AC50+'apr24'!AC50+'mai24'!AC50+'iun24'!AC50+'iul24'!AC50</f>
        <v>0</v>
      </c>
      <c r="AD50" s="100">
        <f>'ian24'!AD50+'feb24'!AD50+'mar24'!AD50+'apr24'!AD50+'mai24'!AD50+'iun24'!AD50+'iul24'!AD50</f>
        <v>0</v>
      </c>
      <c r="AE50" s="100">
        <f>'ian24'!AE50+'feb24'!AE50+'mar24'!AE50+'apr24'!AE50+'mai24'!AE50+'iun24'!AE50+'iul24'!AE50</f>
        <v>0</v>
      </c>
      <c r="AF50" s="100">
        <f>'ian24'!AF50+'feb24'!AF50+'mar24'!AF50+'apr24'!AF50+'mai24'!AF50+'iun24'!AF50+'iul24'!AF50</f>
        <v>0</v>
      </c>
      <c r="AG50" s="100">
        <f>'ian24'!AG50+'feb24'!AG50+'mar24'!AG50+'apr24'!AG50+'mai24'!AG50+'iun24'!AG50+'iul24'!AG50</f>
        <v>0</v>
      </c>
      <c r="AH50" s="100">
        <f>'ian24'!AH50+'feb24'!AH50+'mar24'!AH50+'apr24'!AH50+'mai24'!AH50+'iun24'!AH50+'iul24'!AH50</f>
        <v>0</v>
      </c>
      <c r="AI50" s="100">
        <f>'ian24'!AI50+'feb24'!AI50+'mar24'!AI50+'apr24'!AI50+'mai24'!AI50+'iun24'!AI50+'iul24'!AI50</f>
        <v>0</v>
      </c>
      <c r="AJ50" s="100">
        <f>'ian24'!AJ50+'feb24'!AJ50+'mar24'!AJ50+'apr24'!AJ50+'mai24'!AJ50+'iun24'!AJ50+'iul24'!AJ50</f>
        <v>0</v>
      </c>
      <c r="AK50" s="100">
        <f>'ian24'!AK50+'feb24'!AK50+'mar24'!AK50+'apr24'!AK50+'mai24'!AK50+'iun24'!AK50+'iul24'!AK50</f>
        <v>0</v>
      </c>
      <c r="AL50" s="100">
        <f>'ian24'!AL50+'feb24'!AL50+'mar24'!AL50+'apr24'!AL50+'mai24'!AL50+'iun24'!AL50+'iul24'!AL50</f>
        <v>0</v>
      </c>
      <c r="AM50" s="100">
        <f>'ian24'!AM50+'feb24'!AM50+'mar24'!AM50+'apr24'!AM50+'mai24'!AM50+'iun24'!AM50+'iul24'!AM50</f>
        <v>0</v>
      </c>
      <c r="AN50" s="100">
        <f>'ian24'!AN50+'feb24'!AN50+'mar24'!AN50+'apr24'!AN50+'mai24'!AN50+'iun24'!AN50+'iul24'!AN50</f>
        <v>0</v>
      </c>
      <c r="AO50" s="100">
        <f>'ian24'!AO50+'feb24'!AO50+'mar24'!AO50+'apr24'!AO50+'mai24'!AO50+'iun24'!AO50+'iul24'!AO50</f>
        <v>0</v>
      </c>
      <c r="AP50" s="100">
        <f>'ian24'!AP50+'feb24'!AP50+'mar24'!AP50+'apr24'!AP50+'mai24'!AP50+'iun24'!AP50+'iul24'!AP50</f>
        <v>0</v>
      </c>
      <c r="AQ50" s="100">
        <f>'ian24'!AQ50+'feb24'!AQ50+'mar24'!AQ50+'apr24'!AQ50+'mai24'!AQ50+'iun24'!AQ50+'iul24'!AQ50</f>
        <v>0</v>
      </c>
      <c r="AR50" s="100">
        <f>'ian24'!AR50+'feb24'!AR50+'mar24'!AR50+'apr24'!AR50+'mai24'!AR50+'iun24'!AR50+'iul24'!AR50</f>
        <v>0</v>
      </c>
      <c r="AS50" s="100">
        <f>'ian24'!AS50+'feb24'!AS50+'mar24'!AS50+'apr24'!AS50+'mai24'!AS50+'iun24'!AS50+'iul24'!AS50</f>
        <v>2</v>
      </c>
      <c r="AT50" s="146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34">IF(K36&lt;=K13," ","GRESEALA")</f>
        <v xml:space="preserve"> </v>
      </c>
      <c r="BF50" s="17" t="str">
        <f t="shared" si="34"/>
        <v xml:space="preserve"> </v>
      </c>
      <c r="BG50" s="13" t="str">
        <f t="shared" si="34"/>
        <v xml:space="preserve"> </v>
      </c>
      <c r="BH50" s="13" t="str">
        <f t="shared" si="34"/>
        <v xml:space="preserve"> </v>
      </c>
      <c r="BI50" s="13" t="str">
        <f t="shared" si="34"/>
        <v xml:space="preserve"> </v>
      </c>
      <c r="BJ50" s="13" t="str">
        <f t="shared" si="34"/>
        <v xml:space="preserve"> </v>
      </c>
      <c r="BK50" s="13" t="str">
        <f t="shared" si="34"/>
        <v xml:space="preserve"> </v>
      </c>
    </row>
    <row r="51" spans="2:64" ht="31.5" customHeight="1" x14ac:dyDescent="0.45">
      <c r="B51" s="149" t="s">
        <v>110</v>
      </c>
      <c r="C51" s="87" t="s">
        <v>111</v>
      </c>
      <c r="D51" s="129">
        <f t="shared" si="0"/>
        <v>4</v>
      </c>
      <c r="E51" s="100">
        <f>'ian24'!E51+'feb24'!E51+'mar24'!E51+'apr24'!E51+'mai24'!E51+'iun24'!E51+'iul24'!E51</f>
        <v>3</v>
      </c>
      <c r="F51" s="100">
        <f>'ian24'!F51+'feb24'!F51+'mar24'!F51+'apr24'!F51+'mai24'!F51+'iun24'!F51+'iul24'!F51</f>
        <v>1</v>
      </c>
      <c r="G51" s="100">
        <f>'ian24'!G51+'feb24'!G51+'mar24'!G51+'apr24'!G51+'mai24'!G51+'iun24'!G51+'iul24'!G51</f>
        <v>0</v>
      </c>
      <c r="H51" s="100">
        <f>'ian24'!H51+'feb24'!H51+'mar24'!H51+'apr24'!H51+'mai24'!H51+'iun24'!H51+'iul24'!H51</f>
        <v>0</v>
      </c>
      <c r="I51" s="100">
        <f>'ian24'!I51+'feb24'!I51+'mar24'!I51+'apr24'!I51+'mai24'!I51+'iun24'!I51+'iul24'!I51</f>
        <v>3</v>
      </c>
      <c r="J51" s="100">
        <f>'ian24'!J51+'feb24'!J51+'mar24'!J51+'apr24'!J51+'mai24'!J51+'iun24'!J51+'iul24'!J51</f>
        <v>3</v>
      </c>
      <c r="K51" s="100">
        <f>'ian24'!K51+'feb24'!K51+'mar24'!K51+'apr24'!K51+'mai24'!K51+'iun24'!K51+'iul24'!K51</f>
        <v>0</v>
      </c>
      <c r="L51" s="100">
        <f>'ian24'!L51+'feb24'!L51+'mar24'!L51+'apr24'!L51+'mai24'!L51+'iun24'!L51+'iul24'!L51</f>
        <v>0</v>
      </c>
      <c r="M51" s="100">
        <f>'ian24'!M51+'feb24'!M51+'mar24'!M51+'apr24'!M51+'mai24'!M51+'iun24'!M51+'iul24'!M51</f>
        <v>1</v>
      </c>
      <c r="N51" s="100">
        <f>'ian24'!N51+'feb24'!N51+'mar24'!N51+'apr24'!N51+'mai24'!N51+'iun24'!N51+'iul24'!N51</f>
        <v>1</v>
      </c>
      <c r="O51" s="100">
        <f>'ian24'!O51+'feb24'!O51+'mar24'!O51+'apr24'!O51+'mai24'!O51+'iun24'!O51+'iul24'!O51</f>
        <v>3</v>
      </c>
      <c r="P51" s="100">
        <f>'ian24'!P51+'feb24'!P51+'mar24'!P51+'apr24'!P51+'mai24'!P51+'iun24'!P51+'iul24'!P51</f>
        <v>1</v>
      </c>
      <c r="Q51" s="100">
        <f>'ian24'!Q51+'feb24'!Q51+'mar24'!Q51+'apr24'!Q51+'mai24'!Q51+'iun24'!Q51+'iul24'!Q51</f>
        <v>0</v>
      </c>
      <c r="R51" s="100">
        <f>'ian24'!R51+'feb24'!R51+'mar24'!R51+'apr24'!R51+'mai24'!R51+'iun24'!R51+'iul24'!R51</f>
        <v>0</v>
      </c>
      <c r="S51" s="100">
        <f>'ian24'!S51+'feb24'!S51+'mar24'!S51+'apr24'!S51+'mai24'!S51+'iun24'!S51+'iul24'!S51</f>
        <v>0</v>
      </c>
      <c r="T51" s="100">
        <f>'ian24'!T51+'feb24'!T51+'mar24'!T51+'apr24'!T51+'mai24'!T51+'iun24'!T51+'iul24'!T51</f>
        <v>0</v>
      </c>
      <c r="U51" s="100">
        <f>'ian24'!U51+'feb24'!U51+'mar24'!U51+'apr24'!U51+'mai24'!U51+'iun24'!U51+'iul24'!U51</f>
        <v>1</v>
      </c>
      <c r="V51" s="100">
        <f>'ian24'!V51+'feb24'!V51+'mar24'!V51+'apr24'!V51+'mai24'!V51+'iun24'!V51+'iul24'!V51</f>
        <v>0</v>
      </c>
      <c r="W51" s="100">
        <f>'ian24'!W51+'feb24'!W51+'mar24'!W51+'apr24'!W51+'mai24'!W51+'iun24'!W51+'iul24'!W51</f>
        <v>3</v>
      </c>
      <c r="X51" s="100">
        <f>'ian24'!X51+'feb24'!X51+'mar24'!X51+'apr24'!X51+'mai24'!X51+'iun24'!X51+'iul24'!X51</f>
        <v>3</v>
      </c>
      <c r="Y51" s="100">
        <f>'ian24'!Y51+'feb24'!Y51+'mar24'!Y51+'apr24'!Y51+'mai24'!Y51+'iun24'!Y51+'iul24'!Y51</f>
        <v>1</v>
      </c>
      <c r="Z51" s="100">
        <f>'ian24'!Z51+'feb24'!Z51+'mar24'!Z51+'apr24'!Z51+'mai24'!Z51+'iun24'!Z51+'iul24'!Z51</f>
        <v>0</v>
      </c>
      <c r="AA51" s="100">
        <f>'ian24'!AA51+'feb24'!AA51+'mar24'!AA51+'apr24'!AA51+'mai24'!AA51+'iun24'!AA51+'iul24'!AA51</f>
        <v>0</v>
      </c>
      <c r="AB51" s="100">
        <f>'ian24'!AB51+'feb24'!AB51+'mar24'!AB51+'apr24'!AB51+'mai24'!AB51+'iun24'!AB51+'iul24'!AB51</f>
        <v>0</v>
      </c>
      <c r="AC51" s="100">
        <f>'ian24'!AC51+'feb24'!AC51+'mar24'!AC51+'apr24'!AC51+'mai24'!AC51+'iun24'!AC51+'iul24'!AC51</f>
        <v>0</v>
      </c>
      <c r="AD51" s="100">
        <f>'ian24'!AD51+'feb24'!AD51+'mar24'!AD51+'apr24'!AD51+'mai24'!AD51+'iun24'!AD51+'iul24'!AD51</f>
        <v>0</v>
      </c>
      <c r="AE51" s="100">
        <f>'ian24'!AE51+'feb24'!AE51+'mar24'!AE51+'apr24'!AE51+'mai24'!AE51+'iun24'!AE51+'iul24'!AE51</f>
        <v>0</v>
      </c>
      <c r="AF51" s="100">
        <f>'ian24'!AF51+'feb24'!AF51+'mar24'!AF51+'apr24'!AF51+'mai24'!AF51+'iun24'!AF51+'iul24'!AF51</f>
        <v>0</v>
      </c>
      <c r="AG51" s="100">
        <f>'ian24'!AG51+'feb24'!AG51+'mar24'!AG51+'apr24'!AG51+'mai24'!AG51+'iun24'!AG51+'iul24'!AG51</f>
        <v>0</v>
      </c>
      <c r="AH51" s="100">
        <f>'ian24'!AH51+'feb24'!AH51+'mar24'!AH51+'apr24'!AH51+'mai24'!AH51+'iun24'!AH51+'iul24'!AH51</f>
        <v>0</v>
      </c>
      <c r="AI51" s="100">
        <f>'ian24'!AI51+'feb24'!AI51+'mar24'!AI51+'apr24'!AI51+'mai24'!AI51+'iun24'!AI51+'iul24'!AI51</f>
        <v>0</v>
      </c>
      <c r="AJ51" s="100">
        <f>'ian24'!AJ51+'feb24'!AJ51+'mar24'!AJ51+'apr24'!AJ51+'mai24'!AJ51+'iun24'!AJ51+'iul24'!AJ51</f>
        <v>0</v>
      </c>
      <c r="AK51" s="100">
        <f>'ian24'!AK51+'feb24'!AK51+'mar24'!AK51+'apr24'!AK51+'mai24'!AK51+'iun24'!AK51+'iul24'!AK51</f>
        <v>0</v>
      </c>
      <c r="AL51" s="100">
        <f>'ian24'!AL51+'feb24'!AL51+'mar24'!AL51+'apr24'!AL51+'mai24'!AL51+'iun24'!AL51+'iul24'!AL51</f>
        <v>0</v>
      </c>
      <c r="AM51" s="100">
        <f>'ian24'!AM51+'feb24'!AM51+'mar24'!AM51+'apr24'!AM51+'mai24'!AM51+'iun24'!AM51+'iul24'!AM51</f>
        <v>0</v>
      </c>
      <c r="AN51" s="100">
        <f>'ian24'!AN51+'feb24'!AN51+'mar24'!AN51+'apr24'!AN51+'mai24'!AN51+'iun24'!AN51+'iul24'!AN51</f>
        <v>0</v>
      </c>
      <c r="AO51" s="100">
        <f>'ian24'!AO51+'feb24'!AO51+'mar24'!AO51+'apr24'!AO51+'mai24'!AO51+'iun24'!AO51+'iul24'!AO51</f>
        <v>0</v>
      </c>
      <c r="AP51" s="100">
        <f>'ian24'!AP51+'feb24'!AP51+'mar24'!AP51+'apr24'!AP51+'mai24'!AP51+'iun24'!AP51+'iul24'!AP51</f>
        <v>0</v>
      </c>
      <c r="AQ51" s="100">
        <f>'ian24'!AQ51+'feb24'!AQ51+'mar24'!AQ51+'apr24'!AQ51+'mai24'!AQ51+'iun24'!AQ51+'iul24'!AQ51</f>
        <v>0</v>
      </c>
      <c r="AR51" s="100">
        <f>'ian24'!AR51+'feb24'!AR51+'mar24'!AR51+'apr24'!AR51+'mai24'!AR51+'iun24'!AR51+'iul24'!AR51</f>
        <v>0</v>
      </c>
      <c r="AS51" s="100">
        <f>'ian24'!AS51+'feb24'!AS51+'mar24'!AS51+'apr24'!AS51+'mai24'!AS51+'iun24'!AS51+'iul24'!AS51</f>
        <v>4</v>
      </c>
      <c r="AT51" s="146"/>
      <c r="AU51" s="13" t="str">
        <f t="shared" ref="AU51:BK51" si="35">IF(S36&lt;=S13," ","GRESEALA")</f>
        <v xml:space="preserve"> </v>
      </c>
      <c r="AV51" s="13" t="str">
        <f t="shared" si="35"/>
        <v xml:space="preserve"> </v>
      </c>
      <c r="AW51" s="13" t="str">
        <f t="shared" si="35"/>
        <v xml:space="preserve"> </v>
      </c>
      <c r="AX51" s="13" t="str">
        <f t="shared" si="35"/>
        <v xml:space="preserve"> </v>
      </c>
      <c r="AY51" s="13" t="str">
        <f t="shared" si="35"/>
        <v xml:space="preserve"> </v>
      </c>
      <c r="AZ51" s="13" t="str">
        <f t="shared" si="35"/>
        <v xml:space="preserve"> </v>
      </c>
      <c r="BA51" s="13" t="str">
        <f t="shared" si="35"/>
        <v xml:space="preserve"> </v>
      </c>
      <c r="BB51" s="13" t="str">
        <f t="shared" si="35"/>
        <v xml:space="preserve"> </v>
      </c>
      <c r="BC51" s="13" t="str">
        <f t="shared" si="35"/>
        <v xml:space="preserve"> </v>
      </c>
      <c r="BD51" s="13" t="str">
        <f t="shared" si="35"/>
        <v xml:space="preserve"> </v>
      </c>
      <c r="BE51" s="13" t="str">
        <f t="shared" si="35"/>
        <v xml:space="preserve"> </v>
      </c>
      <c r="BF51" s="13" t="str">
        <f t="shared" si="35"/>
        <v xml:space="preserve"> </v>
      </c>
      <c r="BG51" s="13" t="str">
        <f t="shared" si="35"/>
        <v xml:space="preserve"> </v>
      </c>
      <c r="BH51" s="13" t="str">
        <f t="shared" si="35"/>
        <v xml:space="preserve"> </v>
      </c>
      <c r="BI51" s="13" t="str">
        <f t="shared" si="35"/>
        <v xml:space="preserve"> </v>
      </c>
      <c r="BJ51" s="13" t="str">
        <f t="shared" si="35"/>
        <v xml:space="preserve"> </v>
      </c>
      <c r="BK51" s="13" t="str">
        <f t="shared" si="35"/>
        <v xml:space="preserve"> </v>
      </c>
    </row>
    <row r="52" spans="2:64" ht="45" customHeight="1" x14ac:dyDescent="0.45">
      <c r="B52" s="149">
        <v>10</v>
      </c>
      <c r="C52" s="81" t="s">
        <v>112</v>
      </c>
      <c r="D52" s="129">
        <f t="shared" si="0"/>
        <v>5</v>
      </c>
      <c r="E52" s="100">
        <f>'ian24'!E52+'feb24'!E52+'mar24'!E52+'apr24'!E52+'mai24'!E52+'iun24'!E52+'iul24'!E52</f>
        <v>5</v>
      </c>
      <c r="F52" s="100">
        <f>'ian24'!F52+'feb24'!F52+'mar24'!F52+'apr24'!F52+'mai24'!F52+'iun24'!F52+'iul24'!F52</f>
        <v>0</v>
      </c>
      <c r="G52" s="100">
        <f>'ian24'!G52+'feb24'!G52+'mar24'!G52+'apr24'!G52+'mai24'!G52+'iun24'!G52+'iul24'!G52</f>
        <v>4</v>
      </c>
      <c r="H52" s="100">
        <f>'ian24'!H52+'feb24'!H52+'mar24'!H52+'apr24'!H52+'mai24'!H52+'iun24'!H52+'iul24'!H52</f>
        <v>4</v>
      </c>
      <c r="I52" s="100">
        <f>'ian24'!I52+'feb24'!I52+'mar24'!I52+'apr24'!I52+'mai24'!I52+'iun24'!I52+'iul24'!I52</f>
        <v>1</v>
      </c>
      <c r="J52" s="100">
        <f>'ian24'!J52+'feb24'!J52+'mar24'!J52+'apr24'!J52+'mai24'!J52+'iun24'!J52+'iul24'!J52</f>
        <v>1</v>
      </c>
      <c r="K52" s="100">
        <f>'ian24'!K52+'feb24'!K52+'mar24'!K52+'apr24'!K52+'mai24'!K52+'iun24'!K52+'iul24'!K52</f>
        <v>0</v>
      </c>
      <c r="L52" s="100">
        <f>'ian24'!L52+'feb24'!L52+'mar24'!L52+'apr24'!L52+'mai24'!L52+'iun24'!L52+'iul24'!L52</f>
        <v>0</v>
      </c>
      <c r="M52" s="100">
        <f>'ian24'!M52+'feb24'!M52+'mar24'!M52+'apr24'!M52+'mai24'!M52+'iun24'!M52+'iul24'!M52</f>
        <v>0</v>
      </c>
      <c r="N52" s="100">
        <f>'ian24'!N52+'feb24'!N52+'mar24'!N52+'apr24'!N52+'mai24'!N52+'iun24'!N52+'iul24'!N52</f>
        <v>0</v>
      </c>
      <c r="O52" s="100">
        <f>'ian24'!O52+'feb24'!O52+'mar24'!O52+'apr24'!O52+'mai24'!O52+'iun24'!O52+'iul24'!O52</f>
        <v>2</v>
      </c>
      <c r="P52" s="100">
        <f>'ian24'!P52+'feb24'!P52+'mar24'!P52+'apr24'!P52+'mai24'!P52+'iun24'!P52+'iul24'!P52</f>
        <v>3</v>
      </c>
      <c r="Q52" s="100">
        <f>'ian24'!Q52+'feb24'!Q52+'mar24'!Q52+'apr24'!Q52+'mai24'!Q52+'iun24'!Q52+'iul24'!Q52</f>
        <v>0</v>
      </c>
      <c r="R52" s="100">
        <f>'ian24'!R52+'feb24'!R52+'mar24'!R52+'apr24'!R52+'mai24'!R52+'iun24'!R52+'iul24'!R52</f>
        <v>0</v>
      </c>
      <c r="S52" s="100">
        <f>'ian24'!S52+'feb24'!S52+'mar24'!S52+'apr24'!S52+'mai24'!S52+'iun24'!S52+'iul24'!S52</f>
        <v>0</v>
      </c>
      <c r="T52" s="100">
        <f>'ian24'!T52+'feb24'!T52+'mar24'!T52+'apr24'!T52+'mai24'!T52+'iun24'!T52+'iul24'!T52</f>
        <v>0</v>
      </c>
      <c r="U52" s="100">
        <f>'ian24'!U52+'feb24'!U52+'mar24'!U52+'apr24'!U52+'mai24'!U52+'iun24'!U52+'iul24'!U52</f>
        <v>3</v>
      </c>
      <c r="V52" s="100">
        <f>'ian24'!V52+'feb24'!V52+'mar24'!V52+'apr24'!V52+'mai24'!V52+'iun24'!V52+'iul24'!V52</f>
        <v>0</v>
      </c>
      <c r="W52" s="100">
        <f>'ian24'!W52+'feb24'!W52+'mar24'!W52+'apr24'!W52+'mai24'!W52+'iun24'!W52+'iul24'!W52</f>
        <v>2</v>
      </c>
      <c r="X52" s="100">
        <f>'ian24'!X52+'feb24'!X52+'mar24'!X52+'apr24'!X52+'mai24'!X52+'iun24'!X52+'iul24'!X52</f>
        <v>4</v>
      </c>
      <c r="Y52" s="100">
        <f>'ian24'!Y52+'feb24'!Y52+'mar24'!Y52+'apr24'!Y52+'mai24'!Y52+'iun24'!Y52+'iul24'!Y52</f>
        <v>1</v>
      </c>
      <c r="Z52" s="100">
        <f>'ian24'!Z52+'feb24'!Z52+'mar24'!Z52+'apr24'!Z52+'mai24'!Z52+'iun24'!Z52+'iul24'!Z52</f>
        <v>0</v>
      </c>
      <c r="AA52" s="100">
        <f>'ian24'!AA52+'feb24'!AA52+'mar24'!AA52+'apr24'!AA52+'mai24'!AA52+'iun24'!AA52+'iul24'!AA52</f>
        <v>0</v>
      </c>
      <c r="AB52" s="100">
        <f>'ian24'!AB52+'feb24'!AB52+'mar24'!AB52+'apr24'!AB52+'mai24'!AB52+'iun24'!AB52+'iul24'!AB52</f>
        <v>0</v>
      </c>
      <c r="AC52" s="100">
        <f>'ian24'!AC52+'feb24'!AC52+'mar24'!AC52+'apr24'!AC52+'mai24'!AC52+'iun24'!AC52+'iul24'!AC52</f>
        <v>0</v>
      </c>
      <c r="AD52" s="100">
        <f>'ian24'!AD52+'feb24'!AD52+'mar24'!AD52+'apr24'!AD52+'mai24'!AD52+'iun24'!AD52+'iul24'!AD52</f>
        <v>0</v>
      </c>
      <c r="AE52" s="100">
        <f>'ian24'!AE52+'feb24'!AE52+'mar24'!AE52+'apr24'!AE52+'mai24'!AE52+'iun24'!AE52+'iul24'!AE52</f>
        <v>0</v>
      </c>
      <c r="AF52" s="100">
        <f>'ian24'!AF52+'feb24'!AF52+'mar24'!AF52+'apr24'!AF52+'mai24'!AF52+'iun24'!AF52+'iul24'!AF52</f>
        <v>0</v>
      </c>
      <c r="AG52" s="100">
        <f>'ian24'!AG52+'feb24'!AG52+'mar24'!AG52+'apr24'!AG52+'mai24'!AG52+'iun24'!AG52+'iul24'!AG52</f>
        <v>0</v>
      </c>
      <c r="AH52" s="100">
        <f>'ian24'!AH52+'feb24'!AH52+'mar24'!AH52+'apr24'!AH52+'mai24'!AH52+'iun24'!AH52+'iul24'!AH52</f>
        <v>0</v>
      </c>
      <c r="AI52" s="100">
        <f>'ian24'!AI52+'feb24'!AI52+'mar24'!AI52+'apr24'!AI52+'mai24'!AI52+'iun24'!AI52+'iul24'!AI52</f>
        <v>0</v>
      </c>
      <c r="AJ52" s="100">
        <f>'ian24'!AJ52+'feb24'!AJ52+'mar24'!AJ52+'apr24'!AJ52+'mai24'!AJ52+'iun24'!AJ52+'iul24'!AJ52</f>
        <v>0</v>
      </c>
      <c r="AK52" s="100">
        <f>'ian24'!AK52+'feb24'!AK52+'mar24'!AK52+'apr24'!AK52+'mai24'!AK52+'iun24'!AK52+'iul24'!AK52</f>
        <v>0</v>
      </c>
      <c r="AL52" s="100">
        <f>'ian24'!AL52+'feb24'!AL52+'mar24'!AL52+'apr24'!AL52+'mai24'!AL52+'iun24'!AL52+'iul24'!AL52</f>
        <v>0</v>
      </c>
      <c r="AM52" s="100">
        <f>'ian24'!AM52+'feb24'!AM52+'mar24'!AM52+'apr24'!AM52+'mai24'!AM52+'iun24'!AM52+'iul24'!AM52</f>
        <v>0</v>
      </c>
      <c r="AN52" s="100">
        <f>'ian24'!AN52+'feb24'!AN52+'mar24'!AN52+'apr24'!AN52+'mai24'!AN52+'iun24'!AN52+'iul24'!AN52</f>
        <v>0</v>
      </c>
      <c r="AO52" s="100">
        <f>'ian24'!AO52+'feb24'!AO52+'mar24'!AO52+'apr24'!AO52+'mai24'!AO52+'iun24'!AO52+'iul24'!AO52</f>
        <v>0</v>
      </c>
      <c r="AP52" s="100">
        <f>'ian24'!AP52+'feb24'!AP52+'mar24'!AP52+'apr24'!AP52+'mai24'!AP52+'iun24'!AP52+'iul24'!AP52</f>
        <v>0</v>
      </c>
      <c r="AQ52" s="100">
        <f>'ian24'!AQ52+'feb24'!AQ52+'mar24'!AQ52+'apr24'!AQ52+'mai24'!AQ52+'iun24'!AQ52+'iul24'!AQ52</f>
        <v>0</v>
      </c>
      <c r="AR52" s="100">
        <f>'ian24'!AR52+'feb24'!AR52+'mar24'!AR52+'apr24'!AR52+'mai24'!AR52+'iun24'!AR52+'iul24'!AR52</f>
        <v>0</v>
      </c>
      <c r="AS52" s="100">
        <f>'ian24'!AS52+'feb24'!AS52+'mar24'!AS52+'apr24'!AS52+'mai24'!AS52+'iun24'!AS52+'iul24'!AS52</f>
        <v>5</v>
      </c>
      <c r="AT52" s="146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36">IF(K16+K37+K38+K41+K42+K45+K46+K47+K48+K52+K53+K54+K55+K60+K61+K63+K64&gt;=K14," ","GRESEALA")</f>
        <v xml:space="preserve"> </v>
      </c>
      <c r="BE52" s="17" t="str">
        <f t="shared" si="36"/>
        <v xml:space="preserve"> </v>
      </c>
      <c r="BF52" s="13" t="str">
        <f t="shared" si="36"/>
        <v xml:space="preserve"> </v>
      </c>
      <c r="BG52" s="13" t="str">
        <f t="shared" si="36"/>
        <v xml:space="preserve"> </v>
      </c>
      <c r="BH52" s="13" t="str">
        <f t="shared" si="36"/>
        <v xml:space="preserve"> </v>
      </c>
      <c r="BI52" s="13" t="str">
        <f t="shared" si="36"/>
        <v xml:space="preserve"> </v>
      </c>
      <c r="BJ52" s="13" t="str">
        <f t="shared" si="36"/>
        <v xml:space="preserve"> </v>
      </c>
      <c r="BK52" s="13" t="str">
        <f t="shared" ref="BK52" si="37">IF(S16+S37+S38+S41+S42+S45+S46+S47+S48+S52+S53+S54+S55+S60+S61+S63+S64&gt;=S14," ","GRESEALA")</f>
        <v xml:space="preserve"> </v>
      </c>
    </row>
    <row r="53" spans="2:64" ht="45.75" customHeight="1" x14ac:dyDescent="0.45">
      <c r="B53" s="149">
        <v>11</v>
      </c>
      <c r="C53" s="86" t="s">
        <v>113</v>
      </c>
      <c r="D53" s="129">
        <f t="shared" si="0"/>
        <v>0</v>
      </c>
      <c r="E53" s="100">
        <f>'ian24'!E53+'feb24'!E53+'mar24'!E53+'apr24'!E53+'mai24'!E53+'iun24'!E53+'iul24'!E53</f>
        <v>0</v>
      </c>
      <c r="F53" s="100">
        <f>'ian24'!F53+'feb24'!F53+'mar24'!F53+'apr24'!F53+'mai24'!F53+'iun24'!F53+'iul24'!F53</f>
        <v>0</v>
      </c>
      <c r="G53" s="100">
        <f>'ian24'!G53+'feb24'!G53+'mar24'!G53+'apr24'!G53+'mai24'!G53+'iun24'!G53+'iul24'!G53</f>
        <v>0</v>
      </c>
      <c r="H53" s="100">
        <f>'ian24'!H53+'feb24'!H53+'mar24'!H53+'apr24'!H53+'mai24'!H53+'iun24'!H53+'iul24'!H53</f>
        <v>0</v>
      </c>
      <c r="I53" s="100">
        <f>'ian24'!I53+'feb24'!I53+'mar24'!I53+'apr24'!I53+'mai24'!I53+'iun24'!I53+'iul24'!I53</f>
        <v>0</v>
      </c>
      <c r="J53" s="100">
        <f>'ian24'!J53+'feb24'!J53+'mar24'!J53+'apr24'!J53+'mai24'!J53+'iun24'!J53+'iul24'!J53</f>
        <v>0</v>
      </c>
      <c r="K53" s="100">
        <f>'ian24'!K53+'feb24'!K53+'mar24'!K53+'apr24'!K53+'mai24'!K53+'iun24'!K53+'iul24'!K53</f>
        <v>0</v>
      </c>
      <c r="L53" s="100">
        <f>'ian24'!L53+'feb24'!L53+'mar24'!L53+'apr24'!L53+'mai24'!L53+'iun24'!L53+'iul24'!L53</f>
        <v>0</v>
      </c>
      <c r="M53" s="100">
        <f>'ian24'!M53+'feb24'!M53+'mar24'!M53+'apr24'!M53+'mai24'!M53+'iun24'!M53+'iul24'!M53</f>
        <v>0</v>
      </c>
      <c r="N53" s="100">
        <f>'ian24'!N53+'feb24'!N53+'mar24'!N53+'apr24'!N53+'mai24'!N53+'iun24'!N53+'iul24'!N53</f>
        <v>0</v>
      </c>
      <c r="O53" s="100">
        <f>'ian24'!O53+'feb24'!O53+'mar24'!O53+'apr24'!O53+'mai24'!O53+'iun24'!O53+'iul24'!O53</f>
        <v>0</v>
      </c>
      <c r="P53" s="100">
        <f>'ian24'!P53+'feb24'!P53+'mar24'!P53+'apr24'!P53+'mai24'!P53+'iun24'!P53+'iul24'!P53</f>
        <v>0</v>
      </c>
      <c r="Q53" s="100">
        <f>'ian24'!Q53+'feb24'!Q53+'mar24'!Q53+'apr24'!Q53+'mai24'!Q53+'iun24'!Q53+'iul24'!Q53</f>
        <v>0</v>
      </c>
      <c r="R53" s="100">
        <f>'ian24'!R53+'feb24'!R53+'mar24'!R53+'apr24'!R53+'mai24'!R53+'iun24'!R53+'iul24'!R53</f>
        <v>0</v>
      </c>
      <c r="S53" s="100">
        <f>'ian24'!S53+'feb24'!S53+'mar24'!S53+'apr24'!S53+'mai24'!S53+'iun24'!S53+'iul24'!S53</f>
        <v>0</v>
      </c>
      <c r="T53" s="100">
        <f>'ian24'!T53+'feb24'!T53+'mar24'!T53+'apr24'!T53+'mai24'!T53+'iun24'!T53+'iul24'!T53</f>
        <v>0</v>
      </c>
      <c r="U53" s="100">
        <f>'ian24'!U53+'feb24'!U53+'mar24'!U53+'apr24'!U53+'mai24'!U53+'iun24'!U53+'iul24'!U53</f>
        <v>0</v>
      </c>
      <c r="V53" s="100">
        <f>'ian24'!V53+'feb24'!V53+'mar24'!V53+'apr24'!V53+'mai24'!V53+'iun24'!V53+'iul24'!V53</f>
        <v>0</v>
      </c>
      <c r="W53" s="100">
        <f>'ian24'!W53+'feb24'!W53+'mar24'!W53+'apr24'!W53+'mai24'!W53+'iun24'!W53+'iul24'!W53</f>
        <v>0</v>
      </c>
      <c r="X53" s="100">
        <f>'ian24'!X53+'feb24'!X53+'mar24'!X53+'apr24'!X53+'mai24'!X53+'iun24'!X53+'iul24'!X53</f>
        <v>0</v>
      </c>
      <c r="Y53" s="100">
        <f>'ian24'!Y53+'feb24'!Y53+'mar24'!Y53+'apr24'!Y53+'mai24'!Y53+'iun24'!Y53+'iul24'!Y53</f>
        <v>0</v>
      </c>
      <c r="Z53" s="100">
        <f>'ian24'!Z53+'feb24'!Z53+'mar24'!Z53+'apr24'!Z53+'mai24'!Z53+'iun24'!Z53+'iul24'!Z53</f>
        <v>0</v>
      </c>
      <c r="AA53" s="100">
        <f>'ian24'!AA53+'feb24'!AA53+'mar24'!AA53+'apr24'!AA53+'mai24'!AA53+'iun24'!AA53+'iul24'!AA53</f>
        <v>0</v>
      </c>
      <c r="AB53" s="100">
        <f>'ian24'!AB53+'feb24'!AB53+'mar24'!AB53+'apr24'!AB53+'mai24'!AB53+'iun24'!AB53+'iul24'!AB53</f>
        <v>0</v>
      </c>
      <c r="AC53" s="100">
        <f>'ian24'!AC53+'feb24'!AC53+'mar24'!AC53+'apr24'!AC53+'mai24'!AC53+'iun24'!AC53+'iul24'!AC53</f>
        <v>0</v>
      </c>
      <c r="AD53" s="100">
        <f>'ian24'!AD53+'feb24'!AD53+'mar24'!AD53+'apr24'!AD53+'mai24'!AD53+'iun24'!AD53+'iul24'!AD53</f>
        <v>0</v>
      </c>
      <c r="AE53" s="100">
        <f>'ian24'!AE53+'feb24'!AE53+'mar24'!AE53+'apr24'!AE53+'mai24'!AE53+'iun24'!AE53+'iul24'!AE53</f>
        <v>0</v>
      </c>
      <c r="AF53" s="100">
        <f>'ian24'!AF53+'feb24'!AF53+'mar24'!AF53+'apr24'!AF53+'mai24'!AF53+'iun24'!AF53+'iul24'!AF53</f>
        <v>0</v>
      </c>
      <c r="AG53" s="100">
        <f>'ian24'!AG53+'feb24'!AG53+'mar24'!AG53+'apr24'!AG53+'mai24'!AG53+'iun24'!AG53+'iul24'!AG53</f>
        <v>0</v>
      </c>
      <c r="AH53" s="100">
        <f>'ian24'!AH53+'feb24'!AH53+'mar24'!AH53+'apr24'!AH53+'mai24'!AH53+'iun24'!AH53+'iul24'!AH53</f>
        <v>0</v>
      </c>
      <c r="AI53" s="100">
        <f>'ian24'!AI53+'feb24'!AI53+'mar24'!AI53+'apr24'!AI53+'mai24'!AI53+'iun24'!AI53+'iul24'!AI53</f>
        <v>0</v>
      </c>
      <c r="AJ53" s="100">
        <f>'ian24'!AJ53+'feb24'!AJ53+'mar24'!AJ53+'apr24'!AJ53+'mai24'!AJ53+'iun24'!AJ53+'iul24'!AJ53</f>
        <v>0</v>
      </c>
      <c r="AK53" s="100">
        <f>'ian24'!AK53+'feb24'!AK53+'mar24'!AK53+'apr24'!AK53+'mai24'!AK53+'iun24'!AK53+'iul24'!AK53</f>
        <v>0</v>
      </c>
      <c r="AL53" s="100">
        <f>'ian24'!AL53+'feb24'!AL53+'mar24'!AL53+'apr24'!AL53+'mai24'!AL53+'iun24'!AL53+'iul24'!AL53</f>
        <v>0</v>
      </c>
      <c r="AM53" s="100">
        <f>'ian24'!AM53+'feb24'!AM53+'mar24'!AM53+'apr24'!AM53+'mai24'!AM53+'iun24'!AM53+'iul24'!AM53</f>
        <v>0</v>
      </c>
      <c r="AN53" s="100">
        <f>'ian24'!AN53+'feb24'!AN53+'mar24'!AN53+'apr24'!AN53+'mai24'!AN53+'iun24'!AN53+'iul24'!AN53</f>
        <v>0</v>
      </c>
      <c r="AO53" s="100">
        <f>'ian24'!AO53+'feb24'!AO53+'mar24'!AO53+'apr24'!AO53+'mai24'!AO53+'iun24'!AO53+'iul24'!AO53</f>
        <v>0</v>
      </c>
      <c r="AP53" s="100">
        <f>'ian24'!AP53+'feb24'!AP53+'mar24'!AP53+'apr24'!AP53+'mai24'!AP53+'iun24'!AP53+'iul24'!AP53</f>
        <v>0</v>
      </c>
      <c r="AQ53" s="100">
        <f>'ian24'!AQ53+'feb24'!AQ53+'mar24'!AQ53+'apr24'!AQ53+'mai24'!AQ53+'iun24'!AQ53+'iul24'!AQ53</f>
        <v>0</v>
      </c>
      <c r="AR53" s="100">
        <f>'ian24'!AR53+'feb24'!AR53+'mar24'!AR53+'apr24'!AR53+'mai24'!AR53+'iun24'!AR53+'iul24'!AR53</f>
        <v>0</v>
      </c>
      <c r="AS53" s="100">
        <f>'ian24'!AS53+'feb24'!AS53+'mar24'!AS53+'apr24'!AS53+'mai24'!AS53+'iun24'!AS53+'iul24'!AS53</f>
        <v>0</v>
      </c>
      <c r="AT53" s="146"/>
      <c r="AU53" s="13" t="str">
        <f t="shared" ref="AU53:BK53" si="38">IF(T16+T37+T38+T41+T42+T45+T46+T47+T48+T52+T53+T54+T55+T60+T61+T63+T64&gt;=T14," ","GRESEALA")</f>
        <v xml:space="preserve"> </v>
      </c>
      <c r="AV53" s="13" t="str">
        <f t="shared" si="38"/>
        <v xml:space="preserve"> </v>
      </c>
      <c r="AW53" s="13" t="str">
        <f t="shared" si="38"/>
        <v xml:space="preserve"> </v>
      </c>
      <c r="AX53" s="13" t="str">
        <f t="shared" si="38"/>
        <v xml:space="preserve"> </v>
      </c>
      <c r="AY53" s="13" t="str">
        <f t="shared" si="38"/>
        <v xml:space="preserve"> </v>
      </c>
      <c r="AZ53" s="13" t="str">
        <f t="shared" si="38"/>
        <v xml:space="preserve"> </v>
      </c>
      <c r="BA53" s="13" t="str">
        <f t="shared" si="38"/>
        <v xml:space="preserve"> </v>
      </c>
      <c r="BB53" s="13" t="str">
        <f t="shared" si="38"/>
        <v xml:space="preserve"> </v>
      </c>
      <c r="BC53" s="13" t="str">
        <f t="shared" si="38"/>
        <v xml:space="preserve"> </v>
      </c>
      <c r="BD53" s="13" t="str">
        <f t="shared" si="38"/>
        <v xml:space="preserve"> </v>
      </c>
      <c r="BE53" s="13" t="str">
        <f t="shared" si="38"/>
        <v xml:space="preserve"> </v>
      </c>
      <c r="BF53" s="13" t="str">
        <f t="shared" si="38"/>
        <v xml:space="preserve"> </v>
      </c>
      <c r="BG53" s="13" t="str">
        <f t="shared" si="38"/>
        <v xml:space="preserve"> </v>
      </c>
      <c r="BH53" s="13" t="str">
        <f t="shared" si="38"/>
        <v xml:space="preserve"> </v>
      </c>
      <c r="BI53" s="13" t="str">
        <f t="shared" si="38"/>
        <v xml:space="preserve"> </v>
      </c>
      <c r="BJ53" s="13" t="str">
        <f t="shared" si="38"/>
        <v xml:space="preserve"> </v>
      </c>
      <c r="BK53" s="13" t="str">
        <f t="shared" si="38"/>
        <v xml:space="preserve"> </v>
      </c>
    </row>
    <row r="54" spans="2:64" ht="60" customHeight="1" x14ac:dyDescent="0.45">
      <c r="B54" s="149">
        <v>12</v>
      </c>
      <c r="C54" s="81" t="s">
        <v>114</v>
      </c>
      <c r="D54" s="137">
        <f t="shared" si="0"/>
        <v>2</v>
      </c>
      <c r="E54" s="100">
        <f>'ian24'!E54+'feb24'!E54+'mar24'!E54+'apr24'!E54+'mai24'!E54+'iun24'!E54+'iul24'!E54</f>
        <v>2</v>
      </c>
      <c r="F54" s="100">
        <f>'ian24'!F54+'feb24'!F54+'mar24'!F54+'apr24'!F54+'mai24'!F54+'iun24'!F54+'iul24'!F54</f>
        <v>0</v>
      </c>
      <c r="G54" s="100">
        <f>'ian24'!G54+'feb24'!G54+'mar24'!G54+'apr24'!G54+'mai24'!G54+'iun24'!G54+'iul24'!G54</f>
        <v>0</v>
      </c>
      <c r="H54" s="100">
        <f>'ian24'!H54+'feb24'!H54+'mar24'!H54+'apr24'!H54+'mai24'!H54+'iun24'!H54+'iul24'!H54</f>
        <v>0</v>
      </c>
      <c r="I54" s="100">
        <f>'ian24'!I54+'feb24'!I54+'mar24'!I54+'apr24'!I54+'mai24'!I54+'iun24'!I54+'iul24'!I54</f>
        <v>0</v>
      </c>
      <c r="J54" s="100">
        <f>'ian24'!J54+'feb24'!J54+'mar24'!J54+'apr24'!J54+'mai24'!J54+'iun24'!J54+'iul24'!J54</f>
        <v>0</v>
      </c>
      <c r="K54" s="100">
        <f>'ian24'!K54+'feb24'!K54+'mar24'!K54+'apr24'!K54+'mai24'!K54+'iun24'!K54+'iul24'!K54</f>
        <v>2</v>
      </c>
      <c r="L54" s="100">
        <f>'ian24'!L54+'feb24'!L54+'mar24'!L54+'apr24'!L54+'mai24'!L54+'iun24'!L54+'iul24'!L54</f>
        <v>0</v>
      </c>
      <c r="M54" s="100">
        <f>'ian24'!M54+'feb24'!M54+'mar24'!M54+'apr24'!M54+'mai24'!M54+'iun24'!M54+'iul24'!M54</f>
        <v>0</v>
      </c>
      <c r="N54" s="100">
        <f>'ian24'!N54+'feb24'!N54+'mar24'!N54+'apr24'!N54+'mai24'!N54+'iun24'!N54+'iul24'!N54</f>
        <v>0</v>
      </c>
      <c r="O54" s="100">
        <f>'ian24'!O54+'feb24'!O54+'mar24'!O54+'apr24'!O54+'mai24'!O54+'iun24'!O54+'iul24'!O54</f>
        <v>1</v>
      </c>
      <c r="P54" s="100">
        <f>'ian24'!P54+'feb24'!P54+'mar24'!P54+'apr24'!P54+'mai24'!P54+'iun24'!P54+'iul24'!P54</f>
        <v>1</v>
      </c>
      <c r="Q54" s="100">
        <f>'ian24'!Q54+'feb24'!Q54+'mar24'!Q54+'apr24'!Q54+'mai24'!Q54+'iun24'!Q54+'iul24'!Q54</f>
        <v>0</v>
      </c>
      <c r="R54" s="100">
        <f>'ian24'!R54+'feb24'!R54+'mar24'!R54+'apr24'!R54+'mai24'!R54+'iun24'!R54+'iul24'!R54</f>
        <v>0</v>
      </c>
      <c r="S54" s="100">
        <f>'ian24'!S54+'feb24'!S54+'mar24'!S54+'apr24'!S54+'mai24'!S54+'iun24'!S54+'iul24'!S54</f>
        <v>1</v>
      </c>
      <c r="T54" s="100">
        <f>'ian24'!T54+'feb24'!T54+'mar24'!T54+'apr24'!T54+'mai24'!T54+'iun24'!T54+'iul24'!T54</f>
        <v>0</v>
      </c>
      <c r="U54" s="100">
        <f>'ian24'!U54+'feb24'!U54+'mar24'!U54+'apr24'!U54+'mai24'!U54+'iun24'!U54+'iul24'!U54</f>
        <v>1</v>
      </c>
      <c r="V54" s="100">
        <f>'ian24'!V54+'feb24'!V54+'mar24'!V54+'apr24'!V54+'mai24'!V54+'iun24'!V54+'iul24'!V54</f>
        <v>0</v>
      </c>
      <c r="W54" s="100">
        <f>'ian24'!W54+'feb24'!W54+'mar24'!W54+'apr24'!W54+'mai24'!W54+'iun24'!W54+'iul24'!W54</f>
        <v>0</v>
      </c>
      <c r="X54" s="100">
        <f>'ian24'!X54+'feb24'!X54+'mar24'!X54+'apr24'!X54+'mai24'!X54+'iun24'!X54+'iul24'!X54</f>
        <v>1</v>
      </c>
      <c r="Y54" s="100">
        <f>'ian24'!Y54+'feb24'!Y54+'mar24'!Y54+'apr24'!Y54+'mai24'!Y54+'iun24'!Y54+'iul24'!Y54</f>
        <v>1</v>
      </c>
      <c r="Z54" s="100">
        <f>'ian24'!Z54+'feb24'!Z54+'mar24'!Z54+'apr24'!Z54+'mai24'!Z54+'iun24'!Z54+'iul24'!Z54</f>
        <v>0</v>
      </c>
      <c r="AA54" s="100">
        <f>'ian24'!AA54+'feb24'!AA54+'mar24'!AA54+'apr24'!AA54+'mai24'!AA54+'iun24'!AA54+'iul24'!AA54</f>
        <v>0</v>
      </c>
      <c r="AB54" s="100">
        <f>'ian24'!AB54+'feb24'!AB54+'mar24'!AB54+'apr24'!AB54+'mai24'!AB54+'iun24'!AB54+'iul24'!AB54</f>
        <v>0</v>
      </c>
      <c r="AC54" s="100">
        <f>'ian24'!AC54+'feb24'!AC54+'mar24'!AC54+'apr24'!AC54+'mai24'!AC54+'iun24'!AC54+'iul24'!AC54</f>
        <v>0</v>
      </c>
      <c r="AD54" s="100">
        <f>'ian24'!AD54+'feb24'!AD54+'mar24'!AD54+'apr24'!AD54+'mai24'!AD54+'iun24'!AD54+'iul24'!AD54</f>
        <v>0</v>
      </c>
      <c r="AE54" s="100">
        <f>'ian24'!AE54+'feb24'!AE54+'mar24'!AE54+'apr24'!AE54+'mai24'!AE54+'iun24'!AE54+'iul24'!AE54</f>
        <v>2</v>
      </c>
      <c r="AF54" s="100">
        <f>'ian24'!AF54+'feb24'!AF54+'mar24'!AF54+'apr24'!AF54+'mai24'!AF54+'iun24'!AF54+'iul24'!AF54</f>
        <v>0</v>
      </c>
      <c r="AG54" s="100">
        <f>'ian24'!AG54+'feb24'!AG54+'mar24'!AG54+'apr24'!AG54+'mai24'!AG54+'iun24'!AG54+'iul24'!AG54</f>
        <v>0</v>
      </c>
      <c r="AH54" s="100">
        <f>'ian24'!AH54+'feb24'!AH54+'mar24'!AH54+'apr24'!AH54+'mai24'!AH54+'iun24'!AH54+'iul24'!AH54</f>
        <v>0</v>
      </c>
      <c r="AI54" s="100">
        <f>'ian24'!AI54+'feb24'!AI54+'mar24'!AI54+'apr24'!AI54+'mai24'!AI54+'iun24'!AI54+'iul24'!AI54</f>
        <v>0</v>
      </c>
      <c r="AJ54" s="100">
        <f>'ian24'!AJ54+'feb24'!AJ54+'mar24'!AJ54+'apr24'!AJ54+'mai24'!AJ54+'iun24'!AJ54+'iul24'!AJ54</f>
        <v>0</v>
      </c>
      <c r="AK54" s="100">
        <f>'ian24'!AK54+'feb24'!AK54+'mar24'!AK54+'apr24'!AK54+'mai24'!AK54+'iun24'!AK54+'iul24'!AK54</f>
        <v>0</v>
      </c>
      <c r="AL54" s="100">
        <f>'ian24'!AL54+'feb24'!AL54+'mar24'!AL54+'apr24'!AL54+'mai24'!AL54+'iun24'!AL54+'iul24'!AL54</f>
        <v>0</v>
      </c>
      <c r="AM54" s="100">
        <f>'ian24'!AM54+'feb24'!AM54+'mar24'!AM54+'apr24'!AM54+'mai24'!AM54+'iun24'!AM54+'iul24'!AM54</f>
        <v>0</v>
      </c>
      <c r="AN54" s="100">
        <f>'ian24'!AN54+'feb24'!AN54+'mar24'!AN54+'apr24'!AN54+'mai24'!AN54+'iun24'!AN54+'iul24'!AN54</f>
        <v>0</v>
      </c>
      <c r="AO54" s="100">
        <f>'ian24'!AO54+'feb24'!AO54+'mar24'!AO54+'apr24'!AO54+'mai24'!AO54+'iun24'!AO54+'iul24'!AO54</f>
        <v>0</v>
      </c>
      <c r="AP54" s="100">
        <f>'ian24'!AP54+'feb24'!AP54+'mar24'!AP54+'apr24'!AP54+'mai24'!AP54+'iun24'!AP54+'iul24'!AP54</f>
        <v>0</v>
      </c>
      <c r="AQ54" s="100">
        <f>'ian24'!AQ54+'feb24'!AQ54+'mar24'!AQ54+'apr24'!AQ54+'mai24'!AQ54+'iun24'!AQ54+'iul24'!AQ54</f>
        <v>0</v>
      </c>
      <c r="AR54" s="100">
        <f>'ian24'!AR54+'feb24'!AR54+'mar24'!AR54+'apr24'!AR54+'mai24'!AR54+'iun24'!AR54+'iul24'!AR54</f>
        <v>0</v>
      </c>
      <c r="AS54" s="100">
        <f>'ian24'!AS54+'feb24'!AS54+'mar24'!AS54+'apr24'!AS54+'mai24'!AS54+'iun24'!AS54+'iul24'!AS54</f>
        <v>0</v>
      </c>
      <c r="AT54" s="146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39">IF(K15+K36+K59+K62&gt;=K13," ","GRESEALA")</f>
        <v xml:space="preserve"> </v>
      </c>
      <c r="BD54" s="17" t="str">
        <f t="shared" si="39"/>
        <v xml:space="preserve"> </v>
      </c>
      <c r="BE54" s="13" t="str">
        <f t="shared" si="39"/>
        <v xml:space="preserve"> </v>
      </c>
      <c r="BF54" s="13" t="str">
        <f t="shared" si="39"/>
        <v xml:space="preserve"> </v>
      </c>
      <c r="BG54" s="13" t="str">
        <f t="shared" si="39"/>
        <v xml:space="preserve"> </v>
      </c>
      <c r="BH54" s="13" t="str">
        <f t="shared" si="39"/>
        <v xml:space="preserve"> </v>
      </c>
      <c r="BI54" s="13" t="str">
        <f t="shared" si="39"/>
        <v xml:space="preserve"> </v>
      </c>
      <c r="BJ54" s="13" t="str">
        <f t="shared" ref="BJ54:BK54" si="40">IF(S15+S36+S59+S62&gt;=S13," ","GRESEALA")</f>
        <v xml:space="preserve"> </v>
      </c>
      <c r="BK54" s="13" t="str">
        <f t="shared" si="40"/>
        <v xml:space="preserve"> </v>
      </c>
    </row>
    <row r="55" spans="2:64" ht="60.75" hidden="1" customHeight="1" x14ac:dyDescent="0.45">
      <c r="B55" s="147"/>
      <c r="C55" s="75" t="s">
        <v>115</v>
      </c>
      <c r="D55" s="128">
        <f t="shared" si="0"/>
        <v>0</v>
      </c>
      <c r="E55" s="100">
        <f>'ian24'!E55+'feb24'!E55+'mar24'!E55+'apr24'!E55+'mai24'!E55+'iun24'!E55+'iul24'!E55</f>
        <v>0</v>
      </c>
      <c r="F55" s="100">
        <f>'ian24'!F55+'feb24'!F55+'mar24'!F55+'apr24'!F55+'mai24'!F55+'iun24'!F55+'iul24'!F55</f>
        <v>0</v>
      </c>
      <c r="G55" s="100">
        <f>'ian24'!G55+'feb24'!G55+'mar24'!G55+'apr24'!G55+'mai24'!G55+'iun24'!G55+'iul24'!G55</f>
        <v>0</v>
      </c>
      <c r="H55" s="100">
        <f>'ian24'!H55+'feb24'!H55+'mar24'!H55+'apr24'!H55+'mai24'!H55+'iun24'!H55+'iul24'!H55</f>
        <v>0</v>
      </c>
      <c r="I55" s="100">
        <f>'ian24'!I55+'feb24'!I55+'mar24'!I55+'apr24'!I55+'mai24'!I55+'iun24'!I55+'iul24'!I55</f>
        <v>0</v>
      </c>
      <c r="J55" s="100">
        <f>'ian24'!J55+'feb24'!J55+'mar24'!J55+'apr24'!J55+'mai24'!J55+'iun24'!J55+'iul24'!J55</f>
        <v>0</v>
      </c>
      <c r="K55" s="100">
        <f>'ian24'!K55+'feb24'!K55+'mar24'!K55+'apr24'!K55+'mai24'!K55+'iun24'!K55+'iul24'!K55</f>
        <v>0</v>
      </c>
      <c r="L55" s="100">
        <f>'ian24'!L55+'feb24'!L55+'mar24'!L55+'apr24'!L55+'mai24'!L55+'iun24'!L55+'iul24'!L55</f>
        <v>0</v>
      </c>
      <c r="M55" s="100">
        <f>'ian24'!M55+'feb24'!M55+'mar24'!M55+'apr24'!M55+'mai24'!M55+'iun24'!M55+'iul24'!M55</f>
        <v>0</v>
      </c>
      <c r="N55" s="100">
        <f>'ian24'!N55+'feb24'!N55+'mar24'!N55+'apr24'!N55+'mai24'!N55+'iun24'!N55+'iul24'!N55</f>
        <v>0</v>
      </c>
      <c r="O55" s="100">
        <f>'ian24'!O55+'feb24'!O55+'mar24'!O55+'apr24'!O55+'mai24'!O55+'iun24'!O55+'iul24'!O55</f>
        <v>0</v>
      </c>
      <c r="P55" s="100">
        <f>'ian24'!P55+'feb24'!P55+'mar24'!P55+'apr24'!P55+'mai24'!P55+'iun24'!P55+'iul24'!P55</f>
        <v>0</v>
      </c>
      <c r="Q55" s="100">
        <f>'ian24'!Q55+'feb24'!Q55+'mar24'!Q55+'apr24'!Q55+'mai24'!Q55+'iun24'!Q55+'iul24'!Q55</f>
        <v>0</v>
      </c>
      <c r="R55" s="100">
        <f>'ian24'!R55+'feb24'!R55+'mar24'!R55+'apr24'!R55+'mai24'!R55+'iun24'!R55+'iul24'!R55</f>
        <v>0</v>
      </c>
      <c r="S55" s="100">
        <f>'ian24'!S55+'feb24'!S55+'mar24'!S55+'apr24'!S55+'mai24'!S55+'iun24'!S55+'iul24'!S55</f>
        <v>0</v>
      </c>
      <c r="T55" s="100">
        <f>'ian24'!T55+'feb24'!T55+'mar24'!T55+'apr24'!T55+'mai24'!T55+'iun24'!T55+'iul24'!T55</f>
        <v>0</v>
      </c>
      <c r="U55" s="100">
        <f>'ian24'!U55+'feb24'!U55+'mar24'!U55+'apr24'!U55+'mai24'!U55+'iun24'!U55+'iul24'!U55</f>
        <v>0</v>
      </c>
      <c r="V55" s="100">
        <f>'ian24'!V55+'feb24'!V55+'mar24'!V55+'apr24'!V55+'mai24'!V55+'iun24'!V55+'iul24'!V55</f>
        <v>0</v>
      </c>
      <c r="W55" s="100">
        <f>'ian24'!W55+'feb24'!W55+'mar24'!W55+'apr24'!W55+'mai24'!W55+'iun24'!W55+'iul24'!W55</f>
        <v>0</v>
      </c>
      <c r="X55" s="100">
        <f>'ian24'!X55+'feb24'!X55+'mar24'!X55+'apr24'!X55+'mai24'!X55+'iun24'!X55+'iul24'!X55</f>
        <v>0</v>
      </c>
      <c r="Y55" s="100">
        <f>'ian24'!Y55+'feb24'!Y55+'mar24'!Y55+'apr24'!Y55+'mai24'!Y55+'iun24'!Y55+'iul24'!Y55</f>
        <v>0</v>
      </c>
      <c r="Z55" s="100">
        <f>'ian24'!Z55+'feb24'!Z55+'mar24'!Z55+'apr24'!Z55+'mai24'!Z55+'iun24'!Z55+'iul24'!Z55</f>
        <v>0</v>
      </c>
      <c r="AA55" s="100">
        <f>'ian24'!AA55+'feb24'!AA55+'mar24'!AA55+'apr24'!AA55+'mai24'!AA55+'iun24'!AA55+'iul24'!AA55</f>
        <v>0</v>
      </c>
      <c r="AB55" s="100">
        <f>'ian24'!AB55+'feb24'!AB55+'mar24'!AB55+'apr24'!AB55+'mai24'!AB55+'iun24'!AB55+'iul24'!AB55</f>
        <v>0</v>
      </c>
      <c r="AC55" s="100">
        <f>'ian24'!AC55+'feb24'!AC55+'mar24'!AC55+'apr24'!AC55+'mai24'!AC55+'iun24'!AC55+'iul24'!AC55</f>
        <v>0</v>
      </c>
      <c r="AD55" s="100">
        <f>'ian24'!AD55+'feb24'!AD55+'mar24'!AD55+'apr24'!AD55+'mai24'!AD55+'iun24'!AD55+'iul24'!AD55</f>
        <v>0</v>
      </c>
      <c r="AE55" s="100">
        <f>'ian24'!AE55+'feb24'!AE55+'mar24'!AE55+'apr24'!AE55+'mai24'!AE55+'iun24'!AE55+'iul24'!AE55</f>
        <v>0</v>
      </c>
      <c r="AF55" s="100">
        <f>'ian24'!AF55+'feb24'!AF55+'mar24'!AF55+'apr24'!AF55+'mai24'!AF55+'iun24'!AF55+'iul24'!AF55</f>
        <v>0</v>
      </c>
      <c r="AG55" s="100">
        <f>'ian24'!AG55+'feb24'!AG55+'mar24'!AG55+'apr24'!AG55+'mai24'!AG55+'iun24'!AG55+'iul24'!AG55</f>
        <v>0</v>
      </c>
      <c r="AH55" s="100">
        <f>'ian24'!AH55+'feb24'!AH55+'mar24'!AH55+'apr24'!AH55+'mai24'!AH55+'iun24'!AH55+'iul24'!AH55</f>
        <v>0</v>
      </c>
      <c r="AI55" s="100">
        <f>'ian24'!AI55+'feb24'!AI55+'mar24'!AI55+'apr24'!AI55+'mai24'!AI55+'iun24'!AI55+'iul24'!AI55</f>
        <v>0</v>
      </c>
      <c r="AJ55" s="100">
        <f>'ian24'!AJ55+'feb24'!AJ55+'mar24'!AJ55+'apr24'!AJ55+'mai24'!AJ55+'iun24'!AJ55+'iul24'!AJ55</f>
        <v>0</v>
      </c>
      <c r="AK55" s="100">
        <f>'ian24'!AK55+'feb24'!AK55+'mar24'!AK55+'apr24'!AK55+'mai24'!AK55+'iun24'!AK55+'iul24'!AK55</f>
        <v>0</v>
      </c>
      <c r="AL55" s="100">
        <f>'ian24'!AL55+'feb24'!AL55+'mar24'!AL55+'apr24'!AL55+'mai24'!AL55+'iun24'!AL55+'iul24'!AL55</f>
        <v>0</v>
      </c>
      <c r="AM55" s="100">
        <f>'ian24'!AM55+'feb24'!AM55+'mar24'!AM55+'apr24'!AM55+'mai24'!AM55+'iun24'!AM55+'iul24'!AM55</f>
        <v>0</v>
      </c>
      <c r="AN55" s="100">
        <f>'ian24'!AN55+'feb24'!AN55+'mar24'!AN55+'apr24'!AN55+'mai24'!AN55+'iun24'!AN55+'iul24'!AN55</f>
        <v>0</v>
      </c>
      <c r="AO55" s="100">
        <f>'ian24'!AO55+'feb24'!AO55+'mar24'!AO55+'apr24'!AO55+'mai24'!AO55+'iun24'!AO55+'iul24'!AO55</f>
        <v>0</v>
      </c>
      <c r="AP55" s="100">
        <f>'ian24'!AP55+'feb24'!AP55+'mar24'!AP55+'apr24'!AP55+'mai24'!AP55+'iun24'!AP55+'iul24'!AP55</f>
        <v>0</v>
      </c>
      <c r="AQ55" s="100">
        <f>'ian24'!AQ55+'feb24'!AQ55+'mar24'!AQ55+'apr24'!AQ55+'mai24'!AQ55+'iun24'!AQ55+'iul24'!AQ55</f>
        <v>0</v>
      </c>
      <c r="AR55" s="100">
        <f>'ian24'!AR55+'feb24'!AR55+'mar24'!AR55+'apr24'!AR55+'mai24'!AR55+'iun24'!AR55+'iul24'!AR55</f>
        <v>0</v>
      </c>
      <c r="AS55" s="100">
        <f>'ian24'!AS55+'feb24'!AS55+'mar24'!AS55+'apr24'!AS55+'mai24'!AS55+'iun24'!AS55+'iul24'!AS55</f>
        <v>0</v>
      </c>
      <c r="AT55" s="15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155"/>
      <c r="C56" s="88" t="s">
        <v>116</v>
      </c>
      <c r="D56" s="132">
        <f t="shared" si="0"/>
        <v>0</v>
      </c>
      <c r="E56" s="100">
        <f>'ian24'!E56+'feb24'!E56+'mar24'!E56+'apr24'!E56+'mai24'!E56+'iun24'!E56+'iul24'!E56</f>
        <v>0</v>
      </c>
      <c r="F56" s="100">
        <f>'ian24'!F56+'feb24'!F56+'mar24'!F56+'apr24'!F56+'mai24'!F56+'iun24'!F56+'iul24'!F56</f>
        <v>0</v>
      </c>
      <c r="G56" s="100">
        <f>'ian24'!G56+'feb24'!G56+'mar24'!G56+'apr24'!G56+'mai24'!G56+'iun24'!G56+'iul24'!G56</f>
        <v>0</v>
      </c>
      <c r="H56" s="100">
        <f>'ian24'!H56+'feb24'!H56+'mar24'!H56+'apr24'!H56+'mai24'!H56+'iun24'!H56+'iul24'!H56</f>
        <v>0</v>
      </c>
      <c r="I56" s="100">
        <f>'ian24'!I56+'feb24'!I56+'mar24'!I56+'apr24'!I56+'mai24'!I56+'iun24'!I56+'iul24'!I56</f>
        <v>0</v>
      </c>
      <c r="J56" s="100">
        <f>'ian24'!J56+'feb24'!J56+'mar24'!J56+'apr24'!J56+'mai24'!J56+'iun24'!J56+'iul24'!J56</f>
        <v>0</v>
      </c>
      <c r="K56" s="100">
        <f>'ian24'!K56+'feb24'!K56+'mar24'!K56+'apr24'!K56+'mai24'!K56+'iun24'!K56+'iul24'!K56</f>
        <v>0</v>
      </c>
      <c r="L56" s="100">
        <f>'ian24'!L56+'feb24'!L56+'mar24'!L56+'apr24'!L56+'mai24'!L56+'iun24'!L56+'iul24'!L56</f>
        <v>0</v>
      </c>
      <c r="M56" s="100">
        <f>'ian24'!M56+'feb24'!M56+'mar24'!M56+'apr24'!M56+'mai24'!M56+'iun24'!M56+'iul24'!M56</f>
        <v>0</v>
      </c>
      <c r="N56" s="100">
        <f>'ian24'!N56+'feb24'!N56+'mar24'!N56+'apr24'!N56+'mai24'!N56+'iun24'!N56+'iul24'!N56</f>
        <v>0</v>
      </c>
      <c r="O56" s="100">
        <f>'ian24'!O56+'feb24'!O56+'mar24'!O56+'apr24'!O56+'mai24'!O56+'iun24'!O56+'iul24'!O56</f>
        <v>0</v>
      </c>
      <c r="P56" s="100">
        <f>'ian24'!P56+'feb24'!P56+'mar24'!P56+'apr24'!P56+'mai24'!P56+'iun24'!P56+'iul24'!P56</f>
        <v>0</v>
      </c>
      <c r="Q56" s="100">
        <f>'ian24'!Q56+'feb24'!Q56+'mar24'!Q56+'apr24'!Q56+'mai24'!Q56+'iun24'!Q56+'iul24'!Q56</f>
        <v>0</v>
      </c>
      <c r="R56" s="100">
        <f>'ian24'!R56+'feb24'!R56+'mar24'!R56+'apr24'!R56+'mai24'!R56+'iun24'!R56+'iul24'!R56</f>
        <v>0</v>
      </c>
      <c r="S56" s="100">
        <f>'ian24'!S56+'feb24'!S56+'mar24'!S56+'apr24'!S56+'mai24'!S56+'iun24'!S56+'iul24'!S56</f>
        <v>0</v>
      </c>
      <c r="T56" s="100">
        <f>'ian24'!T56+'feb24'!T56+'mar24'!T56+'apr24'!T56+'mai24'!T56+'iun24'!T56+'iul24'!T56</f>
        <v>0</v>
      </c>
      <c r="U56" s="100">
        <f>'ian24'!U56+'feb24'!U56+'mar24'!U56+'apr24'!U56+'mai24'!U56+'iun24'!U56+'iul24'!U56</f>
        <v>0</v>
      </c>
      <c r="V56" s="100">
        <f>'ian24'!V56+'feb24'!V56+'mar24'!V56+'apr24'!V56+'mai24'!V56+'iun24'!V56+'iul24'!V56</f>
        <v>0</v>
      </c>
      <c r="W56" s="100">
        <f>'ian24'!W56+'feb24'!W56+'mar24'!W56+'apr24'!W56+'mai24'!W56+'iun24'!W56+'iul24'!W56</f>
        <v>0</v>
      </c>
      <c r="X56" s="100">
        <f>'ian24'!X56+'feb24'!X56+'mar24'!X56+'apr24'!X56+'mai24'!X56+'iun24'!X56+'iul24'!X56</f>
        <v>0</v>
      </c>
      <c r="Y56" s="100">
        <f>'ian24'!Y56+'feb24'!Y56+'mar24'!Y56+'apr24'!Y56+'mai24'!Y56+'iun24'!Y56+'iul24'!Y56</f>
        <v>0</v>
      </c>
      <c r="Z56" s="100">
        <f>'ian24'!Z56+'feb24'!Z56+'mar24'!Z56+'apr24'!Z56+'mai24'!Z56+'iun24'!Z56+'iul24'!Z56</f>
        <v>0</v>
      </c>
      <c r="AA56" s="100">
        <f>'ian24'!AA56+'feb24'!AA56+'mar24'!AA56+'apr24'!AA56+'mai24'!AA56+'iun24'!AA56+'iul24'!AA56</f>
        <v>0</v>
      </c>
      <c r="AB56" s="100">
        <f>'ian24'!AB56+'feb24'!AB56+'mar24'!AB56+'apr24'!AB56+'mai24'!AB56+'iun24'!AB56+'iul24'!AB56</f>
        <v>0</v>
      </c>
      <c r="AC56" s="100">
        <f>'ian24'!AC56+'feb24'!AC56+'mar24'!AC56+'apr24'!AC56+'mai24'!AC56+'iun24'!AC56+'iul24'!AC56</f>
        <v>0</v>
      </c>
      <c r="AD56" s="100">
        <f>'ian24'!AD56+'feb24'!AD56+'mar24'!AD56+'apr24'!AD56+'mai24'!AD56+'iun24'!AD56+'iul24'!AD56</f>
        <v>0</v>
      </c>
      <c r="AE56" s="100">
        <f>'ian24'!AE56+'feb24'!AE56+'mar24'!AE56+'apr24'!AE56+'mai24'!AE56+'iun24'!AE56+'iul24'!AE56</f>
        <v>0</v>
      </c>
      <c r="AF56" s="100">
        <f>'ian24'!AF56+'feb24'!AF56+'mar24'!AF56+'apr24'!AF56+'mai24'!AF56+'iun24'!AF56+'iul24'!AF56</f>
        <v>0</v>
      </c>
      <c r="AG56" s="100">
        <f>'ian24'!AG56+'feb24'!AG56+'mar24'!AG56+'apr24'!AG56+'mai24'!AG56+'iun24'!AG56+'iul24'!AG56</f>
        <v>0</v>
      </c>
      <c r="AH56" s="100">
        <f>'ian24'!AH56+'feb24'!AH56+'mar24'!AH56+'apr24'!AH56+'mai24'!AH56+'iun24'!AH56+'iul24'!AH56</f>
        <v>0</v>
      </c>
      <c r="AI56" s="100">
        <f>'ian24'!AI56+'feb24'!AI56+'mar24'!AI56+'apr24'!AI56+'mai24'!AI56+'iun24'!AI56+'iul24'!AI56</f>
        <v>0</v>
      </c>
      <c r="AJ56" s="100">
        <f>'ian24'!AJ56+'feb24'!AJ56+'mar24'!AJ56+'apr24'!AJ56+'mai24'!AJ56+'iun24'!AJ56+'iul24'!AJ56</f>
        <v>0</v>
      </c>
      <c r="AK56" s="100">
        <f>'ian24'!AK56+'feb24'!AK56+'mar24'!AK56+'apr24'!AK56+'mai24'!AK56+'iun24'!AK56+'iul24'!AK56</f>
        <v>0</v>
      </c>
      <c r="AL56" s="100">
        <f>'ian24'!AL56+'feb24'!AL56+'mar24'!AL56+'apr24'!AL56+'mai24'!AL56+'iun24'!AL56+'iul24'!AL56</f>
        <v>0</v>
      </c>
      <c r="AM56" s="100">
        <f>'ian24'!AM56+'feb24'!AM56+'mar24'!AM56+'apr24'!AM56+'mai24'!AM56+'iun24'!AM56+'iul24'!AM56</f>
        <v>0</v>
      </c>
      <c r="AN56" s="100">
        <f>'ian24'!AN56+'feb24'!AN56+'mar24'!AN56+'apr24'!AN56+'mai24'!AN56+'iun24'!AN56+'iul24'!AN56</f>
        <v>0</v>
      </c>
      <c r="AO56" s="100">
        <f>'ian24'!AO56+'feb24'!AO56+'mar24'!AO56+'apr24'!AO56+'mai24'!AO56+'iun24'!AO56+'iul24'!AO56</f>
        <v>0</v>
      </c>
      <c r="AP56" s="100">
        <f>'ian24'!AP56+'feb24'!AP56+'mar24'!AP56+'apr24'!AP56+'mai24'!AP56+'iun24'!AP56+'iul24'!AP56</f>
        <v>0</v>
      </c>
      <c r="AQ56" s="100">
        <f>'ian24'!AQ56+'feb24'!AQ56+'mar24'!AQ56+'apr24'!AQ56+'mai24'!AQ56+'iun24'!AQ56+'iul24'!AQ56</f>
        <v>0</v>
      </c>
      <c r="AR56" s="100">
        <f>'ian24'!AR56+'feb24'!AR56+'mar24'!AR56+'apr24'!AR56+'mai24'!AR56+'iun24'!AR56+'iul24'!AR56</f>
        <v>0</v>
      </c>
      <c r="AS56" s="100">
        <f>'ian24'!AS56+'feb24'!AS56+'mar24'!AS56+'apr24'!AS56+'mai24'!AS56+'iun24'!AS56+'iul24'!AS56</f>
        <v>0</v>
      </c>
      <c r="AT56" s="146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155"/>
      <c r="C57" s="88" t="s">
        <v>117</v>
      </c>
      <c r="D57" s="130">
        <f t="shared" si="0"/>
        <v>0</v>
      </c>
      <c r="E57" s="100">
        <f>'ian24'!E57+'feb24'!E57+'mar24'!E57+'apr24'!E57+'mai24'!E57+'iun24'!E57+'iul24'!E57</f>
        <v>0</v>
      </c>
      <c r="F57" s="100">
        <f>'ian24'!F57+'feb24'!F57+'mar24'!F57+'apr24'!F57+'mai24'!F57+'iun24'!F57+'iul24'!F57</f>
        <v>0</v>
      </c>
      <c r="G57" s="100">
        <f>'ian24'!G57+'feb24'!G57+'mar24'!G57+'apr24'!G57+'mai24'!G57+'iun24'!G57+'iul24'!G57</f>
        <v>0</v>
      </c>
      <c r="H57" s="100">
        <f>'ian24'!H57+'feb24'!H57+'mar24'!H57+'apr24'!H57+'mai24'!H57+'iun24'!H57+'iul24'!H57</f>
        <v>0</v>
      </c>
      <c r="I57" s="100">
        <f>'ian24'!I57+'feb24'!I57+'mar24'!I57+'apr24'!I57+'mai24'!I57+'iun24'!I57+'iul24'!I57</f>
        <v>0</v>
      </c>
      <c r="J57" s="100">
        <f>'ian24'!J57+'feb24'!J57+'mar24'!J57+'apr24'!J57+'mai24'!J57+'iun24'!J57+'iul24'!J57</f>
        <v>0</v>
      </c>
      <c r="K57" s="100">
        <f>'ian24'!K57+'feb24'!K57+'mar24'!K57+'apr24'!K57+'mai24'!K57+'iun24'!K57+'iul24'!K57</f>
        <v>0</v>
      </c>
      <c r="L57" s="100">
        <f>'ian24'!L57+'feb24'!L57+'mar24'!L57+'apr24'!L57+'mai24'!L57+'iun24'!L57+'iul24'!L57</f>
        <v>0</v>
      </c>
      <c r="M57" s="100">
        <f>'ian24'!M57+'feb24'!M57+'mar24'!M57+'apr24'!M57+'mai24'!M57+'iun24'!M57+'iul24'!M57</f>
        <v>0</v>
      </c>
      <c r="N57" s="100">
        <f>'ian24'!N57+'feb24'!N57+'mar24'!N57+'apr24'!N57+'mai24'!N57+'iun24'!N57+'iul24'!N57</f>
        <v>0</v>
      </c>
      <c r="O57" s="100">
        <f>'ian24'!O57+'feb24'!O57+'mar24'!O57+'apr24'!O57+'mai24'!O57+'iun24'!O57+'iul24'!O57</f>
        <v>0</v>
      </c>
      <c r="P57" s="100">
        <f>'ian24'!P57+'feb24'!P57+'mar24'!P57+'apr24'!P57+'mai24'!P57+'iun24'!P57+'iul24'!P57</f>
        <v>0</v>
      </c>
      <c r="Q57" s="100">
        <f>'ian24'!Q57+'feb24'!Q57+'mar24'!Q57+'apr24'!Q57+'mai24'!Q57+'iun24'!Q57+'iul24'!Q57</f>
        <v>0</v>
      </c>
      <c r="R57" s="100">
        <f>'ian24'!R57+'feb24'!R57+'mar24'!R57+'apr24'!R57+'mai24'!R57+'iun24'!R57+'iul24'!R57</f>
        <v>0</v>
      </c>
      <c r="S57" s="100">
        <f>'ian24'!S57+'feb24'!S57+'mar24'!S57+'apr24'!S57+'mai24'!S57+'iun24'!S57+'iul24'!S57</f>
        <v>0</v>
      </c>
      <c r="T57" s="100">
        <f>'ian24'!T57+'feb24'!T57+'mar24'!T57+'apr24'!T57+'mai24'!T57+'iun24'!T57+'iul24'!T57</f>
        <v>0</v>
      </c>
      <c r="U57" s="100">
        <f>'ian24'!U57+'feb24'!U57+'mar24'!U57+'apr24'!U57+'mai24'!U57+'iun24'!U57+'iul24'!U57</f>
        <v>0</v>
      </c>
      <c r="V57" s="100">
        <f>'ian24'!V57+'feb24'!V57+'mar24'!V57+'apr24'!V57+'mai24'!V57+'iun24'!V57+'iul24'!V57</f>
        <v>0</v>
      </c>
      <c r="W57" s="100">
        <f>'ian24'!W57+'feb24'!W57+'mar24'!W57+'apr24'!W57+'mai24'!W57+'iun24'!W57+'iul24'!W57</f>
        <v>0</v>
      </c>
      <c r="X57" s="100">
        <f>'ian24'!X57+'feb24'!X57+'mar24'!X57+'apr24'!X57+'mai24'!X57+'iun24'!X57+'iul24'!X57</f>
        <v>0</v>
      </c>
      <c r="Y57" s="100">
        <f>'ian24'!Y57+'feb24'!Y57+'mar24'!Y57+'apr24'!Y57+'mai24'!Y57+'iun24'!Y57+'iul24'!Y57</f>
        <v>0</v>
      </c>
      <c r="Z57" s="100">
        <f>'ian24'!Z57+'feb24'!Z57+'mar24'!Z57+'apr24'!Z57+'mai24'!Z57+'iun24'!Z57+'iul24'!Z57</f>
        <v>0</v>
      </c>
      <c r="AA57" s="100">
        <f>'ian24'!AA57+'feb24'!AA57+'mar24'!AA57+'apr24'!AA57+'mai24'!AA57+'iun24'!AA57+'iul24'!AA57</f>
        <v>0</v>
      </c>
      <c r="AB57" s="100">
        <f>'ian24'!AB57+'feb24'!AB57+'mar24'!AB57+'apr24'!AB57+'mai24'!AB57+'iun24'!AB57+'iul24'!AB57</f>
        <v>0</v>
      </c>
      <c r="AC57" s="100">
        <f>'ian24'!AC57+'feb24'!AC57+'mar24'!AC57+'apr24'!AC57+'mai24'!AC57+'iun24'!AC57+'iul24'!AC57</f>
        <v>0</v>
      </c>
      <c r="AD57" s="100">
        <f>'ian24'!AD57+'feb24'!AD57+'mar24'!AD57+'apr24'!AD57+'mai24'!AD57+'iun24'!AD57+'iul24'!AD57</f>
        <v>0</v>
      </c>
      <c r="AE57" s="100">
        <f>'ian24'!AE57+'feb24'!AE57+'mar24'!AE57+'apr24'!AE57+'mai24'!AE57+'iun24'!AE57+'iul24'!AE57</f>
        <v>0</v>
      </c>
      <c r="AF57" s="100">
        <f>'ian24'!AF57+'feb24'!AF57+'mar24'!AF57+'apr24'!AF57+'mai24'!AF57+'iun24'!AF57+'iul24'!AF57</f>
        <v>0</v>
      </c>
      <c r="AG57" s="100">
        <f>'ian24'!AG57+'feb24'!AG57+'mar24'!AG57+'apr24'!AG57+'mai24'!AG57+'iun24'!AG57+'iul24'!AG57</f>
        <v>0</v>
      </c>
      <c r="AH57" s="100">
        <f>'ian24'!AH57+'feb24'!AH57+'mar24'!AH57+'apr24'!AH57+'mai24'!AH57+'iun24'!AH57+'iul24'!AH57</f>
        <v>0</v>
      </c>
      <c r="AI57" s="100">
        <f>'ian24'!AI57+'feb24'!AI57+'mar24'!AI57+'apr24'!AI57+'mai24'!AI57+'iun24'!AI57+'iul24'!AI57</f>
        <v>0</v>
      </c>
      <c r="AJ57" s="100">
        <f>'ian24'!AJ57+'feb24'!AJ57+'mar24'!AJ57+'apr24'!AJ57+'mai24'!AJ57+'iun24'!AJ57+'iul24'!AJ57</f>
        <v>0</v>
      </c>
      <c r="AK57" s="100">
        <f>'ian24'!AK57+'feb24'!AK57+'mar24'!AK57+'apr24'!AK57+'mai24'!AK57+'iun24'!AK57+'iul24'!AK57</f>
        <v>0</v>
      </c>
      <c r="AL57" s="100">
        <f>'ian24'!AL57+'feb24'!AL57+'mar24'!AL57+'apr24'!AL57+'mai24'!AL57+'iun24'!AL57+'iul24'!AL57</f>
        <v>0</v>
      </c>
      <c r="AM57" s="100">
        <f>'ian24'!AM57+'feb24'!AM57+'mar24'!AM57+'apr24'!AM57+'mai24'!AM57+'iun24'!AM57+'iul24'!AM57</f>
        <v>0</v>
      </c>
      <c r="AN57" s="100">
        <f>'ian24'!AN57+'feb24'!AN57+'mar24'!AN57+'apr24'!AN57+'mai24'!AN57+'iun24'!AN57+'iul24'!AN57</f>
        <v>0</v>
      </c>
      <c r="AO57" s="100">
        <f>'ian24'!AO57+'feb24'!AO57+'mar24'!AO57+'apr24'!AO57+'mai24'!AO57+'iun24'!AO57+'iul24'!AO57</f>
        <v>0</v>
      </c>
      <c r="AP57" s="100">
        <f>'ian24'!AP57+'feb24'!AP57+'mar24'!AP57+'apr24'!AP57+'mai24'!AP57+'iun24'!AP57+'iul24'!AP57</f>
        <v>0</v>
      </c>
      <c r="AQ57" s="100">
        <f>'ian24'!AQ57+'feb24'!AQ57+'mar24'!AQ57+'apr24'!AQ57+'mai24'!AQ57+'iun24'!AQ57+'iul24'!AQ57</f>
        <v>0</v>
      </c>
      <c r="AR57" s="100">
        <f>'ian24'!AR57+'feb24'!AR57+'mar24'!AR57+'apr24'!AR57+'mai24'!AR57+'iun24'!AR57+'iul24'!AR57</f>
        <v>0</v>
      </c>
      <c r="AS57" s="100">
        <f>'ian24'!AS57+'feb24'!AS57+'mar24'!AS57+'apr24'!AS57+'mai24'!AS57+'iun24'!AS57+'iul24'!AS57</f>
        <v>0</v>
      </c>
      <c r="AT57" s="146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155"/>
      <c r="C58" s="88" t="s">
        <v>118</v>
      </c>
      <c r="D58" s="132">
        <f t="shared" si="0"/>
        <v>0</v>
      </c>
      <c r="E58" s="100">
        <f>'ian24'!E58+'feb24'!E58+'mar24'!E58+'apr24'!E58+'mai24'!E58+'iun24'!E58+'iul24'!E58</f>
        <v>0</v>
      </c>
      <c r="F58" s="100">
        <f>'ian24'!F58+'feb24'!F58+'mar24'!F58+'apr24'!F58+'mai24'!F58+'iun24'!F58+'iul24'!F58</f>
        <v>0</v>
      </c>
      <c r="G58" s="100">
        <f>'ian24'!G58+'feb24'!G58+'mar24'!G58+'apr24'!G58+'mai24'!G58+'iun24'!G58+'iul24'!G58</f>
        <v>0</v>
      </c>
      <c r="H58" s="100">
        <f>'ian24'!H58+'feb24'!H58+'mar24'!H58+'apr24'!H58+'mai24'!H58+'iun24'!H58+'iul24'!H58</f>
        <v>0</v>
      </c>
      <c r="I58" s="100">
        <f>'ian24'!I58+'feb24'!I58+'mar24'!I58+'apr24'!I58+'mai24'!I58+'iun24'!I58+'iul24'!I58</f>
        <v>0</v>
      </c>
      <c r="J58" s="100">
        <f>'ian24'!J58+'feb24'!J58+'mar24'!J58+'apr24'!J58+'mai24'!J58+'iun24'!J58+'iul24'!J58</f>
        <v>0</v>
      </c>
      <c r="K58" s="100">
        <f>'ian24'!K58+'feb24'!K58+'mar24'!K58+'apr24'!K58+'mai24'!K58+'iun24'!K58+'iul24'!K58</f>
        <v>0</v>
      </c>
      <c r="L58" s="100">
        <f>'ian24'!L58+'feb24'!L58+'mar24'!L58+'apr24'!L58+'mai24'!L58+'iun24'!L58+'iul24'!L58</f>
        <v>0</v>
      </c>
      <c r="M58" s="100">
        <f>'ian24'!M58+'feb24'!M58+'mar24'!M58+'apr24'!M58+'mai24'!M58+'iun24'!M58+'iul24'!M58</f>
        <v>0</v>
      </c>
      <c r="N58" s="100">
        <f>'ian24'!N58+'feb24'!N58+'mar24'!N58+'apr24'!N58+'mai24'!N58+'iun24'!N58+'iul24'!N58</f>
        <v>0</v>
      </c>
      <c r="O58" s="100">
        <f>'ian24'!O58+'feb24'!O58+'mar24'!O58+'apr24'!O58+'mai24'!O58+'iun24'!O58+'iul24'!O58</f>
        <v>0</v>
      </c>
      <c r="P58" s="100">
        <f>'ian24'!P58+'feb24'!P58+'mar24'!P58+'apr24'!P58+'mai24'!P58+'iun24'!P58+'iul24'!P58</f>
        <v>0</v>
      </c>
      <c r="Q58" s="100">
        <f>'ian24'!Q58+'feb24'!Q58+'mar24'!Q58+'apr24'!Q58+'mai24'!Q58+'iun24'!Q58+'iul24'!Q58</f>
        <v>0</v>
      </c>
      <c r="R58" s="100">
        <f>'ian24'!R58+'feb24'!R58+'mar24'!R58+'apr24'!R58+'mai24'!R58+'iun24'!R58+'iul24'!R58</f>
        <v>0</v>
      </c>
      <c r="S58" s="100">
        <f>'ian24'!S58+'feb24'!S58+'mar24'!S58+'apr24'!S58+'mai24'!S58+'iun24'!S58+'iul24'!S58</f>
        <v>0</v>
      </c>
      <c r="T58" s="100">
        <f>'ian24'!T58+'feb24'!T58+'mar24'!T58+'apr24'!T58+'mai24'!T58+'iun24'!T58+'iul24'!T58</f>
        <v>0</v>
      </c>
      <c r="U58" s="100">
        <f>'ian24'!U58+'feb24'!U58+'mar24'!U58+'apr24'!U58+'mai24'!U58+'iun24'!U58+'iul24'!U58</f>
        <v>0</v>
      </c>
      <c r="V58" s="100">
        <f>'ian24'!V58+'feb24'!V58+'mar24'!V58+'apr24'!V58+'mai24'!V58+'iun24'!V58+'iul24'!V58</f>
        <v>0</v>
      </c>
      <c r="W58" s="100">
        <f>'ian24'!W58+'feb24'!W58+'mar24'!W58+'apr24'!W58+'mai24'!W58+'iun24'!W58+'iul24'!W58</f>
        <v>0</v>
      </c>
      <c r="X58" s="100">
        <f>'ian24'!X58+'feb24'!X58+'mar24'!X58+'apr24'!X58+'mai24'!X58+'iun24'!X58+'iul24'!X58</f>
        <v>0</v>
      </c>
      <c r="Y58" s="100">
        <f>'ian24'!Y58+'feb24'!Y58+'mar24'!Y58+'apr24'!Y58+'mai24'!Y58+'iun24'!Y58+'iul24'!Y58</f>
        <v>0</v>
      </c>
      <c r="Z58" s="100">
        <f>'ian24'!Z58+'feb24'!Z58+'mar24'!Z58+'apr24'!Z58+'mai24'!Z58+'iun24'!Z58+'iul24'!Z58</f>
        <v>0</v>
      </c>
      <c r="AA58" s="100">
        <f>'ian24'!AA58+'feb24'!AA58+'mar24'!AA58+'apr24'!AA58+'mai24'!AA58+'iun24'!AA58+'iul24'!AA58</f>
        <v>0</v>
      </c>
      <c r="AB58" s="100">
        <f>'ian24'!AB58+'feb24'!AB58+'mar24'!AB58+'apr24'!AB58+'mai24'!AB58+'iun24'!AB58+'iul24'!AB58</f>
        <v>0</v>
      </c>
      <c r="AC58" s="100">
        <f>'ian24'!AC58+'feb24'!AC58+'mar24'!AC58+'apr24'!AC58+'mai24'!AC58+'iun24'!AC58+'iul24'!AC58</f>
        <v>0</v>
      </c>
      <c r="AD58" s="100">
        <f>'ian24'!AD58+'feb24'!AD58+'mar24'!AD58+'apr24'!AD58+'mai24'!AD58+'iun24'!AD58+'iul24'!AD58</f>
        <v>0</v>
      </c>
      <c r="AE58" s="100">
        <f>'ian24'!AE58+'feb24'!AE58+'mar24'!AE58+'apr24'!AE58+'mai24'!AE58+'iun24'!AE58+'iul24'!AE58</f>
        <v>0</v>
      </c>
      <c r="AF58" s="100">
        <f>'ian24'!AF58+'feb24'!AF58+'mar24'!AF58+'apr24'!AF58+'mai24'!AF58+'iun24'!AF58+'iul24'!AF58</f>
        <v>0</v>
      </c>
      <c r="AG58" s="100">
        <f>'ian24'!AG58+'feb24'!AG58+'mar24'!AG58+'apr24'!AG58+'mai24'!AG58+'iun24'!AG58+'iul24'!AG58</f>
        <v>0</v>
      </c>
      <c r="AH58" s="100">
        <f>'ian24'!AH58+'feb24'!AH58+'mar24'!AH58+'apr24'!AH58+'mai24'!AH58+'iun24'!AH58+'iul24'!AH58</f>
        <v>0</v>
      </c>
      <c r="AI58" s="100">
        <f>'ian24'!AI58+'feb24'!AI58+'mar24'!AI58+'apr24'!AI58+'mai24'!AI58+'iun24'!AI58+'iul24'!AI58</f>
        <v>0</v>
      </c>
      <c r="AJ58" s="100">
        <f>'ian24'!AJ58+'feb24'!AJ58+'mar24'!AJ58+'apr24'!AJ58+'mai24'!AJ58+'iun24'!AJ58+'iul24'!AJ58</f>
        <v>0</v>
      </c>
      <c r="AK58" s="100">
        <f>'ian24'!AK58+'feb24'!AK58+'mar24'!AK58+'apr24'!AK58+'mai24'!AK58+'iun24'!AK58+'iul24'!AK58</f>
        <v>0</v>
      </c>
      <c r="AL58" s="100">
        <f>'ian24'!AL58+'feb24'!AL58+'mar24'!AL58+'apr24'!AL58+'mai24'!AL58+'iun24'!AL58+'iul24'!AL58</f>
        <v>0</v>
      </c>
      <c r="AM58" s="100">
        <f>'ian24'!AM58+'feb24'!AM58+'mar24'!AM58+'apr24'!AM58+'mai24'!AM58+'iun24'!AM58+'iul24'!AM58</f>
        <v>0</v>
      </c>
      <c r="AN58" s="100">
        <f>'ian24'!AN58+'feb24'!AN58+'mar24'!AN58+'apr24'!AN58+'mai24'!AN58+'iun24'!AN58+'iul24'!AN58</f>
        <v>0</v>
      </c>
      <c r="AO58" s="100">
        <f>'ian24'!AO58+'feb24'!AO58+'mar24'!AO58+'apr24'!AO58+'mai24'!AO58+'iun24'!AO58+'iul24'!AO58</f>
        <v>0</v>
      </c>
      <c r="AP58" s="100">
        <f>'ian24'!AP58+'feb24'!AP58+'mar24'!AP58+'apr24'!AP58+'mai24'!AP58+'iun24'!AP58+'iul24'!AP58</f>
        <v>0</v>
      </c>
      <c r="AQ58" s="100">
        <f>'ian24'!AQ58+'feb24'!AQ58+'mar24'!AQ58+'apr24'!AQ58+'mai24'!AQ58+'iun24'!AQ58+'iul24'!AQ58</f>
        <v>0</v>
      </c>
      <c r="AR58" s="100">
        <f>'ian24'!AR58+'feb24'!AR58+'mar24'!AR58+'apr24'!AR58+'mai24'!AR58+'iun24'!AR58+'iul24'!AR58</f>
        <v>0</v>
      </c>
      <c r="AS58" s="100">
        <f>'ian24'!AS58+'feb24'!AS58+'mar24'!AS58+'apr24'!AS58+'mai24'!AS58+'iun24'!AS58+'iul24'!AS58</f>
        <v>0</v>
      </c>
      <c r="AT58" s="146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156">
        <v>13.1</v>
      </c>
      <c r="C59" s="76" t="s">
        <v>119</v>
      </c>
      <c r="D59" s="133">
        <f t="shared" si="0"/>
        <v>0</v>
      </c>
      <c r="E59" s="100">
        <f>'ian24'!E59+'feb24'!E59+'mar24'!E59+'apr24'!E59+'mai24'!E59+'iun24'!E59+'iul24'!E59</f>
        <v>0</v>
      </c>
      <c r="F59" s="100">
        <f>'ian24'!F59+'feb24'!F59+'mar24'!F59+'apr24'!F59+'mai24'!F59+'iun24'!F59+'iul24'!F59</f>
        <v>0</v>
      </c>
      <c r="G59" s="100">
        <f>'ian24'!G59+'feb24'!G59+'mar24'!G59+'apr24'!G59+'mai24'!G59+'iun24'!G59+'iul24'!G59</f>
        <v>0</v>
      </c>
      <c r="H59" s="100">
        <f>'ian24'!H59+'feb24'!H59+'mar24'!H59+'apr24'!H59+'mai24'!H59+'iun24'!H59+'iul24'!H59</f>
        <v>0</v>
      </c>
      <c r="I59" s="100">
        <f>'ian24'!I59+'feb24'!I59+'mar24'!I59+'apr24'!I59+'mai24'!I59+'iun24'!I59+'iul24'!I59</f>
        <v>0</v>
      </c>
      <c r="J59" s="100">
        <f>'ian24'!J59+'feb24'!J59+'mar24'!J59+'apr24'!J59+'mai24'!J59+'iun24'!J59+'iul24'!J59</f>
        <v>0</v>
      </c>
      <c r="K59" s="100">
        <f>'ian24'!K59+'feb24'!K59+'mar24'!K59+'apr24'!K59+'mai24'!K59+'iun24'!K59+'iul24'!K59</f>
        <v>0</v>
      </c>
      <c r="L59" s="100">
        <f>'ian24'!L59+'feb24'!L59+'mar24'!L59+'apr24'!L59+'mai24'!L59+'iun24'!L59+'iul24'!L59</f>
        <v>0</v>
      </c>
      <c r="M59" s="100">
        <f>'ian24'!M59+'feb24'!M59+'mar24'!M59+'apr24'!M59+'mai24'!M59+'iun24'!M59+'iul24'!M59</f>
        <v>0</v>
      </c>
      <c r="N59" s="100">
        <f>'ian24'!N59+'feb24'!N59+'mar24'!N59+'apr24'!N59+'mai24'!N59+'iun24'!N59+'iul24'!N59</f>
        <v>0</v>
      </c>
      <c r="O59" s="100">
        <f>'ian24'!O59+'feb24'!O59+'mar24'!O59+'apr24'!O59+'mai24'!O59+'iun24'!O59+'iul24'!O59</f>
        <v>0</v>
      </c>
      <c r="P59" s="100">
        <f>'ian24'!P59+'feb24'!P59+'mar24'!P59+'apr24'!P59+'mai24'!P59+'iun24'!P59+'iul24'!P59</f>
        <v>0</v>
      </c>
      <c r="Q59" s="100">
        <f>'ian24'!Q59+'feb24'!Q59+'mar24'!Q59+'apr24'!Q59+'mai24'!Q59+'iun24'!Q59+'iul24'!Q59</f>
        <v>0</v>
      </c>
      <c r="R59" s="100">
        <f>'ian24'!R59+'feb24'!R59+'mar24'!R59+'apr24'!R59+'mai24'!R59+'iun24'!R59+'iul24'!R59</f>
        <v>0</v>
      </c>
      <c r="S59" s="100">
        <f>'ian24'!S59+'feb24'!S59+'mar24'!S59+'apr24'!S59+'mai24'!S59+'iun24'!S59+'iul24'!S59</f>
        <v>0</v>
      </c>
      <c r="T59" s="100">
        <f>'ian24'!T59+'feb24'!T59+'mar24'!T59+'apr24'!T59+'mai24'!T59+'iun24'!T59+'iul24'!T59</f>
        <v>0</v>
      </c>
      <c r="U59" s="100">
        <f>'ian24'!U59+'feb24'!U59+'mar24'!U59+'apr24'!U59+'mai24'!U59+'iun24'!U59+'iul24'!U59</f>
        <v>0</v>
      </c>
      <c r="V59" s="100">
        <f>'ian24'!V59+'feb24'!V59+'mar24'!V59+'apr24'!V59+'mai24'!V59+'iun24'!V59+'iul24'!V59</f>
        <v>0</v>
      </c>
      <c r="W59" s="100">
        <f>'ian24'!W59+'feb24'!W59+'mar24'!W59+'apr24'!W59+'mai24'!W59+'iun24'!W59+'iul24'!W59</f>
        <v>0</v>
      </c>
      <c r="X59" s="100">
        <f>'ian24'!X59+'feb24'!X59+'mar24'!X59+'apr24'!X59+'mai24'!X59+'iun24'!X59+'iul24'!X59</f>
        <v>0</v>
      </c>
      <c r="Y59" s="100">
        <f>'ian24'!Y59+'feb24'!Y59+'mar24'!Y59+'apr24'!Y59+'mai24'!Y59+'iun24'!Y59+'iul24'!Y59</f>
        <v>0</v>
      </c>
      <c r="Z59" s="100">
        <f>'ian24'!Z59+'feb24'!Z59+'mar24'!Z59+'apr24'!Z59+'mai24'!Z59+'iun24'!Z59+'iul24'!Z59</f>
        <v>0</v>
      </c>
      <c r="AA59" s="100">
        <f>'ian24'!AA59+'feb24'!AA59+'mar24'!AA59+'apr24'!AA59+'mai24'!AA59+'iun24'!AA59+'iul24'!AA59</f>
        <v>0</v>
      </c>
      <c r="AB59" s="100">
        <f>'ian24'!AB59+'feb24'!AB59+'mar24'!AB59+'apr24'!AB59+'mai24'!AB59+'iun24'!AB59+'iul24'!AB59</f>
        <v>0</v>
      </c>
      <c r="AC59" s="100">
        <f>'ian24'!AC59+'feb24'!AC59+'mar24'!AC59+'apr24'!AC59+'mai24'!AC59+'iun24'!AC59+'iul24'!AC59</f>
        <v>0</v>
      </c>
      <c r="AD59" s="100">
        <f>'ian24'!AD59+'feb24'!AD59+'mar24'!AD59+'apr24'!AD59+'mai24'!AD59+'iun24'!AD59+'iul24'!AD59</f>
        <v>0</v>
      </c>
      <c r="AE59" s="100">
        <f>'ian24'!AE59+'feb24'!AE59+'mar24'!AE59+'apr24'!AE59+'mai24'!AE59+'iun24'!AE59+'iul24'!AE59</f>
        <v>0</v>
      </c>
      <c r="AF59" s="100">
        <f>'ian24'!AF59+'feb24'!AF59+'mar24'!AF59+'apr24'!AF59+'mai24'!AF59+'iun24'!AF59+'iul24'!AF59</f>
        <v>0</v>
      </c>
      <c r="AG59" s="100">
        <f>'ian24'!AG59+'feb24'!AG59+'mar24'!AG59+'apr24'!AG59+'mai24'!AG59+'iun24'!AG59+'iul24'!AG59</f>
        <v>0</v>
      </c>
      <c r="AH59" s="100">
        <f>'ian24'!AH59+'feb24'!AH59+'mar24'!AH59+'apr24'!AH59+'mai24'!AH59+'iun24'!AH59+'iul24'!AH59</f>
        <v>0</v>
      </c>
      <c r="AI59" s="100">
        <f>'ian24'!AI59+'feb24'!AI59+'mar24'!AI59+'apr24'!AI59+'mai24'!AI59+'iun24'!AI59+'iul24'!AI59</f>
        <v>0</v>
      </c>
      <c r="AJ59" s="100">
        <f>'ian24'!AJ59+'feb24'!AJ59+'mar24'!AJ59+'apr24'!AJ59+'mai24'!AJ59+'iun24'!AJ59+'iul24'!AJ59</f>
        <v>0</v>
      </c>
      <c r="AK59" s="100">
        <f>'ian24'!AK59+'feb24'!AK59+'mar24'!AK59+'apr24'!AK59+'mai24'!AK59+'iun24'!AK59+'iul24'!AK59</f>
        <v>0</v>
      </c>
      <c r="AL59" s="100">
        <f>'ian24'!AL59+'feb24'!AL59+'mar24'!AL59+'apr24'!AL59+'mai24'!AL59+'iun24'!AL59+'iul24'!AL59</f>
        <v>0</v>
      </c>
      <c r="AM59" s="100">
        <f>'ian24'!AM59+'feb24'!AM59+'mar24'!AM59+'apr24'!AM59+'mai24'!AM59+'iun24'!AM59+'iul24'!AM59</f>
        <v>0</v>
      </c>
      <c r="AN59" s="100">
        <f>'ian24'!AN59+'feb24'!AN59+'mar24'!AN59+'apr24'!AN59+'mai24'!AN59+'iun24'!AN59+'iul24'!AN59</f>
        <v>0</v>
      </c>
      <c r="AO59" s="100">
        <f>'ian24'!AO59+'feb24'!AO59+'mar24'!AO59+'apr24'!AO59+'mai24'!AO59+'iun24'!AO59+'iul24'!AO59</f>
        <v>0</v>
      </c>
      <c r="AP59" s="100">
        <f>'ian24'!AP59+'feb24'!AP59+'mar24'!AP59+'apr24'!AP59+'mai24'!AP59+'iun24'!AP59+'iul24'!AP59</f>
        <v>0</v>
      </c>
      <c r="AQ59" s="100">
        <f>'ian24'!AQ59+'feb24'!AQ59+'mar24'!AQ59+'apr24'!AQ59+'mai24'!AQ59+'iun24'!AQ59+'iul24'!AQ59</f>
        <v>0</v>
      </c>
      <c r="AR59" s="100">
        <f>'ian24'!AR59+'feb24'!AR59+'mar24'!AR59+'apr24'!AR59+'mai24'!AR59+'iun24'!AR59+'iul24'!AR59</f>
        <v>0</v>
      </c>
      <c r="AS59" s="100">
        <f>'ian24'!AS59+'feb24'!AS59+'mar24'!AS59+'apr24'!AS59+'mai24'!AS59+'iun24'!AS59+'iul24'!AS59</f>
        <v>0</v>
      </c>
      <c r="AT59" s="146"/>
      <c r="AU59" s="13" t="str">
        <f t="shared" ref="AU59:BK59" si="41">IF(U15+U36+U59+U62&gt;=U13," ","GRESEALA")</f>
        <v xml:space="preserve"> </v>
      </c>
      <c r="AV59" s="13" t="str">
        <f t="shared" si="41"/>
        <v xml:space="preserve"> </v>
      </c>
      <c r="AW59" s="13" t="str">
        <f t="shared" si="41"/>
        <v xml:space="preserve"> </v>
      </c>
      <c r="AX59" s="13" t="str">
        <f t="shared" si="41"/>
        <v xml:space="preserve"> </v>
      </c>
      <c r="AY59" s="13" t="str">
        <f t="shared" si="41"/>
        <v xml:space="preserve"> </v>
      </c>
      <c r="AZ59" s="13" t="str">
        <f t="shared" si="41"/>
        <v xml:space="preserve"> </v>
      </c>
      <c r="BA59" s="13" t="str">
        <f t="shared" si="41"/>
        <v xml:space="preserve"> </v>
      </c>
      <c r="BB59" s="13" t="str">
        <f t="shared" si="41"/>
        <v xml:space="preserve"> </v>
      </c>
      <c r="BC59" s="13" t="str">
        <f t="shared" si="41"/>
        <v xml:space="preserve"> </v>
      </c>
      <c r="BD59" s="13" t="str">
        <f t="shared" si="41"/>
        <v xml:space="preserve"> </v>
      </c>
      <c r="BE59" s="13" t="str">
        <f t="shared" si="41"/>
        <v xml:space="preserve"> </v>
      </c>
      <c r="BF59" s="13" t="str">
        <f t="shared" si="41"/>
        <v xml:space="preserve"> </v>
      </c>
      <c r="BG59" s="13" t="str">
        <f t="shared" si="41"/>
        <v xml:space="preserve"> </v>
      </c>
      <c r="BH59" s="13" t="str">
        <f t="shared" si="41"/>
        <v xml:space="preserve"> </v>
      </c>
      <c r="BI59" s="13" t="str">
        <f t="shared" si="41"/>
        <v xml:space="preserve"> </v>
      </c>
      <c r="BJ59" s="13" t="str">
        <f t="shared" si="41"/>
        <v xml:space="preserve"> </v>
      </c>
      <c r="BK59" s="13" t="str">
        <f t="shared" si="41"/>
        <v xml:space="preserve"> </v>
      </c>
    </row>
    <row r="60" spans="2:64" ht="40.5" customHeight="1" x14ac:dyDescent="0.45">
      <c r="B60" s="149">
        <v>13</v>
      </c>
      <c r="C60" s="81" t="s">
        <v>120</v>
      </c>
      <c r="D60" s="132">
        <f t="shared" si="0"/>
        <v>0</v>
      </c>
      <c r="E60" s="100">
        <f>'ian24'!E60+'feb24'!E60+'mar24'!E60+'apr24'!E60+'mai24'!E60+'iun24'!E60+'iul24'!E60</f>
        <v>0</v>
      </c>
      <c r="F60" s="100">
        <f>'ian24'!F60+'feb24'!F60+'mar24'!F60+'apr24'!F60+'mai24'!F60+'iun24'!F60+'iul24'!F60</f>
        <v>0</v>
      </c>
      <c r="G60" s="100">
        <f>'ian24'!G60+'feb24'!G60+'mar24'!G60+'apr24'!G60+'mai24'!G60+'iun24'!G60+'iul24'!G60</f>
        <v>0</v>
      </c>
      <c r="H60" s="100">
        <f>'ian24'!H60+'feb24'!H60+'mar24'!H60+'apr24'!H60+'mai24'!H60+'iun24'!H60+'iul24'!H60</f>
        <v>0</v>
      </c>
      <c r="I60" s="100">
        <f>'ian24'!I60+'feb24'!I60+'mar24'!I60+'apr24'!I60+'mai24'!I60+'iun24'!I60+'iul24'!I60</f>
        <v>0</v>
      </c>
      <c r="J60" s="100">
        <f>'ian24'!J60+'feb24'!J60+'mar24'!J60+'apr24'!J60+'mai24'!J60+'iun24'!J60+'iul24'!J60</f>
        <v>0</v>
      </c>
      <c r="K60" s="100">
        <f>'ian24'!K60+'feb24'!K60+'mar24'!K60+'apr24'!K60+'mai24'!K60+'iun24'!K60+'iul24'!K60</f>
        <v>0</v>
      </c>
      <c r="L60" s="100">
        <f>'ian24'!L60+'feb24'!L60+'mar24'!L60+'apr24'!L60+'mai24'!L60+'iun24'!L60+'iul24'!L60</f>
        <v>0</v>
      </c>
      <c r="M60" s="100">
        <f>'ian24'!M60+'feb24'!M60+'mar24'!M60+'apr24'!M60+'mai24'!M60+'iun24'!M60+'iul24'!M60</f>
        <v>0</v>
      </c>
      <c r="N60" s="100">
        <f>'ian24'!N60+'feb24'!N60+'mar24'!N60+'apr24'!N60+'mai24'!N60+'iun24'!N60+'iul24'!N60</f>
        <v>0</v>
      </c>
      <c r="O60" s="100">
        <f>'ian24'!O60+'feb24'!O60+'mar24'!O60+'apr24'!O60+'mai24'!O60+'iun24'!O60+'iul24'!O60</f>
        <v>0</v>
      </c>
      <c r="P60" s="100">
        <f>'ian24'!P60+'feb24'!P60+'mar24'!P60+'apr24'!P60+'mai24'!P60+'iun24'!P60+'iul24'!P60</f>
        <v>0</v>
      </c>
      <c r="Q60" s="100">
        <f>'ian24'!Q60+'feb24'!Q60+'mar24'!Q60+'apr24'!Q60+'mai24'!Q60+'iun24'!Q60+'iul24'!Q60</f>
        <v>0</v>
      </c>
      <c r="R60" s="100">
        <f>'ian24'!R60+'feb24'!R60+'mar24'!R60+'apr24'!R60+'mai24'!R60+'iun24'!R60+'iul24'!R60</f>
        <v>0</v>
      </c>
      <c r="S60" s="100">
        <f>'ian24'!S60+'feb24'!S60+'mar24'!S60+'apr24'!S60+'mai24'!S60+'iun24'!S60+'iul24'!S60</f>
        <v>0</v>
      </c>
      <c r="T60" s="100">
        <f>'ian24'!T60+'feb24'!T60+'mar24'!T60+'apr24'!T60+'mai24'!T60+'iun24'!T60+'iul24'!T60</f>
        <v>0</v>
      </c>
      <c r="U60" s="100">
        <f>'ian24'!U60+'feb24'!U60+'mar24'!U60+'apr24'!U60+'mai24'!U60+'iun24'!U60+'iul24'!U60</f>
        <v>0</v>
      </c>
      <c r="V60" s="100">
        <f>'ian24'!V60+'feb24'!V60+'mar24'!V60+'apr24'!V60+'mai24'!V60+'iun24'!V60+'iul24'!V60</f>
        <v>0</v>
      </c>
      <c r="W60" s="100">
        <f>'ian24'!W60+'feb24'!W60+'mar24'!W60+'apr24'!W60+'mai24'!W60+'iun24'!W60+'iul24'!W60</f>
        <v>0</v>
      </c>
      <c r="X60" s="100">
        <f>'ian24'!X60+'feb24'!X60+'mar24'!X60+'apr24'!X60+'mai24'!X60+'iun24'!X60+'iul24'!X60</f>
        <v>0</v>
      </c>
      <c r="Y60" s="100">
        <f>'ian24'!Y60+'feb24'!Y60+'mar24'!Y60+'apr24'!Y60+'mai24'!Y60+'iun24'!Y60+'iul24'!Y60</f>
        <v>0</v>
      </c>
      <c r="Z60" s="100">
        <f>'ian24'!Z60+'feb24'!Z60+'mar24'!Z60+'apr24'!Z60+'mai24'!Z60+'iun24'!Z60+'iul24'!Z60</f>
        <v>0</v>
      </c>
      <c r="AA60" s="100">
        <f>'ian24'!AA60+'feb24'!AA60+'mar24'!AA60+'apr24'!AA60+'mai24'!AA60+'iun24'!AA60+'iul24'!AA60</f>
        <v>0</v>
      </c>
      <c r="AB60" s="100">
        <f>'ian24'!AB60+'feb24'!AB60+'mar24'!AB60+'apr24'!AB60+'mai24'!AB60+'iun24'!AB60+'iul24'!AB60</f>
        <v>0</v>
      </c>
      <c r="AC60" s="100">
        <f>'ian24'!AC60+'feb24'!AC60+'mar24'!AC60+'apr24'!AC60+'mai24'!AC60+'iun24'!AC60+'iul24'!AC60</f>
        <v>0</v>
      </c>
      <c r="AD60" s="100">
        <f>'ian24'!AD60+'feb24'!AD60+'mar24'!AD60+'apr24'!AD60+'mai24'!AD60+'iun24'!AD60+'iul24'!AD60</f>
        <v>0</v>
      </c>
      <c r="AE60" s="100">
        <f>'ian24'!AE60+'feb24'!AE60+'mar24'!AE60+'apr24'!AE60+'mai24'!AE60+'iun24'!AE60+'iul24'!AE60</f>
        <v>0</v>
      </c>
      <c r="AF60" s="100">
        <f>'ian24'!AF60+'feb24'!AF60+'mar24'!AF60+'apr24'!AF60+'mai24'!AF60+'iun24'!AF60+'iul24'!AF60</f>
        <v>0</v>
      </c>
      <c r="AG60" s="100">
        <f>'ian24'!AG60+'feb24'!AG60+'mar24'!AG60+'apr24'!AG60+'mai24'!AG60+'iun24'!AG60+'iul24'!AG60</f>
        <v>0</v>
      </c>
      <c r="AH60" s="100">
        <f>'ian24'!AH60+'feb24'!AH60+'mar24'!AH60+'apr24'!AH60+'mai24'!AH60+'iun24'!AH60+'iul24'!AH60</f>
        <v>0</v>
      </c>
      <c r="AI60" s="100">
        <f>'ian24'!AI60+'feb24'!AI60+'mar24'!AI60+'apr24'!AI60+'mai24'!AI60+'iun24'!AI60+'iul24'!AI60</f>
        <v>0</v>
      </c>
      <c r="AJ60" s="100">
        <f>'ian24'!AJ60+'feb24'!AJ60+'mar24'!AJ60+'apr24'!AJ60+'mai24'!AJ60+'iun24'!AJ60+'iul24'!AJ60</f>
        <v>0</v>
      </c>
      <c r="AK60" s="100">
        <f>'ian24'!AK60+'feb24'!AK60+'mar24'!AK60+'apr24'!AK60+'mai24'!AK60+'iun24'!AK60+'iul24'!AK60</f>
        <v>0</v>
      </c>
      <c r="AL60" s="100">
        <f>'ian24'!AL60+'feb24'!AL60+'mar24'!AL60+'apr24'!AL60+'mai24'!AL60+'iun24'!AL60+'iul24'!AL60</f>
        <v>0</v>
      </c>
      <c r="AM60" s="100">
        <f>'ian24'!AM60+'feb24'!AM60+'mar24'!AM60+'apr24'!AM60+'mai24'!AM60+'iun24'!AM60+'iul24'!AM60</f>
        <v>0</v>
      </c>
      <c r="AN60" s="100">
        <f>'ian24'!AN60+'feb24'!AN60+'mar24'!AN60+'apr24'!AN60+'mai24'!AN60+'iun24'!AN60+'iul24'!AN60</f>
        <v>0</v>
      </c>
      <c r="AO60" s="100">
        <f>'ian24'!AO60+'feb24'!AO60+'mar24'!AO60+'apr24'!AO60+'mai24'!AO60+'iun24'!AO60+'iul24'!AO60</f>
        <v>0</v>
      </c>
      <c r="AP60" s="100">
        <f>'ian24'!AP60+'feb24'!AP60+'mar24'!AP60+'apr24'!AP60+'mai24'!AP60+'iun24'!AP60+'iul24'!AP60</f>
        <v>0</v>
      </c>
      <c r="AQ60" s="100">
        <f>'ian24'!AQ60+'feb24'!AQ60+'mar24'!AQ60+'apr24'!AQ60+'mai24'!AQ60+'iun24'!AQ60+'iul24'!AQ60</f>
        <v>0</v>
      </c>
      <c r="AR60" s="100">
        <f>'ian24'!AR60+'feb24'!AR60+'mar24'!AR60+'apr24'!AR60+'mai24'!AR60+'iun24'!AR60+'iul24'!AR60</f>
        <v>0</v>
      </c>
      <c r="AS60" s="100">
        <f>'ian24'!AS60+'feb24'!AS60+'mar24'!AS60+'apr24'!AS60+'mai24'!AS60+'iun24'!AS60+'iul24'!AS60</f>
        <v>0</v>
      </c>
      <c r="AT60" s="146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149">
        <v>14</v>
      </c>
      <c r="C61" s="81" t="s">
        <v>121</v>
      </c>
      <c r="D61" s="129">
        <f t="shared" si="0"/>
        <v>0</v>
      </c>
      <c r="E61" s="100">
        <f>'ian24'!E61+'feb24'!E61+'mar24'!E61+'apr24'!E61+'mai24'!E61+'iun24'!E61+'iul24'!E61</f>
        <v>0</v>
      </c>
      <c r="F61" s="100">
        <f>'ian24'!F61+'feb24'!F61+'mar24'!F61+'apr24'!F61+'mai24'!F61+'iun24'!F61+'iul24'!F61</f>
        <v>0</v>
      </c>
      <c r="G61" s="100">
        <f>'ian24'!G61+'feb24'!G61+'mar24'!G61+'apr24'!G61+'mai24'!G61+'iun24'!G61+'iul24'!G61</f>
        <v>0</v>
      </c>
      <c r="H61" s="100">
        <f>'ian24'!H61+'feb24'!H61+'mar24'!H61+'apr24'!H61+'mai24'!H61+'iun24'!H61+'iul24'!H61</f>
        <v>0</v>
      </c>
      <c r="I61" s="100">
        <f>'ian24'!I61+'feb24'!I61+'mar24'!I61+'apr24'!I61+'mai24'!I61+'iun24'!I61+'iul24'!I61</f>
        <v>0</v>
      </c>
      <c r="J61" s="100">
        <f>'ian24'!J61+'feb24'!J61+'mar24'!J61+'apr24'!J61+'mai24'!J61+'iun24'!J61+'iul24'!J61</f>
        <v>0</v>
      </c>
      <c r="K61" s="100">
        <f>'ian24'!K61+'feb24'!K61+'mar24'!K61+'apr24'!K61+'mai24'!K61+'iun24'!K61+'iul24'!K61</f>
        <v>0</v>
      </c>
      <c r="L61" s="100">
        <f>'ian24'!L61+'feb24'!L61+'mar24'!L61+'apr24'!L61+'mai24'!L61+'iun24'!L61+'iul24'!L61</f>
        <v>0</v>
      </c>
      <c r="M61" s="100">
        <f>'ian24'!M61+'feb24'!M61+'mar24'!M61+'apr24'!M61+'mai24'!M61+'iun24'!M61+'iul24'!M61</f>
        <v>0</v>
      </c>
      <c r="N61" s="100">
        <f>'ian24'!N61+'feb24'!N61+'mar24'!N61+'apr24'!N61+'mai24'!N61+'iun24'!N61+'iul24'!N61</f>
        <v>0</v>
      </c>
      <c r="O61" s="100">
        <f>'ian24'!O61+'feb24'!O61+'mar24'!O61+'apr24'!O61+'mai24'!O61+'iun24'!O61+'iul24'!O61</f>
        <v>0</v>
      </c>
      <c r="P61" s="100">
        <f>'ian24'!P61+'feb24'!P61+'mar24'!P61+'apr24'!P61+'mai24'!P61+'iun24'!P61+'iul24'!P61</f>
        <v>0</v>
      </c>
      <c r="Q61" s="100">
        <f>'ian24'!Q61+'feb24'!Q61+'mar24'!Q61+'apr24'!Q61+'mai24'!Q61+'iun24'!Q61+'iul24'!Q61</f>
        <v>0</v>
      </c>
      <c r="R61" s="100">
        <f>'ian24'!R61+'feb24'!R61+'mar24'!R61+'apr24'!R61+'mai24'!R61+'iun24'!R61+'iul24'!R61</f>
        <v>0</v>
      </c>
      <c r="S61" s="100">
        <f>'ian24'!S61+'feb24'!S61+'mar24'!S61+'apr24'!S61+'mai24'!S61+'iun24'!S61+'iul24'!S61</f>
        <v>0</v>
      </c>
      <c r="T61" s="100">
        <f>'ian24'!T61+'feb24'!T61+'mar24'!T61+'apr24'!T61+'mai24'!T61+'iun24'!T61+'iul24'!T61</f>
        <v>0</v>
      </c>
      <c r="U61" s="100">
        <f>'ian24'!U61+'feb24'!U61+'mar24'!U61+'apr24'!U61+'mai24'!U61+'iun24'!U61+'iul24'!U61</f>
        <v>0</v>
      </c>
      <c r="V61" s="100">
        <f>'ian24'!V61+'feb24'!V61+'mar24'!V61+'apr24'!V61+'mai24'!V61+'iun24'!V61+'iul24'!V61</f>
        <v>0</v>
      </c>
      <c r="W61" s="100">
        <f>'ian24'!W61+'feb24'!W61+'mar24'!W61+'apr24'!W61+'mai24'!W61+'iun24'!W61+'iul24'!W61</f>
        <v>0</v>
      </c>
      <c r="X61" s="100">
        <f>'ian24'!X61+'feb24'!X61+'mar24'!X61+'apr24'!X61+'mai24'!X61+'iun24'!X61+'iul24'!X61</f>
        <v>0</v>
      </c>
      <c r="Y61" s="100">
        <f>'ian24'!Y61+'feb24'!Y61+'mar24'!Y61+'apr24'!Y61+'mai24'!Y61+'iun24'!Y61+'iul24'!Y61</f>
        <v>0</v>
      </c>
      <c r="Z61" s="100">
        <f>'ian24'!Z61+'feb24'!Z61+'mar24'!Z61+'apr24'!Z61+'mai24'!Z61+'iun24'!Z61+'iul24'!Z61</f>
        <v>0</v>
      </c>
      <c r="AA61" s="100">
        <f>'ian24'!AA61+'feb24'!AA61+'mar24'!AA61+'apr24'!AA61+'mai24'!AA61+'iun24'!AA61+'iul24'!AA61</f>
        <v>0</v>
      </c>
      <c r="AB61" s="100">
        <f>'ian24'!AB61+'feb24'!AB61+'mar24'!AB61+'apr24'!AB61+'mai24'!AB61+'iun24'!AB61+'iul24'!AB61</f>
        <v>0</v>
      </c>
      <c r="AC61" s="100">
        <f>'ian24'!AC61+'feb24'!AC61+'mar24'!AC61+'apr24'!AC61+'mai24'!AC61+'iun24'!AC61+'iul24'!AC61</f>
        <v>0</v>
      </c>
      <c r="AD61" s="100">
        <f>'ian24'!AD61+'feb24'!AD61+'mar24'!AD61+'apr24'!AD61+'mai24'!AD61+'iun24'!AD61+'iul24'!AD61</f>
        <v>0</v>
      </c>
      <c r="AE61" s="100">
        <f>'ian24'!AE61+'feb24'!AE61+'mar24'!AE61+'apr24'!AE61+'mai24'!AE61+'iun24'!AE61+'iul24'!AE61</f>
        <v>0</v>
      </c>
      <c r="AF61" s="100">
        <f>'ian24'!AF61+'feb24'!AF61+'mar24'!AF61+'apr24'!AF61+'mai24'!AF61+'iun24'!AF61+'iul24'!AF61</f>
        <v>0</v>
      </c>
      <c r="AG61" s="100">
        <f>'ian24'!AG61+'feb24'!AG61+'mar24'!AG61+'apr24'!AG61+'mai24'!AG61+'iun24'!AG61+'iul24'!AG61</f>
        <v>0</v>
      </c>
      <c r="AH61" s="100">
        <f>'ian24'!AH61+'feb24'!AH61+'mar24'!AH61+'apr24'!AH61+'mai24'!AH61+'iun24'!AH61+'iul24'!AH61</f>
        <v>0</v>
      </c>
      <c r="AI61" s="100">
        <f>'ian24'!AI61+'feb24'!AI61+'mar24'!AI61+'apr24'!AI61+'mai24'!AI61+'iun24'!AI61+'iul24'!AI61</f>
        <v>0</v>
      </c>
      <c r="AJ61" s="100">
        <f>'ian24'!AJ61+'feb24'!AJ61+'mar24'!AJ61+'apr24'!AJ61+'mai24'!AJ61+'iun24'!AJ61+'iul24'!AJ61</f>
        <v>0</v>
      </c>
      <c r="AK61" s="100">
        <f>'ian24'!AK61+'feb24'!AK61+'mar24'!AK61+'apr24'!AK61+'mai24'!AK61+'iun24'!AK61+'iul24'!AK61</f>
        <v>0</v>
      </c>
      <c r="AL61" s="100">
        <f>'ian24'!AL61+'feb24'!AL61+'mar24'!AL61+'apr24'!AL61+'mai24'!AL61+'iun24'!AL61+'iul24'!AL61</f>
        <v>0</v>
      </c>
      <c r="AM61" s="100">
        <f>'ian24'!AM61+'feb24'!AM61+'mar24'!AM61+'apr24'!AM61+'mai24'!AM61+'iun24'!AM61+'iul24'!AM61</f>
        <v>0</v>
      </c>
      <c r="AN61" s="100">
        <f>'ian24'!AN61+'feb24'!AN61+'mar24'!AN61+'apr24'!AN61+'mai24'!AN61+'iun24'!AN61+'iul24'!AN61</f>
        <v>0</v>
      </c>
      <c r="AO61" s="100">
        <f>'ian24'!AO61+'feb24'!AO61+'mar24'!AO61+'apr24'!AO61+'mai24'!AO61+'iun24'!AO61+'iul24'!AO61</f>
        <v>0</v>
      </c>
      <c r="AP61" s="100">
        <f>'ian24'!AP61+'feb24'!AP61+'mar24'!AP61+'apr24'!AP61+'mai24'!AP61+'iun24'!AP61+'iul24'!AP61</f>
        <v>0</v>
      </c>
      <c r="AQ61" s="100">
        <f>'ian24'!AQ61+'feb24'!AQ61+'mar24'!AQ61+'apr24'!AQ61+'mai24'!AQ61+'iun24'!AQ61+'iul24'!AQ61</f>
        <v>0</v>
      </c>
      <c r="AR61" s="100">
        <f>'ian24'!AR61+'feb24'!AR61+'mar24'!AR61+'apr24'!AR61+'mai24'!AR61+'iun24'!AR61+'iul24'!AR61</f>
        <v>0</v>
      </c>
      <c r="AS61" s="100">
        <f>'ian24'!AS61+'feb24'!AS61+'mar24'!AS61+'apr24'!AS61+'mai24'!AS61+'iun24'!AS61+'iul24'!AS61</f>
        <v>0</v>
      </c>
      <c r="AT61" s="146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156">
        <v>15.1</v>
      </c>
      <c r="C62" s="76" t="s">
        <v>122</v>
      </c>
      <c r="D62" s="133">
        <f t="shared" si="0"/>
        <v>0</v>
      </c>
      <c r="E62" s="100">
        <f>'ian24'!E62+'feb24'!E62+'mar24'!E62+'apr24'!E62+'mai24'!E62+'iun24'!E62+'iul24'!E62</f>
        <v>0</v>
      </c>
      <c r="F62" s="100">
        <f>'ian24'!F62+'feb24'!F62+'mar24'!F62+'apr24'!F62+'mai24'!F62+'iun24'!F62+'iul24'!F62</f>
        <v>0</v>
      </c>
      <c r="G62" s="100">
        <f>'ian24'!G62+'feb24'!G62+'mar24'!G62+'apr24'!G62+'mai24'!G62+'iun24'!G62+'iul24'!G62</f>
        <v>0</v>
      </c>
      <c r="H62" s="100">
        <f>'ian24'!H62+'feb24'!H62+'mar24'!H62+'apr24'!H62+'mai24'!H62+'iun24'!H62+'iul24'!H62</f>
        <v>0</v>
      </c>
      <c r="I62" s="100">
        <f>'ian24'!I62+'feb24'!I62+'mar24'!I62+'apr24'!I62+'mai24'!I62+'iun24'!I62+'iul24'!I62</f>
        <v>0</v>
      </c>
      <c r="J62" s="100">
        <f>'ian24'!J62+'feb24'!J62+'mar24'!J62+'apr24'!J62+'mai24'!J62+'iun24'!J62+'iul24'!J62</f>
        <v>0</v>
      </c>
      <c r="K62" s="100">
        <f>'ian24'!K62+'feb24'!K62+'mar24'!K62+'apr24'!K62+'mai24'!K62+'iun24'!K62+'iul24'!K62</f>
        <v>0</v>
      </c>
      <c r="L62" s="100">
        <f>'ian24'!L62+'feb24'!L62+'mar24'!L62+'apr24'!L62+'mai24'!L62+'iun24'!L62+'iul24'!L62</f>
        <v>0</v>
      </c>
      <c r="M62" s="100">
        <f>'ian24'!M62+'feb24'!M62+'mar24'!M62+'apr24'!M62+'mai24'!M62+'iun24'!M62+'iul24'!M62</f>
        <v>0</v>
      </c>
      <c r="N62" s="100">
        <f>'ian24'!N62+'feb24'!N62+'mar24'!N62+'apr24'!N62+'mai24'!N62+'iun24'!N62+'iul24'!N62</f>
        <v>0</v>
      </c>
      <c r="O62" s="100">
        <f>'ian24'!O62+'feb24'!O62+'mar24'!O62+'apr24'!O62+'mai24'!O62+'iun24'!O62+'iul24'!O62</f>
        <v>0</v>
      </c>
      <c r="P62" s="100">
        <f>'ian24'!P62+'feb24'!P62+'mar24'!P62+'apr24'!P62+'mai24'!P62+'iun24'!P62+'iul24'!P62</f>
        <v>0</v>
      </c>
      <c r="Q62" s="100">
        <f>'ian24'!Q62+'feb24'!Q62+'mar24'!Q62+'apr24'!Q62+'mai24'!Q62+'iun24'!Q62+'iul24'!Q62</f>
        <v>0</v>
      </c>
      <c r="R62" s="100">
        <f>'ian24'!R62+'feb24'!R62+'mar24'!R62+'apr24'!R62+'mai24'!R62+'iun24'!R62+'iul24'!R62</f>
        <v>0</v>
      </c>
      <c r="S62" s="100">
        <f>'ian24'!S62+'feb24'!S62+'mar24'!S62+'apr24'!S62+'mai24'!S62+'iun24'!S62+'iul24'!S62</f>
        <v>0</v>
      </c>
      <c r="T62" s="100">
        <f>'ian24'!T62+'feb24'!T62+'mar24'!T62+'apr24'!T62+'mai24'!T62+'iun24'!T62+'iul24'!T62</f>
        <v>0</v>
      </c>
      <c r="U62" s="100">
        <f>'ian24'!U62+'feb24'!U62+'mar24'!U62+'apr24'!U62+'mai24'!U62+'iun24'!U62+'iul24'!U62</f>
        <v>0</v>
      </c>
      <c r="V62" s="100">
        <f>'ian24'!V62+'feb24'!V62+'mar24'!V62+'apr24'!V62+'mai24'!V62+'iun24'!V62+'iul24'!V62</f>
        <v>0</v>
      </c>
      <c r="W62" s="100">
        <f>'ian24'!W62+'feb24'!W62+'mar24'!W62+'apr24'!W62+'mai24'!W62+'iun24'!W62+'iul24'!W62</f>
        <v>0</v>
      </c>
      <c r="X62" s="100">
        <f>'ian24'!X62+'feb24'!X62+'mar24'!X62+'apr24'!X62+'mai24'!X62+'iun24'!X62+'iul24'!X62</f>
        <v>0</v>
      </c>
      <c r="Y62" s="100">
        <f>'ian24'!Y62+'feb24'!Y62+'mar24'!Y62+'apr24'!Y62+'mai24'!Y62+'iun24'!Y62+'iul24'!Y62</f>
        <v>0</v>
      </c>
      <c r="Z62" s="100">
        <f>'ian24'!Z62+'feb24'!Z62+'mar24'!Z62+'apr24'!Z62+'mai24'!Z62+'iun24'!Z62+'iul24'!Z62</f>
        <v>0</v>
      </c>
      <c r="AA62" s="100">
        <f>'ian24'!AA62+'feb24'!AA62+'mar24'!AA62+'apr24'!AA62+'mai24'!AA62+'iun24'!AA62+'iul24'!AA62</f>
        <v>0</v>
      </c>
      <c r="AB62" s="100">
        <f>'ian24'!AB62+'feb24'!AB62+'mar24'!AB62+'apr24'!AB62+'mai24'!AB62+'iun24'!AB62+'iul24'!AB62</f>
        <v>0</v>
      </c>
      <c r="AC62" s="100">
        <f>'ian24'!AC62+'feb24'!AC62+'mar24'!AC62+'apr24'!AC62+'mai24'!AC62+'iun24'!AC62+'iul24'!AC62</f>
        <v>0</v>
      </c>
      <c r="AD62" s="100">
        <f>'ian24'!AD62+'feb24'!AD62+'mar24'!AD62+'apr24'!AD62+'mai24'!AD62+'iun24'!AD62+'iul24'!AD62</f>
        <v>0</v>
      </c>
      <c r="AE62" s="100">
        <f>'ian24'!AE62+'feb24'!AE62+'mar24'!AE62+'apr24'!AE62+'mai24'!AE62+'iun24'!AE62+'iul24'!AE62</f>
        <v>0</v>
      </c>
      <c r="AF62" s="100">
        <f>'ian24'!AF62+'feb24'!AF62+'mar24'!AF62+'apr24'!AF62+'mai24'!AF62+'iun24'!AF62+'iul24'!AF62</f>
        <v>0</v>
      </c>
      <c r="AG62" s="100">
        <f>'ian24'!AG62+'feb24'!AG62+'mar24'!AG62+'apr24'!AG62+'mai24'!AG62+'iun24'!AG62+'iul24'!AG62</f>
        <v>0</v>
      </c>
      <c r="AH62" s="100">
        <f>'ian24'!AH62+'feb24'!AH62+'mar24'!AH62+'apr24'!AH62+'mai24'!AH62+'iun24'!AH62+'iul24'!AH62</f>
        <v>0</v>
      </c>
      <c r="AI62" s="100">
        <f>'ian24'!AI62+'feb24'!AI62+'mar24'!AI62+'apr24'!AI62+'mai24'!AI62+'iun24'!AI62+'iul24'!AI62</f>
        <v>0</v>
      </c>
      <c r="AJ62" s="100">
        <f>'ian24'!AJ62+'feb24'!AJ62+'mar24'!AJ62+'apr24'!AJ62+'mai24'!AJ62+'iun24'!AJ62+'iul24'!AJ62</f>
        <v>0</v>
      </c>
      <c r="AK62" s="100">
        <f>'ian24'!AK62+'feb24'!AK62+'mar24'!AK62+'apr24'!AK62+'mai24'!AK62+'iun24'!AK62+'iul24'!AK62</f>
        <v>0</v>
      </c>
      <c r="AL62" s="100">
        <f>'ian24'!AL62+'feb24'!AL62+'mar24'!AL62+'apr24'!AL62+'mai24'!AL62+'iun24'!AL62+'iul24'!AL62</f>
        <v>0</v>
      </c>
      <c r="AM62" s="100">
        <f>'ian24'!AM62+'feb24'!AM62+'mar24'!AM62+'apr24'!AM62+'mai24'!AM62+'iun24'!AM62+'iul24'!AM62</f>
        <v>0</v>
      </c>
      <c r="AN62" s="100">
        <f>'ian24'!AN62+'feb24'!AN62+'mar24'!AN62+'apr24'!AN62+'mai24'!AN62+'iun24'!AN62+'iul24'!AN62</f>
        <v>0</v>
      </c>
      <c r="AO62" s="100">
        <f>'ian24'!AO62+'feb24'!AO62+'mar24'!AO62+'apr24'!AO62+'mai24'!AO62+'iun24'!AO62+'iul24'!AO62</f>
        <v>0</v>
      </c>
      <c r="AP62" s="100">
        <f>'ian24'!AP62+'feb24'!AP62+'mar24'!AP62+'apr24'!AP62+'mai24'!AP62+'iun24'!AP62+'iul24'!AP62</f>
        <v>0</v>
      </c>
      <c r="AQ62" s="100">
        <f>'ian24'!AQ62+'feb24'!AQ62+'mar24'!AQ62+'apr24'!AQ62+'mai24'!AQ62+'iun24'!AQ62+'iul24'!AQ62</f>
        <v>0</v>
      </c>
      <c r="AR62" s="100">
        <f>'ian24'!AR62+'feb24'!AR62+'mar24'!AR62+'apr24'!AR62+'mai24'!AR62+'iun24'!AR62+'iul24'!AR62</f>
        <v>0</v>
      </c>
      <c r="AS62" s="100">
        <f>'ian24'!AS62+'feb24'!AS62+'mar24'!AS62+'apr24'!AS62+'mai24'!AS62+'iun24'!AS62+'iul24'!AS62</f>
        <v>0</v>
      </c>
      <c r="AT62" s="146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149">
        <v>15</v>
      </c>
      <c r="C63" s="81" t="s">
        <v>123</v>
      </c>
      <c r="D63" s="129">
        <f t="shared" si="0"/>
        <v>0</v>
      </c>
      <c r="E63" s="100">
        <f>'ian24'!E63+'feb24'!E63+'mar24'!E63+'apr24'!E63+'mai24'!E63+'iun24'!E63+'iul24'!E63</f>
        <v>0</v>
      </c>
      <c r="F63" s="100">
        <f>'ian24'!F63+'feb24'!F63+'mar24'!F63+'apr24'!F63+'mai24'!F63+'iun24'!F63+'iul24'!F63</f>
        <v>0</v>
      </c>
      <c r="G63" s="100">
        <f>'ian24'!G63+'feb24'!G63+'mar24'!G63+'apr24'!G63+'mai24'!G63+'iun24'!G63+'iul24'!G63</f>
        <v>0</v>
      </c>
      <c r="H63" s="100">
        <f>'ian24'!H63+'feb24'!H63+'mar24'!H63+'apr24'!H63+'mai24'!H63+'iun24'!H63+'iul24'!H63</f>
        <v>0</v>
      </c>
      <c r="I63" s="100">
        <f>'ian24'!I63+'feb24'!I63+'mar24'!I63+'apr24'!I63+'mai24'!I63+'iun24'!I63+'iul24'!I63</f>
        <v>0</v>
      </c>
      <c r="J63" s="100">
        <f>'ian24'!J63+'feb24'!J63+'mar24'!J63+'apr24'!J63+'mai24'!J63+'iun24'!J63+'iul24'!J63</f>
        <v>0</v>
      </c>
      <c r="K63" s="100">
        <f>'ian24'!K63+'feb24'!K63+'mar24'!K63+'apr24'!K63+'mai24'!K63+'iun24'!K63+'iul24'!K63</f>
        <v>0</v>
      </c>
      <c r="L63" s="100">
        <f>'ian24'!L63+'feb24'!L63+'mar24'!L63+'apr24'!L63+'mai24'!L63+'iun24'!L63+'iul24'!L63</f>
        <v>0</v>
      </c>
      <c r="M63" s="100">
        <f>'ian24'!M63+'feb24'!M63+'mar24'!M63+'apr24'!M63+'mai24'!M63+'iun24'!M63+'iul24'!M63</f>
        <v>0</v>
      </c>
      <c r="N63" s="100">
        <f>'ian24'!N63+'feb24'!N63+'mar24'!N63+'apr24'!N63+'mai24'!N63+'iun24'!N63+'iul24'!N63</f>
        <v>0</v>
      </c>
      <c r="O63" s="100">
        <f>'ian24'!O63+'feb24'!O63+'mar24'!O63+'apr24'!O63+'mai24'!O63+'iun24'!O63+'iul24'!O63</f>
        <v>0</v>
      </c>
      <c r="P63" s="100">
        <f>'ian24'!P63+'feb24'!P63+'mar24'!P63+'apr24'!P63+'mai24'!P63+'iun24'!P63+'iul24'!P63</f>
        <v>0</v>
      </c>
      <c r="Q63" s="100">
        <f>'ian24'!Q63+'feb24'!Q63+'mar24'!Q63+'apr24'!Q63+'mai24'!Q63+'iun24'!Q63+'iul24'!Q63</f>
        <v>0</v>
      </c>
      <c r="R63" s="100">
        <f>'ian24'!R63+'feb24'!R63+'mar24'!R63+'apr24'!R63+'mai24'!R63+'iun24'!R63+'iul24'!R63</f>
        <v>0</v>
      </c>
      <c r="S63" s="100">
        <f>'ian24'!S63+'feb24'!S63+'mar24'!S63+'apr24'!S63+'mai24'!S63+'iun24'!S63+'iul24'!S63</f>
        <v>0</v>
      </c>
      <c r="T63" s="100">
        <f>'ian24'!T63+'feb24'!T63+'mar24'!T63+'apr24'!T63+'mai24'!T63+'iun24'!T63+'iul24'!T63</f>
        <v>0</v>
      </c>
      <c r="U63" s="100">
        <f>'ian24'!U63+'feb24'!U63+'mar24'!U63+'apr24'!U63+'mai24'!U63+'iun24'!U63+'iul24'!U63</f>
        <v>0</v>
      </c>
      <c r="V63" s="100">
        <f>'ian24'!V63+'feb24'!V63+'mar24'!V63+'apr24'!V63+'mai24'!V63+'iun24'!V63+'iul24'!V63</f>
        <v>0</v>
      </c>
      <c r="W63" s="100">
        <f>'ian24'!W63+'feb24'!W63+'mar24'!W63+'apr24'!W63+'mai24'!W63+'iun24'!W63+'iul24'!W63</f>
        <v>0</v>
      </c>
      <c r="X63" s="100">
        <f>'ian24'!X63+'feb24'!X63+'mar24'!X63+'apr24'!X63+'mai24'!X63+'iun24'!X63+'iul24'!X63</f>
        <v>0</v>
      </c>
      <c r="Y63" s="100">
        <f>'ian24'!Y63+'feb24'!Y63+'mar24'!Y63+'apr24'!Y63+'mai24'!Y63+'iun24'!Y63+'iul24'!Y63</f>
        <v>0</v>
      </c>
      <c r="Z63" s="100">
        <f>'ian24'!Z63+'feb24'!Z63+'mar24'!Z63+'apr24'!Z63+'mai24'!Z63+'iun24'!Z63+'iul24'!Z63</f>
        <v>0</v>
      </c>
      <c r="AA63" s="100">
        <f>'ian24'!AA63+'feb24'!AA63+'mar24'!AA63+'apr24'!AA63+'mai24'!AA63+'iun24'!AA63+'iul24'!AA63</f>
        <v>0</v>
      </c>
      <c r="AB63" s="100">
        <f>'ian24'!AB63+'feb24'!AB63+'mar24'!AB63+'apr24'!AB63+'mai24'!AB63+'iun24'!AB63+'iul24'!AB63</f>
        <v>0</v>
      </c>
      <c r="AC63" s="100">
        <f>'ian24'!AC63+'feb24'!AC63+'mar24'!AC63+'apr24'!AC63+'mai24'!AC63+'iun24'!AC63+'iul24'!AC63</f>
        <v>0</v>
      </c>
      <c r="AD63" s="100">
        <f>'ian24'!AD63+'feb24'!AD63+'mar24'!AD63+'apr24'!AD63+'mai24'!AD63+'iun24'!AD63+'iul24'!AD63</f>
        <v>0</v>
      </c>
      <c r="AE63" s="100">
        <f>'ian24'!AE63+'feb24'!AE63+'mar24'!AE63+'apr24'!AE63+'mai24'!AE63+'iun24'!AE63+'iul24'!AE63</f>
        <v>0</v>
      </c>
      <c r="AF63" s="100">
        <f>'ian24'!AF63+'feb24'!AF63+'mar24'!AF63+'apr24'!AF63+'mai24'!AF63+'iun24'!AF63+'iul24'!AF63</f>
        <v>0</v>
      </c>
      <c r="AG63" s="100">
        <f>'ian24'!AG63+'feb24'!AG63+'mar24'!AG63+'apr24'!AG63+'mai24'!AG63+'iun24'!AG63+'iul24'!AG63</f>
        <v>0</v>
      </c>
      <c r="AH63" s="100">
        <f>'ian24'!AH63+'feb24'!AH63+'mar24'!AH63+'apr24'!AH63+'mai24'!AH63+'iun24'!AH63+'iul24'!AH63</f>
        <v>0</v>
      </c>
      <c r="AI63" s="100">
        <f>'ian24'!AI63+'feb24'!AI63+'mar24'!AI63+'apr24'!AI63+'mai24'!AI63+'iun24'!AI63+'iul24'!AI63</f>
        <v>0</v>
      </c>
      <c r="AJ63" s="100">
        <f>'ian24'!AJ63+'feb24'!AJ63+'mar24'!AJ63+'apr24'!AJ63+'mai24'!AJ63+'iun24'!AJ63+'iul24'!AJ63</f>
        <v>0</v>
      </c>
      <c r="AK63" s="100">
        <f>'ian24'!AK63+'feb24'!AK63+'mar24'!AK63+'apr24'!AK63+'mai24'!AK63+'iun24'!AK63+'iul24'!AK63</f>
        <v>0</v>
      </c>
      <c r="AL63" s="100">
        <f>'ian24'!AL63+'feb24'!AL63+'mar24'!AL63+'apr24'!AL63+'mai24'!AL63+'iun24'!AL63+'iul24'!AL63</f>
        <v>0</v>
      </c>
      <c r="AM63" s="100">
        <f>'ian24'!AM63+'feb24'!AM63+'mar24'!AM63+'apr24'!AM63+'mai24'!AM63+'iun24'!AM63+'iul24'!AM63</f>
        <v>0</v>
      </c>
      <c r="AN63" s="100">
        <f>'ian24'!AN63+'feb24'!AN63+'mar24'!AN63+'apr24'!AN63+'mai24'!AN63+'iun24'!AN63+'iul24'!AN63</f>
        <v>0</v>
      </c>
      <c r="AO63" s="100">
        <f>'ian24'!AO63+'feb24'!AO63+'mar24'!AO63+'apr24'!AO63+'mai24'!AO63+'iun24'!AO63+'iul24'!AO63</f>
        <v>0</v>
      </c>
      <c r="AP63" s="100">
        <f>'ian24'!AP63+'feb24'!AP63+'mar24'!AP63+'apr24'!AP63+'mai24'!AP63+'iun24'!AP63+'iul24'!AP63</f>
        <v>0</v>
      </c>
      <c r="AQ63" s="100">
        <f>'ian24'!AQ63+'feb24'!AQ63+'mar24'!AQ63+'apr24'!AQ63+'mai24'!AQ63+'iun24'!AQ63+'iul24'!AQ63</f>
        <v>0</v>
      </c>
      <c r="AR63" s="100">
        <f>'ian24'!AR63+'feb24'!AR63+'mar24'!AR63+'apr24'!AR63+'mai24'!AR63+'iun24'!AR63+'iul24'!AR63</f>
        <v>0</v>
      </c>
      <c r="AS63" s="100">
        <f>'ian24'!AS63+'feb24'!AS63+'mar24'!AS63+'apr24'!AS63+'mai24'!AS63+'iun24'!AS63+'iul24'!AS63</f>
        <v>0</v>
      </c>
      <c r="AT63" s="146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42">IF(K65+K66+K67=K64," ","GRESEALA")</f>
        <v xml:space="preserve"> </v>
      </c>
      <c r="AZ63" s="17" t="str">
        <f t="shared" si="42"/>
        <v xml:space="preserve"> </v>
      </c>
      <c r="BA63" s="13" t="str">
        <f t="shared" si="42"/>
        <v xml:space="preserve"> </v>
      </c>
      <c r="BB63" s="13" t="str">
        <f t="shared" si="42"/>
        <v xml:space="preserve"> </v>
      </c>
      <c r="BC63" s="13" t="str">
        <f t="shared" si="42"/>
        <v xml:space="preserve"> </v>
      </c>
      <c r="BD63" s="13" t="str">
        <f t="shared" si="42"/>
        <v xml:space="preserve"> </v>
      </c>
      <c r="BE63" s="13" t="str">
        <f t="shared" si="42"/>
        <v xml:space="preserve"> </v>
      </c>
      <c r="BF63" s="13" t="str">
        <f t="shared" ref="BF63:BK63" si="43">IF(S65+S66+S67=S64," ","GRESEALA")</f>
        <v xml:space="preserve"> </v>
      </c>
      <c r="BG63" s="13" t="str">
        <f t="shared" si="43"/>
        <v xml:space="preserve"> </v>
      </c>
      <c r="BH63" s="13" t="str">
        <f t="shared" si="43"/>
        <v xml:space="preserve"> </v>
      </c>
      <c r="BI63" s="13" t="str">
        <f t="shared" si="43"/>
        <v xml:space="preserve"> </v>
      </c>
      <c r="BJ63" s="13" t="str">
        <f t="shared" si="43"/>
        <v xml:space="preserve"> </v>
      </c>
      <c r="BK63" s="13" t="str">
        <f t="shared" si="43"/>
        <v xml:space="preserve"> </v>
      </c>
      <c r="BL63" s="5"/>
    </row>
    <row r="64" spans="2:64" ht="39.75" customHeight="1" x14ac:dyDescent="0.35">
      <c r="B64" s="147">
        <v>16</v>
      </c>
      <c r="C64" s="89" t="s">
        <v>124</v>
      </c>
      <c r="D64" s="139">
        <f t="shared" si="0"/>
        <v>68</v>
      </c>
      <c r="E64" s="100">
        <f>'ian24'!E64+'feb24'!E64+'mar24'!E64+'apr24'!E64+'mai24'!E64+'iun24'!E64+'iul24'!E64</f>
        <v>12</v>
      </c>
      <c r="F64" s="100">
        <f>'ian24'!F64+'feb24'!F64+'mar24'!F64+'apr24'!F64+'mai24'!F64+'iun24'!F64+'iul24'!F64</f>
        <v>56</v>
      </c>
      <c r="G64" s="100">
        <f>'ian24'!G64+'feb24'!G64+'mar24'!G64+'apr24'!G64+'mai24'!G64+'iun24'!G64+'iul24'!G64</f>
        <v>42</v>
      </c>
      <c r="H64" s="100">
        <f>'ian24'!H64+'feb24'!H64+'mar24'!H64+'apr24'!H64+'mai24'!H64+'iun24'!H64+'iul24'!H64</f>
        <v>42</v>
      </c>
      <c r="I64" s="100">
        <f>'ian24'!I64+'feb24'!I64+'mar24'!I64+'apr24'!I64+'mai24'!I64+'iun24'!I64+'iul24'!I64</f>
        <v>26</v>
      </c>
      <c r="J64" s="100">
        <f>'ian24'!J64+'feb24'!J64+'mar24'!J64+'apr24'!J64+'mai24'!J64+'iun24'!J64+'iul24'!J64</f>
        <v>26</v>
      </c>
      <c r="K64" s="100">
        <f>'ian24'!K64+'feb24'!K64+'mar24'!K64+'apr24'!K64+'mai24'!K64+'iun24'!K64+'iul24'!K64</f>
        <v>0</v>
      </c>
      <c r="L64" s="100">
        <f>'ian24'!L64+'feb24'!L64+'mar24'!L64+'apr24'!L64+'mai24'!L64+'iun24'!L64+'iul24'!L64</f>
        <v>0</v>
      </c>
      <c r="M64" s="100">
        <f>'ian24'!M64+'feb24'!M64+'mar24'!M64+'apr24'!M64+'mai24'!M64+'iun24'!M64+'iul24'!M64</f>
        <v>0</v>
      </c>
      <c r="N64" s="100">
        <f>'ian24'!N64+'feb24'!N64+'mar24'!N64+'apr24'!N64+'mai24'!N64+'iun24'!N64+'iul24'!N64</f>
        <v>0</v>
      </c>
      <c r="O64" s="100">
        <f>'ian24'!O64+'feb24'!O64+'mar24'!O64+'apr24'!O64+'mai24'!O64+'iun24'!O64+'iul24'!O64</f>
        <v>40</v>
      </c>
      <c r="P64" s="100">
        <f>'ian24'!P64+'feb24'!P64+'mar24'!P64+'apr24'!P64+'mai24'!P64+'iun24'!P64+'iul24'!P64</f>
        <v>28</v>
      </c>
      <c r="Q64" s="100">
        <f>'ian24'!Q64+'feb24'!Q64+'mar24'!Q64+'apr24'!Q64+'mai24'!Q64+'iun24'!Q64+'iul24'!Q64</f>
        <v>0</v>
      </c>
      <c r="R64" s="100">
        <f>'ian24'!R64+'feb24'!R64+'mar24'!R64+'apr24'!R64+'mai24'!R64+'iun24'!R64+'iul24'!R64</f>
        <v>0</v>
      </c>
      <c r="S64" s="100">
        <f>'ian24'!S64+'feb24'!S64+'mar24'!S64+'apr24'!S64+'mai24'!S64+'iun24'!S64+'iul24'!S64</f>
        <v>11</v>
      </c>
      <c r="T64" s="100">
        <f>'ian24'!T64+'feb24'!T64+'mar24'!T64+'apr24'!T64+'mai24'!T64+'iun24'!T64+'iul24'!T64</f>
        <v>2</v>
      </c>
      <c r="U64" s="100">
        <f>'ian24'!U64+'feb24'!U64+'mar24'!U64+'apr24'!U64+'mai24'!U64+'iun24'!U64+'iul24'!U64</f>
        <v>51</v>
      </c>
      <c r="V64" s="100">
        <f>'ian24'!V64+'feb24'!V64+'mar24'!V64+'apr24'!V64+'mai24'!V64+'iun24'!V64+'iul24'!V64</f>
        <v>0</v>
      </c>
      <c r="W64" s="100">
        <f>'ian24'!W64+'feb24'!W64+'mar24'!W64+'apr24'!W64+'mai24'!W64+'iun24'!W64+'iul24'!W64</f>
        <v>4</v>
      </c>
      <c r="X64" s="100">
        <f>'ian24'!X64+'feb24'!X64+'mar24'!X64+'apr24'!X64+'mai24'!X64+'iun24'!X64+'iul24'!X64</f>
        <v>64</v>
      </c>
      <c r="Y64" s="100">
        <f>'ian24'!Y64+'feb24'!Y64+'mar24'!Y64+'apr24'!Y64+'mai24'!Y64+'iun24'!Y64+'iul24'!Y64</f>
        <v>4</v>
      </c>
      <c r="Z64" s="100">
        <f>'ian24'!Z64+'feb24'!Z64+'mar24'!Z64+'apr24'!Z64+'mai24'!Z64+'iun24'!Z64+'iul24'!Z64</f>
        <v>0</v>
      </c>
      <c r="AA64" s="100">
        <f>'ian24'!AA64+'feb24'!AA64+'mar24'!AA64+'apr24'!AA64+'mai24'!AA64+'iun24'!AA64+'iul24'!AA64</f>
        <v>0</v>
      </c>
      <c r="AB64" s="100">
        <f>'ian24'!AB64+'feb24'!AB64+'mar24'!AB64+'apr24'!AB64+'mai24'!AB64+'iun24'!AB64+'iul24'!AB64</f>
        <v>0</v>
      </c>
      <c r="AC64" s="100">
        <f>'ian24'!AC64+'feb24'!AC64+'mar24'!AC64+'apr24'!AC64+'mai24'!AC64+'iun24'!AC64+'iul24'!AC64</f>
        <v>0</v>
      </c>
      <c r="AD64" s="100">
        <f>'ian24'!AD64+'feb24'!AD64+'mar24'!AD64+'apr24'!AD64+'mai24'!AD64+'iun24'!AD64+'iul24'!AD64</f>
        <v>0</v>
      </c>
      <c r="AE64" s="100">
        <f>'ian24'!AE64+'feb24'!AE64+'mar24'!AE64+'apr24'!AE64+'mai24'!AE64+'iun24'!AE64+'iul24'!AE64</f>
        <v>0</v>
      </c>
      <c r="AF64" s="100">
        <f>'ian24'!AF64+'feb24'!AF64+'mar24'!AF64+'apr24'!AF64+'mai24'!AF64+'iun24'!AF64+'iul24'!AF64</f>
        <v>0</v>
      </c>
      <c r="AG64" s="100">
        <f>'ian24'!AG64+'feb24'!AG64+'mar24'!AG64+'apr24'!AG64+'mai24'!AG64+'iun24'!AG64+'iul24'!AG64</f>
        <v>0</v>
      </c>
      <c r="AH64" s="100">
        <f>'ian24'!AH64+'feb24'!AH64+'mar24'!AH64+'apr24'!AH64+'mai24'!AH64+'iun24'!AH64+'iul24'!AH64</f>
        <v>0</v>
      </c>
      <c r="AI64" s="100">
        <f>'ian24'!AI64+'feb24'!AI64+'mar24'!AI64+'apr24'!AI64+'mai24'!AI64+'iun24'!AI64+'iul24'!AI64</f>
        <v>0</v>
      </c>
      <c r="AJ64" s="100">
        <f>'ian24'!AJ64+'feb24'!AJ64+'mar24'!AJ64+'apr24'!AJ64+'mai24'!AJ64+'iun24'!AJ64+'iul24'!AJ64</f>
        <v>0</v>
      </c>
      <c r="AK64" s="100">
        <f>'ian24'!AK64+'feb24'!AK64+'mar24'!AK64+'apr24'!AK64+'mai24'!AK64+'iun24'!AK64+'iul24'!AK64</f>
        <v>0</v>
      </c>
      <c r="AL64" s="100">
        <f>'ian24'!AL64+'feb24'!AL64+'mar24'!AL64+'apr24'!AL64+'mai24'!AL64+'iun24'!AL64+'iul24'!AL64</f>
        <v>0</v>
      </c>
      <c r="AM64" s="100">
        <f>'ian24'!AM64+'feb24'!AM64+'mar24'!AM64+'apr24'!AM64+'mai24'!AM64+'iun24'!AM64+'iul24'!AM64</f>
        <v>0</v>
      </c>
      <c r="AN64" s="100">
        <f>'ian24'!AN64+'feb24'!AN64+'mar24'!AN64+'apr24'!AN64+'mai24'!AN64+'iun24'!AN64+'iul24'!AN64</f>
        <v>0</v>
      </c>
      <c r="AO64" s="100">
        <f>'ian24'!AO64+'feb24'!AO64+'mar24'!AO64+'apr24'!AO64+'mai24'!AO64+'iun24'!AO64+'iul24'!AO64</f>
        <v>0</v>
      </c>
      <c r="AP64" s="100">
        <f>'ian24'!AP64+'feb24'!AP64+'mar24'!AP64+'apr24'!AP64+'mai24'!AP64+'iun24'!AP64+'iul24'!AP64</f>
        <v>0</v>
      </c>
      <c r="AQ64" s="100">
        <f>'ian24'!AQ64+'feb24'!AQ64+'mar24'!AQ64+'apr24'!AQ64+'mai24'!AQ64+'iun24'!AQ64+'iul24'!AQ64</f>
        <v>0</v>
      </c>
      <c r="AR64" s="100">
        <f>'ian24'!AR64+'feb24'!AR64+'mar24'!AR64+'apr24'!AR64+'mai24'!AR64+'iun24'!AR64+'iul24'!AR64</f>
        <v>0</v>
      </c>
      <c r="AS64" s="100">
        <f>'ian24'!AS64+'feb24'!AS64+'mar24'!AS64+'apr24'!AS64+'mai24'!AS64+'iun24'!AS64+'iul24'!AS64</f>
        <v>68</v>
      </c>
      <c r="AT64" s="146"/>
      <c r="AU64" s="13" t="str">
        <f t="shared" ref="AU64:BH64" si="44">IF(Y65+Y66+Y67=Y64," ","GRESEALA")</f>
        <v xml:space="preserve"> </v>
      </c>
      <c r="AV64" s="13" t="str">
        <f t="shared" si="44"/>
        <v xml:space="preserve"> </v>
      </c>
      <c r="AW64" s="13" t="str">
        <f t="shared" si="44"/>
        <v xml:space="preserve"> </v>
      </c>
      <c r="AX64" s="13" t="str">
        <f t="shared" si="44"/>
        <v xml:space="preserve"> </v>
      </c>
      <c r="AY64" s="13" t="str">
        <f t="shared" si="44"/>
        <v xml:space="preserve"> </v>
      </c>
      <c r="AZ64" s="13" t="str">
        <f t="shared" si="44"/>
        <v xml:space="preserve"> </v>
      </c>
      <c r="BA64" s="13" t="str">
        <f t="shared" si="44"/>
        <v xml:space="preserve"> </v>
      </c>
      <c r="BB64" s="13" t="str">
        <f t="shared" si="44"/>
        <v xml:space="preserve"> </v>
      </c>
      <c r="BC64" s="13" t="str">
        <f t="shared" si="44"/>
        <v xml:space="preserve"> </v>
      </c>
      <c r="BD64" s="13" t="str">
        <f t="shared" si="44"/>
        <v xml:space="preserve"> </v>
      </c>
      <c r="BE64" s="13" t="str">
        <f t="shared" si="44"/>
        <v xml:space="preserve"> </v>
      </c>
      <c r="BF64" s="13" t="str">
        <f t="shared" si="44"/>
        <v xml:space="preserve"> </v>
      </c>
      <c r="BG64" s="13" t="str">
        <f t="shared" si="44"/>
        <v xml:space="preserve"> </v>
      </c>
      <c r="BH64" s="13" t="str">
        <f t="shared" si="44"/>
        <v xml:space="preserve"> </v>
      </c>
      <c r="BI64" s="13" t="str">
        <f t="shared" ref="BI64:BJ64" si="45">IF(AR65+AR66+AR67=AR64," ","GRESEALA")</f>
        <v xml:space="preserve"> </v>
      </c>
      <c r="BJ64" s="13" t="str">
        <f t="shared" si="45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150" t="s">
        <v>125</v>
      </c>
      <c r="C65" s="90"/>
      <c r="D65" s="129">
        <f t="shared" si="0"/>
        <v>68</v>
      </c>
      <c r="E65" s="100">
        <f>'ian24'!E65+'feb24'!E65+'mar24'!E65+'apr24'!E65+'mai24'!E65+'iun24'!E65+'iul24'!E65</f>
        <v>12</v>
      </c>
      <c r="F65" s="100">
        <f>'ian24'!F65+'feb24'!F65+'mar24'!F65+'apr24'!F65+'mai24'!F65+'iun24'!F65+'iul24'!F65</f>
        <v>56</v>
      </c>
      <c r="G65" s="100">
        <f>'ian24'!G65+'feb24'!G65+'mar24'!G65+'apr24'!G65+'mai24'!G65+'iun24'!G65+'iul24'!G65</f>
        <v>42</v>
      </c>
      <c r="H65" s="100">
        <f>'ian24'!H65+'feb24'!H65+'mar24'!H65+'apr24'!H65+'mai24'!H65+'iun24'!H65+'iul24'!H65</f>
        <v>42</v>
      </c>
      <c r="I65" s="100">
        <f>'ian24'!I65+'feb24'!I65+'mar24'!I65+'apr24'!I65+'mai24'!I65+'iun24'!I65+'iul24'!I65</f>
        <v>26</v>
      </c>
      <c r="J65" s="100">
        <f>'ian24'!J65+'feb24'!J65+'mar24'!J65+'apr24'!J65+'mai24'!J65+'iun24'!J65+'iul24'!J65</f>
        <v>26</v>
      </c>
      <c r="K65" s="100">
        <f>'ian24'!K65+'feb24'!K65+'mar24'!K65+'apr24'!K65+'mai24'!K65+'iun24'!K65+'iul24'!K65</f>
        <v>0</v>
      </c>
      <c r="L65" s="100">
        <f>'ian24'!L65+'feb24'!L65+'mar24'!L65+'apr24'!L65+'mai24'!L65+'iun24'!L65+'iul24'!L65</f>
        <v>0</v>
      </c>
      <c r="M65" s="100">
        <f>'ian24'!M65+'feb24'!M65+'mar24'!M65+'apr24'!M65+'mai24'!M65+'iun24'!M65+'iul24'!M65</f>
        <v>0</v>
      </c>
      <c r="N65" s="100">
        <f>'ian24'!N65+'feb24'!N65+'mar24'!N65+'apr24'!N65+'mai24'!N65+'iun24'!N65+'iul24'!N65</f>
        <v>0</v>
      </c>
      <c r="O65" s="100">
        <f>'ian24'!O65+'feb24'!O65+'mar24'!O65+'apr24'!O65+'mai24'!O65+'iun24'!O65+'iul24'!O65</f>
        <v>40</v>
      </c>
      <c r="P65" s="100">
        <f>'ian24'!P65+'feb24'!P65+'mar24'!P65+'apr24'!P65+'mai24'!P65+'iun24'!P65+'iul24'!P65</f>
        <v>28</v>
      </c>
      <c r="Q65" s="100">
        <f>'ian24'!Q65+'feb24'!Q65+'mar24'!Q65+'apr24'!Q65+'mai24'!Q65+'iun24'!Q65+'iul24'!Q65</f>
        <v>0</v>
      </c>
      <c r="R65" s="100">
        <f>'ian24'!R65+'feb24'!R65+'mar24'!R65+'apr24'!R65+'mai24'!R65+'iun24'!R65+'iul24'!R65</f>
        <v>0</v>
      </c>
      <c r="S65" s="100">
        <f>'ian24'!S65+'feb24'!S65+'mar24'!S65+'apr24'!S65+'mai24'!S65+'iun24'!S65+'iul24'!S65</f>
        <v>11</v>
      </c>
      <c r="T65" s="100">
        <f>'ian24'!T65+'feb24'!T65+'mar24'!T65+'apr24'!T65+'mai24'!T65+'iun24'!T65+'iul24'!T65</f>
        <v>2</v>
      </c>
      <c r="U65" s="100">
        <f>'ian24'!U65+'feb24'!U65+'mar24'!U65+'apr24'!U65+'mai24'!U65+'iun24'!U65+'iul24'!U65</f>
        <v>51</v>
      </c>
      <c r="V65" s="100">
        <f>'ian24'!V65+'feb24'!V65+'mar24'!V65+'apr24'!V65+'mai24'!V65+'iun24'!V65+'iul24'!V65</f>
        <v>0</v>
      </c>
      <c r="W65" s="100">
        <f>'ian24'!W65+'feb24'!W65+'mar24'!W65+'apr24'!W65+'mai24'!W65+'iun24'!W65+'iul24'!W65</f>
        <v>4</v>
      </c>
      <c r="X65" s="100">
        <f>'ian24'!X65+'feb24'!X65+'mar24'!X65+'apr24'!X65+'mai24'!X65+'iun24'!X65+'iul24'!X65</f>
        <v>64</v>
      </c>
      <c r="Y65" s="100">
        <f>'ian24'!Y65+'feb24'!Y65+'mar24'!Y65+'apr24'!Y65+'mai24'!Y65+'iun24'!Y65+'iul24'!Y65</f>
        <v>4</v>
      </c>
      <c r="Z65" s="100">
        <f>'ian24'!Z65+'feb24'!Z65+'mar24'!Z65+'apr24'!Z65+'mai24'!Z65+'iun24'!Z65+'iul24'!Z65</f>
        <v>0</v>
      </c>
      <c r="AA65" s="100">
        <f>'ian24'!AA65+'feb24'!AA65+'mar24'!AA65+'apr24'!AA65+'mai24'!AA65+'iun24'!AA65+'iul24'!AA65</f>
        <v>0</v>
      </c>
      <c r="AB65" s="100">
        <f>'ian24'!AB65+'feb24'!AB65+'mar24'!AB65+'apr24'!AB65+'mai24'!AB65+'iun24'!AB65+'iul24'!AB65</f>
        <v>0</v>
      </c>
      <c r="AC65" s="100">
        <f>'ian24'!AC65+'feb24'!AC65+'mar24'!AC65+'apr24'!AC65+'mai24'!AC65+'iun24'!AC65+'iul24'!AC65</f>
        <v>0</v>
      </c>
      <c r="AD65" s="100">
        <f>'ian24'!AD65+'feb24'!AD65+'mar24'!AD65+'apr24'!AD65+'mai24'!AD65+'iun24'!AD65+'iul24'!AD65</f>
        <v>0</v>
      </c>
      <c r="AE65" s="100">
        <f>'ian24'!AE65+'feb24'!AE65+'mar24'!AE65+'apr24'!AE65+'mai24'!AE65+'iun24'!AE65+'iul24'!AE65</f>
        <v>0</v>
      </c>
      <c r="AF65" s="100">
        <f>'ian24'!AF65+'feb24'!AF65+'mar24'!AF65+'apr24'!AF65+'mai24'!AF65+'iun24'!AF65+'iul24'!AF65</f>
        <v>0</v>
      </c>
      <c r="AG65" s="100">
        <f>'ian24'!AG65+'feb24'!AG65+'mar24'!AG65+'apr24'!AG65+'mai24'!AG65+'iun24'!AG65+'iul24'!AG65</f>
        <v>0</v>
      </c>
      <c r="AH65" s="100">
        <f>'ian24'!AH65+'feb24'!AH65+'mar24'!AH65+'apr24'!AH65+'mai24'!AH65+'iun24'!AH65+'iul24'!AH65</f>
        <v>0</v>
      </c>
      <c r="AI65" s="100">
        <f>'ian24'!AI65+'feb24'!AI65+'mar24'!AI65+'apr24'!AI65+'mai24'!AI65+'iun24'!AI65+'iul24'!AI65</f>
        <v>0</v>
      </c>
      <c r="AJ65" s="100">
        <f>'ian24'!AJ65+'feb24'!AJ65+'mar24'!AJ65+'apr24'!AJ65+'mai24'!AJ65+'iun24'!AJ65+'iul24'!AJ65</f>
        <v>0</v>
      </c>
      <c r="AK65" s="100">
        <f>'ian24'!AK65+'feb24'!AK65+'mar24'!AK65+'apr24'!AK65+'mai24'!AK65+'iun24'!AK65+'iul24'!AK65</f>
        <v>0</v>
      </c>
      <c r="AL65" s="100">
        <f>'ian24'!AL65+'feb24'!AL65+'mar24'!AL65+'apr24'!AL65+'mai24'!AL65+'iun24'!AL65+'iul24'!AL65</f>
        <v>0</v>
      </c>
      <c r="AM65" s="100">
        <f>'ian24'!AM65+'feb24'!AM65+'mar24'!AM65+'apr24'!AM65+'mai24'!AM65+'iun24'!AM65+'iul24'!AM65</f>
        <v>0</v>
      </c>
      <c r="AN65" s="100">
        <f>'ian24'!AN65+'feb24'!AN65+'mar24'!AN65+'apr24'!AN65+'mai24'!AN65+'iun24'!AN65+'iul24'!AN65</f>
        <v>0</v>
      </c>
      <c r="AO65" s="100">
        <f>'ian24'!AO65+'feb24'!AO65+'mar24'!AO65+'apr24'!AO65+'mai24'!AO65+'iun24'!AO65+'iul24'!AO65</f>
        <v>0</v>
      </c>
      <c r="AP65" s="100">
        <f>'ian24'!AP65+'feb24'!AP65+'mar24'!AP65+'apr24'!AP65+'mai24'!AP65+'iun24'!AP65+'iul24'!AP65</f>
        <v>0</v>
      </c>
      <c r="AQ65" s="100">
        <f>'ian24'!AQ65+'feb24'!AQ65+'mar24'!AQ65+'apr24'!AQ65+'mai24'!AQ65+'iun24'!AQ65+'iul24'!AQ65</f>
        <v>0</v>
      </c>
      <c r="AR65" s="100">
        <f>'ian24'!AR65+'feb24'!AR65+'mar24'!AR65+'apr24'!AR65+'mai24'!AR65+'iun24'!AR65+'iul24'!AR65</f>
        <v>0</v>
      </c>
      <c r="AS65" s="100">
        <f>'ian24'!AS65+'feb24'!AS65+'mar24'!AS65+'apr24'!AS65+'mai24'!AS65+'iun24'!AS65+'iul24'!AS65</f>
        <v>68</v>
      </c>
      <c r="AT65" s="146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150" t="s">
        <v>126</v>
      </c>
      <c r="C66" s="90"/>
      <c r="D66" s="129">
        <f t="shared" si="0"/>
        <v>0</v>
      </c>
      <c r="E66" s="100">
        <f>'ian24'!E66+'feb24'!E66+'mar24'!E66+'apr24'!E66+'mai24'!E66+'iun24'!E66+'iul24'!E66</f>
        <v>0</v>
      </c>
      <c r="F66" s="100">
        <f>'ian24'!F66+'feb24'!F66+'mar24'!F66+'apr24'!F66+'mai24'!F66+'iun24'!F66+'iul24'!F66</f>
        <v>0</v>
      </c>
      <c r="G66" s="100">
        <f>'ian24'!G66+'feb24'!G66+'mar24'!G66+'apr24'!G66+'mai24'!G66+'iun24'!G66+'iul24'!G66</f>
        <v>0</v>
      </c>
      <c r="H66" s="100">
        <f>'ian24'!H66+'feb24'!H66+'mar24'!H66+'apr24'!H66+'mai24'!H66+'iun24'!H66+'iul24'!H66</f>
        <v>0</v>
      </c>
      <c r="I66" s="100">
        <f>'ian24'!I66+'feb24'!I66+'mar24'!I66+'apr24'!I66+'mai24'!I66+'iun24'!I66+'iul24'!I66</f>
        <v>0</v>
      </c>
      <c r="J66" s="100">
        <f>'ian24'!J66+'feb24'!J66+'mar24'!J66+'apr24'!J66+'mai24'!J66+'iun24'!J66+'iul24'!J66</f>
        <v>0</v>
      </c>
      <c r="K66" s="100">
        <f>'ian24'!K66+'feb24'!K66+'mar24'!K66+'apr24'!K66+'mai24'!K66+'iun24'!K66+'iul24'!K66</f>
        <v>0</v>
      </c>
      <c r="L66" s="100">
        <f>'ian24'!L66+'feb24'!L66+'mar24'!L66+'apr24'!L66+'mai24'!L66+'iun24'!L66+'iul24'!L66</f>
        <v>0</v>
      </c>
      <c r="M66" s="100">
        <f>'ian24'!M66+'feb24'!M66+'mar24'!M66+'apr24'!M66+'mai24'!M66+'iun24'!M66+'iul24'!M66</f>
        <v>0</v>
      </c>
      <c r="N66" s="100">
        <f>'ian24'!N66+'feb24'!N66+'mar24'!N66+'apr24'!N66+'mai24'!N66+'iun24'!N66+'iul24'!N66</f>
        <v>0</v>
      </c>
      <c r="O66" s="100">
        <f>'ian24'!O66+'feb24'!O66+'mar24'!O66+'apr24'!O66+'mai24'!O66+'iun24'!O66+'iul24'!O66</f>
        <v>0</v>
      </c>
      <c r="P66" s="100">
        <f>'ian24'!P66+'feb24'!P66+'mar24'!P66+'apr24'!P66+'mai24'!P66+'iun24'!P66+'iul24'!P66</f>
        <v>0</v>
      </c>
      <c r="Q66" s="100">
        <f>'ian24'!Q66+'feb24'!Q66+'mar24'!Q66+'apr24'!Q66+'mai24'!Q66+'iun24'!Q66+'iul24'!Q66</f>
        <v>0</v>
      </c>
      <c r="R66" s="100">
        <f>'ian24'!R66+'feb24'!R66+'mar24'!R66+'apr24'!R66+'mai24'!R66+'iun24'!R66+'iul24'!R66</f>
        <v>0</v>
      </c>
      <c r="S66" s="100">
        <f>'ian24'!S66+'feb24'!S66+'mar24'!S66+'apr24'!S66+'mai24'!S66+'iun24'!S66+'iul24'!S66</f>
        <v>0</v>
      </c>
      <c r="T66" s="100">
        <f>'ian24'!T66+'feb24'!T66+'mar24'!T66+'apr24'!T66+'mai24'!T66+'iun24'!T66+'iul24'!T66</f>
        <v>0</v>
      </c>
      <c r="U66" s="100">
        <f>'ian24'!U66+'feb24'!U66+'mar24'!U66+'apr24'!U66+'mai24'!U66+'iun24'!U66+'iul24'!U66</f>
        <v>0</v>
      </c>
      <c r="V66" s="100">
        <f>'ian24'!V66+'feb24'!V66+'mar24'!V66+'apr24'!V66+'mai24'!V66+'iun24'!V66+'iul24'!V66</f>
        <v>0</v>
      </c>
      <c r="W66" s="100">
        <f>'ian24'!W66+'feb24'!W66+'mar24'!W66+'apr24'!W66+'mai24'!W66+'iun24'!W66+'iul24'!W66</f>
        <v>0</v>
      </c>
      <c r="X66" s="100">
        <f>'ian24'!X66+'feb24'!X66+'mar24'!X66+'apr24'!X66+'mai24'!X66+'iun24'!X66+'iul24'!X66</f>
        <v>0</v>
      </c>
      <c r="Y66" s="100">
        <f>'ian24'!Y66+'feb24'!Y66+'mar24'!Y66+'apr24'!Y66+'mai24'!Y66+'iun24'!Y66+'iul24'!Y66</f>
        <v>0</v>
      </c>
      <c r="Z66" s="100">
        <f>'ian24'!Z66+'feb24'!Z66+'mar24'!Z66+'apr24'!Z66+'mai24'!Z66+'iun24'!Z66+'iul24'!Z66</f>
        <v>0</v>
      </c>
      <c r="AA66" s="100">
        <f>'ian24'!AA66+'feb24'!AA66+'mar24'!AA66+'apr24'!AA66+'mai24'!AA66+'iun24'!AA66+'iul24'!AA66</f>
        <v>0</v>
      </c>
      <c r="AB66" s="100">
        <f>'ian24'!AB66+'feb24'!AB66+'mar24'!AB66+'apr24'!AB66+'mai24'!AB66+'iun24'!AB66+'iul24'!AB66</f>
        <v>0</v>
      </c>
      <c r="AC66" s="100">
        <f>'ian24'!AC66+'feb24'!AC66+'mar24'!AC66+'apr24'!AC66+'mai24'!AC66+'iun24'!AC66+'iul24'!AC66</f>
        <v>0</v>
      </c>
      <c r="AD66" s="100">
        <f>'ian24'!AD66+'feb24'!AD66+'mar24'!AD66+'apr24'!AD66+'mai24'!AD66+'iun24'!AD66+'iul24'!AD66</f>
        <v>0</v>
      </c>
      <c r="AE66" s="100">
        <f>'ian24'!AE66+'feb24'!AE66+'mar24'!AE66+'apr24'!AE66+'mai24'!AE66+'iun24'!AE66+'iul24'!AE66</f>
        <v>0</v>
      </c>
      <c r="AF66" s="100">
        <f>'ian24'!AF66+'feb24'!AF66+'mar24'!AF66+'apr24'!AF66+'mai24'!AF66+'iun24'!AF66+'iul24'!AF66</f>
        <v>0</v>
      </c>
      <c r="AG66" s="100">
        <f>'ian24'!AG66+'feb24'!AG66+'mar24'!AG66+'apr24'!AG66+'mai24'!AG66+'iun24'!AG66+'iul24'!AG66</f>
        <v>0</v>
      </c>
      <c r="AH66" s="100">
        <f>'ian24'!AH66+'feb24'!AH66+'mar24'!AH66+'apr24'!AH66+'mai24'!AH66+'iun24'!AH66+'iul24'!AH66</f>
        <v>0</v>
      </c>
      <c r="AI66" s="100">
        <f>'ian24'!AI66+'feb24'!AI66+'mar24'!AI66+'apr24'!AI66+'mai24'!AI66+'iun24'!AI66+'iul24'!AI66</f>
        <v>0</v>
      </c>
      <c r="AJ66" s="100">
        <f>'ian24'!AJ66+'feb24'!AJ66+'mar24'!AJ66+'apr24'!AJ66+'mai24'!AJ66+'iun24'!AJ66+'iul24'!AJ66</f>
        <v>0</v>
      </c>
      <c r="AK66" s="100">
        <f>'ian24'!AK66+'feb24'!AK66+'mar24'!AK66+'apr24'!AK66+'mai24'!AK66+'iun24'!AK66+'iul24'!AK66</f>
        <v>0</v>
      </c>
      <c r="AL66" s="100">
        <f>'ian24'!AL66+'feb24'!AL66+'mar24'!AL66+'apr24'!AL66+'mai24'!AL66+'iun24'!AL66+'iul24'!AL66</f>
        <v>0</v>
      </c>
      <c r="AM66" s="100">
        <f>'ian24'!AM66+'feb24'!AM66+'mar24'!AM66+'apr24'!AM66+'mai24'!AM66+'iun24'!AM66+'iul24'!AM66</f>
        <v>0</v>
      </c>
      <c r="AN66" s="100">
        <f>'ian24'!AN66+'feb24'!AN66+'mar24'!AN66+'apr24'!AN66+'mai24'!AN66+'iun24'!AN66+'iul24'!AN66</f>
        <v>0</v>
      </c>
      <c r="AO66" s="100">
        <f>'ian24'!AO66+'feb24'!AO66+'mar24'!AO66+'apr24'!AO66+'mai24'!AO66+'iun24'!AO66+'iul24'!AO66</f>
        <v>0</v>
      </c>
      <c r="AP66" s="100">
        <f>'ian24'!AP66+'feb24'!AP66+'mar24'!AP66+'apr24'!AP66+'mai24'!AP66+'iun24'!AP66+'iul24'!AP66</f>
        <v>0</v>
      </c>
      <c r="AQ66" s="100">
        <f>'ian24'!AQ66+'feb24'!AQ66+'mar24'!AQ66+'apr24'!AQ66+'mai24'!AQ66+'iun24'!AQ66+'iul24'!AQ66</f>
        <v>0</v>
      </c>
      <c r="AR66" s="100">
        <f>'ian24'!AR66+'feb24'!AR66+'mar24'!AR66+'apr24'!AR66+'mai24'!AR66+'iun24'!AR66+'iul24'!AR66</f>
        <v>0</v>
      </c>
      <c r="AS66" s="100">
        <f>'ian24'!AS66+'feb24'!AS66+'mar24'!AS66+'apr24'!AS66+'mai24'!AS66+'iun24'!AS66+'iul24'!AS66</f>
        <v>0</v>
      </c>
      <c r="AT66" s="146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150" t="s">
        <v>127</v>
      </c>
      <c r="C67" s="90"/>
      <c r="D67" s="129">
        <f t="shared" si="0"/>
        <v>0</v>
      </c>
      <c r="E67" s="100">
        <f>'ian24'!E67+'feb24'!E67+'mar24'!E67+'apr24'!E67+'mai24'!E67+'iun24'!E67+'iul24'!E67</f>
        <v>0</v>
      </c>
      <c r="F67" s="100">
        <f>'ian24'!F67+'feb24'!F67+'mar24'!F67+'apr24'!F67+'mai24'!F67+'iun24'!F67+'iul24'!F67</f>
        <v>0</v>
      </c>
      <c r="G67" s="100">
        <f>'ian24'!G67+'feb24'!G67+'mar24'!G67+'apr24'!G67+'mai24'!G67+'iun24'!G67+'iul24'!G67</f>
        <v>0</v>
      </c>
      <c r="H67" s="100">
        <f>'ian24'!H67+'feb24'!H67+'mar24'!H67+'apr24'!H67+'mai24'!H67+'iun24'!H67+'iul24'!H67</f>
        <v>0</v>
      </c>
      <c r="I67" s="100">
        <f>'ian24'!I67+'feb24'!I67+'mar24'!I67+'apr24'!I67+'mai24'!I67+'iun24'!I67+'iul24'!I67</f>
        <v>0</v>
      </c>
      <c r="J67" s="100">
        <f>'ian24'!J67+'feb24'!J67+'mar24'!J67+'apr24'!J67+'mai24'!J67+'iun24'!J67+'iul24'!J67</f>
        <v>0</v>
      </c>
      <c r="K67" s="100">
        <f>'ian24'!K67+'feb24'!K67+'mar24'!K67+'apr24'!K67+'mai24'!K67+'iun24'!K67+'iul24'!K67</f>
        <v>0</v>
      </c>
      <c r="L67" s="100">
        <f>'ian24'!L67+'feb24'!L67+'mar24'!L67+'apr24'!L67+'mai24'!L67+'iun24'!L67+'iul24'!L67</f>
        <v>0</v>
      </c>
      <c r="M67" s="100">
        <f>'ian24'!M67+'feb24'!M67+'mar24'!M67+'apr24'!M67+'mai24'!M67+'iun24'!M67+'iul24'!M67</f>
        <v>0</v>
      </c>
      <c r="N67" s="100">
        <f>'ian24'!N67+'feb24'!N67+'mar24'!N67+'apr24'!N67+'mai24'!N67+'iun24'!N67+'iul24'!N67</f>
        <v>0</v>
      </c>
      <c r="O67" s="100">
        <f>'ian24'!O67+'feb24'!O67+'mar24'!O67+'apr24'!O67+'mai24'!O67+'iun24'!O67+'iul24'!O67</f>
        <v>0</v>
      </c>
      <c r="P67" s="100">
        <f>'ian24'!P67+'feb24'!P67+'mar24'!P67+'apr24'!P67+'mai24'!P67+'iun24'!P67+'iul24'!P67</f>
        <v>0</v>
      </c>
      <c r="Q67" s="100">
        <f>'ian24'!Q67+'feb24'!Q67+'mar24'!Q67+'apr24'!Q67+'mai24'!Q67+'iun24'!Q67+'iul24'!Q67</f>
        <v>0</v>
      </c>
      <c r="R67" s="100">
        <f>'ian24'!R67+'feb24'!R67+'mar24'!R67+'apr24'!R67+'mai24'!R67+'iun24'!R67+'iul24'!R67</f>
        <v>0</v>
      </c>
      <c r="S67" s="100">
        <f>'ian24'!S67+'feb24'!S67+'mar24'!S67+'apr24'!S67+'mai24'!S67+'iun24'!S67+'iul24'!S67</f>
        <v>0</v>
      </c>
      <c r="T67" s="100">
        <f>'ian24'!T67+'feb24'!T67+'mar24'!T67+'apr24'!T67+'mai24'!T67+'iun24'!T67+'iul24'!T67</f>
        <v>0</v>
      </c>
      <c r="U67" s="100">
        <f>'ian24'!U67+'feb24'!U67+'mar24'!U67+'apr24'!U67+'mai24'!U67+'iun24'!U67+'iul24'!U67</f>
        <v>0</v>
      </c>
      <c r="V67" s="100">
        <f>'ian24'!V67+'feb24'!V67+'mar24'!V67+'apr24'!V67+'mai24'!V67+'iun24'!V67+'iul24'!V67</f>
        <v>0</v>
      </c>
      <c r="W67" s="100">
        <f>'ian24'!W67+'feb24'!W67+'mar24'!W67+'apr24'!W67+'mai24'!W67+'iun24'!W67+'iul24'!W67</f>
        <v>0</v>
      </c>
      <c r="X67" s="100">
        <f>'ian24'!X67+'feb24'!X67+'mar24'!X67+'apr24'!X67+'mai24'!X67+'iun24'!X67+'iul24'!X67</f>
        <v>0</v>
      </c>
      <c r="Y67" s="100">
        <f>'ian24'!Y67+'feb24'!Y67+'mar24'!Y67+'apr24'!Y67+'mai24'!Y67+'iun24'!Y67+'iul24'!Y67</f>
        <v>0</v>
      </c>
      <c r="Z67" s="100">
        <f>'ian24'!Z67+'feb24'!Z67+'mar24'!Z67+'apr24'!Z67+'mai24'!Z67+'iun24'!Z67+'iul24'!Z67</f>
        <v>0</v>
      </c>
      <c r="AA67" s="100">
        <f>'ian24'!AA67+'feb24'!AA67+'mar24'!AA67+'apr24'!AA67+'mai24'!AA67+'iun24'!AA67+'iul24'!AA67</f>
        <v>0</v>
      </c>
      <c r="AB67" s="100">
        <f>'ian24'!AB67+'feb24'!AB67+'mar24'!AB67+'apr24'!AB67+'mai24'!AB67+'iun24'!AB67+'iul24'!AB67</f>
        <v>0</v>
      </c>
      <c r="AC67" s="100">
        <f>'ian24'!AC67+'feb24'!AC67+'mar24'!AC67+'apr24'!AC67+'mai24'!AC67+'iun24'!AC67+'iul24'!AC67</f>
        <v>0</v>
      </c>
      <c r="AD67" s="100">
        <f>'ian24'!AD67+'feb24'!AD67+'mar24'!AD67+'apr24'!AD67+'mai24'!AD67+'iun24'!AD67+'iul24'!AD67</f>
        <v>0</v>
      </c>
      <c r="AE67" s="100">
        <f>'ian24'!AE67+'feb24'!AE67+'mar24'!AE67+'apr24'!AE67+'mai24'!AE67+'iun24'!AE67+'iul24'!AE67</f>
        <v>0</v>
      </c>
      <c r="AF67" s="100">
        <f>'ian24'!AF67+'feb24'!AF67+'mar24'!AF67+'apr24'!AF67+'mai24'!AF67+'iun24'!AF67+'iul24'!AF67</f>
        <v>0</v>
      </c>
      <c r="AG67" s="100">
        <f>'ian24'!AG67+'feb24'!AG67+'mar24'!AG67+'apr24'!AG67+'mai24'!AG67+'iun24'!AG67+'iul24'!AG67</f>
        <v>0</v>
      </c>
      <c r="AH67" s="100">
        <f>'ian24'!AH67+'feb24'!AH67+'mar24'!AH67+'apr24'!AH67+'mai24'!AH67+'iun24'!AH67+'iul24'!AH67</f>
        <v>0</v>
      </c>
      <c r="AI67" s="100">
        <f>'ian24'!AI67+'feb24'!AI67+'mar24'!AI67+'apr24'!AI67+'mai24'!AI67+'iun24'!AI67+'iul24'!AI67</f>
        <v>0</v>
      </c>
      <c r="AJ67" s="100">
        <f>'ian24'!AJ67+'feb24'!AJ67+'mar24'!AJ67+'apr24'!AJ67+'mai24'!AJ67+'iun24'!AJ67+'iul24'!AJ67</f>
        <v>0</v>
      </c>
      <c r="AK67" s="100">
        <f>'ian24'!AK67+'feb24'!AK67+'mar24'!AK67+'apr24'!AK67+'mai24'!AK67+'iun24'!AK67+'iul24'!AK67</f>
        <v>0</v>
      </c>
      <c r="AL67" s="100">
        <f>'ian24'!AL67+'feb24'!AL67+'mar24'!AL67+'apr24'!AL67+'mai24'!AL67+'iun24'!AL67+'iul24'!AL67</f>
        <v>0</v>
      </c>
      <c r="AM67" s="100">
        <f>'ian24'!AM67+'feb24'!AM67+'mar24'!AM67+'apr24'!AM67+'mai24'!AM67+'iun24'!AM67+'iul24'!AM67</f>
        <v>0</v>
      </c>
      <c r="AN67" s="100">
        <f>'ian24'!AN67+'feb24'!AN67+'mar24'!AN67+'apr24'!AN67+'mai24'!AN67+'iun24'!AN67+'iul24'!AN67</f>
        <v>0</v>
      </c>
      <c r="AO67" s="100">
        <f>'ian24'!AO67+'feb24'!AO67+'mar24'!AO67+'apr24'!AO67+'mai24'!AO67+'iun24'!AO67+'iul24'!AO67</f>
        <v>0</v>
      </c>
      <c r="AP67" s="100">
        <f>'ian24'!AP67+'feb24'!AP67+'mar24'!AP67+'apr24'!AP67+'mai24'!AP67+'iun24'!AP67+'iul24'!AP67</f>
        <v>0</v>
      </c>
      <c r="AQ67" s="100">
        <f>'ian24'!AQ67+'feb24'!AQ67+'mar24'!AQ67+'apr24'!AQ67+'mai24'!AQ67+'iun24'!AQ67+'iul24'!AQ67</f>
        <v>0</v>
      </c>
      <c r="AR67" s="100">
        <f>'ian24'!AR67+'feb24'!AR67+'mar24'!AR67+'apr24'!AR67+'mai24'!AR67+'iun24'!AR67+'iul24'!AR67</f>
        <v>0</v>
      </c>
      <c r="AS67" s="100">
        <f>'ian24'!AS67+'feb24'!AS67+'mar24'!AS67+'apr24'!AS67+'mai24'!AS67+'iun24'!AS67+'iul24'!AS67</f>
        <v>0</v>
      </c>
      <c r="AT67" s="146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thickBot="1" x14ac:dyDescent="0.5">
      <c r="B68" s="158" t="s">
        <v>128</v>
      </c>
      <c r="C68" s="159" t="s">
        <v>129</v>
      </c>
      <c r="D68" s="160">
        <f>O68+P68</f>
        <v>1326</v>
      </c>
      <c r="E68" s="100">
        <f>'ian24'!E68+'feb24'!E68+'mar24'!E68+'apr24'!E68+'mai24'!E68+'iun24'!E68+'iul24'!E68</f>
        <v>659</v>
      </c>
      <c r="F68" s="100">
        <f>'ian24'!F68+'feb24'!F68+'mar24'!F68+'apr24'!F68+'mai24'!F68+'iun24'!F68+'iul24'!F68</f>
        <v>667</v>
      </c>
      <c r="G68" s="100">
        <f>'ian24'!G68+'feb24'!G68+'mar24'!G68+'apr24'!G68+'mai24'!G68+'iun24'!G68+'iul24'!G68</f>
        <v>164</v>
      </c>
      <c r="H68" s="100">
        <f>'ian24'!H68+'feb24'!H68+'mar24'!H68+'apr24'!H68+'mai24'!H68+'iun24'!H68+'iul24'!H68</f>
        <v>115</v>
      </c>
      <c r="I68" s="100">
        <f>'ian24'!I68+'feb24'!I68+'mar24'!I68+'apr24'!I68+'mai24'!I68+'iun24'!I68+'iul24'!I68</f>
        <v>83</v>
      </c>
      <c r="J68" s="100">
        <f>'ian24'!J68+'feb24'!J68+'mar24'!J68+'apr24'!J68+'mai24'!J68+'iun24'!J68+'iul24'!J68</f>
        <v>47</v>
      </c>
      <c r="K68" s="100">
        <f>'ian24'!K68+'feb24'!K68+'mar24'!K68+'apr24'!K68+'mai24'!K68+'iun24'!K68+'iul24'!K68</f>
        <v>86</v>
      </c>
      <c r="L68" s="100">
        <f>'ian24'!L68+'feb24'!L68+'mar24'!L68+'apr24'!L68+'mai24'!L68+'iun24'!L68+'iul24'!L68</f>
        <v>206</v>
      </c>
      <c r="M68" s="100">
        <f>'ian24'!M68+'feb24'!M68+'mar24'!M68+'apr24'!M68+'mai24'!M68+'iun24'!M68+'iul24'!M68</f>
        <v>787</v>
      </c>
      <c r="N68" s="100">
        <f>'ian24'!N68+'feb24'!N68+'mar24'!N68+'apr24'!N68+'mai24'!N68+'iun24'!N68+'iul24'!N68</f>
        <v>306</v>
      </c>
      <c r="O68" s="100">
        <f>'ian24'!O68+'feb24'!O68+'mar24'!O68+'apr24'!O68+'mai24'!O68+'iun24'!O68+'iul24'!O68</f>
        <v>590</v>
      </c>
      <c r="P68" s="100">
        <f>'ian24'!P68+'feb24'!P68+'mar24'!P68+'apr24'!P68+'mai24'!P68+'iun24'!P68+'iul24'!P68</f>
        <v>736</v>
      </c>
      <c r="Q68" s="100">
        <f>'ian24'!Q68+'feb24'!Q68+'mar24'!Q68+'apr24'!Q68+'mai24'!Q68+'iun24'!Q68+'iul24'!Q68</f>
        <v>40</v>
      </c>
      <c r="R68" s="100">
        <f>'ian24'!R68+'feb24'!R68+'mar24'!R68+'apr24'!R68+'mai24'!R68+'iun24'!R68+'iul24'!R68</f>
        <v>4</v>
      </c>
      <c r="S68" s="100">
        <f>'ian24'!S68+'feb24'!S68+'mar24'!S68+'apr24'!S68+'mai24'!S68+'iun24'!S68+'iul24'!S68</f>
        <v>395</v>
      </c>
      <c r="T68" s="100">
        <f>'ian24'!T68+'feb24'!T68+'mar24'!T68+'apr24'!T68+'mai24'!T68+'iun24'!T68+'iul24'!T68</f>
        <v>230</v>
      </c>
      <c r="U68" s="100">
        <f>'ian24'!U68+'feb24'!U68+'mar24'!U68+'apr24'!U68+'mai24'!U68+'iun24'!U68+'iul24'!U68</f>
        <v>551</v>
      </c>
      <c r="V68" s="100">
        <f>'ian24'!V68+'feb24'!V68+'mar24'!V68+'apr24'!V68+'mai24'!V68+'iun24'!V68+'iul24'!V68</f>
        <v>30</v>
      </c>
      <c r="W68" s="100">
        <f>'ian24'!W68+'feb24'!W68+'mar24'!W68+'apr24'!W68+'mai24'!W68+'iun24'!W68+'iul24'!W68</f>
        <v>80</v>
      </c>
      <c r="X68" s="100">
        <f>'ian24'!X68+'feb24'!X68+'mar24'!X68+'apr24'!X68+'mai24'!X68+'iun24'!X68+'iul24'!X68</f>
        <v>1032</v>
      </c>
      <c r="Y68" s="100">
        <f>'ian24'!Y68+'feb24'!Y68+'mar24'!Y68+'apr24'!Y68+'mai24'!Y68+'iun24'!Y68+'iul24'!Y68</f>
        <v>294</v>
      </c>
      <c r="Z68" s="100">
        <f>'ian24'!Z68+'feb24'!Z68+'mar24'!Z68+'apr24'!Z68+'mai24'!Z68+'iun24'!Z68+'iul24'!Z68</f>
        <v>0</v>
      </c>
      <c r="AA68" s="100">
        <f>'ian24'!AA68+'feb24'!AA68+'mar24'!AA68+'apr24'!AA68+'mai24'!AA68+'iun24'!AA68+'iul24'!AA68</f>
        <v>0</v>
      </c>
      <c r="AB68" s="100">
        <f>'ian24'!AB68+'feb24'!AB68+'mar24'!AB68+'apr24'!AB68+'mai24'!AB68+'iun24'!AB68+'iul24'!AB68</f>
        <v>0</v>
      </c>
      <c r="AC68" s="100">
        <f>'ian24'!AC68+'feb24'!AC68+'mar24'!AC68+'apr24'!AC68+'mai24'!AC68+'iun24'!AC68+'iul24'!AC68</f>
        <v>11</v>
      </c>
      <c r="AD68" s="100">
        <f>'ian24'!AD68+'feb24'!AD68+'mar24'!AD68+'apr24'!AD68+'mai24'!AD68+'iun24'!AD68+'iul24'!AD68</f>
        <v>2</v>
      </c>
      <c r="AE68" s="100">
        <f>'ian24'!AE68+'feb24'!AE68+'mar24'!AE68+'apr24'!AE68+'mai24'!AE68+'iun24'!AE68+'iul24'!AE68</f>
        <v>1</v>
      </c>
      <c r="AF68" s="100">
        <f>'ian24'!AF68+'feb24'!AF68+'mar24'!AF68+'apr24'!AF68+'mai24'!AF68+'iun24'!AF68+'iul24'!AF68</f>
        <v>0</v>
      </c>
      <c r="AG68" s="100">
        <f>'ian24'!AG68+'feb24'!AG68+'mar24'!AG68+'apr24'!AG68+'mai24'!AG68+'iun24'!AG68+'iul24'!AG68</f>
        <v>0</v>
      </c>
      <c r="AH68" s="100">
        <f>'ian24'!AH68+'feb24'!AH68+'mar24'!AH68+'apr24'!AH68+'mai24'!AH68+'iun24'!AH68+'iul24'!AH68</f>
        <v>0</v>
      </c>
      <c r="AI68" s="100">
        <f>'ian24'!AI68+'feb24'!AI68+'mar24'!AI68+'apr24'!AI68+'mai24'!AI68+'iun24'!AI68+'iul24'!AI68</f>
        <v>0</v>
      </c>
      <c r="AJ68" s="100">
        <f>'ian24'!AJ68+'feb24'!AJ68+'mar24'!AJ68+'apr24'!AJ68+'mai24'!AJ68+'iun24'!AJ68+'iul24'!AJ68</f>
        <v>0</v>
      </c>
      <c r="AK68" s="100">
        <f>'ian24'!AK68+'feb24'!AK68+'mar24'!AK68+'apr24'!AK68+'mai24'!AK68+'iun24'!AK68+'iul24'!AK68</f>
        <v>0</v>
      </c>
      <c r="AL68" s="100">
        <f>'ian24'!AL68+'feb24'!AL68+'mar24'!AL68+'apr24'!AL68+'mai24'!AL68+'iun24'!AL68+'iul24'!AL68</f>
        <v>0</v>
      </c>
      <c r="AM68" s="100">
        <f>'ian24'!AM68+'feb24'!AM68+'mar24'!AM68+'apr24'!AM68+'mai24'!AM68+'iun24'!AM68+'iul24'!AM68</f>
        <v>0</v>
      </c>
      <c r="AN68" s="100">
        <f>'ian24'!AN68+'feb24'!AN68+'mar24'!AN68+'apr24'!AN68+'mai24'!AN68+'iun24'!AN68+'iul24'!AN68</f>
        <v>0</v>
      </c>
      <c r="AO68" s="100">
        <f>'ian24'!AO68+'feb24'!AO68+'mar24'!AO68+'apr24'!AO68+'mai24'!AO68+'iun24'!AO68+'iul24'!AO68</f>
        <v>0</v>
      </c>
      <c r="AP68" s="100">
        <f>'ian24'!AP68+'feb24'!AP68+'mar24'!AP68+'apr24'!AP68+'mai24'!AP68+'iun24'!AP68+'iul24'!AP68</f>
        <v>0</v>
      </c>
      <c r="AQ68" s="100">
        <f>'ian24'!AQ68+'feb24'!AQ68+'mar24'!AQ68+'apr24'!AQ68+'mai24'!AQ68+'iun24'!AQ68+'iul24'!AQ68</f>
        <v>0</v>
      </c>
      <c r="AR68" s="100">
        <f>'ian24'!AR68+'feb24'!AR68+'mar24'!AR68+'apr24'!AR68+'mai24'!AR68+'iun24'!AR68+'iul24'!AR68</f>
        <v>0</v>
      </c>
      <c r="AS68" s="100">
        <f>'ian24'!AS68+'feb24'!AS68+'mar24'!AS68+'apr24'!AS68+'mai24'!AS68+'iun24'!AS68+'iul24'!AS68</f>
        <v>1314</v>
      </c>
      <c r="AT68" s="172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thickBot="1" x14ac:dyDescent="0.5">
      <c r="B69" s="167"/>
      <c r="C69" s="168" t="s">
        <v>130</v>
      </c>
      <c r="D69" s="169" t="str">
        <f t="shared" ref="D69:AS69" si="46">IF(D68=D16, "  ", "GRESEALA")</f>
        <v xml:space="preserve">  </v>
      </c>
      <c r="E69" s="169" t="str">
        <f t="shared" si="46"/>
        <v xml:space="preserve">  </v>
      </c>
      <c r="F69" s="169" t="str">
        <f t="shared" si="46"/>
        <v xml:space="preserve">  </v>
      </c>
      <c r="G69" s="169" t="str">
        <f t="shared" si="46"/>
        <v xml:space="preserve">  </v>
      </c>
      <c r="H69" s="169" t="str">
        <f t="shared" si="46"/>
        <v xml:space="preserve">  </v>
      </c>
      <c r="I69" s="169" t="str">
        <f t="shared" si="46"/>
        <v xml:space="preserve">  </v>
      </c>
      <c r="J69" s="169" t="str">
        <f t="shared" si="46"/>
        <v xml:space="preserve">  </v>
      </c>
      <c r="K69" s="169" t="str">
        <f t="shared" si="46"/>
        <v xml:space="preserve">  </v>
      </c>
      <c r="L69" s="169" t="str">
        <f t="shared" si="46"/>
        <v xml:space="preserve">  </v>
      </c>
      <c r="M69" s="169" t="str">
        <f t="shared" si="46"/>
        <v xml:space="preserve">  </v>
      </c>
      <c r="N69" s="169" t="str">
        <f t="shared" si="46"/>
        <v xml:space="preserve">  </v>
      </c>
      <c r="O69" s="169" t="str">
        <f t="shared" si="46"/>
        <v xml:space="preserve">  </v>
      </c>
      <c r="P69" s="169" t="str">
        <f t="shared" si="46"/>
        <v xml:space="preserve">  </v>
      </c>
      <c r="Q69" s="169" t="str">
        <f t="shared" si="46"/>
        <v xml:space="preserve">  </v>
      </c>
      <c r="R69" s="169" t="str">
        <f t="shared" si="46"/>
        <v xml:space="preserve">  </v>
      </c>
      <c r="S69" s="169" t="str">
        <f t="shared" si="46"/>
        <v xml:space="preserve">  </v>
      </c>
      <c r="T69" s="169" t="str">
        <f t="shared" si="46"/>
        <v xml:space="preserve">  </v>
      </c>
      <c r="U69" s="169" t="str">
        <f t="shared" si="46"/>
        <v xml:space="preserve">  </v>
      </c>
      <c r="V69" s="169" t="str">
        <f t="shared" si="46"/>
        <v xml:space="preserve">  </v>
      </c>
      <c r="W69" s="169" t="str">
        <f t="shared" si="46"/>
        <v xml:space="preserve">  </v>
      </c>
      <c r="X69" s="169" t="str">
        <f t="shared" si="46"/>
        <v xml:space="preserve">  </v>
      </c>
      <c r="Y69" s="169" t="str">
        <f t="shared" si="46"/>
        <v xml:space="preserve">  </v>
      </c>
      <c r="Z69" s="169" t="str">
        <f t="shared" si="46"/>
        <v xml:space="preserve">  </v>
      </c>
      <c r="AA69" s="169" t="str">
        <f t="shared" si="46"/>
        <v xml:space="preserve">  </v>
      </c>
      <c r="AB69" s="169" t="str">
        <f t="shared" si="46"/>
        <v xml:space="preserve">  </v>
      </c>
      <c r="AC69" s="169" t="str">
        <f t="shared" si="46"/>
        <v xml:space="preserve">  </v>
      </c>
      <c r="AD69" s="169" t="str">
        <f t="shared" si="46"/>
        <v xml:space="preserve">  </v>
      </c>
      <c r="AE69" s="169" t="str">
        <f t="shared" si="46"/>
        <v xml:space="preserve">  </v>
      </c>
      <c r="AF69" s="169" t="str">
        <f t="shared" si="46"/>
        <v xml:space="preserve">  </v>
      </c>
      <c r="AG69" s="169" t="str">
        <f t="shared" si="46"/>
        <v xml:space="preserve">  </v>
      </c>
      <c r="AH69" s="169" t="str">
        <f t="shared" si="46"/>
        <v xml:space="preserve">  </v>
      </c>
      <c r="AI69" s="169" t="str">
        <f t="shared" si="46"/>
        <v xml:space="preserve">  </v>
      </c>
      <c r="AJ69" s="169" t="str">
        <f t="shared" si="46"/>
        <v xml:space="preserve">  </v>
      </c>
      <c r="AK69" s="169" t="str">
        <f t="shared" si="46"/>
        <v xml:space="preserve">  </v>
      </c>
      <c r="AL69" s="169" t="str">
        <f t="shared" si="46"/>
        <v xml:space="preserve">  </v>
      </c>
      <c r="AM69" s="169" t="str">
        <f t="shared" si="46"/>
        <v xml:space="preserve">  </v>
      </c>
      <c r="AN69" s="169" t="str">
        <f t="shared" si="46"/>
        <v xml:space="preserve">  </v>
      </c>
      <c r="AO69" s="169" t="str">
        <f t="shared" si="46"/>
        <v xml:space="preserve">  </v>
      </c>
      <c r="AP69" s="169" t="str">
        <f t="shared" si="46"/>
        <v xml:space="preserve">  </v>
      </c>
      <c r="AQ69" s="169" t="str">
        <f t="shared" si="46"/>
        <v xml:space="preserve">  </v>
      </c>
      <c r="AR69" s="169" t="str">
        <f t="shared" si="46"/>
        <v xml:space="preserve">  </v>
      </c>
      <c r="AS69" s="169" t="str">
        <f t="shared" si="46"/>
        <v xml:space="preserve">  </v>
      </c>
      <c r="AT69" s="170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I88" s="119" t="s">
        <v>190</v>
      </c>
      <c r="Y88" s="119" t="s">
        <v>146</v>
      </c>
    </row>
    <row r="89" spans="2:60" s="122" customFormat="1" ht="32.25" customHeight="1" x14ac:dyDescent="0.35">
      <c r="C89" s="120" t="s">
        <v>197</v>
      </c>
      <c r="D89" s="121"/>
      <c r="E89" s="121"/>
      <c r="F89" s="121"/>
      <c r="I89" s="122" t="s">
        <v>192</v>
      </c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  <mergeCell ref="I9:I11"/>
    <mergeCell ref="J9:J11"/>
    <mergeCell ref="K9:K11"/>
    <mergeCell ref="L9:L11"/>
    <mergeCell ref="M9:M11"/>
    <mergeCell ref="N9:N11"/>
    <mergeCell ref="O9:O11"/>
    <mergeCell ref="P9:P11"/>
    <mergeCell ref="Q9:Q11"/>
    <mergeCell ref="R9:R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AT9:AT11"/>
    <mergeCell ref="AI9:AI11"/>
    <mergeCell ref="AJ9:AJ11"/>
    <mergeCell ref="AK9:AK11"/>
    <mergeCell ref="AL9:AL11"/>
    <mergeCell ref="AM9:AM11"/>
    <mergeCell ref="AN9:AN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</mergeCells>
  <dataValidations count="1">
    <dataValidation type="list" allowBlank="1" showInputMessage="1" showErrorMessage="1" sqref="T5" xr:uid="{00000000-0002-0000-07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r:id="rId1"/>
  <headerFooter alignWithMargins="0">
    <oddFooter>Page &amp;P</oddFooter>
  </headerFooter>
  <rowBreaks count="1" manualBreakCount="1">
    <brk id="47" min="1" max="3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O145"/>
  <sheetViews>
    <sheetView topLeftCell="B34" zoomScale="60" zoomScaleNormal="60" workbookViewId="0">
      <selection activeCell="N47" sqref="N47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178</v>
      </c>
      <c r="U5" s="70">
        <v>2024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7" t="s">
        <v>187</v>
      </c>
      <c r="C7" s="177" t="s">
        <v>0</v>
      </c>
      <c r="D7" s="195" t="s">
        <v>194</v>
      </c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195"/>
      <c r="AR7" s="195"/>
      <c r="AS7" s="195"/>
      <c r="AT7" s="196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7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7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7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7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97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1" t="s">
        <v>44</v>
      </c>
      <c r="C13" s="123" t="s">
        <v>45</v>
      </c>
      <c r="D13" s="141">
        <f>O13+P13</f>
        <v>717</v>
      </c>
      <c r="E13" s="100">
        <v>273</v>
      </c>
      <c r="F13" s="100">
        <v>444</v>
      </c>
      <c r="G13" s="100">
        <v>187</v>
      </c>
      <c r="H13" s="100">
        <v>180</v>
      </c>
      <c r="I13" s="100">
        <v>44</v>
      </c>
      <c r="J13" s="100">
        <v>25</v>
      </c>
      <c r="K13" s="100">
        <v>55</v>
      </c>
      <c r="L13" s="100">
        <v>90</v>
      </c>
      <c r="M13" s="100">
        <v>341</v>
      </c>
      <c r="N13" s="100">
        <v>146</v>
      </c>
      <c r="O13" s="100">
        <v>320</v>
      </c>
      <c r="P13" s="100">
        <v>397</v>
      </c>
      <c r="Q13" s="100">
        <v>100</v>
      </c>
      <c r="R13" s="100">
        <v>31</v>
      </c>
      <c r="S13" s="100">
        <v>215</v>
      </c>
      <c r="T13" s="100">
        <v>53</v>
      </c>
      <c r="U13" s="100">
        <v>317</v>
      </c>
      <c r="V13" s="100">
        <v>8</v>
      </c>
      <c r="W13" s="100">
        <v>24</v>
      </c>
      <c r="X13" s="100">
        <v>585</v>
      </c>
      <c r="Y13" s="100">
        <v>132</v>
      </c>
      <c r="Z13" s="100">
        <v>0</v>
      </c>
      <c r="AA13" s="100">
        <v>0</v>
      </c>
      <c r="AB13" s="100">
        <v>0</v>
      </c>
      <c r="AC13" s="100">
        <v>0</v>
      </c>
      <c r="AD13" s="100">
        <v>0</v>
      </c>
      <c r="AE13" s="100">
        <v>3</v>
      </c>
      <c r="AF13" s="100">
        <v>0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14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700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40">
        <f>O14+P14</f>
        <v>165</v>
      </c>
      <c r="E14" s="124">
        <f>E16+E37+E38+E41+E42+E45+E46+E47+E48+E52+E53+E54+E60+E63+E64</f>
        <v>86</v>
      </c>
      <c r="F14" s="124">
        <f t="shared" ref="F14:AS14" si="0">F16+F37+F38+F41+F42+F45+F46+F47+F48+F52+F53+F54+F60+F63+F64</f>
        <v>79</v>
      </c>
      <c r="G14" s="124">
        <f t="shared" si="0"/>
        <v>16</v>
      </c>
      <c r="H14" s="124">
        <f t="shared" si="0"/>
        <v>14</v>
      </c>
      <c r="I14" s="124">
        <f t="shared" si="0"/>
        <v>13</v>
      </c>
      <c r="J14" s="124">
        <f t="shared" si="0"/>
        <v>8</v>
      </c>
      <c r="K14" s="124">
        <f t="shared" si="0"/>
        <v>13</v>
      </c>
      <c r="L14" s="124">
        <f t="shared" si="0"/>
        <v>19</v>
      </c>
      <c r="M14" s="124">
        <f t="shared" si="0"/>
        <v>104</v>
      </c>
      <c r="N14" s="124">
        <f t="shared" si="0"/>
        <v>40</v>
      </c>
      <c r="O14" s="124">
        <f t="shared" si="0"/>
        <v>78</v>
      </c>
      <c r="P14" s="124">
        <f t="shared" si="0"/>
        <v>87</v>
      </c>
      <c r="Q14" s="124">
        <f t="shared" si="0"/>
        <v>4</v>
      </c>
      <c r="R14" s="124">
        <f t="shared" si="0"/>
        <v>0</v>
      </c>
      <c r="S14" s="124">
        <f t="shared" si="0"/>
        <v>46</v>
      </c>
      <c r="T14" s="124">
        <f t="shared" si="0"/>
        <v>21</v>
      </c>
      <c r="U14" s="124">
        <f t="shared" si="0"/>
        <v>80</v>
      </c>
      <c r="V14" s="124">
        <f t="shared" si="0"/>
        <v>4</v>
      </c>
      <c r="W14" s="124">
        <f t="shared" si="0"/>
        <v>10</v>
      </c>
      <c r="X14" s="124">
        <f t="shared" si="0"/>
        <v>106</v>
      </c>
      <c r="Y14" s="124">
        <f t="shared" si="0"/>
        <v>59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0</v>
      </c>
      <c r="AD14" s="124">
        <f t="shared" si="0"/>
        <v>0</v>
      </c>
      <c r="AE14" s="124">
        <f t="shared" si="0"/>
        <v>0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165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9" t="s">
        <v>48</v>
      </c>
      <c r="C15" s="76" t="s">
        <v>49</v>
      </c>
      <c r="D15" s="127">
        <f t="shared" ref="D15:D67" si="1">O15+P15</f>
        <v>453</v>
      </c>
      <c r="E15" s="100">
        <v>163</v>
      </c>
      <c r="F15" s="100">
        <v>290</v>
      </c>
      <c r="G15" s="100">
        <v>167</v>
      </c>
      <c r="H15" s="100">
        <v>165</v>
      </c>
      <c r="I15" s="100">
        <v>23</v>
      </c>
      <c r="J15" s="100">
        <v>16</v>
      </c>
      <c r="K15" s="100">
        <v>37</v>
      </c>
      <c r="L15" s="100">
        <v>54</v>
      </c>
      <c r="M15" s="100">
        <v>172</v>
      </c>
      <c r="N15" s="100">
        <v>74</v>
      </c>
      <c r="O15" s="100">
        <v>205</v>
      </c>
      <c r="P15" s="100">
        <v>248</v>
      </c>
      <c r="Q15" s="100">
        <v>68</v>
      </c>
      <c r="R15" s="100">
        <v>24</v>
      </c>
      <c r="S15" s="100">
        <v>124</v>
      </c>
      <c r="T15" s="100">
        <v>24</v>
      </c>
      <c r="U15" s="100">
        <v>219</v>
      </c>
      <c r="V15" s="100">
        <v>4</v>
      </c>
      <c r="W15" s="100">
        <v>14</v>
      </c>
      <c r="X15" s="100">
        <v>387</v>
      </c>
      <c r="Y15" s="100">
        <v>66</v>
      </c>
      <c r="Z15" s="100">
        <v>0</v>
      </c>
      <c r="AA15" s="100">
        <v>0</v>
      </c>
      <c r="AB15" s="100">
        <v>0</v>
      </c>
      <c r="AC15" s="100">
        <v>0</v>
      </c>
      <c r="AD15" s="100">
        <v>0</v>
      </c>
      <c r="AE15" s="100">
        <v>3</v>
      </c>
      <c r="AF15" s="100">
        <v>0</v>
      </c>
      <c r="AG15" s="100">
        <v>0</v>
      </c>
      <c r="AH15" s="100">
        <v>0</v>
      </c>
      <c r="AI15" s="100">
        <v>0</v>
      </c>
      <c r="AJ15" s="100">
        <v>0</v>
      </c>
      <c r="AK15" s="100">
        <v>0</v>
      </c>
      <c r="AL15" s="100">
        <v>0</v>
      </c>
      <c r="AM15" s="100">
        <v>0</v>
      </c>
      <c r="AN15" s="100">
        <v>0</v>
      </c>
      <c r="AO15" s="100">
        <v>0</v>
      </c>
      <c r="AP15" s="100">
        <v>0</v>
      </c>
      <c r="AQ15" s="100">
        <v>0</v>
      </c>
      <c r="AR15" s="100">
        <v>0</v>
      </c>
      <c r="AS15" s="100">
        <v>450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45">
      <c r="B16" s="16" t="s">
        <v>50</v>
      </c>
      <c r="C16" s="77" t="s">
        <v>51</v>
      </c>
      <c r="D16" s="128">
        <f t="shared" si="1"/>
        <v>154</v>
      </c>
      <c r="E16" s="101">
        <f>E17+E18</f>
        <v>79</v>
      </c>
      <c r="F16" s="101">
        <f t="shared" ref="F16:AS16" si="3">F17+F18</f>
        <v>75</v>
      </c>
      <c r="G16" s="101">
        <f t="shared" si="3"/>
        <v>15</v>
      </c>
      <c r="H16" s="101">
        <f t="shared" si="3"/>
        <v>13</v>
      </c>
      <c r="I16" s="101">
        <f t="shared" si="3"/>
        <v>11</v>
      </c>
      <c r="J16" s="101">
        <f t="shared" si="3"/>
        <v>6</v>
      </c>
      <c r="K16" s="101">
        <f t="shared" si="3"/>
        <v>12</v>
      </c>
      <c r="L16" s="101">
        <f t="shared" si="3"/>
        <v>18</v>
      </c>
      <c r="M16" s="101">
        <f t="shared" si="3"/>
        <v>98</v>
      </c>
      <c r="N16" s="101">
        <f t="shared" si="3"/>
        <v>38</v>
      </c>
      <c r="O16" s="101">
        <f t="shared" si="3"/>
        <v>72</v>
      </c>
      <c r="P16" s="101">
        <f t="shared" si="3"/>
        <v>82</v>
      </c>
      <c r="Q16" s="101">
        <f t="shared" si="3"/>
        <v>4</v>
      </c>
      <c r="R16" s="101">
        <f t="shared" si="3"/>
        <v>0</v>
      </c>
      <c r="S16" s="101">
        <f t="shared" si="3"/>
        <v>42</v>
      </c>
      <c r="T16" s="101">
        <f t="shared" si="3"/>
        <v>21</v>
      </c>
      <c r="U16" s="101">
        <f t="shared" si="3"/>
        <v>75</v>
      </c>
      <c r="V16" s="101">
        <f t="shared" si="3"/>
        <v>4</v>
      </c>
      <c r="W16" s="101">
        <f t="shared" si="3"/>
        <v>8</v>
      </c>
      <c r="X16" s="101">
        <f t="shared" si="3"/>
        <v>100</v>
      </c>
      <c r="Y16" s="101">
        <f t="shared" si="3"/>
        <v>54</v>
      </c>
      <c r="Z16" s="101">
        <f t="shared" si="3"/>
        <v>0</v>
      </c>
      <c r="AA16" s="101">
        <f t="shared" si="3"/>
        <v>0</v>
      </c>
      <c r="AB16" s="101">
        <f t="shared" si="3"/>
        <v>0</v>
      </c>
      <c r="AC16" s="101">
        <f t="shared" si="3"/>
        <v>0</v>
      </c>
      <c r="AD16" s="101">
        <f t="shared" si="3"/>
        <v>0</v>
      </c>
      <c r="AE16" s="101">
        <f t="shared" si="3"/>
        <v>0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154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141</v>
      </c>
      <c r="E17" s="102">
        <v>72</v>
      </c>
      <c r="F17" s="102">
        <v>69</v>
      </c>
      <c r="G17" s="102">
        <v>14</v>
      </c>
      <c r="H17" s="102">
        <v>12</v>
      </c>
      <c r="I17" s="102">
        <v>10</v>
      </c>
      <c r="J17" s="102">
        <v>6</v>
      </c>
      <c r="K17" s="102">
        <v>12</v>
      </c>
      <c r="L17" s="102">
        <v>17</v>
      </c>
      <c r="M17" s="102">
        <v>88</v>
      </c>
      <c r="N17" s="102">
        <v>31</v>
      </c>
      <c r="O17" s="102">
        <v>69</v>
      </c>
      <c r="P17" s="102">
        <v>72</v>
      </c>
      <c r="Q17" s="102">
        <v>4</v>
      </c>
      <c r="R17" s="102">
        <v>0</v>
      </c>
      <c r="S17" s="102">
        <v>38</v>
      </c>
      <c r="T17" s="102">
        <v>18</v>
      </c>
      <c r="U17" s="102">
        <v>71</v>
      </c>
      <c r="V17" s="102">
        <v>2</v>
      </c>
      <c r="W17" s="102">
        <v>8</v>
      </c>
      <c r="X17" s="102">
        <v>96</v>
      </c>
      <c r="Y17" s="102">
        <v>45</v>
      </c>
      <c r="Z17" s="102">
        <v>0</v>
      </c>
      <c r="AA17" s="102">
        <v>0</v>
      </c>
      <c r="AB17" s="102">
        <v>0</v>
      </c>
      <c r="AC17" s="102">
        <v>0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141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13</v>
      </c>
      <c r="E18" s="102">
        <v>7</v>
      </c>
      <c r="F18" s="102">
        <v>6</v>
      </c>
      <c r="G18" s="102">
        <v>1</v>
      </c>
      <c r="H18" s="102">
        <v>1</v>
      </c>
      <c r="I18" s="102">
        <v>1</v>
      </c>
      <c r="J18" s="102">
        <v>0</v>
      </c>
      <c r="K18" s="102">
        <v>0</v>
      </c>
      <c r="L18" s="102">
        <v>1</v>
      </c>
      <c r="M18" s="102">
        <v>10</v>
      </c>
      <c r="N18" s="102">
        <v>7</v>
      </c>
      <c r="O18" s="102">
        <v>3</v>
      </c>
      <c r="P18" s="102">
        <v>10</v>
      </c>
      <c r="Q18" s="102">
        <v>0</v>
      </c>
      <c r="R18" s="102">
        <v>0</v>
      </c>
      <c r="S18" s="102">
        <v>4</v>
      </c>
      <c r="T18" s="102">
        <v>3</v>
      </c>
      <c r="U18" s="102">
        <v>4</v>
      </c>
      <c r="V18" s="102">
        <v>2</v>
      </c>
      <c r="W18" s="102">
        <v>0</v>
      </c>
      <c r="X18" s="102">
        <v>4</v>
      </c>
      <c r="Y18" s="102">
        <v>9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13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14</v>
      </c>
      <c r="E19" s="102">
        <v>7</v>
      </c>
      <c r="F19" s="102">
        <v>7</v>
      </c>
      <c r="G19" s="102">
        <v>1</v>
      </c>
      <c r="H19" s="102">
        <v>1</v>
      </c>
      <c r="I19" s="102">
        <v>1</v>
      </c>
      <c r="J19" s="102">
        <v>1</v>
      </c>
      <c r="K19" s="102">
        <v>1</v>
      </c>
      <c r="L19" s="102">
        <v>2</v>
      </c>
      <c r="M19" s="102">
        <v>9</v>
      </c>
      <c r="N19" s="102">
        <v>3</v>
      </c>
      <c r="O19" s="102">
        <v>6</v>
      </c>
      <c r="P19" s="102">
        <v>8</v>
      </c>
      <c r="Q19" s="102">
        <v>0</v>
      </c>
      <c r="R19" s="102">
        <v>0</v>
      </c>
      <c r="S19" s="102">
        <v>4</v>
      </c>
      <c r="T19" s="102">
        <v>2</v>
      </c>
      <c r="U19" s="102">
        <v>7</v>
      </c>
      <c r="V19" s="102">
        <v>0</v>
      </c>
      <c r="W19" s="102">
        <v>1</v>
      </c>
      <c r="X19" s="102">
        <v>14</v>
      </c>
      <c r="Y19" s="102">
        <v>0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2">
        <v>0</v>
      </c>
      <c r="AF19" s="102">
        <v>0</v>
      </c>
      <c r="AG19" s="102">
        <v>0</v>
      </c>
      <c r="AH19" s="102">
        <v>0</v>
      </c>
      <c r="AI19" s="102">
        <v>0</v>
      </c>
      <c r="AJ19" s="102">
        <v>0</v>
      </c>
      <c r="AK19" s="102">
        <v>0</v>
      </c>
      <c r="AL19" s="102">
        <v>0</v>
      </c>
      <c r="AM19" s="102">
        <v>0</v>
      </c>
      <c r="AN19" s="102">
        <v>0</v>
      </c>
      <c r="AO19" s="102">
        <v>0</v>
      </c>
      <c r="AP19" s="102">
        <v>0</v>
      </c>
      <c r="AQ19" s="102">
        <v>0</v>
      </c>
      <c r="AR19" s="102">
        <v>0</v>
      </c>
      <c r="AS19" s="102">
        <v>14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98</v>
      </c>
      <c r="E20" s="101">
        <f>E21+E22</f>
        <v>50</v>
      </c>
      <c r="F20" s="101">
        <f t="shared" ref="F20:AS20" si="9">F21+F22</f>
        <v>48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98</v>
      </c>
      <c r="N20" s="101">
        <f t="shared" si="9"/>
        <v>38</v>
      </c>
      <c r="O20" s="101">
        <f t="shared" si="9"/>
        <v>53</v>
      </c>
      <c r="P20" s="101">
        <f t="shared" si="9"/>
        <v>45</v>
      </c>
      <c r="Q20" s="101">
        <f t="shared" si="9"/>
        <v>3</v>
      </c>
      <c r="R20" s="101">
        <f t="shared" si="9"/>
        <v>0</v>
      </c>
      <c r="S20" s="101">
        <f t="shared" si="9"/>
        <v>27</v>
      </c>
      <c r="T20" s="101">
        <f t="shared" si="9"/>
        <v>13</v>
      </c>
      <c r="U20" s="101">
        <f t="shared" si="9"/>
        <v>47</v>
      </c>
      <c r="V20" s="101">
        <f t="shared" si="9"/>
        <v>3</v>
      </c>
      <c r="W20" s="101">
        <f t="shared" si="9"/>
        <v>5</v>
      </c>
      <c r="X20" s="101">
        <f t="shared" si="9"/>
        <v>63</v>
      </c>
      <c r="Y20" s="101">
        <f t="shared" si="9"/>
        <v>35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98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88</v>
      </c>
      <c r="E21" s="102">
        <v>45</v>
      </c>
      <c r="F21" s="102">
        <v>43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2">
        <v>88</v>
      </c>
      <c r="N21" s="102">
        <v>31</v>
      </c>
      <c r="O21" s="102">
        <v>51</v>
      </c>
      <c r="P21" s="102">
        <v>37</v>
      </c>
      <c r="Q21" s="102">
        <v>3</v>
      </c>
      <c r="R21" s="102">
        <v>0</v>
      </c>
      <c r="S21" s="102">
        <v>24</v>
      </c>
      <c r="T21" s="102">
        <v>11</v>
      </c>
      <c r="U21" s="102">
        <v>44</v>
      </c>
      <c r="V21" s="102">
        <v>1</v>
      </c>
      <c r="W21" s="102">
        <v>5</v>
      </c>
      <c r="X21" s="102">
        <v>60</v>
      </c>
      <c r="Y21" s="102">
        <v>28</v>
      </c>
      <c r="Z21" s="102">
        <v>0</v>
      </c>
      <c r="AA21" s="102">
        <v>0</v>
      </c>
      <c r="AB21" s="102">
        <v>0</v>
      </c>
      <c r="AC21" s="102">
        <v>0</v>
      </c>
      <c r="AD21" s="102">
        <v>0</v>
      </c>
      <c r="AE21" s="102">
        <v>0</v>
      </c>
      <c r="AF21" s="102">
        <v>0</v>
      </c>
      <c r="AG21" s="102">
        <v>0</v>
      </c>
      <c r="AH21" s="102">
        <v>0</v>
      </c>
      <c r="AI21" s="102">
        <v>0</v>
      </c>
      <c r="AJ21" s="102">
        <v>0</v>
      </c>
      <c r="AK21" s="102">
        <v>0</v>
      </c>
      <c r="AL21" s="102">
        <v>0</v>
      </c>
      <c r="AM21" s="102">
        <v>0</v>
      </c>
      <c r="AN21" s="102">
        <v>0</v>
      </c>
      <c r="AO21" s="102">
        <v>0</v>
      </c>
      <c r="AP21" s="102">
        <v>0</v>
      </c>
      <c r="AQ21" s="102">
        <v>0</v>
      </c>
      <c r="AR21" s="102">
        <v>0</v>
      </c>
      <c r="AS21" s="102">
        <v>88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10</v>
      </c>
      <c r="E22" s="102">
        <v>5</v>
      </c>
      <c r="F22" s="102">
        <v>5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2">
        <v>10</v>
      </c>
      <c r="N22" s="102">
        <v>7</v>
      </c>
      <c r="O22" s="102">
        <v>2</v>
      </c>
      <c r="P22" s="102">
        <v>8</v>
      </c>
      <c r="Q22" s="102">
        <v>0</v>
      </c>
      <c r="R22" s="102">
        <v>0</v>
      </c>
      <c r="S22" s="102">
        <v>3</v>
      </c>
      <c r="T22" s="102">
        <v>2</v>
      </c>
      <c r="U22" s="102">
        <v>3</v>
      </c>
      <c r="V22" s="102">
        <v>2</v>
      </c>
      <c r="W22" s="102">
        <v>0</v>
      </c>
      <c r="X22" s="102">
        <v>3</v>
      </c>
      <c r="Y22" s="102">
        <v>7</v>
      </c>
      <c r="Z22" s="102">
        <v>0</v>
      </c>
      <c r="AA22" s="102">
        <v>0</v>
      </c>
      <c r="AB22" s="102">
        <v>0</v>
      </c>
      <c r="AC22" s="102">
        <v>0</v>
      </c>
      <c r="AD22" s="102">
        <v>0</v>
      </c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v>0</v>
      </c>
      <c r="AR22" s="102">
        <v>0</v>
      </c>
      <c r="AS22" s="102">
        <v>10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  <c r="P27" s="102">
        <v>0</v>
      </c>
      <c r="Q27" s="102">
        <v>0</v>
      </c>
      <c r="R27" s="102">
        <v>0</v>
      </c>
      <c r="S27" s="102">
        <v>0</v>
      </c>
      <c r="T27" s="102">
        <v>0</v>
      </c>
      <c r="U27" s="102">
        <v>0</v>
      </c>
      <c r="V27" s="102">
        <v>0</v>
      </c>
      <c r="W27" s="102">
        <v>0</v>
      </c>
      <c r="X27" s="102">
        <v>0</v>
      </c>
      <c r="Y27" s="102">
        <v>0</v>
      </c>
      <c r="Z27" s="102">
        <v>0</v>
      </c>
      <c r="AA27" s="102">
        <v>0</v>
      </c>
      <c r="AB27" s="102">
        <v>0</v>
      </c>
      <c r="AC27" s="102">
        <v>0</v>
      </c>
      <c r="AD27" s="102">
        <v>0</v>
      </c>
      <c r="AE27" s="102">
        <v>0</v>
      </c>
      <c r="AF27" s="102">
        <v>0</v>
      </c>
      <c r="AG27" s="102">
        <v>0</v>
      </c>
      <c r="AH27" s="102">
        <v>0</v>
      </c>
      <c r="AI27" s="102">
        <v>0</v>
      </c>
      <c r="AJ27" s="102">
        <v>0</v>
      </c>
      <c r="AK27" s="102">
        <v>0</v>
      </c>
      <c r="AL27" s="102">
        <v>0</v>
      </c>
      <c r="AM27" s="102">
        <v>0</v>
      </c>
      <c r="AN27" s="102">
        <v>0</v>
      </c>
      <c r="AO27" s="102">
        <v>0</v>
      </c>
      <c r="AP27" s="102">
        <v>0</v>
      </c>
      <c r="AQ27" s="102">
        <v>0</v>
      </c>
      <c r="AR27" s="102">
        <v>0</v>
      </c>
      <c r="AS27" s="102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v>0</v>
      </c>
      <c r="R28" s="102">
        <v>0</v>
      </c>
      <c r="S28" s="102">
        <v>0</v>
      </c>
      <c r="T28" s="102">
        <v>0</v>
      </c>
      <c r="U28" s="102">
        <v>0</v>
      </c>
      <c r="V28" s="102">
        <v>0</v>
      </c>
      <c r="W28" s="102">
        <v>0</v>
      </c>
      <c r="X28" s="102">
        <v>0</v>
      </c>
      <c r="Y28" s="102">
        <v>0</v>
      </c>
      <c r="Z28" s="102">
        <v>0</v>
      </c>
      <c r="AA28" s="102">
        <v>0</v>
      </c>
      <c r="AB28" s="102">
        <v>0</v>
      </c>
      <c r="AC28" s="102">
        <v>0</v>
      </c>
      <c r="AD28" s="102">
        <v>0</v>
      </c>
      <c r="AE28" s="102">
        <v>0</v>
      </c>
      <c r="AF28" s="102">
        <v>0</v>
      </c>
      <c r="AG28" s="102">
        <v>0</v>
      </c>
      <c r="AH28" s="102">
        <v>0</v>
      </c>
      <c r="AI28" s="102">
        <v>0</v>
      </c>
      <c r="AJ28" s="102">
        <v>0</v>
      </c>
      <c r="AK28" s="102">
        <v>0</v>
      </c>
      <c r="AL28" s="102">
        <v>0</v>
      </c>
      <c r="AM28" s="102">
        <v>0</v>
      </c>
      <c r="AN28" s="102">
        <v>0</v>
      </c>
      <c r="AO28" s="102">
        <v>0</v>
      </c>
      <c r="AP28" s="102">
        <v>0</v>
      </c>
      <c r="AQ28" s="102">
        <v>0</v>
      </c>
      <c r="AR28" s="102">
        <v>0</v>
      </c>
      <c r="AS28" s="102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56</v>
      </c>
      <c r="E35" s="101">
        <f t="shared" ref="E35:AS35" si="36">E16-E20-E23-E26-E29-E32</f>
        <v>29</v>
      </c>
      <c r="F35" s="101">
        <f t="shared" si="36"/>
        <v>27</v>
      </c>
      <c r="G35" s="101">
        <f t="shared" si="36"/>
        <v>15</v>
      </c>
      <c r="H35" s="101">
        <f t="shared" si="36"/>
        <v>13</v>
      </c>
      <c r="I35" s="101">
        <f t="shared" si="36"/>
        <v>11</v>
      </c>
      <c r="J35" s="101">
        <f t="shared" si="36"/>
        <v>6</v>
      </c>
      <c r="K35" s="101">
        <f t="shared" si="36"/>
        <v>12</v>
      </c>
      <c r="L35" s="101">
        <f t="shared" si="36"/>
        <v>18</v>
      </c>
      <c r="M35" s="101">
        <f t="shared" si="36"/>
        <v>0</v>
      </c>
      <c r="N35" s="101">
        <f t="shared" si="36"/>
        <v>0</v>
      </c>
      <c r="O35" s="101">
        <f t="shared" si="36"/>
        <v>19</v>
      </c>
      <c r="P35" s="101">
        <f t="shared" si="36"/>
        <v>37</v>
      </c>
      <c r="Q35" s="101">
        <f t="shared" si="36"/>
        <v>1</v>
      </c>
      <c r="R35" s="101">
        <f t="shared" si="36"/>
        <v>0</v>
      </c>
      <c r="S35" s="101">
        <f t="shared" si="36"/>
        <v>15</v>
      </c>
      <c r="T35" s="101">
        <f t="shared" si="36"/>
        <v>8</v>
      </c>
      <c r="U35" s="101">
        <f t="shared" si="36"/>
        <v>28</v>
      </c>
      <c r="V35" s="101">
        <f t="shared" si="36"/>
        <v>1</v>
      </c>
      <c r="W35" s="101">
        <f t="shared" si="36"/>
        <v>3</v>
      </c>
      <c r="X35" s="101">
        <f t="shared" si="36"/>
        <v>37</v>
      </c>
      <c r="Y35" s="101">
        <f t="shared" si="36"/>
        <v>19</v>
      </c>
      <c r="Z35" s="101">
        <f t="shared" si="36"/>
        <v>0</v>
      </c>
      <c r="AA35" s="101">
        <f t="shared" si="36"/>
        <v>0</v>
      </c>
      <c r="AB35" s="101">
        <f t="shared" si="36"/>
        <v>0</v>
      </c>
      <c r="AC35" s="101">
        <f t="shared" si="36"/>
        <v>0</v>
      </c>
      <c r="AD35" s="101">
        <f t="shared" si="36"/>
        <v>0</v>
      </c>
      <c r="AE35" s="101">
        <f t="shared" si="36"/>
        <v>0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56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552</v>
      </c>
      <c r="E36" s="100">
        <v>187</v>
      </c>
      <c r="F36" s="100">
        <v>365</v>
      </c>
      <c r="G36" s="100">
        <v>171</v>
      </c>
      <c r="H36" s="100">
        <v>168</v>
      </c>
      <c r="I36" s="100">
        <v>31</v>
      </c>
      <c r="J36" s="100">
        <v>17</v>
      </c>
      <c r="K36" s="100">
        <v>42</v>
      </c>
      <c r="L36" s="100">
        <v>71</v>
      </c>
      <c r="M36" s="100">
        <v>237</v>
      </c>
      <c r="N36" s="100">
        <v>106</v>
      </c>
      <c r="O36" s="100">
        <v>242</v>
      </c>
      <c r="P36" s="100">
        <v>310</v>
      </c>
      <c r="Q36" s="100">
        <v>96</v>
      </c>
      <c r="R36" s="100">
        <v>31</v>
      </c>
      <c r="S36" s="100">
        <v>169</v>
      </c>
      <c r="T36" s="100">
        <v>32</v>
      </c>
      <c r="U36" s="100">
        <v>237</v>
      </c>
      <c r="V36" s="100">
        <v>4</v>
      </c>
      <c r="W36" s="100">
        <v>14</v>
      </c>
      <c r="X36" s="100">
        <v>479</v>
      </c>
      <c r="Y36" s="100">
        <v>73</v>
      </c>
      <c r="Z36" s="100">
        <v>0</v>
      </c>
      <c r="AA36" s="100">
        <v>0</v>
      </c>
      <c r="AB36" s="100">
        <v>0</v>
      </c>
      <c r="AC36" s="100">
        <v>0</v>
      </c>
      <c r="AD36" s="100">
        <v>0</v>
      </c>
      <c r="AE36" s="100">
        <v>3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14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535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5</v>
      </c>
      <c r="E37" s="102">
        <v>2</v>
      </c>
      <c r="F37" s="102">
        <v>3</v>
      </c>
      <c r="G37" s="102">
        <v>1</v>
      </c>
      <c r="H37" s="102">
        <v>1</v>
      </c>
      <c r="I37" s="102">
        <v>0</v>
      </c>
      <c r="J37" s="102">
        <v>0</v>
      </c>
      <c r="K37" s="102">
        <v>1</v>
      </c>
      <c r="L37" s="102">
        <v>0</v>
      </c>
      <c r="M37" s="102">
        <v>3</v>
      </c>
      <c r="N37" s="102">
        <v>1</v>
      </c>
      <c r="O37" s="102">
        <v>2</v>
      </c>
      <c r="P37" s="102">
        <v>3</v>
      </c>
      <c r="Q37" s="102">
        <v>0</v>
      </c>
      <c r="R37" s="102">
        <v>0</v>
      </c>
      <c r="S37" s="102">
        <v>2</v>
      </c>
      <c r="T37" s="102">
        <v>0</v>
      </c>
      <c r="U37" s="102">
        <v>3</v>
      </c>
      <c r="V37" s="102">
        <v>0</v>
      </c>
      <c r="W37" s="102">
        <v>0</v>
      </c>
      <c r="X37" s="102">
        <v>2</v>
      </c>
      <c r="Y37" s="102">
        <v>3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5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2</v>
      </c>
      <c r="E38" s="105">
        <f>E39+E40</f>
        <v>1</v>
      </c>
      <c r="F38" s="105">
        <f t="shared" ref="F38:AS38" si="38">F39+F40</f>
        <v>1</v>
      </c>
      <c r="G38" s="105">
        <f t="shared" si="38"/>
        <v>0</v>
      </c>
      <c r="H38" s="105">
        <f t="shared" si="38"/>
        <v>0</v>
      </c>
      <c r="I38" s="105">
        <f t="shared" si="38"/>
        <v>0</v>
      </c>
      <c r="J38" s="105">
        <f t="shared" si="38"/>
        <v>0</v>
      </c>
      <c r="K38" s="105">
        <f t="shared" si="38"/>
        <v>0</v>
      </c>
      <c r="L38" s="105">
        <f t="shared" si="38"/>
        <v>1</v>
      </c>
      <c r="M38" s="105">
        <f t="shared" si="38"/>
        <v>1</v>
      </c>
      <c r="N38" s="105">
        <f t="shared" si="38"/>
        <v>0</v>
      </c>
      <c r="O38" s="105">
        <f t="shared" si="38"/>
        <v>1</v>
      </c>
      <c r="P38" s="105">
        <f t="shared" si="38"/>
        <v>1</v>
      </c>
      <c r="Q38" s="105">
        <f t="shared" si="38"/>
        <v>0</v>
      </c>
      <c r="R38" s="105">
        <f t="shared" si="38"/>
        <v>0</v>
      </c>
      <c r="S38" s="105">
        <f t="shared" si="38"/>
        <v>1</v>
      </c>
      <c r="T38" s="105">
        <f t="shared" si="38"/>
        <v>0</v>
      </c>
      <c r="U38" s="105">
        <f t="shared" si="38"/>
        <v>0</v>
      </c>
      <c r="V38" s="105">
        <f t="shared" si="38"/>
        <v>0</v>
      </c>
      <c r="W38" s="105">
        <f t="shared" si="38"/>
        <v>1</v>
      </c>
      <c r="X38" s="105">
        <f t="shared" si="38"/>
        <v>0</v>
      </c>
      <c r="Y38" s="105">
        <f t="shared" si="38"/>
        <v>2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2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2</v>
      </c>
      <c r="E40" s="102">
        <v>1</v>
      </c>
      <c r="F40" s="102">
        <v>1</v>
      </c>
      <c r="G40" s="102">
        <v>0</v>
      </c>
      <c r="H40" s="102">
        <v>0</v>
      </c>
      <c r="I40" s="102">
        <v>0</v>
      </c>
      <c r="J40" s="102">
        <v>0</v>
      </c>
      <c r="K40" s="102">
        <v>0</v>
      </c>
      <c r="L40" s="102">
        <v>1</v>
      </c>
      <c r="M40" s="102">
        <v>1</v>
      </c>
      <c r="N40" s="102">
        <v>0</v>
      </c>
      <c r="O40" s="102">
        <v>1</v>
      </c>
      <c r="P40" s="102">
        <v>1</v>
      </c>
      <c r="Q40" s="102">
        <v>0</v>
      </c>
      <c r="R40" s="102">
        <v>0</v>
      </c>
      <c r="S40" s="102">
        <v>1</v>
      </c>
      <c r="T40" s="102">
        <v>0</v>
      </c>
      <c r="U40" s="102">
        <v>0</v>
      </c>
      <c r="V40" s="102">
        <v>0</v>
      </c>
      <c r="W40" s="102">
        <v>1</v>
      </c>
      <c r="X40" s="104"/>
      <c r="Y40" s="102">
        <v>2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>
        <v>0</v>
      </c>
      <c r="AP40" s="102">
        <v>0</v>
      </c>
      <c r="AQ40" s="102">
        <v>0</v>
      </c>
      <c r="AR40" s="102">
        <v>0</v>
      </c>
      <c r="AS40" s="102">
        <v>2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4</v>
      </c>
      <c r="E41" s="102">
        <v>4</v>
      </c>
      <c r="F41" s="102">
        <v>0</v>
      </c>
      <c r="G41" s="102">
        <v>0</v>
      </c>
      <c r="H41" s="102">
        <v>0</v>
      </c>
      <c r="I41" s="102">
        <v>2</v>
      </c>
      <c r="J41" s="102">
        <v>2</v>
      </c>
      <c r="K41" s="102">
        <v>0</v>
      </c>
      <c r="L41" s="102">
        <v>0</v>
      </c>
      <c r="M41" s="102">
        <v>2</v>
      </c>
      <c r="N41" s="102">
        <v>1</v>
      </c>
      <c r="O41" s="102">
        <v>3</v>
      </c>
      <c r="P41" s="102">
        <v>1</v>
      </c>
      <c r="Q41" s="102">
        <v>0</v>
      </c>
      <c r="R41" s="102">
        <v>0</v>
      </c>
      <c r="S41" s="102">
        <v>1</v>
      </c>
      <c r="T41" s="102">
        <v>0</v>
      </c>
      <c r="U41" s="102">
        <v>2</v>
      </c>
      <c r="V41" s="102">
        <v>0</v>
      </c>
      <c r="W41" s="102">
        <v>1</v>
      </c>
      <c r="X41" s="108">
        <v>4</v>
      </c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4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0</v>
      </c>
      <c r="E42" s="105">
        <f>E43+E44</f>
        <v>0</v>
      </c>
      <c r="F42" s="105">
        <f t="shared" ref="F42:AS42" si="42">F43+F44</f>
        <v>0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0</v>
      </c>
      <c r="N42" s="105">
        <f t="shared" si="42"/>
        <v>0</v>
      </c>
      <c r="O42" s="105">
        <f t="shared" si="42"/>
        <v>0</v>
      </c>
      <c r="P42" s="105">
        <f t="shared" si="42"/>
        <v>0</v>
      </c>
      <c r="Q42" s="105">
        <f t="shared" si="42"/>
        <v>0</v>
      </c>
      <c r="R42" s="105">
        <f t="shared" si="42"/>
        <v>0</v>
      </c>
      <c r="S42" s="105">
        <f t="shared" si="42"/>
        <v>0</v>
      </c>
      <c r="T42" s="105">
        <f t="shared" si="42"/>
        <v>0</v>
      </c>
      <c r="U42" s="105">
        <f t="shared" si="42"/>
        <v>0</v>
      </c>
      <c r="V42" s="105">
        <f t="shared" si="42"/>
        <v>0</v>
      </c>
      <c r="W42" s="105">
        <f t="shared" si="42"/>
        <v>0</v>
      </c>
      <c r="X42" s="105">
        <f t="shared" si="42"/>
        <v>0</v>
      </c>
      <c r="Y42" s="105">
        <f t="shared" si="42"/>
        <v>0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0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0</v>
      </c>
      <c r="E43" s="102">
        <v>0</v>
      </c>
      <c r="F43" s="102">
        <v>0</v>
      </c>
      <c r="G43" s="104"/>
      <c r="H43" s="104"/>
      <c r="I43" s="104"/>
      <c r="J43" s="104"/>
      <c r="K43" s="104"/>
      <c r="L43" s="104"/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0</v>
      </c>
      <c r="E45" s="102">
        <v>0</v>
      </c>
      <c r="F45" s="102">
        <v>0</v>
      </c>
      <c r="G45" s="108"/>
      <c r="H45" s="108"/>
      <c r="I45" s="108"/>
      <c r="J45" s="108"/>
      <c r="K45" s="104"/>
      <c r="L45" s="104"/>
      <c r="M45" s="104"/>
      <c r="N45" s="104"/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0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0</v>
      </c>
      <c r="E48" s="105">
        <f>E49+E50+E51</f>
        <v>0</v>
      </c>
      <c r="F48" s="105">
        <f t="shared" ref="F48:AS48" si="46">F49+F50+F51</f>
        <v>0</v>
      </c>
      <c r="G48" s="105">
        <f t="shared" si="46"/>
        <v>0</v>
      </c>
      <c r="H48" s="105">
        <f t="shared" si="46"/>
        <v>0</v>
      </c>
      <c r="I48" s="105">
        <f t="shared" si="46"/>
        <v>0</v>
      </c>
      <c r="J48" s="105">
        <f t="shared" si="46"/>
        <v>0</v>
      </c>
      <c r="K48" s="105">
        <f t="shared" si="46"/>
        <v>0</v>
      </c>
      <c r="L48" s="105">
        <f t="shared" si="46"/>
        <v>0</v>
      </c>
      <c r="M48" s="105">
        <f t="shared" si="46"/>
        <v>0</v>
      </c>
      <c r="N48" s="105">
        <f t="shared" si="46"/>
        <v>0</v>
      </c>
      <c r="O48" s="105">
        <f t="shared" si="46"/>
        <v>0</v>
      </c>
      <c r="P48" s="105">
        <f t="shared" si="46"/>
        <v>0</v>
      </c>
      <c r="Q48" s="105">
        <f t="shared" si="46"/>
        <v>0</v>
      </c>
      <c r="R48" s="105">
        <f t="shared" si="46"/>
        <v>0</v>
      </c>
      <c r="S48" s="105">
        <f t="shared" si="46"/>
        <v>0</v>
      </c>
      <c r="T48" s="105">
        <f t="shared" si="46"/>
        <v>0</v>
      </c>
      <c r="U48" s="105">
        <f t="shared" si="46"/>
        <v>0</v>
      </c>
      <c r="V48" s="105">
        <f t="shared" si="46"/>
        <v>0</v>
      </c>
      <c r="W48" s="105">
        <f t="shared" si="46"/>
        <v>0</v>
      </c>
      <c r="X48" s="105">
        <f t="shared" si="46"/>
        <v>0</v>
      </c>
      <c r="Y48" s="105">
        <f t="shared" si="46"/>
        <v>0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0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0</v>
      </c>
      <c r="E64" s="101">
        <f t="shared" ref="E64:AS64" si="57">E65+E66+E67</f>
        <v>0</v>
      </c>
      <c r="F64" s="101">
        <f t="shared" si="57"/>
        <v>0</v>
      </c>
      <c r="G64" s="101">
        <f t="shared" si="57"/>
        <v>0</v>
      </c>
      <c r="H64" s="101">
        <f t="shared" si="57"/>
        <v>0</v>
      </c>
      <c r="I64" s="101">
        <f t="shared" si="57"/>
        <v>0</v>
      </c>
      <c r="J64" s="101">
        <f t="shared" si="57"/>
        <v>0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0</v>
      </c>
      <c r="P64" s="101">
        <f t="shared" si="57"/>
        <v>0</v>
      </c>
      <c r="Q64" s="101">
        <f t="shared" si="57"/>
        <v>0</v>
      </c>
      <c r="R64" s="101">
        <f t="shared" si="57"/>
        <v>0</v>
      </c>
      <c r="S64" s="101">
        <f t="shared" si="57"/>
        <v>0</v>
      </c>
      <c r="T64" s="101">
        <f t="shared" si="57"/>
        <v>0</v>
      </c>
      <c r="U64" s="101">
        <f t="shared" si="57"/>
        <v>0</v>
      </c>
      <c r="V64" s="101">
        <f t="shared" si="57"/>
        <v>0</v>
      </c>
      <c r="W64" s="101">
        <f t="shared" si="57"/>
        <v>0</v>
      </c>
      <c r="X64" s="101">
        <f t="shared" si="57"/>
        <v>0</v>
      </c>
      <c r="Y64" s="101">
        <f t="shared" si="57"/>
        <v>0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0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154</v>
      </c>
      <c r="E68" s="93">
        <f t="shared" ref="E68:AS68" si="60">E20+E23+E26+E29+E32+E35</f>
        <v>79</v>
      </c>
      <c r="F68" s="93">
        <f t="shared" si="60"/>
        <v>75</v>
      </c>
      <c r="G68" s="93">
        <f t="shared" si="60"/>
        <v>15</v>
      </c>
      <c r="H68" s="93">
        <f t="shared" si="60"/>
        <v>13</v>
      </c>
      <c r="I68" s="93">
        <f t="shared" si="60"/>
        <v>11</v>
      </c>
      <c r="J68" s="93">
        <f t="shared" si="60"/>
        <v>6</v>
      </c>
      <c r="K68" s="93">
        <f t="shared" si="60"/>
        <v>12</v>
      </c>
      <c r="L68" s="93">
        <f t="shared" si="60"/>
        <v>18</v>
      </c>
      <c r="M68" s="93">
        <f t="shared" si="60"/>
        <v>98</v>
      </c>
      <c r="N68" s="93">
        <f t="shared" si="60"/>
        <v>38</v>
      </c>
      <c r="O68" s="93">
        <f t="shared" si="60"/>
        <v>72</v>
      </c>
      <c r="P68" s="93">
        <f t="shared" si="60"/>
        <v>82</v>
      </c>
      <c r="Q68" s="93">
        <f t="shared" si="60"/>
        <v>4</v>
      </c>
      <c r="R68" s="93">
        <f t="shared" si="60"/>
        <v>0</v>
      </c>
      <c r="S68" s="93">
        <f t="shared" si="60"/>
        <v>42</v>
      </c>
      <c r="T68" s="93">
        <f t="shared" si="60"/>
        <v>21</v>
      </c>
      <c r="U68" s="93">
        <f t="shared" si="60"/>
        <v>75</v>
      </c>
      <c r="V68" s="93">
        <f t="shared" si="60"/>
        <v>4</v>
      </c>
      <c r="W68" s="93">
        <f t="shared" si="60"/>
        <v>8</v>
      </c>
      <c r="X68" s="93">
        <f t="shared" si="60"/>
        <v>100</v>
      </c>
      <c r="Y68" s="93">
        <f t="shared" si="60"/>
        <v>54</v>
      </c>
      <c r="Z68" s="93">
        <f t="shared" si="60"/>
        <v>0</v>
      </c>
      <c r="AA68" s="93">
        <f t="shared" si="60"/>
        <v>0</v>
      </c>
      <c r="AB68" s="93">
        <f t="shared" si="60"/>
        <v>0</v>
      </c>
      <c r="AC68" s="93">
        <f t="shared" si="60"/>
        <v>0</v>
      </c>
      <c r="AD68" s="93">
        <f t="shared" si="60"/>
        <v>0</v>
      </c>
      <c r="AE68" s="93">
        <f t="shared" si="60"/>
        <v>0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154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L88" s="119" t="s">
        <v>190</v>
      </c>
      <c r="Y88" s="119" t="s">
        <v>146</v>
      </c>
    </row>
    <row r="89" spans="2:60" s="122" customFormat="1" ht="32.25" customHeight="1" x14ac:dyDescent="0.35">
      <c r="C89" s="120" t="s">
        <v>197</v>
      </c>
      <c r="D89" s="121"/>
      <c r="E89" s="121"/>
      <c r="F89" s="121"/>
      <c r="L89" s="122" t="s">
        <v>192</v>
      </c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00000000-0002-0000-08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r:id="rId1"/>
  <headerFooter alignWithMargins="0">
    <oddFooter>Page &amp;P</oddFooter>
  </headerFooter>
  <rowBreaks count="1" manualBreakCount="1">
    <brk id="47" min="1" max="3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O145"/>
  <sheetViews>
    <sheetView topLeftCell="B9" zoomScale="60" zoomScaleNormal="60" workbookViewId="0">
      <selection activeCell="C89" sqref="C89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9.8554687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201</v>
      </c>
      <c r="R5" s="69"/>
      <c r="S5" s="69"/>
      <c r="T5" s="71"/>
      <c r="U5" s="70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thickBot="1" x14ac:dyDescent="0.4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4" t="s">
        <v>187</v>
      </c>
      <c r="C7" s="176" t="s">
        <v>0</v>
      </c>
      <c r="D7" s="178" t="s">
        <v>194</v>
      </c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9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142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85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85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5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85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43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144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45" t="s">
        <v>44</v>
      </c>
      <c r="C13" s="100" t="s">
        <v>45</v>
      </c>
      <c r="D13" s="127">
        <f>O13+P13</f>
        <v>4987</v>
      </c>
      <c r="E13" s="100">
        <f>'ian24'!E13+'feb24'!E13+'mar24'!E13+'apr24'!E13+'mai24'!E13+'iun24'!E13</f>
        <v>1772</v>
      </c>
      <c r="F13" s="100">
        <f>'ian24'!F13+'feb24'!F13+'mar24'!F13+'apr24'!F13+'mai24'!F13+'iun24'!F13</f>
        <v>3215</v>
      </c>
      <c r="G13" s="100">
        <f>'ian24'!G13+'feb24'!G13+'mar24'!G13+'apr24'!G13+'mai24'!G13+'iun24'!G13</f>
        <v>450</v>
      </c>
      <c r="H13" s="100">
        <f>'ian24'!H13+'feb24'!H13+'mar24'!H13+'apr24'!H13+'mai24'!H13+'iun24'!H13</f>
        <v>314</v>
      </c>
      <c r="I13" s="100">
        <f>'ian24'!I13+'feb24'!I13+'mar24'!I13+'apr24'!I13+'mai24'!I13+'iun24'!I13</f>
        <v>300</v>
      </c>
      <c r="J13" s="100">
        <f>'ian24'!J13+'feb24'!J13+'mar24'!J13+'apr24'!J13+'mai24'!J13+'iun24'!J13</f>
        <v>171</v>
      </c>
      <c r="K13" s="100">
        <f>'ian24'!K13+'feb24'!K13+'mar24'!K13+'apr24'!K13+'mai24'!K13+'iun24'!K13</f>
        <v>398</v>
      </c>
      <c r="L13" s="100">
        <f>'ian24'!L13+'feb24'!L13+'mar24'!L13+'apr24'!L13+'mai24'!L13+'iun24'!L13</f>
        <v>1023</v>
      </c>
      <c r="M13" s="100">
        <f>'ian24'!M13+'feb24'!M13+'mar24'!M13+'apr24'!M13+'mai24'!M13+'iun24'!M13</f>
        <v>2816</v>
      </c>
      <c r="N13" s="100">
        <f>'ian24'!N13+'feb24'!N13+'mar24'!N13+'apr24'!N13+'mai24'!N13+'iun24'!N13</f>
        <v>1101</v>
      </c>
      <c r="O13" s="100">
        <f>'ian24'!O13+'feb24'!O13+'mar24'!O13+'apr24'!O13+'mai24'!O13+'iun24'!O13</f>
        <v>2205</v>
      </c>
      <c r="P13" s="100">
        <f>'ian24'!P13+'feb24'!P13+'mar24'!P13+'apr24'!P13+'mai24'!P13+'iun24'!P13</f>
        <v>2782</v>
      </c>
      <c r="Q13" s="100">
        <f>'ian24'!Q13+'feb24'!Q13+'mar24'!Q13+'apr24'!Q13+'mai24'!Q13+'iun24'!Q13</f>
        <v>718</v>
      </c>
      <c r="R13" s="100">
        <f>'ian24'!R13+'feb24'!R13+'mar24'!R13+'apr24'!R13+'mai24'!R13+'iun24'!R13</f>
        <v>249</v>
      </c>
      <c r="S13" s="100">
        <f>'ian24'!S13+'feb24'!S13+'mar24'!S13+'apr24'!S13+'mai24'!S13+'iun24'!S13</f>
        <v>1787</v>
      </c>
      <c r="T13" s="100">
        <f>'ian24'!T13+'feb24'!T13+'mar24'!T13+'apr24'!T13+'mai24'!T13+'iun24'!T13</f>
        <v>703</v>
      </c>
      <c r="U13" s="100">
        <f>'ian24'!U13+'feb24'!U13+'mar24'!U13+'apr24'!U13+'mai24'!U13+'iun24'!U13</f>
        <v>1489</v>
      </c>
      <c r="V13" s="100">
        <f>'ian24'!V13+'feb24'!V13+'mar24'!V13+'apr24'!V13+'mai24'!V13+'iun24'!V13</f>
        <v>85</v>
      </c>
      <c r="W13" s="100">
        <f>'ian24'!W13+'feb24'!W13+'mar24'!W13+'apr24'!W13+'mai24'!W13+'iun24'!W13</f>
        <v>205</v>
      </c>
      <c r="X13" s="100">
        <f>'ian24'!X13+'feb24'!X13+'mar24'!X13+'apr24'!X13+'mai24'!X13+'iun24'!X13</f>
        <v>4054</v>
      </c>
      <c r="Y13" s="100">
        <f>'ian24'!Y13+'feb24'!Y13+'mar24'!Y13+'apr24'!Y13+'mai24'!Y13+'iun24'!Y13</f>
        <v>933</v>
      </c>
      <c r="Z13" s="100">
        <f>'ian24'!Z13+'feb24'!Z13+'mar24'!Z13+'apr24'!Z13+'mai24'!Z13+'iun24'!Z13</f>
        <v>0</v>
      </c>
      <c r="AA13" s="100">
        <f>'ian24'!AA13+'feb24'!AA13+'mar24'!AA13+'apr24'!AA13+'mai24'!AA13+'iun24'!AA13</f>
        <v>3</v>
      </c>
      <c r="AB13" s="100">
        <f>'ian24'!AB13+'feb24'!AB13+'mar24'!AB13+'apr24'!AB13+'mai24'!AB13+'iun24'!AB13</f>
        <v>0</v>
      </c>
      <c r="AC13" s="100">
        <f>'ian24'!AC13+'feb24'!AC13+'mar24'!AC13+'apr24'!AC13+'mai24'!AC13+'iun24'!AC13</f>
        <v>14</v>
      </c>
      <c r="AD13" s="100">
        <f>'ian24'!AD13+'feb24'!AD13+'mar24'!AD13+'apr24'!AD13+'mai24'!AD13+'iun24'!AD13</f>
        <v>2</v>
      </c>
      <c r="AE13" s="100">
        <f>'ian24'!AE13+'feb24'!AE13+'mar24'!AE13+'apr24'!AE13+'mai24'!AE13+'iun24'!AE13</f>
        <v>5</v>
      </c>
      <c r="AF13" s="100">
        <f>'ian24'!AF13+'feb24'!AF13+'mar24'!AF13+'apr24'!AF13+'mai24'!AF13+'iun24'!AF13</f>
        <v>0</v>
      </c>
      <c r="AG13" s="100">
        <f>'ian24'!AG13+'feb24'!AG13+'mar24'!AG13+'apr24'!AG13+'mai24'!AG13+'iun24'!AG13</f>
        <v>0</v>
      </c>
      <c r="AH13" s="100">
        <f>'ian24'!AH13+'feb24'!AH13+'mar24'!AH13+'apr24'!AH13+'mai24'!AH13+'iun24'!AH13</f>
        <v>0</v>
      </c>
      <c r="AI13" s="100">
        <f>'ian24'!AI13+'feb24'!AI13+'mar24'!AI13+'apr24'!AI13+'mai24'!AI13+'iun24'!AI13</f>
        <v>0</v>
      </c>
      <c r="AJ13" s="100">
        <f>'ian24'!AJ13+'feb24'!AJ13+'mar24'!AJ13+'apr24'!AJ13+'mai24'!AJ13+'iun24'!AJ13</f>
        <v>1</v>
      </c>
      <c r="AK13" s="100">
        <f>'ian24'!AK13+'feb24'!AK13+'mar24'!AK13+'apr24'!AK13+'mai24'!AK13+'iun24'!AK13</f>
        <v>0</v>
      </c>
      <c r="AL13" s="100">
        <f>'ian24'!AL13+'feb24'!AL13+'mar24'!AL13+'apr24'!AL13+'mai24'!AL13+'iun24'!AL13</f>
        <v>0</v>
      </c>
      <c r="AM13" s="100">
        <f>'ian24'!AM13+'feb24'!AM13+'mar24'!AM13+'apr24'!AM13+'mai24'!AM13+'iun24'!AM13</f>
        <v>0</v>
      </c>
      <c r="AN13" s="100">
        <f>'ian24'!AN13+'feb24'!AN13+'mar24'!AN13+'apr24'!AN13+'mai24'!AN13+'iun24'!AN13</f>
        <v>0</v>
      </c>
      <c r="AO13" s="100">
        <f>'ian24'!AO13+'feb24'!AO13+'mar24'!AO13+'apr24'!AO13+'mai24'!AO13+'iun24'!AO13</f>
        <v>0</v>
      </c>
      <c r="AP13" s="100">
        <f>'ian24'!AP13+'feb24'!AP13+'mar24'!AP13+'apr24'!AP13+'mai24'!AP13+'iun24'!AP13</f>
        <v>0</v>
      </c>
      <c r="AQ13" s="100">
        <f>'ian24'!AQ13+'feb24'!AQ13+'mar24'!AQ13+'apr24'!AQ13+'mai24'!AQ13+'iun24'!AQ13</f>
        <v>0</v>
      </c>
      <c r="AR13" s="100">
        <f>'ian24'!AR13+'feb24'!AR13+'mar24'!AR13+'apr24'!AR13+'mai24'!AR13+'iun24'!AR13</f>
        <v>0</v>
      </c>
      <c r="AS13" s="100">
        <f>'ian24'!AS13+'feb24'!AS13+'mar24'!AS13+'apr24'!AS13+'mai24'!AS13+'iun24'!AS13</f>
        <v>4966</v>
      </c>
      <c r="AT13" s="166">
        <f>'ian24'!AT13+'feb24'!AT13+'mar24'!AT13+'apr24'!AT13</f>
        <v>0</v>
      </c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47" t="s">
        <v>46</v>
      </c>
      <c r="C14" s="105" t="s">
        <v>47</v>
      </c>
      <c r="D14" s="125">
        <f>O14+P14</f>
        <v>1334</v>
      </c>
      <c r="E14" s="100">
        <f>'ian24'!E14+'feb24'!E14+'mar24'!E14+'apr24'!E14+'mai24'!E14+'iun24'!E14</f>
        <v>661</v>
      </c>
      <c r="F14" s="100">
        <f>'ian24'!F14+'feb24'!F14+'mar24'!F14+'apr24'!F14+'mai24'!F14+'iun24'!F14</f>
        <v>673</v>
      </c>
      <c r="G14" s="100">
        <f>'ian24'!G14+'feb24'!G14+'mar24'!G14+'apr24'!G14+'mai24'!G14+'iun24'!G14</f>
        <v>174</v>
      </c>
      <c r="H14" s="100">
        <f>'ian24'!H14+'feb24'!H14+'mar24'!H14+'apr24'!H14+'mai24'!H14+'iun24'!H14</f>
        <v>127</v>
      </c>
      <c r="I14" s="100">
        <f>'ian24'!I14+'feb24'!I14+'mar24'!I14+'apr24'!I14+'mai24'!I14+'iun24'!I14</f>
        <v>97</v>
      </c>
      <c r="J14" s="100">
        <f>'ian24'!J14+'feb24'!J14+'mar24'!J14+'apr24'!J14+'mai24'!J14+'iun24'!J14</f>
        <v>66</v>
      </c>
      <c r="K14" s="100">
        <f>'ian24'!K14+'feb24'!K14+'mar24'!K14+'apr24'!K14+'mai24'!K14+'iun24'!K14</f>
        <v>82</v>
      </c>
      <c r="L14" s="100">
        <f>'ian24'!L14+'feb24'!L14+'mar24'!L14+'apr24'!L14+'mai24'!L14+'iun24'!L14</f>
        <v>203</v>
      </c>
      <c r="M14" s="100">
        <f>'ian24'!M14+'feb24'!M14+'mar24'!M14+'apr24'!M14+'mai24'!M14+'iun24'!M14</f>
        <v>778</v>
      </c>
      <c r="N14" s="100">
        <f>'ian24'!N14+'feb24'!N14+'mar24'!N14+'apr24'!N14+'mai24'!N14+'iun24'!N14</f>
        <v>293</v>
      </c>
      <c r="O14" s="100">
        <f>'ian24'!O14+'feb24'!O14+'mar24'!O14+'apr24'!O14+'mai24'!O14+'iun24'!O14</f>
        <v>609</v>
      </c>
      <c r="P14" s="100">
        <f>'ian24'!P14+'feb24'!P14+'mar24'!P14+'apr24'!P14+'mai24'!P14+'iun24'!P14</f>
        <v>725</v>
      </c>
      <c r="Q14" s="100">
        <f>'ian24'!Q14+'feb24'!Q14+'mar24'!Q14+'apr24'!Q14+'mai24'!Q14+'iun24'!Q14</f>
        <v>38</v>
      </c>
      <c r="R14" s="100">
        <f>'ian24'!R14+'feb24'!R14+'mar24'!R14+'apr24'!R14+'mai24'!R14+'iun24'!R14</f>
        <v>5</v>
      </c>
      <c r="S14" s="100">
        <f>'ian24'!S14+'feb24'!S14+'mar24'!S14+'apr24'!S14+'mai24'!S14+'iun24'!S14</f>
        <v>374</v>
      </c>
      <c r="T14" s="100">
        <f>'ian24'!T14+'feb24'!T14+'mar24'!T14+'apr24'!T14+'mai24'!T14+'iun24'!T14</f>
        <v>235</v>
      </c>
      <c r="U14" s="100">
        <f>'ian24'!U14+'feb24'!U14+'mar24'!U14+'apr24'!U14+'mai24'!U14+'iun24'!U14</f>
        <v>565</v>
      </c>
      <c r="V14" s="100">
        <f>'ian24'!V14+'feb24'!V14+'mar24'!V14+'apr24'!V14+'mai24'!V14+'iun24'!V14</f>
        <v>31</v>
      </c>
      <c r="W14" s="100">
        <f>'ian24'!W14+'feb24'!W14+'mar24'!W14+'apr24'!W14+'mai24'!W14+'iun24'!W14</f>
        <v>91</v>
      </c>
      <c r="X14" s="100">
        <f>'ian24'!X14+'feb24'!X14+'mar24'!X14+'apr24'!X14+'mai24'!X14+'iun24'!X14</f>
        <v>1015</v>
      </c>
      <c r="Y14" s="100">
        <f>'ian24'!Y14+'feb24'!Y14+'mar24'!Y14+'apr24'!Y14+'mai24'!Y14+'iun24'!Y14</f>
        <v>319</v>
      </c>
      <c r="Z14" s="100">
        <f>'ian24'!Z14+'feb24'!Z14+'mar24'!Z14+'apr24'!Z14+'mai24'!Z14+'iun24'!Z14</f>
        <v>0</v>
      </c>
      <c r="AA14" s="100">
        <f>'ian24'!AA14+'feb24'!AA14+'mar24'!AA14+'apr24'!AA14+'mai24'!AA14+'iun24'!AA14</f>
        <v>0</v>
      </c>
      <c r="AB14" s="100">
        <f>'ian24'!AB14+'feb24'!AB14+'mar24'!AB14+'apr24'!AB14+'mai24'!AB14+'iun24'!AB14</f>
        <v>0</v>
      </c>
      <c r="AC14" s="100">
        <f>'ian24'!AC14+'feb24'!AC14+'mar24'!AC14+'apr24'!AC14+'mai24'!AC14+'iun24'!AC14</f>
        <v>11</v>
      </c>
      <c r="AD14" s="100">
        <f>'ian24'!AD14+'feb24'!AD14+'mar24'!AD14+'apr24'!AD14+'mai24'!AD14+'iun24'!AD14</f>
        <v>2</v>
      </c>
      <c r="AE14" s="100">
        <f>'ian24'!AE14+'feb24'!AE14+'mar24'!AE14+'apr24'!AE14+'mai24'!AE14+'iun24'!AE14</f>
        <v>2</v>
      </c>
      <c r="AF14" s="100">
        <f>'ian24'!AF14+'feb24'!AF14+'mar24'!AF14+'apr24'!AF14+'mai24'!AF14+'iun24'!AF14</f>
        <v>0</v>
      </c>
      <c r="AG14" s="100">
        <f>'ian24'!AG14+'feb24'!AG14+'mar24'!AG14+'apr24'!AG14+'mai24'!AG14+'iun24'!AG14</f>
        <v>0</v>
      </c>
      <c r="AH14" s="100">
        <f>'ian24'!AH14+'feb24'!AH14+'mar24'!AH14+'apr24'!AH14+'mai24'!AH14+'iun24'!AH14</f>
        <v>0</v>
      </c>
      <c r="AI14" s="100">
        <f>'ian24'!AI14+'feb24'!AI14+'mar24'!AI14+'apr24'!AI14+'mai24'!AI14+'iun24'!AI14</f>
        <v>0</v>
      </c>
      <c r="AJ14" s="100">
        <f>'ian24'!AJ14+'feb24'!AJ14+'mar24'!AJ14+'apr24'!AJ14+'mai24'!AJ14+'iun24'!AJ14</f>
        <v>0</v>
      </c>
      <c r="AK14" s="100">
        <f>'ian24'!AK14+'feb24'!AK14+'mar24'!AK14+'apr24'!AK14+'mai24'!AK14+'iun24'!AK14</f>
        <v>0</v>
      </c>
      <c r="AL14" s="100">
        <f>'ian24'!AL14+'feb24'!AL14+'mar24'!AL14+'apr24'!AL14+'mai24'!AL14+'iun24'!AL14</f>
        <v>0</v>
      </c>
      <c r="AM14" s="100">
        <f>'ian24'!AM14+'feb24'!AM14+'mar24'!AM14+'apr24'!AM14+'mai24'!AM14+'iun24'!AM14</f>
        <v>0</v>
      </c>
      <c r="AN14" s="100">
        <f>'ian24'!AN14+'feb24'!AN14+'mar24'!AN14+'apr24'!AN14+'mai24'!AN14+'iun24'!AN14</f>
        <v>0</v>
      </c>
      <c r="AO14" s="100">
        <f>'ian24'!AO14+'feb24'!AO14+'mar24'!AO14+'apr24'!AO14+'mai24'!AO14+'iun24'!AO14</f>
        <v>0</v>
      </c>
      <c r="AP14" s="100">
        <f>'ian24'!AP14+'feb24'!AP14+'mar24'!AP14+'apr24'!AP14+'mai24'!AP14+'iun24'!AP14</f>
        <v>0</v>
      </c>
      <c r="AQ14" s="100">
        <f>'ian24'!AQ14+'feb24'!AQ14+'mar24'!AQ14+'apr24'!AQ14+'mai24'!AQ14+'iun24'!AQ14</f>
        <v>0</v>
      </c>
      <c r="AR14" s="100">
        <f>'ian24'!AR14+'feb24'!AR14+'mar24'!AR14+'apr24'!AR14+'mai24'!AR14+'iun24'!AR14</f>
        <v>0</v>
      </c>
      <c r="AS14" s="100">
        <f>'ian24'!AS14+'feb24'!AS14+'mar24'!AS14+'apr24'!AS14+'mai24'!AS14+'iun24'!AS14</f>
        <v>1321</v>
      </c>
      <c r="AT14" s="146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48" t="s">
        <v>48</v>
      </c>
      <c r="C15" s="76" t="s">
        <v>49</v>
      </c>
      <c r="D15" s="127">
        <f t="shared" ref="D15:D67" si="0">O15+P15</f>
        <v>2908</v>
      </c>
      <c r="E15" s="100">
        <f>'ian24'!E15+'feb24'!E15+'mar24'!E15+'apr24'!E15+'mai24'!E15+'iun24'!E15</f>
        <v>809</v>
      </c>
      <c r="F15" s="100">
        <f>'ian24'!F15+'feb24'!F15+'mar24'!F15+'apr24'!F15+'mai24'!F15+'iun24'!F15</f>
        <v>2099</v>
      </c>
      <c r="G15" s="100">
        <f>'ian24'!G15+'feb24'!G15+'mar24'!G15+'apr24'!G15+'mai24'!G15+'iun24'!G15</f>
        <v>230</v>
      </c>
      <c r="H15" s="100">
        <f>'ian24'!H15+'feb24'!H15+'mar24'!H15+'apr24'!H15+'mai24'!H15+'iun24'!H15</f>
        <v>156</v>
      </c>
      <c r="I15" s="100">
        <f>'ian24'!I15+'feb24'!I15+'mar24'!I15+'apr24'!I15+'mai24'!I15+'iun24'!I15</f>
        <v>186</v>
      </c>
      <c r="J15" s="100">
        <f>'ian24'!J15+'feb24'!J15+'mar24'!J15+'apr24'!J15+'mai24'!J15+'iun24'!J15</f>
        <v>103</v>
      </c>
      <c r="K15" s="100">
        <f>'ian24'!K15+'feb24'!K15+'mar24'!K15+'apr24'!K15+'mai24'!K15+'iun24'!K15</f>
        <v>258</v>
      </c>
      <c r="L15" s="100">
        <f>'ian24'!L15+'feb24'!L15+'mar24'!L15+'apr24'!L15+'mai24'!L15+'iun24'!L15</f>
        <v>640</v>
      </c>
      <c r="M15" s="100">
        <f>'ian24'!M15+'feb24'!M15+'mar24'!M15+'apr24'!M15+'mai24'!M15+'iun24'!M15</f>
        <v>1594</v>
      </c>
      <c r="N15" s="100">
        <f>'ian24'!N15+'feb24'!N15+'mar24'!N15+'apr24'!N15+'mai24'!N15+'iun24'!N15</f>
        <v>753</v>
      </c>
      <c r="O15" s="100">
        <f>'ian24'!O15+'feb24'!O15+'mar24'!O15+'apr24'!O15+'mai24'!O15+'iun24'!O15</f>
        <v>1309</v>
      </c>
      <c r="P15" s="100">
        <f>'ian24'!P15+'feb24'!P15+'mar24'!P15+'apr24'!P15+'mai24'!P15+'iun24'!P15</f>
        <v>1599</v>
      </c>
      <c r="Q15" s="100">
        <f>'ian24'!Q15+'feb24'!Q15+'mar24'!Q15+'apr24'!Q15+'mai24'!Q15+'iun24'!Q15</f>
        <v>583</v>
      </c>
      <c r="R15" s="100">
        <f>'ian24'!R15+'feb24'!R15+'mar24'!R15+'apr24'!R15+'mai24'!R15+'iun24'!R15</f>
        <v>183</v>
      </c>
      <c r="S15" s="100">
        <f>'ian24'!S15+'feb24'!S15+'mar24'!S15+'apr24'!S15+'mai24'!S15+'iun24'!S15</f>
        <v>1060</v>
      </c>
      <c r="T15" s="100">
        <f>'ian24'!T15+'feb24'!T15+'mar24'!T15+'apr24'!T15+'mai24'!T15+'iun24'!T15</f>
        <v>359</v>
      </c>
      <c r="U15" s="100">
        <f>'ian24'!U15+'feb24'!U15+'mar24'!U15+'apr24'!U15+'mai24'!U15+'iun24'!U15</f>
        <v>751</v>
      </c>
      <c r="V15" s="100">
        <f>'ian24'!V15+'feb24'!V15+'mar24'!V15+'apr24'!V15+'mai24'!V15+'iun24'!V15</f>
        <v>46</v>
      </c>
      <c r="W15" s="100">
        <f>'ian24'!W15+'feb24'!W15+'mar24'!W15+'apr24'!W15+'mai24'!W15+'iun24'!W15</f>
        <v>109</v>
      </c>
      <c r="X15" s="100">
        <f>'ian24'!X15+'feb24'!X15+'mar24'!X15+'apr24'!X15+'mai24'!X15+'iun24'!X15</f>
        <v>2329</v>
      </c>
      <c r="Y15" s="100">
        <f>'ian24'!Y15+'feb24'!Y15+'mar24'!Y15+'apr24'!Y15+'mai24'!Y15+'iun24'!Y15</f>
        <v>579</v>
      </c>
      <c r="Z15" s="100">
        <f>'ian24'!Z15+'feb24'!Z15+'mar24'!Z15+'apr24'!Z15+'mai24'!Z15+'iun24'!Z15</f>
        <v>0</v>
      </c>
      <c r="AA15" s="100">
        <f>'ian24'!AA15+'feb24'!AA15+'mar24'!AA15+'apr24'!AA15+'mai24'!AA15+'iun24'!AA15</f>
        <v>0</v>
      </c>
      <c r="AB15" s="100">
        <f>'ian24'!AB15+'feb24'!AB15+'mar24'!AB15+'apr24'!AB15+'mai24'!AB15+'iun24'!AB15</f>
        <v>0</v>
      </c>
      <c r="AC15" s="100">
        <f>'ian24'!AC15+'feb24'!AC15+'mar24'!AC15+'apr24'!AC15+'mai24'!AC15+'iun24'!AC15</f>
        <v>6</v>
      </c>
      <c r="AD15" s="100">
        <f>'ian24'!AD15+'feb24'!AD15+'mar24'!AD15+'apr24'!AD15+'mai24'!AD15+'iun24'!AD15</f>
        <v>2</v>
      </c>
      <c r="AE15" s="100">
        <f>'ian24'!AE15+'feb24'!AE15+'mar24'!AE15+'apr24'!AE15+'mai24'!AE15+'iun24'!AE15</f>
        <v>5</v>
      </c>
      <c r="AF15" s="100">
        <f>'ian24'!AF15+'feb24'!AF15+'mar24'!AF15+'apr24'!AF15+'mai24'!AF15+'iun24'!AF15</f>
        <v>0</v>
      </c>
      <c r="AG15" s="100">
        <f>'ian24'!AG15+'feb24'!AG15+'mar24'!AG15+'apr24'!AG15+'mai24'!AG15+'iun24'!AG15</f>
        <v>0</v>
      </c>
      <c r="AH15" s="100">
        <f>'ian24'!AH15+'feb24'!AH15+'mar24'!AH15+'apr24'!AH15+'mai24'!AH15+'iun24'!AH15</f>
        <v>0</v>
      </c>
      <c r="AI15" s="100">
        <f>'ian24'!AI15+'feb24'!AI15+'mar24'!AI15+'apr24'!AI15+'mai24'!AI15+'iun24'!AI15</f>
        <v>0</v>
      </c>
      <c r="AJ15" s="100">
        <f>'ian24'!AJ15+'feb24'!AJ15+'mar24'!AJ15+'apr24'!AJ15+'mai24'!AJ15+'iun24'!AJ15</f>
        <v>0</v>
      </c>
      <c r="AK15" s="100">
        <f>'ian24'!AK15+'feb24'!AK15+'mar24'!AK15+'apr24'!AK15+'mai24'!AK15+'iun24'!AK15</f>
        <v>0</v>
      </c>
      <c r="AL15" s="100">
        <f>'ian24'!AL15+'feb24'!AL15+'mar24'!AL15+'apr24'!AL15+'mai24'!AL15+'iun24'!AL15</f>
        <v>0</v>
      </c>
      <c r="AM15" s="100">
        <f>'ian24'!AM15+'feb24'!AM15+'mar24'!AM15+'apr24'!AM15+'mai24'!AM15+'iun24'!AM15</f>
        <v>0</v>
      </c>
      <c r="AN15" s="100">
        <f>'ian24'!AN15+'feb24'!AN15+'mar24'!AN15+'apr24'!AN15+'mai24'!AN15+'iun24'!AN15</f>
        <v>0</v>
      </c>
      <c r="AO15" s="100">
        <f>'ian24'!AO15+'feb24'!AO15+'mar24'!AO15+'apr24'!AO15+'mai24'!AO15+'iun24'!AO15</f>
        <v>0</v>
      </c>
      <c r="AP15" s="100">
        <f>'ian24'!AP15+'feb24'!AP15+'mar24'!AP15+'apr24'!AP15+'mai24'!AP15+'iun24'!AP15</f>
        <v>0</v>
      </c>
      <c r="AQ15" s="100">
        <f>'ian24'!AQ15+'feb24'!AQ15+'mar24'!AQ15+'apr24'!AQ15+'mai24'!AQ15+'iun24'!AQ15</f>
        <v>0</v>
      </c>
      <c r="AR15" s="100">
        <f>'ian24'!AR15+'feb24'!AR15+'mar24'!AR15+'apr24'!AR15+'mai24'!AR15+'iun24'!AR15</f>
        <v>0</v>
      </c>
      <c r="AS15" s="100">
        <f>'ian24'!AS15+'feb24'!AS15+'mar24'!AS15+'apr24'!AS15+'mai24'!AS15+'iun24'!AS15</f>
        <v>2897</v>
      </c>
      <c r="AT15" s="146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47" t="s">
        <v>50</v>
      </c>
      <c r="C16" s="77" t="s">
        <v>51</v>
      </c>
      <c r="D16" s="128">
        <f t="shared" si="0"/>
        <v>1172</v>
      </c>
      <c r="E16" s="100">
        <f>'ian24'!E16+'feb24'!E16+'mar24'!E16+'apr24'!E16+'mai24'!E16+'iun24'!E16</f>
        <v>580</v>
      </c>
      <c r="F16" s="100">
        <f>'ian24'!F16+'feb24'!F16+'mar24'!F16+'apr24'!F16+'mai24'!F16+'iun24'!F16</f>
        <v>592</v>
      </c>
      <c r="G16" s="100">
        <f>'ian24'!G16+'feb24'!G16+'mar24'!G16+'apr24'!G16+'mai24'!G16+'iun24'!G16</f>
        <v>149</v>
      </c>
      <c r="H16" s="100">
        <f>'ian24'!H16+'feb24'!H16+'mar24'!H16+'apr24'!H16+'mai24'!H16+'iun24'!H16</f>
        <v>102</v>
      </c>
      <c r="I16" s="100">
        <f>'ian24'!I16+'feb24'!I16+'mar24'!I16+'apr24'!I16+'mai24'!I16+'iun24'!I16</f>
        <v>72</v>
      </c>
      <c r="J16" s="100">
        <f>'ian24'!J16+'feb24'!J16+'mar24'!J16+'apr24'!J16+'mai24'!J16+'iun24'!J16</f>
        <v>41</v>
      </c>
      <c r="K16" s="100">
        <f>'ian24'!K16+'feb24'!K16+'mar24'!K16+'apr24'!K16+'mai24'!K16+'iun24'!K16</f>
        <v>74</v>
      </c>
      <c r="L16" s="100">
        <f>'ian24'!L16+'feb24'!L16+'mar24'!L16+'apr24'!L16+'mai24'!L16+'iun24'!L16</f>
        <v>188</v>
      </c>
      <c r="M16" s="100">
        <f>'ian24'!M16+'feb24'!M16+'mar24'!M16+'apr24'!M16+'mai24'!M16+'iun24'!M16</f>
        <v>689</v>
      </c>
      <c r="N16" s="100">
        <f>'ian24'!N16+'feb24'!N16+'mar24'!N16+'apr24'!N16+'mai24'!N16+'iun24'!N16</f>
        <v>268</v>
      </c>
      <c r="O16" s="100">
        <f>'ian24'!O16+'feb24'!O16+'mar24'!O16+'apr24'!O16+'mai24'!O16+'iun24'!O16</f>
        <v>518</v>
      </c>
      <c r="P16" s="100">
        <f>'ian24'!P16+'feb24'!P16+'mar24'!P16+'apr24'!P16+'mai24'!P16+'iun24'!P16</f>
        <v>654</v>
      </c>
      <c r="Q16" s="100">
        <f>'ian24'!Q16+'feb24'!Q16+'mar24'!Q16+'apr24'!Q16+'mai24'!Q16+'iun24'!Q16</f>
        <v>36</v>
      </c>
      <c r="R16" s="100">
        <f>'ian24'!R16+'feb24'!R16+'mar24'!R16+'apr24'!R16+'mai24'!R16+'iun24'!R16</f>
        <v>4</v>
      </c>
      <c r="S16" s="100">
        <f>'ian24'!S16+'feb24'!S16+'mar24'!S16+'apr24'!S16+'mai24'!S16+'iun24'!S16</f>
        <v>353</v>
      </c>
      <c r="T16" s="100">
        <f>'ian24'!T16+'feb24'!T16+'mar24'!T16+'apr24'!T16+'mai24'!T16+'iun24'!T16</f>
        <v>209</v>
      </c>
      <c r="U16" s="100">
        <f>'ian24'!U16+'feb24'!U16+'mar24'!U16+'apr24'!U16+'mai24'!U16+'iun24'!U16</f>
        <v>476</v>
      </c>
      <c r="V16" s="100">
        <f>'ian24'!V16+'feb24'!V16+'mar24'!V16+'apr24'!V16+'mai24'!V16+'iun24'!V16</f>
        <v>26</v>
      </c>
      <c r="W16" s="100">
        <f>'ian24'!W16+'feb24'!W16+'mar24'!W16+'apr24'!W16+'mai24'!W16+'iun24'!W16</f>
        <v>72</v>
      </c>
      <c r="X16" s="100">
        <f>'ian24'!X16+'feb24'!X16+'mar24'!X16+'apr24'!X16+'mai24'!X16+'iun24'!X16</f>
        <v>932</v>
      </c>
      <c r="Y16" s="100">
        <f>'ian24'!Y16+'feb24'!Y16+'mar24'!Y16+'apr24'!Y16+'mai24'!Y16+'iun24'!Y16</f>
        <v>240</v>
      </c>
      <c r="Z16" s="100">
        <f>'ian24'!Z16+'feb24'!Z16+'mar24'!Z16+'apr24'!Z16+'mai24'!Z16+'iun24'!Z16</f>
        <v>0</v>
      </c>
      <c r="AA16" s="100">
        <f>'ian24'!AA16+'feb24'!AA16+'mar24'!AA16+'apr24'!AA16+'mai24'!AA16+'iun24'!AA16</f>
        <v>0</v>
      </c>
      <c r="AB16" s="100">
        <f>'ian24'!AB16+'feb24'!AB16+'mar24'!AB16+'apr24'!AB16+'mai24'!AB16+'iun24'!AB16</f>
        <v>0</v>
      </c>
      <c r="AC16" s="100">
        <f>'ian24'!AC16+'feb24'!AC16+'mar24'!AC16+'apr24'!AC16+'mai24'!AC16+'iun24'!AC16</f>
        <v>11</v>
      </c>
      <c r="AD16" s="100">
        <f>'ian24'!AD16+'feb24'!AD16+'mar24'!AD16+'apr24'!AD16+'mai24'!AD16+'iun24'!AD16</f>
        <v>2</v>
      </c>
      <c r="AE16" s="100">
        <f>'ian24'!AE16+'feb24'!AE16+'mar24'!AE16+'apr24'!AE16+'mai24'!AE16+'iun24'!AE16</f>
        <v>1</v>
      </c>
      <c r="AF16" s="100">
        <f>'ian24'!AF16+'feb24'!AF16+'mar24'!AF16+'apr24'!AF16+'mai24'!AF16+'iun24'!AF16</f>
        <v>0</v>
      </c>
      <c r="AG16" s="100">
        <f>'ian24'!AG16+'feb24'!AG16+'mar24'!AG16+'apr24'!AG16+'mai24'!AG16+'iun24'!AG16</f>
        <v>0</v>
      </c>
      <c r="AH16" s="100">
        <f>'ian24'!AH16+'feb24'!AH16+'mar24'!AH16+'apr24'!AH16+'mai24'!AH16+'iun24'!AH16</f>
        <v>0</v>
      </c>
      <c r="AI16" s="100">
        <f>'ian24'!AI16+'feb24'!AI16+'mar24'!AI16+'apr24'!AI16+'mai24'!AI16+'iun24'!AI16</f>
        <v>0</v>
      </c>
      <c r="AJ16" s="100">
        <f>'ian24'!AJ16+'feb24'!AJ16+'mar24'!AJ16+'apr24'!AJ16+'mai24'!AJ16+'iun24'!AJ16</f>
        <v>0</v>
      </c>
      <c r="AK16" s="100">
        <f>'ian24'!AK16+'feb24'!AK16+'mar24'!AK16+'apr24'!AK16+'mai24'!AK16+'iun24'!AK16</f>
        <v>0</v>
      </c>
      <c r="AL16" s="100">
        <f>'ian24'!AL16+'feb24'!AL16+'mar24'!AL16+'apr24'!AL16+'mai24'!AL16+'iun24'!AL16</f>
        <v>0</v>
      </c>
      <c r="AM16" s="100">
        <f>'ian24'!AM16+'feb24'!AM16+'mar24'!AM16+'apr24'!AM16+'mai24'!AM16+'iun24'!AM16</f>
        <v>0</v>
      </c>
      <c r="AN16" s="100">
        <f>'ian24'!AN16+'feb24'!AN16+'mar24'!AN16+'apr24'!AN16+'mai24'!AN16+'iun24'!AN16</f>
        <v>0</v>
      </c>
      <c r="AO16" s="100">
        <f>'ian24'!AO16+'feb24'!AO16+'mar24'!AO16+'apr24'!AO16+'mai24'!AO16+'iun24'!AO16</f>
        <v>0</v>
      </c>
      <c r="AP16" s="100">
        <f>'ian24'!AP16+'feb24'!AP16+'mar24'!AP16+'apr24'!AP16+'mai24'!AP16+'iun24'!AP16</f>
        <v>0</v>
      </c>
      <c r="AQ16" s="100">
        <f>'ian24'!AQ16+'feb24'!AQ16+'mar24'!AQ16+'apr24'!AQ16+'mai24'!AQ16+'iun24'!AQ16</f>
        <v>0</v>
      </c>
      <c r="AR16" s="100">
        <f>'ian24'!AR16+'feb24'!AR16+'mar24'!AR16+'apr24'!AR16+'mai24'!AR16+'iun24'!AR16</f>
        <v>0</v>
      </c>
      <c r="AS16" s="100">
        <f>'ian24'!AS16+'feb24'!AS16+'mar24'!AS16+'apr24'!AS16+'mai24'!AS16+'iun24'!AS16</f>
        <v>1160</v>
      </c>
      <c r="AT16" s="146"/>
      <c r="AU16" s="13" t="str">
        <f t="shared" ref="AU16:BB16" si="2">IF(AC15&lt;=AC13," ","GRESEALA")</f>
        <v xml:space="preserve"> </v>
      </c>
      <c r="AV16" s="13" t="str">
        <f t="shared" si="2"/>
        <v xml:space="preserve"> </v>
      </c>
      <c r="AW16" s="13" t="str">
        <f t="shared" si="2"/>
        <v xml:space="preserve"> </v>
      </c>
      <c r="AX16" s="13" t="str">
        <f t="shared" si="2"/>
        <v xml:space="preserve"> </v>
      </c>
      <c r="AY16" s="13" t="str">
        <f t="shared" si="2"/>
        <v xml:space="preserve"> </v>
      </c>
      <c r="AZ16" s="13" t="str">
        <f t="shared" si="2"/>
        <v xml:space="preserve"> </v>
      </c>
      <c r="BA16" s="13" t="str">
        <f t="shared" si="2"/>
        <v xml:space="preserve"> </v>
      </c>
      <c r="BB16" s="13" t="str">
        <f t="shared" si="2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149" t="s">
        <v>52</v>
      </c>
      <c r="C17" s="78" t="s">
        <v>53</v>
      </c>
      <c r="D17" s="129">
        <f t="shared" si="0"/>
        <v>1011</v>
      </c>
      <c r="E17" s="100">
        <f>'ian24'!E17+'feb24'!E17+'mar24'!E17+'apr24'!E17+'mai24'!E17+'iun24'!E17</f>
        <v>512</v>
      </c>
      <c r="F17" s="100">
        <f>'ian24'!F17+'feb24'!F17+'mar24'!F17+'apr24'!F17+'mai24'!F17+'iun24'!F17</f>
        <v>499</v>
      </c>
      <c r="G17" s="100">
        <f>'ian24'!G17+'feb24'!G17+'mar24'!G17+'apr24'!G17+'mai24'!G17+'iun24'!G17</f>
        <v>127</v>
      </c>
      <c r="H17" s="100">
        <f>'ian24'!H17+'feb24'!H17+'mar24'!H17+'apr24'!H17+'mai24'!H17+'iun24'!H17</f>
        <v>86</v>
      </c>
      <c r="I17" s="100">
        <f>'ian24'!I17+'feb24'!I17+'mar24'!I17+'apr24'!I17+'mai24'!I17+'iun24'!I17</f>
        <v>63</v>
      </c>
      <c r="J17" s="100">
        <f>'ian24'!J17+'feb24'!J17+'mar24'!J17+'apr24'!J17+'mai24'!J17+'iun24'!J17</f>
        <v>36</v>
      </c>
      <c r="K17" s="100">
        <f>'ian24'!K17+'feb24'!K17+'mar24'!K17+'apr24'!K17+'mai24'!K17+'iun24'!K17</f>
        <v>57</v>
      </c>
      <c r="L17" s="100">
        <f>'ian24'!L17+'feb24'!L17+'mar24'!L17+'apr24'!L17+'mai24'!L17+'iun24'!L17</f>
        <v>143</v>
      </c>
      <c r="M17" s="100">
        <f>'ian24'!M17+'feb24'!M17+'mar24'!M17+'apr24'!M17+'mai24'!M17+'iun24'!M17</f>
        <v>621</v>
      </c>
      <c r="N17" s="100">
        <f>'ian24'!N17+'feb24'!N17+'mar24'!N17+'apr24'!N17+'mai24'!N17+'iun24'!N17</f>
        <v>250</v>
      </c>
      <c r="O17" s="100">
        <f>'ian24'!O17+'feb24'!O17+'mar24'!O17+'apr24'!O17+'mai24'!O17+'iun24'!O17</f>
        <v>469</v>
      </c>
      <c r="P17" s="100">
        <f>'ian24'!P17+'feb24'!P17+'mar24'!P17+'apr24'!P17+'mai24'!P17+'iun24'!P17</f>
        <v>542</v>
      </c>
      <c r="Q17" s="100">
        <f>'ian24'!Q17+'feb24'!Q17+'mar24'!Q17+'apr24'!Q17+'mai24'!Q17+'iun24'!Q17</f>
        <v>29</v>
      </c>
      <c r="R17" s="100">
        <f>'ian24'!R17+'feb24'!R17+'mar24'!R17+'apr24'!R17+'mai24'!R17+'iun24'!R17</f>
        <v>3</v>
      </c>
      <c r="S17" s="100">
        <f>'ian24'!S17+'feb24'!S17+'mar24'!S17+'apr24'!S17+'mai24'!S17+'iun24'!S17</f>
        <v>300</v>
      </c>
      <c r="T17" s="100">
        <f>'ian24'!T17+'feb24'!T17+'mar24'!T17+'apr24'!T17+'mai24'!T17+'iun24'!T17</f>
        <v>177</v>
      </c>
      <c r="U17" s="100">
        <f>'ian24'!U17+'feb24'!U17+'mar24'!U17+'apr24'!U17+'mai24'!U17+'iun24'!U17</f>
        <v>426</v>
      </c>
      <c r="V17" s="100">
        <f>'ian24'!V17+'feb24'!V17+'mar24'!V17+'apr24'!V17+'mai24'!V17+'iun24'!V17</f>
        <v>21</v>
      </c>
      <c r="W17" s="100">
        <f>'ian24'!W17+'feb24'!W17+'mar24'!W17+'apr24'!W17+'mai24'!W17+'iun24'!W17</f>
        <v>58</v>
      </c>
      <c r="X17" s="100">
        <f>'ian24'!X17+'feb24'!X17+'mar24'!X17+'apr24'!X17+'mai24'!X17+'iun24'!X17</f>
        <v>837</v>
      </c>
      <c r="Y17" s="100">
        <f>'ian24'!Y17+'feb24'!Y17+'mar24'!Y17+'apr24'!Y17+'mai24'!Y17+'iun24'!Y17</f>
        <v>174</v>
      </c>
      <c r="Z17" s="100">
        <f>'ian24'!Z17+'feb24'!Z17+'mar24'!Z17+'apr24'!Z17+'mai24'!Z17+'iun24'!Z17</f>
        <v>0</v>
      </c>
      <c r="AA17" s="100">
        <f>'ian24'!AA17+'feb24'!AA17+'mar24'!AA17+'apr24'!AA17+'mai24'!AA17+'iun24'!AA17</f>
        <v>0</v>
      </c>
      <c r="AB17" s="100">
        <f>'ian24'!AB17+'feb24'!AB17+'mar24'!AB17+'apr24'!AB17+'mai24'!AB17+'iun24'!AB17</f>
        <v>0</v>
      </c>
      <c r="AC17" s="100">
        <f>'ian24'!AC17+'feb24'!AC17+'mar24'!AC17+'apr24'!AC17+'mai24'!AC17+'iun24'!AC17</f>
        <v>10</v>
      </c>
      <c r="AD17" s="100">
        <f>'ian24'!AD17+'feb24'!AD17+'mar24'!AD17+'apr24'!AD17+'mai24'!AD17+'iun24'!AD17</f>
        <v>1</v>
      </c>
      <c r="AE17" s="100">
        <f>'ian24'!AE17+'feb24'!AE17+'mar24'!AE17+'apr24'!AE17+'mai24'!AE17+'iun24'!AE17</f>
        <v>1</v>
      </c>
      <c r="AF17" s="100">
        <f>'ian24'!AF17+'feb24'!AF17+'mar24'!AF17+'apr24'!AF17+'mai24'!AF17+'iun24'!AF17</f>
        <v>0</v>
      </c>
      <c r="AG17" s="100">
        <f>'ian24'!AG17+'feb24'!AG17+'mar24'!AG17+'apr24'!AG17+'mai24'!AG17+'iun24'!AG17</f>
        <v>0</v>
      </c>
      <c r="AH17" s="100">
        <f>'ian24'!AH17+'feb24'!AH17+'mar24'!AH17+'apr24'!AH17+'mai24'!AH17+'iun24'!AH17</f>
        <v>0</v>
      </c>
      <c r="AI17" s="100">
        <f>'ian24'!AI17+'feb24'!AI17+'mar24'!AI17+'apr24'!AI17+'mai24'!AI17+'iun24'!AI17</f>
        <v>0</v>
      </c>
      <c r="AJ17" s="100">
        <f>'ian24'!AJ17+'feb24'!AJ17+'mar24'!AJ17+'apr24'!AJ17+'mai24'!AJ17+'iun24'!AJ17</f>
        <v>0</v>
      </c>
      <c r="AK17" s="100">
        <f>'ian24'!AK17+'feb24'!AK17+'mar24'!AK17+'apr24'!AK17+'mai24'!AK17+'iun24'!AK17</f>
        <v>0</v>
      </c>
      <c r="AL17" s="100">
        <f>'ian24'!AL17+'feb24'!AL17+'mar24'!AL17+'apr24'!AL17+'mai24'!AL17+'iun24'!AL17</f>
        <v>0</v>
      </c>
      <c r="AM17" s="100">
        <f>'ian24'!AM17+'feb24'!AM17+'mar24'!AM17+'apr24'!AM17+'mai24'!AM17+'iun24'!AM17</f>
        <v>0</v>
      </c>
      <c r="AN17" s="100">
        <f>'ian24'!AN17+'feb24'!AN17+'mar24'!AN17+'apr24'!AN17+'mai24'!AN17+'iun24'!AN17</f>
        <v>0</v>
      </c>
      <c r="AO17" s="100">
        <f>'ian24'!AO17+'feb24'!AO17+'mar24'!AO17+'apr24'!AO17+'mai24'!AO17+'iun24'!AO17</f>
        <v>0</v>
      </c>
      <c r="AP17" s="100">
        <f>'ian24'!AP17+'feb24'!AP17+'mar24'!AP17+'apr24'!AP17+'mai24'!AP17+'iun24'!AP17</f>
        <v>0</v>
      </c>
      <c r="AQ17" s="100">
        <f>'ian24'!AQ17+'feb24'!AQ17+'mar24'!AQ17+'apr24'!AQ17+'mai24'!AQ17+'iun24'!AQ17</f>
        <v>0</v>
      </c>
      <c r="AR17" s="100">
        <f>'ian24'!AR17+'feb24'!AR17+'mar24'!AR17+'apr24'!AR17+'mai24'!AR17+'iun24'!AR17</f>
        <v>0</v>
      </c>
      <c r="AS17" s="100">
        <f>'ian24'!AS17+'feb24'!AS17+'mar24'!AS17+'apr24'!AS17+'mai24'!AS17+'iun24'!AS17</f>
        <v>1000</v>
      </c>
      <c r="AT17" s="146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3">IF(S16&lt;=S14," ","GRESEALA")</f>
        <v xml:space="preserve"> </v>
      </c>
      <c r="AY17" s="13" t="str">
        <f t="shared" si="3"/>
        <v xml:space="preserve"> </v>
      </c>
      <c r="AZ17" s="13" t="str">
        <f t="shared" si="3"/>
        <v xml:space="preserve"> </v>
      </c>
      <c r="BA17" s="13" t="str">
        <f t="shared" si="3"/>
        <v xml:space="preserve"> </v>
      </c>
      <c r="BB17" s="13" t="str">
        <f t="shared" si="3"/>
        <v xml:space="preserve"> </v>
      </c>
      <c r="BC17" s="13" t="str">
        <f t="shared" si="3"/>
        <v xml:space="preserve"> </v>
      </c>
      <c r="BD17" s="13" t="str">
        <f t="shared" si="3"/>
        <v xml:space="preserve"> </v>
      </c>
      <c r="BE17" s="13" t="str">
        <f t="shared" si="3"/>
        <v xml:space="preserve"> </v>
      </c>
      <c r="BF17" s="13" t="str">
        <f t="shared" si="3"/>
        <v xml:space="preserve"> </v>
      </c>
      <c r="BG17" s="13" t="str">
        <f t="shared" si="3"/>
        <v xml:space="preserve"> </v>
      </c>
      <c r="BH17" s="13" t="str">
        <f t="shared" si="3"/>
        <v xml:space="preserve"> </v>
      </c>
      <c r="BI17" s="13" t="str">
        <f t="shared" si="3"/>
        <v xml:space="preserve"> </v>
      </c>
      <c r="BJ17" s="13" t="str">
        <f t="shared" si="3"/>
        <v xml:space="preserve"> </v>
      </c>
      <c r="BK17" s="13" t="str">
        <f t="shared" si="3"/>
        <v xml:space="preserve"> </v>
      </c>
      <c r="BL17" s="10"/>
    </row>
    <row r="18" spans="2:64" ht="39.75" customHeight="1" x14ac:dyDescent="0.45">
      <c r="B18" s="149" t="s">
        <v>54</v>
      </c>
      <c r="C18" s="78" t="s">
        <v>55</v>
      </c>
      <c r="D18" s="129">
        <f t="shared" si="0"/>
        <v>161</v>
      </c>
      <c r="E18" s="100">
        <f>'ian24'!E18+'feb24'!E18+'mar24'!E18+'apr24'!E18+'mai24'!E18+'iun24'!E18</f>
        <v>68</v>
      </c>
      <c r="F18" s="100">
        <f>'ian24'!F18+'feb24'!F18+'mar24'!F18+'apr24'!F18+'mai24'!F18+'iun24'!F18</f>
        <v>93</v>
      </c>
      <c r="G18" s="100">
        <f>'ian24'!G18+'feb24'!G18+'mar24'!G18+'apr24'!G18+'mai24'!G18+'iun24'!G18</f>
        <v>22</v>
      </c>
      <c r="H18" s="100">
        <f>'ian24'!H18+'feb24'!H18+'mar24'!H18+'apr24'!H18+'mai24'!H18+'iun24'!H18</f>
        <v>16</v>
      </c>
      <c r="I18" s="100">
        <f>'ian24'!I18+'feb24'!I18+'mar24'!I18+'apr24'!I18+'mai24'!I18+'iun24'!I18</f>
        <v>9</v>
      </c>
      <c r="J18" s="100">
        <f>'ian24'!J18+'feb24'!J18+'mar24'!J18+'apr24'!J18+'mai24'!J18+'iun24'!J18</f>
        <v>5</v>
      </c>
      <c r="K18" s="100">
        <f>'ian24'!K18+'feb24'!K18+'mar24'!K18+'apr24'!K18+'mai24'!K18+'iun24'!K18</f>
        <v>17</v>
      </c>
      <c r="L18" s="100">
        <f>'ian24'!L18+'feb24'!L18+'mar24'!L18+'apr24'!L18+'mai24'!L18+'iun24'!L18</f>
        <v>45</v>
      </c>
      <c r="M18" s="100">
        <f>'ian24'!M18+'feb24'!M18+'mar24'!M18+'apr24'!M18+'mai24'!M18+'iun24'!M18</f>
        <v>68</v>
      </c>
      <c r="N18" s="100">
        <f>'ian24'!N18+'feb24'!N18+'mar24'!N18+'apr24'!N18+'mai24'!N18+'iun24'!N18</f>
        <v>18</v>
      </c>
      <c r="O18" s="100">
        <f>'ian24'!O18+'feb24'!O18+'mar24'!O18+'apr24'!O18+'mai24'!O18+'iun24'!O18</f>
        <v>49</v>
      </c>
      <c r="P18" s="100">
        <f>'ian24'!P18+'feb24'!P18+'mar24'!P18+'apr24'!P18+'mai24'!P18+'iun24'!P18</f>
        <v>112</v>
      </c>
      <c r="Q18" s="100">
        <f>'ian24'!Q18+'feb24'!Q18+'mar24'!Q18+'apr24'!Q18+'mai24'!Q18+'iun24'!Q18</f>
        <v>7</v>
      </c>
      <c r="R18" s="100">
        <f>'ian24'!R18+'feb24'!R18+'mar24'!R18+'apr24'!R18+'mai24'!R18+'iun24'!R18</f>
        <v>1</v>
      </c>
      <c r="S18" s="100">
        <f>'ian24'!S18+'feb24'!S18+'mar24'!S18+'apr24'!S18+'mai24'!S18+'iun24'!S18</f>
        <v>53</v>
      </c>
      <c r="T18" s="100">
        <f>'ian24'!T18+'feb24'!T18+'mar24'!T18+'apr24'!T18+'mai24'!T18+'iun24'!T18</f>
        <v>32</v>
      </c>
      <c r="U18" s="100">
        <f>'ian24'!U18+'feb24'!U18+'mar24'!U18+'apr24'!U18+'mai24'!U18+'iun24'!U18</f>
        <v>50</v>
      </c>
      <c r="V18" s="100">
        <f>'ian24'!V18+'feb24'!V18+'mar24'!V18+'apr24'!V18+'mai24'!V18+'iun24'!V18</f>
        <v>5</v>
      </c>
      <c r="W18" s="100">
        <f>'ian24'!W18+'feb24'!W18+'mar24'!W18+'apr24'!W18+'mai24'!W18+'iun24'!W18</f>
        <v>14</v>
      </c>
      <c r="X18" s="100">
        <f>'ian24'!X18+'feb24'!X18+'mar24'!X18+'apr24'!X18+'mai24'!X18+'iun24'!X18</f>
        <v>95</v>
      </c>
      <c r="Y18" s="100">
        <f>'ian24'!Y18+'feb24'!Y18+'mar24'!Y18+'apr24'!Y18+'mai24'!Y18+'iun24'!Y18</f>
        <v>66</v>
      </c>
      <c r="Z18" s="100">
        <f>'ian24'!Z18+'feb24'!Z18+'mar24'!Z18+'apr24'!Z18+'mai24'!Z18+'iun24'!Z18</f>
        <v>0</v>
      </c>
      <c r="AA18" s="100">
        <f>'ian24'!AA18+'feb24'!AA18+'mar24'!AA18+'apr24'!AA18+'mai24'!AA18+'iun24'!AA18</f>
        <v>0</v>
      </c>
      <c r="AB18" s="100">
        <f>'ian24'!AB18+'feb24'!AB18+'mar24'!AB18+'apr24'!AB18+'mai24'!AB18+'iun24'!AB18</f>
        <v>0</v>
      </c>
      <c r="AC18" s="100">
        <f>'ian24'!AC18+'feb24'!AC18+'mar24'!AC18+'apr24'!AC18+'mai24'!AC18+'iun24'!AC18</f>
        <v>1</v>
      </c>
      <c r="AD18" s="100">
        <f>'ian24'!AD18+'feb24'!AD18+'mar24'!AD18+'apr24'!AD18+'mai24'!AD18+'iun24'!AD18</f>
        <v>1</v>
      </c>
      <c r="AE18" s="100">
        <f>'ian24'!AE18+'feb24'!AE18+'mar24'!AE18+'apr24'!AE18+'mai24'!AE18+'iun24'!AE18</f>
        <v>0</v>
      </c>
      <c r="AF18" s="100">
        <f>'ian24'!AF18+'feb24'!AF18+'mar24'!AF18+'apr24'!AF18+'mai24'!AF18+'iun24'!AF18</f>
        <v>0</v>
      </c>
      <c r="AG18" s="100">
        <f>'ian24'!AG18+'feb24'!AG18+'mar24'!AG18+'apr24'!AG18+'mai24'!AG18+'iun24'!AG18</f>
        <v>0</v>
      </c>
      <c r="AH18" s="100">
        <f>'ian24'!AH18+'feb24'!AH18+'mar24'!AH18+'apr24'!AH18+'mai24'!AH18+'iun24'!AH18</f>
        <v>0</v>
      </c>
      <c r="AI18" s="100">
        <f>'ian24'!AI18+'feb24'!AI18+'mar24'!AI18+'apr24'!AI18+'mai24'!AI18+'iun24'!AI18</f>
        <v>0</v>
      </c>
      <c r="AJ18" s="100">
        <f>'ian24'!AJ18+'feb24'!AJ18+'mar24'!AJ18+'apr24'!AJ18+'mai24'!AJ18+'iun24'!AJ18</f>
        <v>0</v>
      </c>
      <c r="AK18" s="100">
        <f>'ian24'!AK18+'feb24'!AK18+'mar24'!AK18+'apr24'!AK18+'mai24'!AK18+'iun24'!AK18</f>
        <v>0</v>
      </c>
      <c r="AL18" s="100">
        <f>'ian24'!AL18+'feb24'!AL18+'mar24'!AL18+'apr24'!AL18+'mai24'!AL18+'iun24'!AL18</f>
        <v>0</v>
      </c>
      <c r="AM18" s="100">
        <f>'ian24'!AM18+'feb24'!AM18+'mar24'!AM18+'apr24'!AM18+'mai24'!AM18+'iun24'!AM18</f>
        <v>0</v>
      </c>
      <c r="AN18" s="100">
        <f>'ian24'!AN18+'feb24'!AN18+'mar24'!AN18+'apr24'!AN18+'mai24'!AN18+'iun24'!AN18</f>
        <v>0</v>
      </c>
      <c r="AO18" s="100">
        <f>'ian24'!AO18+'feb24'!AO18+'mar24'!AO18+'apr24'!AO18+'mai24'!AO18+'iun24'!AO18</f>
        <v>0</v>
      </c>
      <c r="AP18" s="100">
        <f>'ian24'!AP18+'feb24'!AP18+'mar24'!AP18+'apr24'!AP18+'mai24'!AP18+'iun24'!AP18</f>
        <v>0</v>
      </c>
      <c r="AQ18" s="100">
        <f>'ian24'!AQ18+'feb24'!AQ18+'mar24'!AQ18+'apr24'!AQ18+'mai24'!AQ18+'iun24'!AQ18</f>
        <v>0</v>
      </c>
      <c r="AR18" s="100">
        <f>'ian24'!AR18+'feb24'!AR18+'mar24'!AR18+'apr24'!AR18+'mai24'!AR18+'iun24'!AR18</f>
        <v>0</v>
      </c>
      <c r="AS18" s="100">
        <f>'ian24'!AS18+'feb24'!AS18+'mar24'!AS18+'apr24'!AS18+'mai24'!AS18+'iun24'!AS18</f>
        <v>160</v>
      </c>
      <c r="AT18" s="146"/>
      <c r="AU18" s="13" t="str">
        <f t="shared" ref="AU18:AZ18" si="4">IF(AG16&lt;=AG14," ","GRESEALA")</f>
        <v xml:space="preserve"> </v>
      </c>
      <c r="AV18" s="13" t="str">
        <f t="shared" si="4"/>
        <v xml:space="preserve"> </v>
      </c>
      <c r="AW18" s="13" t="str">
        <f t="shared" si="4"/>
        <v xml:space="preserve"> </v>
      </c>
      <c r="AX18" s="13" t="str">
        <f t="shared" si="4"/>
        <v xml:space="preserve"> </v>
      </c>
      <c r="AY18" s="13" t="str">
        <f t="shared" si="4"/>
        <v xml:space="preserve"> </v>
      </c>
      <c r="AZ18" s="13" t="str">
        <f t="shared" si="4"/>
        <v xml:space="preserve"> </v>
      </c>
      <c r="BA18" s="13" t="str">
        <f t="shared" ref="BA18:BB18" si="5">IF(AR16&lt;=AR14," ","GRESEALA")</f>
        <v xml:space="preserve"> </v>
      </c>
      <c r="BB18" s="13" t="str">
        <f t="shared" si="5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150" t="s">
        <v>56</v>
      </c>
      <c r="C19" s="78" t="s">
        <v>57</v>
      </c>
      <c r="D19" s="130">
        <f t="shared" si="0"/>
        <v>90</v>
      </c>
      <c r="E19" s="100">
        <f>'ian24'!E19+'feb24'!E19+'mar24'!E19+'apr24'!E19+'mai24'!E19+'iun24'!E19</f>
        <v>42</v>
      </c>
      <c r="F19" s="100">
        <f>'ian24'!F19+'feb24'!F19+'mar24'!F19+'apr24'!F19+'mai24'!F19+'iun24'!F19</f>
        <v>48</v>
      </c>
      <c r="G19" s="100">
        <f>'ian24'!G19+'feb24'!G19+'mar24'!G19+'apr24'!G19+'mai24'!G19+'iun24'!G19</f>
        <v>12</v>
      </c>
      <c r="H19" s="100">
        <f>'ian24'!H19+'feb24'!H19+'mar24'!H19+'apr24'!H19+'mai24'!H19+'iun24'!H19</f>
        <v>8</v>
      </c>
      <c r="I19" s="100">
        <f>'ian24'!I19+'feb24'!I19+'mar24'!I19+'apr24'!I19+'mai24'!I19+'iun24'!I19</f>
        <v>6</v>
      </c>
      <c r="J19" s="100">
        <f>'ian24'!J19+'feb24'!J19+'mar24'!J19+'apr24'!J19+'mai24'!J19+'iun24'!J19</f>
        <v>6</v>
      </c>
      <c r="K19" s="100">
        <f>'ian24'!K19+'feb24'!K19+'mar24'!K19+'apr24'!K19+'mai24'!K19+'iun24'!K19</f>
        <v>7</v>
      </c>
      <c r="L19" s="100">
        <f>'ian24'!L19+'feb24'!L19+'mar24'!L19+'apr24'!L19+'mai24'!L19+'iun24'!L19</f>
        <v>13</v>
      </c>
      <c r="M19" s="100">
        <f>'ian24'!M19+'feb24'!M19+'mar24'!M19+'apr24'!M19+'mai24'!M19+'iun24'!M19</f>
        <v>52</v>
      </c>
      <c r="N19" s="100">
        <f>'ian24'!N19+'feb24'!N19+'mar24'!N19+'apr24'!N19+'mai24'!N19+'iun24'!N19</f>
        <v>19</v>
      </c>
      <c r="O19" s="100">
        <f>'ian24'!O19+'feb24'!O19+'mar24'!O19+'apr24'!O19+'mai24'!O19+'iun24'!O19</f>
        <v>39</v>
      </c>
      <c r="P19" s="100">
        <f>'ian24'!P19+'feb24'!P19+'mar24'!P19+'apr24'!P19+'mai24'!P19+'iun24'!P19</f>
        <v>51</v>
      </c>
      <c r="Q19" s="100">
        <f>'ian24'!Q19+'feb24'!Q19+'mar24'!Q19+'apr24'!Q19+'mai24'!Q19+'iun24'!Q19</f>
        <v>3</v>
      </c>
      <c r="R19" s="100">
        <f>'ian24'!R19+'feb24'!R19+'mar24'!R19+'apr24'!R19+'mai24'!R19+'iun24'!R19</f>
        <v>0</v>
      </c>
      <c r="S19" s="100">
        <f>'ian24'!S19+'feb24'!S19+'mar24'!S19+'apr24'!S19+'mai24'!S19+'iun24'!S19</f>
        <v>28</v>
      </c>
      <c r="T19" s="100">
        <f>'ian24'!T19+'feb24'!T19+'mar24'!T19+'apr24'!T19+'mai24'!T19+'iun24'!T19</f>
        <v>14</v>
      </c>
      <c r="U19" s="100">
        <f>'ian24'!U19+'feb24'!U19+'mar24'!U19+'apr24'!U19+'mai24'!U19+'iun24'!U19</f>
        <v>34</v>
      </c>
      <c r="V19" s="100">
        <f>'ian24'!V19+'feb24'!V19+'mar24'!V19+'apr24'!V19+'mai24'!V19+'iun24'!V19</f>
        <v>3</v>
      </c>
      <c r="W19" s="100">
        <f>'ian24'!W19+'feb24'!W19+'mar24'!W19+'apr24'!W19+'mai24'!W19+'iun24'!W19</f>
        <v>8</v>
      </c>
      <c r="X19" s="100">
        <f>'ian24'!X19+'feb24'!X19+'mar24'!X19+'apr24'!X19+'mai24'!X19+'iun24'!X19</f>
        <v>90</v>
      </c>
      <c r="Y19" s="100">
        <f>'ian24'!Y19+'feb24'!Y19+'mar24'!Y19+'apr24'!Y19+'mai24'!Y19+'iun24'!Y19</f>
        <v>0</v>
      </c>
      <c r="Z19" s="100">
        <f>'ian24'!Z19+'feb24'!Z19+'mar24'!Z19+'apr24'!Z19+'mai24'!Z19+'iun24'!Z19</f>
        <v>0</v>
      </c>
      <c r="AA19" s="100">
        <f>'ian24'!AA19+'feb24'!AA19+'mar24'!AA19+'apr24'!AA19+'mai24'!AA19+'iun24'!AA19</f>
        <v>0</v>
      </c>
      <c r="AB19" s="100">
        <f>'ian24'!AB19+'feb24'!AB19+'mar24'!AB19+'apr24'!AB19+'mai24'!AB19+'iun24'!AB19</f>
        <v>0</v>
      </c>
      <c r="AC19" s="100">
        <f>'ian24'!AC19+'feb24'!AC19+'mar24'!AC19+'apr24'!AC19+'mai24'!AC19+'iun24'!AC19</f>
        <v>0</v>
      </c>
      <c r="AD19" s="100">
        <f>'ian24'!AD19+'feb24'!AD19+'mar24'!AD19+'apr24'!AD19+'mai24'!AD19+'iun24'!AD19</f>
        <v>0</v>
      </c>
      <c r="AE19" s="100">
        <f>'ian24'!AE19+'feb24'!AE19+'mar24'!AE19+'apr24'!AE19+'mai24'!AE19+'iun24'!AE19</f>
        <v>0</v>
      </c>
      <c r="AF19" s="100">
        <f>'ian24'!AF19+'feb24'!AF19+'mar24'!AF19+'apr24'!AF19+'mai24'!AF19+'iun24'!AF19</f>
        <v>0</v>
      </c>
      <c r="AG19" s="100">
        <f>'ian24'!AG19+'feb24'!AG19+'mar24'!AG19+'apr24'!AG19+'mai24'!AG19+'iun24'!AG19</f>
        <v>0</v>
      </c>
      <c r="AH19" s="100">
        <f>'ian24'!AH19+'feb24'!AH19+'mar24'!AH19+'apr24'!AH19+'mai24'!AH19+'iun24'!AH19</f>
        <v>0</v>
      </c>
      <c r="AI19" s="100">
        <f>'ian24'!AI19+'feb24'!AI19+'mar24'!AI19+'apr24'!AI19+'mai24'!AI19+'iun24'!AI19</f>
        <v>0</v>
      </c>
      <c r="AJ19" s="100">
        <f>'ian24'!AJ19+'feb24'!AJ19+'mar24'!AJ19+'apr24'!AJ19+'mai24'!AJ19+'iun24'!AJ19</f>
        <v>0</v>
      </c>
      <c r="AK19" s="100">
        <f>'ian24'!AK19+'feb24'!AK19+'mar24'!AK19+'apr24'!AK19+'mai24'!AK19+'iun24'!AK19</f>
        <v>0</v>
      </c>
      <c r="AL19" s="100">
        <f>'ian24'!AL19+'feb24'!AL19+'mar24'!AL19+'apr24'!AL19+'mai24'!AL19+'iun24'!AL19</f>
        <v>0</v>
      </c>
      <c r="AM19" s="100">
        <f>'ian24'!AM19+'feb24'!AM19+'mar24'!AM19+'apr24'!AM19+'mai24'!AM19+'iun24'!AM19</f>
        <v>0</v>
      </c>
      <c r="AN19" s="100">
        <f>'ian24'!AN19+'feb24'!AN19+'mar24'!AN19+'apr24'!AN19+'mai24'!AN19+'iun24'!AN19</f>
        <v>0</v>
      </c>
      <c r="AO19" s="100">
        <f>'ian24'!AO19+'feb24'!AO19+'mar24'!AO19+'apr24'!AO19+'mai24'!AO19+'iun24'!AO19</f>
        <v>0</v>
      </c>
      <c r="AP19" s="100">
        <f>'ian24'!AP19+'feb24'!AP19+'mar24'!AP19+'apr24'!AP19+'mai24'!AP19+'iun24'!AP19</f>
        <v>0</v>
      </c>
      <c r="AQ19" s="100">
        <f>'ian24'!AQ19+'feb24'!AQ19+'mar24'!AQ19+'apr24'!AQ19+'mai24'!AQ19+'iun24'!AQ19</f>
        <v>0</v>
      </c>
      <c r="AR19" s="100">
        <f>'ian24'!AR19+'feb24'!AR19+'mar24'!AR19+'apr24'!AR19+'mai24'!AR19+'iun24'!AR19</f>
        <v>0</v>
      </c>
      <c r="AS19" s="100">
        <f>'ian24'!AS19+'feb24'!AS19+'mar24'!AS19+'apr24'!AS19+'mai24'!AS19+'iun24'!AS19</f>
        <v>90</v>
      </c>
      <c r="AT19" s="146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6">IF(S17+S18=S16," ","GRESEALA")</f>
        <v xml:space="preserve"> </v>
      </c>
      <c r="AX19" s="13" t="str">
        <f t="shared" si="6"/>
        <v xml:space="preserve"> </v>
      </c>
      <c r="AY19" s="13" t="str">
        <f t="shared" si="6"/>
        <v xml:space="preserve"> </v>
      </c>
      <c r="AZ19" s="13" t="str">
        <f t="shared" si="6"/>
        <v xml:space="preserve"> </v>
      </c>
      <c r="BA19" s="13" t="str">
        <f t="shared" si="6"/>
        <v xml:space="preserve"> </v>
      </c>
      <c r="BB19" s="13" t="str">
        <f t="shared" si="6"/>
        <v xml:space="preserve"> </v>
      </c>
      <c r="BC19" s="13" t="str">
        <f t="shared" si="6"/>
        <v xml:space="preserve"> </v>
      </c>
      <c r="BD19" s="13" t="str">
        <f t="shared" si="6"/>
        <v xml:space="preserve"> </v>
      </c>
      <c r="BE19" s="13" t="str">
        <f t="shared" si="6"/>
        <v xml:space="preserve"> </v>
      </c>
      <c r="BF19" s="13" t="str">
        <f t="shared" si="6"/>
        <v xml:space="preserve"> </v>
      </c>
      <c r="BG19" s="13" t="str">
        <f t="shared" si="6"/>
        <v xml:space="preserve"> </v>
      </c>
      <c r="BH19" s="13" t="str">
        <f t="shared" si="6"/>
        <v xml:space="preserve"> </v>
      </c>
      <c r="BI19" s="13" t="str">
        <f t="shared" si="6"/>
        <v xml:space="preserve"> </v>
      </c>
      <c r="BJ19" s="13" t="str">
        <f t="shared" si="6"/>
        <v xml:space="preserve"> </v>
      </c>
      <c r="BK19" s="13" t="str">
        <f t="shared" si="6"/>
        <v xml:space="preserve"> </v>
      </c>
    </row>
    <row r="20" spans="2:64" s="24" customFormat="1" ht="57" customHeight="1" x14ac:dyDescent="0.45">
      <c r="B20" s="147" t="s">
        <v>58</v>
      </c>
      <c r="C20" s="79" t="s">
        <v>59</v>
      </c>
      <c r="D20" s="128">
        <f t="shared" si="0"/>
        <v>586</v>
      </c>
      <c r="E20" s="100">
        <f>'ian24'!E20+'feb24'!E20+'mar24'!E20+'apr24'!E20+'mai24'!E20+'iun24'!E20</f>
        <v>285</v>
      </c>
      <c r="F20" s="100">
        <f>'ian24'!F20+'feb24'!F20+'mar24'!F20+'apr24'!F20+'mai24'!F20+'iun24'!F20</f>
        <v>301</v>
      </c>
      <c r="G20" s="100">
        <f>'ian24'!G20+'feb24'!G20+'mar24'!G20+'apr24'!G20+'mai24'!G20+'iun24'!G20</f>
        <v>0</v>
      </c>
      <c r="H20" s="100">
        <f>'ian24'!H20+'feb24'!H20+'mar24'!H20+'apr24'!H20+'mai24'!H20+'iun24'!H20</f>
        <v>0</v>
      </c>
      <c r="I20" s="100">
        <f>'ian24'!I20+'feb24'!I20+'mar24'!I20+'apr24'!I20+'mai24'!I20+'iun24'!I20</f>
        <v>0</v>
      </c>
      <c r="J20" s="100">
        <f>'ian24'!J20+'feb24'!J20+'mar24'!J20+'apr24'!J20+'mai24'!J20+'iun24'!J20</f>
        <v>0</v>
      </c>
      <c r="K20" s="100">
        <f>'ian24'!K20+'feb24'!K20+'mar24'!K20+'apr24'!K20+'mai24'!K20+'iun24'!K20</f>
        <v>0</v>
      </c>
      <c r="L20" s="100">
        <f>'ian24'!L20+'feb24'!L20+'mar24'!L20+'apr24'!L20+'mai24'!L20+'iun24'!L20</f>
        <v>0</v>
      </c>
      <c r="M20" s="100">
        <f>'ian24'!M20+'feb24'!M20+'mar24'!M20+'apr24'!M20+'mai24'!M20+'iun24'!M20</f>
        <v>586</v>
      </c>
      <c r="N20" s="100">
        <f>'ian24'!N20+'feb24'!N20+'mar24'!N20+'apr24'!N20+'mai24'!N20+'iun24'!N20</f>
        <v>229</v>
      </c>
      <c r="O20" s="100">
        <f>'ian24'!O20+'feb24'!O20+'mar24'!O20+'apr24'!O20+'mai24'!O20+'iun24'!O20</f>
        <v>267</v>
      </c>
      <c r="P20" s="100">
        <f>'ian24'!P20+'feb24'!P20+'mar24'!P20+'apr24'!P20+'mai24'!P20+'iun24'!P20</f>
        <v>319</v>
      </c>
      <c r="Q20" s="100">
        <f>'ian24'!Q20+'feb24'!Q20+'mar24'!Q20+'apr24'!Q20+'mai24'!Q20+'iun24'!Q20</f>
        <v>17</v>
      </c>
      <c r="R20" s="100">
        <f>'ian24'!R20+'feb24'!R20+'mar24'!R20+'apr24'!R20+'mai24'!R20+'iun24'!R20</f>
        <v>2</v>
      </c>
      <c r="S20" s="100">
        <f>'ian24'!S20+'feb24'!S20+'mar24'!S20+'apr24'!S20+'mai24'!S20+'iun24'!S20</f>
        <v>174</v>
      </c>
      <c r="T20" s="100">
        <f>'ian24'!T20+'feb24'!T20+'mar24'!T20+'apr24'!T20+'mai24'!T20+'iun24'!T20</f>
        <v>105</v>
      </c>
      <c r="U20" s="100">
        <f>'ian24'!U20+'feb24'!U20+'mar24'!U20+'apr24'!U20+'mai24'!U20+'iun24'!U20</f>
        <v>243</v>
      </c>
      <c r="V20" s="100">
        <f>'ian24'!V20+'feb24'!V20+'mar24'!V20+'apr24'!V20+'mai24'!V20+'iun24'!V20</f>
        <v>12</v>
      </c>
      <c r="W20" s="100">
        <f>'ian24'!W20+'feb24'!W20+'mar24'!W20+'apr24'!W20+'mai24'!W20+'iun24'!W20</f>
        <v>35</v>
      </c>
      <c r="X20" s="100">
        <f>'ian24'!X20+'feb24'!X20+'mar24'!X20+'apr24'!X20+'mai24'!X20+'iun24'!X20</f>
        <v>479</v>
      </c>
      <c r="Y20" s="100">
        <f>'ian24'!Y20+'feb24'!Y20+'mar24'!Y20+'apr24'!Y20+'mai24'!Y20+'iun24'!Y20</f>
        <v>107</v>
      </c>
      <c r="Z20" s="100">
        <f>'ian24'!Z20+'feb24'!Z20+'mar24'!Z20+'apr24'!Z20+'mai24'!Z20+'iun24'!Z20</f>
        <v>0</v>
      </c>
      <c r="AA20" s="100">
        <f>'ian24'!AA20+'feb24'!AA20+'mar24'!AA20+'apr24'!AA20+'mai24'!AA20+'iun24'!AA20</f>
        <v>0</v>
      </c>
      <c r="AB20" s="100">
        <f>'ian24'!AB20+'feb24'!AB20+'mar24'!AB20+'apr24'!AB20+'mai24'!AB20+'iun24'!AB20</f>
        <v>0</v>
      </c>
      <c r="AC20" s="100">
        <f>'ian24'!AC20+'feb24'!AC20+'mar24'!AC20+'apr24'!AC20+'mai24'!AC20+'iun24'!AC20</f>
        <v>0</v>
      </c>
      <c r="AD20" s="100">
        <f>'ian24'!AD20+'feb24'!AD20+'mar24'!AD20+'apr24'!AD20+'mai24'!AD20+'iun24'!AD20</f>
        <v>0</v>
      </c>
      <c r="AE20" s="100">
        <f>'ian24'!AE20+'feb24'!AE20+'mar24'!AE20+'apr24'!AE20+'mai24'!AE20+'iun24'!AE20</f>
        <v>0</v>
      </c>
      <c r="AF20" s="100">
        <f>'ian24'!AF20+'feb24'!AF20+'mar24'!AF20+'apr24'!AF20+'mai24'!AF20+'iun24'!AF20</f>
        <v>0</v>
      </c>
      <c r="AG20" s="100">
        <f>'ian24'!AG20+'feb24'!AG20+'mar24'!AG20+'apr24'!AG20+'mai24'!AG20+'iun24'!AG20</f>
        <v>0</v>
      </c>
      <c r="AH20" s="100">
        <f>'ian24'!AH20+'feb24'!AH20+'mar24'!AH20+'apr24'!AH20+'mai24'!AH20+'iun24'!AH20</f>
        <v>0</v>
      </c>
      <c r="AI20" s="100">
        <f>'ian24'!AI20+'feb24'!AI20+'mar24'!AI20+'apr24'!AI20+'mai24'!AI20+'iun24'!AI20</f>
        <v>0</v>
      </c>
      <c r="AJ20" s="100">
        <f>'ian24'!AJ20+'feb24'!AJ20+'mar24'!AJ20+'apr24'!AJ20+'mai24'!AJ20+'iun24'!AJ20</f>
        <v>0</v>
      </c>
      <c r="AK20" s="100">
        <f>'ian24'!AK20+'feb24'!AK20+'mar24'!AK20+'apr24'!AK20+'mai24'!AK20+'iun24'!AK20</f>
        <v>0</v>
      </c>
      <c r="AL20" s="100">
        <f>'ian24'!AL20+'feb24'!AL20+'mar24'!AL20+'apr24'!AL20+'mai24'!AL20+'iun24'!AL20</f>
        <v>0</v>
      </c>
      <c r="AM20" s="100">
        <f>'ian24'!AM20+'feb24'!AM20+'mar24'!AM20+'apr24'!AM20+'mai24'!AM20+'iun24'!AM20</f>
        <v>0</v>
      </c>
      <c r="AN20" s="100">
        <f>'ian24'!AN20+'feb24'!AN20+'mar24'!AN20+'apr24'!AN20+'mai24'!AN20+'iun24'!AN20</f>
        <v>0</v>
      </c>
      <c r="AO20" s="100">
        <f>'ian24'!AO20+'feb24'!AO20+'mar24'!AO20+'apr24'!AO20+'mai24'!AO20+'iun24'!AO20</f>
        <v>0</v>
      </c>
      <c r="AP20" s="100">
        <f>'ian24'!AP20+'feb24'!AP20+'mar24'!AP20+'apr24'!AP20+'mai24'!AP20+'iun24'!AP20</f>
        <v>0</v>
      </c>
      <c r="AQ20" s="100">
        <f>'ian24'!AQ20+'feb24'!AQ20+'mar24'!AQ20+'apr24'!AQ20+'mai24'!AQ20+'iun24'!AQ20</f>
        <v>0</v>
      </c>
      <c r="AR20" s="100">
        <f>'ian24'!AR20+'feb24'!AR20+'mar24'!AR20+'apr24'!AR20+'mai24'!AR20+'iun24'!AR20</f>
        <v>0</v>
      </c>
      <c r="AS20" s="100">
        <f>'ian24'!AS20+'feb24'!AS20+'mar24'!AS20+'apr24'!AS20+'mai24'!AS20+'iun24'!AS20</f>
        <v>586</v>
      </c>
      <c r="AT20" s="146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7">IF(AR17+AR18=AR16," ","GRESEALA")</f>
        <v xml:space="preserve"> </v>
      </c>
      <c r="BA20" s="13" t="str">
        <f t="shared" si="7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150" t="s">
        <v>60</v>
      </c>
      <c r="C21" s="80" t="s">
        <v>61</v>
      </c>
      <c r="D21" s="131">
        <f t="shared" si="0"/>
        <v>526</v>
      </c>
      <c r="E21" s="100">
        <f>'ian24'!E21+'feb24'!E21+'mar24'!E21+'apr24'!E21+'mai24'!E21+'iun24'!E21</f>
        <v>259</v>
      </c>
      <c r="F21" s="100">
        <f>'ian24'!F21+'feb24'!F21+'mar24'!F21+'apr24'!F21+'mai24'!F21+'iun24'!F21</f>
        <v>267</v>
      </c>
      <c r="G21" s="100">
        <f>'ian24'!G21+'feb24'!G21+'mar24'!G21+'apr24'!G21+'mai24'!G21+'iun24'!G21</f>
        <v>0</v>
      </c>
      <c r="H21" s="100">
        <f>'ian24'!H21+'feb24'!H21+'mar24'!H21+'apr24'!H21+'mai24'!H21+'iun24'!H21</f>
        <v>0</v>
      </c>
      <c r="I21" s="100">
        <f>'ian24'!I21+'feb24'!I21+'mar24'!I21+'apr24'!I21+'mai24'!I21+'iun24'!I21</f>
        <v>0</v>
      </c>
      <c r="J21" s="100">
        <f>'ian24'!J21+'feb24'!J21+'mar24'!J21+'apr24'!J21+'mai24'!J21+'iun24'!J21</f>
        <v>0</v>
      </c>
      <c r="K21" s="100">
        <f>'ian24'!K21+'feb24'!K21+'mar24'!K21+'apr24'!K21+'mai24'!K21+'iun24'!K21</f>
        <v>0</v>
      </c>
      <c r="L21" s="100">
        <f>'ian24'!L21+'feb24'!L21+'mar24'!L21+'apr24'!L21+'mai24'!L21+'iun24'!L21</f>
        <v>0</v>
      </c>
      <c r="M21" s="100">
        <f>'ian24'!M21+'feb24'!M21+'mar24'!M21+'apr24'!M21+'mai24'!M21+'iun24'!M21</f>
        <v>526</v>
      </c>
      <c r="N21" s="100">
        <f>'ian24'!N21+'feb24'!N21+'mar24'!N21+'apr24'!N21+'mai24'!N21+'iun24'!N21</f>
        <v>214</v>
      </c>
      <c r="O21" s="100">
        <f>'ian24'!O21+'feb24'!O21+'mar24'!O21+'apr24'!O21+'mai24'!O21+'iun24'!O21</f>
        <v>243</v>
      </c>
      <c r="P21" s="100">
        <f>'ian24'!P21+'feb24'!P21+'mar24'!P21+'apr24'!P21+'mai24'!P21+'iun24'!P21</f>
        <v>283</v>
      </c>
      <c r="Q21" s="100">
        <f>'ian24'!Q21+'feb24'!Q21+'mar24'!Q21+'apr24'!Q21+'mai24'!Q21+'iun24'!Q21</f>
        <v>15</v>
      </c>
      <c r="R21" s="100">
        <f>'ian24'!R21+'feb24'!R21+'mar24'!R21+'apr24'!R21+'mai24'!R21+'iun24'!R21</f>
        <v>2</v>
      </c>
      <c r="S21" s="100">
        <f>'ian24'!S21+'feb24'!S21+'mar24'!S21+'apr24'!S21+'mai24'!S21+'iun24'!S21</f>
        <v>155</v>
      </c>
      <c r="T21" s="100">
        <f>'ian24'!T21+'feb24'!T21+'mar24'!T21+'apr24'!T21+'mai24'!T21+'iun24'!T21</f>
        <v>94</v>
      </c>
      <c r="U21" s="100">
        <f>'ian24'!U21+'feb24'!U21+'mar24'!U21+'apr24'!U21+'mai24'!U21+'iun24'!U21</f>
        <v>222</v>
      </c>
      <c r="V21" s="100">
        <f>'ian24'!V21+'feb24'!V21+'mar24'!V21+'apr24'!V21+'mai24'!V21+'iun24'!V21</f>
        <v>11</v>
      </c>
      <c r="W21" s="100">
        <f>'ian24'!W21+'feb24'!W21+'mar24'!W21+'apr24'!W21+'mai24'!W21+'iun24'!W21</f>
        <v>29</v>
      </c>
      <c r="X21" s="100">
        <f>'ian24'!X21+'feb24'!X21+'mar24'!X21+'apr24'!X21+'mai24'!X21+'iun24'!X21</f>
        <v>438</v>
      </c>
      <c r="Y21" s="100">
        <f>'ian24'!Y21+'feb24'!Y21+'mar24'!Y21+'apr24'!Y21+'mai24'!Y21+'iun24'!Y21</f>
        <v>88</v>
      </c>
      <c r="Z21" s="100">
        <f>'ian24'!Z21+'feb24'!Z21+'mar24'!Z21+'apr24'!Z21+'mai24'!Z21+'iun24'!Z21</f>
        <v>0</v>
      </c>
      <c r="AA21" s="100">
        <f>'ian24'!AA21+'feb24'!AA21+'mar24'!AA21+'apr24'!AA21+'mai24'!AA21+'iun24'!AA21</f>
        <v>0</v>
      </c>
      <c r="AB21" s="100">
        <f>'ian24'!AB21+'feb24'!AB21+'mar24'!AB21+'apr24'!AB21+'mai24'!AB21+'iun24'!AB21</f>
        <v>0</v>
      </c>
      <c r="AC21" s="100">
        <f>'ian24'!AC21+'feb24'!AC21+'mar24'!AC21+'apr24'!AC21+'mai24'!AC21+'iun24'!AC21</f>
        <v>0</v>
      </c>
      <c r="AD21" s="100">
        <f>'ian24'!AD21+'feb24'!AD21+'mar24'!AD21+'apr24'!AD21+'mai24'!AD21+'iun24'!AD21</f>
        <v>0</v>
      </c>
      <c r="AE21" s="100">
        <f>'ian24'!AE21+'feb24'!AE21+'mar24'!AE21+'apr24'!AE21+'mai24'!AE21+'iun24'!AE21</f>
        <v>0</v>
      </c>
      <c r="AF21" s="100">
        <f>'ian24'!AF21+'feb24'!AF21+'mar24'!AF21+'apr24'!AF21+'mai24'!AF21+'iun24'!AF21</f>
        <v>0</v>
      </c>
      <c r="AG21" s="100">
        <f>'ian24'!AG21+'feb24'!AG21+'mar24'!AG21+'apr24'!AG21+'mai24'!AG21+'iun24'!AG21</f>
        <v>0</v>
      </c>
      <c r="AH21" s="100">
        <f>'ian24'!AH21+'feb24'!AH21+'mar24'!AH21+'apr24'!AH21+'mai24'!AH21+'iun24'!AH21</f>
        <v>0</v>
      </c>
      <c r="AI21" s="100">
        <f>'ian24'!AI21+'feb24'!AI21+'mar24'!AI21+'apr24'!AI21+'mai24'!AI21+'iun24'!AI21</f>
        <v>0</v>
      </c>
      <c r="AJ21" s="100">
        <f>'ian24'!AJ21+'feb24'!AJ21+'mar24'!AJ21+'apr24'!AJ21+'mai24'!AJ21+'iun24'!AJ21</f>
        <v>0</v>
      </c>
      <c r="AK21" s="100">
        <f>'ian24'!AK21+'feb24'!AK21+'mar24'!AK21+'apr24'!AK21+'mai24'!AK21+'iun24'!AK21</f>
        <v>0</v>
      </c>
      <c r="AL21" s="100">
        <f>'ian24'!AL21+'feb24'!AL21+'mar24'!AL21+'apr24'!AL21+'mai24'!AL21+'iun24'!AL21</f>
        <v>0</v>
      </c>
      <c r="AM21" s="100">
        <f>'ian24'!AM21+'feb24'!AM21+'mar24'!AM21+'apr24'!AM21+'mai24'!AM21+'iun24'!AM21</f>
        <v>0</v>
      </c>
      <c r="AN21" s="100">
        <f>'ian24'!AN21+'feb24'!AN21+'mar24'!AN21+'apr24'!AN21+'mai24'!AN21+'iun24'!AN21</f>
        <v>0</v>
      </c>
      <c r="AO21" s="100">
        <f>'ian24'!AO21+'feb24'!AO21+'mar24'!AO21+'apr24'!AO21+'mai24'!AO21+'iun24'!AO21</f>
        <v>0</v>
      </c>
      <c r="AP21" s="100">
        <f>'ian24'!AP21+'feb24'!AP21+'mar24'!AP21+'apr24'!AP21+'mai24'!AP21+'iun24'!AP21</f>
        <v>0</v>
      </c>
      <c r="AQ21" s="100">
        <f>'ian24'!AQ21+'feb24'!AQ21+'mar24'!AQ21+'apr24'!AQ21+'mai24'!AQ21+'iun24'!AQ21</f>
        <v>0</v>
      </c>
      <c r="AR21" s="100">
        <f>'ian24'!AR21+'feb24'!AR21+'mar24'!AR21+'apr24'!AR21+'mai24'!AR21+'iun24'!AR21</f>
        <v>0</v>
      </c>
      <c r="AS21" s="100">
        <f>'ian24'!AS21+'feb24'!AS21+'mar24'!AS21+'apr24'!AS21+'mai24'!AS21+'iun24'!AS21</f>
        <v>526</v>
      </c>
      <c r="AT21" s="146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8">IF(K21+K22=K20," ","GRESEALA")</f>
        <v xml:space="preserve"> </v>
      </c>
      <c r="AX21" s="13" t="str">
        <f t="shared" si="8"/>
        <v xml:space="preserve"> </v>
      </c>
      <c r="AY21" s="13" t="str">
        <f t="shared" si="8"/>
        <v xml:space="preserve"> </v>
      </c>
      <c r="AZ21" s="13" t="str">
        <f t="shared" si="8"/>
        <v xml:space="preserve"> </v>
      </c>
      <c r="BA21" s="13" t="str">
        <f t="shared" si="8"/>
        <v xml:space="preserve"> </v>
      </c>
      <c r="BB21" s="13" t="str">
        <f t="shared" si="8"/>
        <v xml:space="preserve"> </v>
      </c>
      <c r="BC21" s="13" t="str">
        <f t="shared" si="8"/>
        <v xml:space="preserve"> </v>
      </c>
      <c r="BD21" s="13" t="str">
        <f t="shared" ref="BD21:BK21" si="9">IF(S21+S22=S20," ","GRESEALA")</f>
        <v xml:space="preserve"> </v>
      </c>
      <c r="BE21" s="13" t="str">
        <f t="shared" si="9"/>
        <v xml:space="preserve"> </v>
      </c>
      <c r="BF21" s="13" t="str">
        <f t="shared" si="9"/>
        <v xml:space="preserve"> </v>
      </c>
      <c r="BG21" s="13" t="str">
        <f t="shared" si="9"/>
        <v xml:space="preserve"> </v>
      </c>
      <c r="BH21" s="13" t="str">
        <f t="shared" si="9"/>
        <v xml:space="preserve"> </v>
      </c>
      <c r="BI21" s="13" t="str">
        <f t="shared" si="9"/>
        <v xml:space="preserve"> </v>
      </c>
      <c r="BJ21" s="13" t="str">
        <f t="shared" si="9"/>
        <v xml:space="preserve"> </v>
      </c>
      <c r="BK21" s="13" t="str">
        <f t="shared" si="9"/>
        <v xml:space="preserve"> </v>
      </c>
    </row>
    <row r="22" spans="2:64" s="24" customFormat="1" ht="42" customHeight="1" x14ac:dyDescent="0.45">
      <c r="B22" s="150" t="s">
        <v>62</v>
      </c>
      <c r="C22" s="80" t="s">
        <v>63</v>
      </c>
      <c r="D22" s="131">
        <f t="shared" si="0"/>
        <v>60</v>
      </c>
      <c r="E22" s="100">
        <f>'ian24'!E22+'feb24'!E22+'mar24'!E22+'apr24'!E22+'mai24'!E22+'iun24'!E22</f>
        <v>26</v>
      </c>
      <c r="F22" s="100">
        <f>'ian24'!F22+'feb24'!F22+'mar24'!F22+'apr24'!F22+'mai24'!F22+'iun24'!F22</f>
        <v>34</v>
      </c>
      <c r="G22" s="100">
        <f>'ian24'!G22+'feb24'!G22+'mar24'!G22+'apr24'!G22+'mai24'!G22+'iun24'!G22</f>
        <v>0</v>
      </c>
      <c r="H22" s="100">
        <f>'ian24'!H22+'feb24'!H22+'mar24'!H22+'apr24'!H22+'mai24'!H22+'iun24'!H22</f>
        <v>0</v>
      </c>
      <c r="I22" s="100">
        <f>'ian24'!I22+'feb24'!I22+'mar24'!I22+'apr24'!I22+'mai24'!I22+'iun24'!I22</f>
        <v>0</v>
      </c>
      <c r="J22" s="100">
        <f>'ian24'!J22+'feb24'!J22+'mar24'!J22+'apr24'!J22+'mai24'!J22+'iun24'!J22</f>
        <v>0</v>
      </c>
      <c r="K22" s="100">
        <f>'ian24'!K22+'feb24'!K22+'mar24'!K22+'apr24'!K22+'mai24'!K22+'iun24'!K22</f>
        <v>0</v>
      </c>
      <c r="L22" s="100">
        <f>'ian24'!L22+'feb24'!L22+'mar24'!L22+'apr24'!L22+'mai24'!L22+'iun24'!L22</f>
        <v>0</v>
      </c>
      <c r="M22" s="100">
        <f>'ian24'!M22+'feb24'!M22+'mar24'!M22+'apr24'!M22+'mai24'!M22+'iun24'!M22</f>
        <v>60</v>
      </c>
      <c r="N22" s="100">
        <f>'ian24'!N22+'feb24'!N22+'mar24'!N22+'apr24'!N22+'mai24'!N22+'iun24'!N22</f>
        <v>15</v>
      </c>
      <c r="O22" s="100">
        <f>'ian24'!O22+'feb24'!O22+'mar24'!O22+'apr24'!O22+'mai24'!O22+'iun24'!O22</f>
        <v>24</v>
      </c>
      <c r="P22" s="100">
        <f>'ian24'!P22+'feb24'!P22+'mar24'!P22+'apr24'!P22+'mai24'!P22+'iun24'!P22</f>
        <v>36</v>
      </c>
      <c r="Q22" s="100">
        <f>'ian24'!Q22+'feb24'!Q22+'mar24'!Q22+'apr24'!Q22+'mai24'!Q22+'iun24'!Q22</f>
        <v>2</v>
      </c>
      <c r="R22" s="100">
        <f>'ian24'!R22+'feb24'!R22+'mar24'!R22+'apr24'!R22+'mai24'!R22+'iun24'!R22</f>
        <v>0</v>
      </c>
      <c r="S22" s="100">
        <f>'ian24'!S22+'feb24'!S22+'mar24'!S22+'apr24'!S22+'mai24'!S22+'iun24'!S22</f>
        <v>19</v>
      </c>
      <c r="T22" s="100">
        <f>'ian24'!T22+'feb24'!T22+'mar24'!T22+'apr24'!T22+'mai24'!T22+'iun24'!T22</f>
        <v>11</v>
      </c>
      <c r="U22" s="100">
        <f>'ian24'!U22+'feb24'!U22+'mar24'!U22+'apr24'!U22+'mai24'!U22+'iun24'!U22</f>
        <v>21</v>
      </c>
      <c r="V22" s="100">
        <f>'ian24'!V22+'feb24'!V22+'mar24'!V22+'apr24'!V22+'mai24'!V22+'iun24'!V22</f>
        <v>1</v>
      </c>
      <c r="W22" s="100">
        <f>'ian24'!W22+'feb24'!W22+'mar24'!W22+'apr24'!W22+'mai24'!W22+'iun24'!W22</f>
        <v>6</v>
      </c>
      <c r="X22" s="100">
        <f>'ian24'!X22+'feb24'!X22+'mar24'!X22+'apr24'!X22+'mai24'!X22+'iun24'!X22</f>
        <v>41</v>
      </c>
      <c r="Y22" s="100">
        <f>'ian24'!Y22+'feb24'!Y22+'mar24'!Y22+'apr24'!Y22+'mai24'!Y22+'iun24'!Y22</f>
        <v>19</v>
      </c>
      <c r="Z22" s="100">
        <f>'ian24'!Z22+'feb24'!Z22+'mar24'!Z22+'apr24'!Z22+'mai24'!Z22+'iun24'!Z22</f>
        <v>0</v>
      </c>
      <c r="AA22" s="100">
        <f>'ian24'!AA22+'feb24'!AA22+'mar24'!AA22+'apr24'!AA22+'mai24'!AA22+'iun24'!AA22</f>
        <v>0</v>
      </c>
      <c r="AB22" s="100">
        <f>'ian24'!AB22+'feb24'!AB22+'mar24'!AB22+'apr24'!AB22+'mai24'!AB22+'iun24'!AB22</f>
        <v>0</v>
      </c>
      <c r="AC22" s="100">
        <f>'ian24'!AC22+'feb24'!AC22+'mar24'!AC22+'apr24'!AC22+'mai24'!AC22+'iun24'!AC22</f>
        <v>0</v>
      </c>
      <c r="AD22" s="100">
        <f>'ian24'!AD22+'feb24'!AD22+'mar24'!AD22+'apr24'!AD22+'mai24'!AD22+'iun24'!AD22</f>
        <v>0</v>
      </c>
      <c r="AE22" s="100">
        <f>'ian24'!AE22+'feb24'!AE22+'mar24'!AE22+'apr24'!AE22+'mai24'!AE22+'iun24'!AE22</f>
        <v>0</v>
      </c>
      <c r="AF22" s="100">
        <f>'ian24'!AF22+'feb24'!AF22+'mar24'!AF22+'apr24'!AF22+'mai24'!AF22+'iun24'!AF22</f>
        <v>0</v>
      </c>
      <c r="AG22" s="100">
        <f>'ian24'!AG22+'feb24'!AG22+'mar24'!AG22+'apr24'!AG22+'mai24'!AG22+'iun24'!AG22</f>
        <v>0</v>
      </c>
      <c r="AH22" s="100">
        <f>'ian24'!AH22+'feb24'!AH22+'mar24'!AH22+'apr24'!AH22+'mai24'!AH22+'iun24'!AH22</f>
        <v>0</v>
      </c>
      <c r="AI22" s="100">
        <f>'ian24'!AI22+'feb24'!AI22+'mar24'!AI22+'apr24'!AI22+'mai24'!AI22+'iun24'!AI22</f>
        <v>0</v>
      </c>
      <c r="AJ22" s="100">
        <f>'ian24'!AJ22+'feb24'!AJ22+'mar24'!AJ22+'apr24'!AJ22+'mai24'!AJ22+'iun24'!AJ22</f>
        <v>0</v>
      </c>
      <c r="AK22" s="100">
        <f>'ian24'!AK22+'feb24'!AK22+'mar24'!AK22+'apr24'!AK22+'mai24'!AK22+'iun24'!AK22</f>
        <v>0</v>
      </c>
      <c r="AL22" s="100">
        <f>'ian24'!AL22+'feb24'!AL22+'mar24'!AL22+'apr24'!AL22+'mai24'!AL22+'iun24'!AL22</f>
        <v>0</v>
      </c>
      <c r="AM22" s="100">
        <f>'ian24'!AM22+'feb24'!AM22+'mar24'!AM22+'apr24'!AM22+'mai24'!AM22+'iun24'!AM22</f>
        <v>0</v>
      </c>
      <c r="AN22" s="100">
        <f>'ian24'!AN22+'feb24'!AN22+'mar24'!AN22+'apr24'!AN22+'mai24'!AN22+'iun24'!AN22</f>
        <v>0</v>
      </c>
      <c r="AO22" s="100">
        <f>'ian24'!AO22+'feb24'!AO22+'mar24'!AO22+'apr24'!AO22+'mai24'!AO22+'iun24'!AO22</f>
        <v>0</v>
      </c>
      <c r="AP22" s="100">
        <f>'ian24'!AP22+'feb24'!AP22+'mar24'!AP22+'apr24'!AP22+'mai24'!AP22+'iun24'!AP22</f>
        <v>0</v>
      </c>
      <c r="AQ22" s="100">
        <f>'ian24'!AQ22+'feb24'!AQ22+'mar24'!AQ22+'apr24'!AQ22+'mai24'!AQ22+'iun24'!AQ22</f>
        <v>0</v>
      </c>
      <c r="AR22" s="100">
        <f>'ian24'!AR22+'feb24'!AR22+'mar24'!AR22+'apr24'!AR22+'mai24'!AR22+'iun24'!AR22</f>
        <v>0</v>
      </c>
      <c r="AS22" s="100">
        <f>'ian24'!AS22+'feb24'!AS22+'mar24'!AS22+'apr24'!AS22+'mai24'!AS22+'iun24'!AS22</f>
        <v>60</v>
      </c>
      <c r="AT22" s="146"/>
      <c r="AU22" s="13" t="str">
        <f t="shared" ref="AU22:BF22" si="10">IF(AA21+AA22=AA20," ","GRESEALA")</f>
        <v xml:space="preserve"> </v>
      </c>
      <c r="AV22" s="13" t="str">
        <f t="shared" si="10"/>
        <v xml:space="preserve"> </v>
      </c>
      <c r="AW22" s="13" t="str">
        <f t="shared" si="10"/>
        <v xml:space="preserve"> </v>
      </c>
      <c r="AX22" s="13" t="str">
        <f t="shared" si="10"/>
        <v xml:space="preserve"> </v>
      </c>
      <c r="AY22" s="13" t="str">
        <f t="shared" si="10"/>
        <v xml:space="preserve"> </v>
      </c>
      <c r="AZ22" s="13" t="str">
        <f t="shared" si="10"/>
        <v xml:space="preserve"> </v>
      </c>
      <c r="BA22" s="13" t="str">
        <f t="shared" si="10"/>
        <v xml:space="preserve"> </v>
      </c>
      <c r="BB22" s="13" t="str">
        <f t="shared" si="10"/>
        <v xml:space="preserve"> </v>
      </c>
      <c r="BC22" s="13" t="str">
        <f t="shared" si="10"/>
        <v xml:space="preserve"> </v>
      </c>
      <c r="BD22" s="13" t="str">
        <f t="shared" si="10"/>
        <v xml:space="preserve"> </v>
      </c>
      <c r="BE22" s="13" t="str">
        <f t="shared" si="10"/>
        <v xml:space="preserve"> </v>
      </c>
      <c r="BF22" s="13" t="str">
        <f t="shared" si="10"/>
        <v xml:space="preserve"> </v>
      </c>
      <c r="BG22" s="13" t="str">
        <f t="shared" ref="BG22:BH22" si="11">IF(AR21+AR22=AR20," ","GRESEALA")</f>
        <v xml:space="preserve"> </v>
      </c>
      <c r="BH22" s="13" t="str">
        <f t="shared" si="11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47" t="s">
        <v>64</v>
      </c>
      <c r="C23" s="79" t="s">
        <v>65</v>
      </c>
      <c r="D23" s="128">
        <f t="shared" si="0"/>
        <v>0</v>
      </c>
      <c r="E23" s="100">
        <f>'ian24'!E23+'feb24'!E23+'mar24'!E23+'apr24'!E23+'mai24'!E23+'iun24'!E23</f>
        <v>0</v>
      </c>
      <c r="F23" s="100">
        <f>'ian24'!F23+'feb24'!F23+'mar24'!F23+'apr24'!F23+'mai24'!F23+'iun24'!F23</f>
        <v>0</v>
      </c>
      <c r="G23" s="100">
        <f>'ian24'!G23+'feb24'!G23+'mar24'!G23+'apr24'!G23+'mai24'!G23+'iun24'!G23</f>
        <v>0</v>
      </c>
      <c r="H23" s="100">
        <f>'ian24'!H23+'feb24'!H23+'mar24'!H23+'apr24'!H23+'mai24'!H23+'iun24'!H23</f>
        <v>0</v>
      </c>
      <c r="I23" s="100">
        <f>'ian24'!I23+'feb24'!I23+'mar24'!I23+'apr24'!I23+'mai24'!I23+'iun24'!I23</f>
        <v>0</v>
      </c>
      <c r="J23" s="100">
        <f>'ian24'!J23+'feb24'!J23+'mar24'!J23+'apr24'!J23+'mai24'!J23+'iun24'!J23</f>
        <v>0</v>
      </c>
      <c r="K23" s="100">
        <f>'ian24'!K23+'feb24'!K23+'mar24'!K23+'apr24'!K23+'mai24'!K23+'iun24'!K23</f>
        <v>0</v>
      </c>
      <c r="L23" s="100">
        <f>'ian24'!L23+'feb24'!L23+'mar24'!L23+'apr24'!L23+'mai24'!L23+'iun24'!L23</f>
        <v>0</v>
      </c>
      <c r="M23" s="100">
        <f>'ian24'!M23+'feb24'!M23+'mar24'!M23+'apr24'!M23+'mai24'!M23+'iun24'!M23</f>
        <v>0</v>
      </c>
      <c r="N23" s="100">
        <f>'ian24'!N23+'feb24'!N23+'mar24'!N23+'apr24'!N23+'mai24'!N23+'iun24'!N23</f>
        <v>0</v>
      </c>
      <c r="O23" s="100">
        <f>'ian24'!O23+'feb24'!O23+'mar24'!O23+'apr24'!O23+'mai24'!O23+'iun24'!O23</f>
        <v>0</v>
      </c>
      <c r="P23" s="100">
        <f>'ian24'!P23+'feb24'!P23+'mar24'!P23+'apr24'!P23+'mai24'!P23+'iun24'!P23</f>
        <v>0</v>
      </c>
      <c r="Q23" s="100">
        <f>'ian24'!Q23+'feb24'!Q23+'mar24'!Q23+'apr24'!Q23+'mai24'!Q23+'iun24'!Q23</f>
        <v>0</v>
      </c>
      <c r="R23" s="100">
        <f>'ian24'!R23+'feb24'!R23+'mar24'!R23+'apr24'!R23+'mai24'!R23+'iun24'!R23</f>
        <v>0</v>
      </c>
      <c r="S23" s="100">
        <f>'ian24'!S23+'feb24'!S23+'mar24'!S23+'apr24'!S23+'mai24'!S23+'iun24'!S23</f>
        <v>0</v>
      </c>
      <c r="T23" s="100">
        <f>'ian24'!T23+'feb24'!T23+'mar24'!T23+'apr24'!T23+'mai24'!T23+'iun24'!T23</f>
        <v>0</v>
      </c>
      <c r="U23" s="100">
        <f>'ian24'!U23+'feb24'!U23+'mar24'!U23+'apr24'!U23+'mai24'!U23+'iun24'!U23</f>
        <v>0</v>
      </c>
      <c r="V23" s="100">
        <f>'ian24'!V23+'feb24'!V23+'mar24'!V23+'apr24'!V23+'mai24'!V23+'iun24'!V23</f>
        <v>0</v>
      </c>
      <c r="W23" s="100">
        <f>'ian24'!W23+'feb24'!W23+'mar24'!W23+'apr24'!W23+'mai24'!W23+'iun24'!W23</f>
        <v>0</v>
      </c>
      <c r="X23" s="100">
        <f>'ian24'!X23+'feb24'!X23+'mar24'!X23+'apr24'!X23+'mai24'!X23+'iun24'!X23</f>
        <v>0</v>
      </c>
      <c r="Y23" s="100">
        <f>'ian24'!Y23+'feb24'!Y23+'mar24'!Y23+'apr24'!Y23+'mai24'!Y23+'iun24'!Y23</f>
        <v>0</v>
      </c>
      <c r="Z23" s="100">
        <f>'ian24'!Z23+'feb24'!Z23+'mar24'!Z23+'apr24'!Z23+'mai24'!Z23+'iun24'!Z23</f>
        <v>0</v>
      </c>
      <c r="AA23" s="100">
        <f>'ian24'!AA23+'feb24'!AA23+'mar24'!AA23+'apr24'!AA23+'mai24'!AA23+'iun24'!AA23</f>
        <v>0</v>
      </c>
      <c r="AB23" s="100">
        <f>'ian24'!AB23+'feb24'!AB23+'mar24'!AB23+'apr24'!AB23+'mai24'!AB23+'iun24'!AB23</f>
        <v>0</v>
      </c>
      <c r="AC23" s="100">
        <f>'ian24'!AC23+'feb24'!AC23+'mar24'!AC23+'apr24'!AC23+'mai24'!AC23+'iun24'!AC23</f>
        <v>0</v>
      </c>
      <c r="AD23" s="100">
        <f>'ian24'!AD23+'feb24'!AD23+'mar24'!AD23+'apr24'!AD23+'mai24'!AD23+'iun24'!AD23</f>
        <v>0</v>
      </c>
      <c r="AE23" s="100">
        <f>'ian24'!AE23+'feb24'!AE23+'mar24'!AE23+'apr24'!AE23+'mai24'!AE23+'iun24'!AE23</f>
        <v>0</v>
      </c>
      <c r="AF23" s="100">
        <f>'ian24'!AF23+'feb24'!AF23+'mar24'!AF23+'apr24'!AF23+'mai24'!AF23+'iun24'!AF23</f>
        <v>0</v>
      </c>
      <c r="AG23" s="100">
        <f>'ian24'!AG23+'feb24'!AG23+'mar24'!AG23+'apr24'!AG23+'mai24'!AG23+'iun24'!AG23</f>
        <v>0</v>
      </c>
      <c r="AH23" s="100">
        <f>'ian24'!AH23+'feb24'!AH23+'mar24'!AH23+'apr24'!AH23+'mai24'!AH23+'iun24'!AH23</f>
        <v>0</v>
      </c>
      <c r="AI23" s="100">
        <f>'ian24'!AI23+'feb24'!AI23+'mar24'!AI23+'apr24'!AI23+'mai24'!AI23+'iun24'!AI23</f>
        <v>0</v>
      </c>
      <c r="AJ23" s="100">
        <f>'ian24'!AJ23+'feb24'!AJ23+'mar24'!AJ23+'apr24'!AJ23+'mai24'!AJ23+'iun24'!AJ23</f>
        <v>0</v>
      </c>
      <c r="AK23" s="100">
        <f>'ian24'!AK23+'feb24'!AK23+'mar24'!AK23+'apr24'!AK23+'mai24'!AK23+'iun24'!AK23</f>
        <v>0</v>
      </c>
      <c r="AL23" s="100">
        <f>'ian24'!AL23+'feb24'!AL23+'mar24'!AL23+'apr24'!AL23+'mai24'!AL23+'iun24'!AL23</f>
        <v>0</v>
      </c>
      <c r="AM23" s="100">
        <f>'ian24'!AM23+'feb24'!AM23+'mar24'!AM23+'apr24'!AM23+'mai24'!AM23+'iun24'!AM23</f>
        <v>0</v>
      </c>
      <c r="AN23" s="100">
        <f>'ian24'!AN23+'feb24'!AN23+'mar24'!AN23+'apr24'!AN23+'mai24'!AN23+'iun24'!AN23</f>
        <v>0</v>
      </c>
      <c r="AO23" s="100">
        <f>'ian24'!AO23+'feb24'!AO23+'mar24'!AO23+'apr24'!AO23+'mai24'!AO23+'iun24'!AO23</f>
        <v>0</v>
      </c>
      <c r="AP23" s="100">
        <f>'ian24'!AP23+'feb24'!AP23+'mar24'!AP23+'apr24'!AP23+'mai24'!AP23+'iun24'!AP23</f>
        <v>0</v>
      </c>
      <c r="AQ23" s="100">
        <f>'ian24'!AQ23+'feb24'!AQ23+'mar24'!AQ23+'apr24'!AQ23+'mai24'!AQ23+'iun24'!AQ23</f>
        <v>0</v>
      </c>
      <c r="AR23" s="100">
        <f>'ian24'!AR23+'feb24'!AR23+'mar24'!AR23+'apr24'!AR23+'mai24'!AR23+'iun24'!AR23</f>
        <v>0</v>
      </c>
      <c r="AS23" s="100">
        <f>'ian24'!AS23+'feb24'!AS23+'mar24'!AS23+'apr24'!AS23+'mai24'!AS23+'iun24'!AS23</f>
        <v>0</v>
      </c>
      <c r="AT23" s="146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2">IF(K24+K25=K23," ","GRESEALA")</f>
        <v xml:space="preserve"> </v>
      </c>
      <c r="BE23" s="13" t="str">
        <f t="shared" si="12"/>
        <v xml:space="preserve"> </v>
      </c>
      <c r="BF23" s="13" t="str">
        <f t="shared" si="12"/>
        <v xml:space="preserve"> </v>
      </c>
      <c r="BG23" s="13" t="str">
        <f t="shared" si="12"/>
        <v xml:space="preserve"> </v>
      </c>
      <c r="BH23" s="13" t="str">
        <f t="shared" si="12"/>
        <v xml:space="preserve"> </v>
      </c>
      <c r="BI23" s="13" t="str">
        <f t="shared" si="12"/>
        <v xml:space="preserve"> </v>
      </c>
      <c r="BJ23" s="13" t="str">
        <f t="shared" si="12"/>
        <v xml:space="preserve"> </v>
      </c>
      <c r="BK23" s="13" t="str">
        <f t="shared" ref="BK23" si="13">IF(S24+S25=S23," ","GRESEALA")</f>
        <v xml:space="preserve"> </v>
      </c>
    </row>
    <row r="24" spans="2:64" s="24" customFormat="1" ht="42.75" customHeight="1" x14ac:dyDescent="0.45">
      <c r="B24" s="150" t="s">
        <v>66</v>
      </c>
      <c r="C24" s="80" t="s">
        <v>67</v>
      </c>
      <c r="D24" s="130">
        <f t="shared" si="0"/>
        <v>0</v>
      </c>
      <c r="E24" s="100">
        <f>'ian24'!E24+'feb24'!E24+'mar24'!E24+'apr24'!E24+'mai24'!E24+'iun24'!E24</f>
        <v>0</v>
      </c>
      <c r="F24" s="100">
        <f>'ian24'!F24+'feb24'!F24+'mar24'!F24+'apr24'!F24+'mai24'!F24+'iun24'!F24</f>
        <v>0</v>
      </c>
      <c r="G24" s="100">
        <f>'ian24'!G24+'feb24'!G24+'mar24'!G24+'apr24'!G24+'mai24'!G24+'iun24'!G24</f>
        <v>0</v>
      </c>
      <c r="H24" s="100">
        <f>'ian24'!H24+'feb24'!H24+'mar24'!H24+'apr24'!H24+'mai24'!H24+'iun24'!H24</f>
        <v>0</v>
      </c>
      <c r="I24" s="100">
        <f>'ian24'!I24+'feb24'!I24+'mar24'!I24+'apr24'!I24+'mai24'!I24+'iun24'!I24</f>
        <v>0</v>
      </c>
      <c r="J24" s="100">
        <f>'ian24'!J24+'feb24'!J24+'mar24'!J24+'apr24'!J24+'mai24'!J24+'iun24'!J24</f>
        <v>0</v>
      </c>
      <c r="K24" s="100">
        <f>'ian24'!K24+'feb24'!K24+'mar24'!K24+'apr24'!K24+'mai24'!K24+'iun24'!K24</f>
        <v>0</v>
      </c>
      <c r="L24" s="100">
        <f>'ian24'!L24+'feb24'!L24+'mar24'!L24+'apr24'!L24+'mai24'!L24+'iun24'!L24</f>
        <v>0</v>
      </c>
      <c r="M24" s="100">
        <f>'ian24'!M24+'feb24'!M24+'mar24'!M24+'apr24'!M24+'mai24'!M24+'iun24'!M24</f>
        <v>0</v>
      </c>
      <c r="N24" s="100">
        <f>'ian24'!N24+'feb24'!N24+'mar24'!N24+'apr24'!N24+'mai24'!N24+'iun24'!N24</f>
        <v>0</v>
      </c>
      <c r="O24" s="100">
        <f>'ian24'!O24+'feb24'!O24+'mar24'!O24+'apr24'!O24+'mai24'!O24+'iun24'!O24</f>
        <v>0</v>
      </c>
      <c r="P24" s="100">
        <f>'ian24'!P24+'feb24'!P24+'mar24'!P24+'apr24'!P24+'mai24'!P24+'iun24'!P24</f>
        <v>0</v>
      </c>
      <c r="Q24" s="100">
        <f>'ian24'!Q24+'feb24'!Q24+'mar24'!Q24+'apr24'!Q24+'mai24'!Q24+'iun24'!Q24</f>
        <v>0</v>
      </c>
      <c r="R24" s="100">
        <f>'ian24'!R24+'feb24'!R24+'mar24'!R24+'apr24'!R24+'mai24'!R24+'iun24'!R24</f>
        <v>0</v>
      </c>
      <c r="S24" s="100">
        <f>'ian24'!S24+'feb24'!S24+'mar24'!S24+'apr24'!S24+'mai24'!S24+'iun24'!S24</f>
        <v>0</v>
      </c>
      <c r="T24" s="100">
        <f>'ian24'!T24+'feb24'!T24+'mar24'!T24+'apr24'!T24+'mai24'!T24+'iun24'!T24</f>
        <v>0</v>
      </c>
      <c r="U24" s="100">
        <f>'ian24'!U24+'feb24'!U24+'mar24'!U24+'apr24'!U24+'mai24'!U24+'iun24'!U24</f>
        <v>0</v>
      </c>
      <c r="V24" s="100">
        <f>'ian24'!V24+'feb24'!V24+'mar24'!V24+'apr24'!V24+'mai24'!V24+'iun24'!V24</f>
        <v>0</v>
      </c>
      <c r="W24" s="100">
        <f>'ian24'!W24+'feb24'!W24+'mar24'!W24+'apr24'!W24+'mai24'!W24+'iun24'!W24</f>
        <v>0</v>
      </c>
      <c r="X24" s="100">
        <f>'ian24'!X24+'feb24'!X24+'mar24'!X24+'apr24'!X24+'mai24'!X24+'iun24'!X24</f>
        <v>0</v>
      </c>
      <c r="Y24" s="100">
        <f>'ian24'!Y24+'feb24'!Y24+'mar24'!Y24+'apr24'!Y24+'mai24'!Y24+'iun24'!Y24</f>
        <v>0</v>
      </c>
      <c r="Z24" s="100">
        <f>'ian24'!Z24+'feb24'!Z24+'mar24'!Z24+'apr24'!Z24+'mai24'!Z24+'iun24'!Z24</f>
        <v>0</v>
      </c>
      <c r="AA24" s="100">
        <f>'ian24'!AA24+'feb24'!AA24+'mar24'!AA24+'apr24'!AA24+'mai24'!AA24+'iun24'!AA24</f>
        <v>0</v>
      </c>
      <c r="AB24" s="100">
        <f>'ian24'!AB24+'feb24'!AB24+'mar24'!AB24+'apr24'!AB24+'mai24'!AB24+'iun24'!AB24</f>
        <v>0</v>
      </c>
      <c r="AC24" s="100">
        <f>'ian24'!AC24+'feb24'!AC24+'mar24'!AC24+'apr24'!AC24+'mai24'!AC24+'iun24'!AC24</f>
        <v>0</v>
      </c>
      <c r="AD24" s="100">
        <f>'ian24'!AD24+'feb24'!AD24+'mar24'!AD24+'apr24'!AD24+'mai24'!AD24+'iun24'!AD24</f>
        <v>0</v>
      </c>
      <c r="AE24" s="100">
        <f>'ian24'!AE24+'feb24'!AE24+'mar24'!AE24+'apr24'!AE24+'mai24'!AE24+'iun24'!AE24</f>
        <v>0</v>
      </c>
      <c r="AF24" s="100">
        <f>'ian24'!AF24+'feb24'!AF24+'mar24'!AF24+'apr24'!AF24+'mai24'!AF24+'iun24'!AF24</f>
        <v>0</v>
      </c>
      <c r="AG24" s="100">
        <f>'ian24'!AG24+'feb24'!AG24+'mar24'!AG24+'apr24'!AG24+'mai24'!AG24+'iun24'!AG24</f>
        <v>0</v>
      </c>
      <c r="AH24" s="100">
        <f>'ian24'!AH24+'feb24'!AH24+'mar24'!AH24+'apr24'!AH24+'mai24'!AH24+'iun24'!AH24</f>
        <v>0</v>
      </c>
      <c r="AI24" s="100">
        <f>'ian24'!AI24+'feb24'!AI24+'mar24'!AI24+'apr24'!AI24+'mai24'!AI24+'iun24'!AI24</f>
        <v>0</v>
      </c>
      <c r="AJ24" s="100">
        <f>'ian24'!AJ24+'feb24'!AJ24+'mar24'!AJ24+'apr24'!AJ24+'mai24'!AJ24+'iun24'!AJ24</f>
        <v>0</v>
      </c>
      <c r="AK24" s="100">
        <f>'ian24'!AK24+'feb24'!AK24+'mar24'!AK24+'apr24'!AK24+'mai24'!AK24+'iun24'!AK24</f>
        <v>0</v>
      </c>
      <c r="AL24" s="100">
        <f>'ian24'!AL24+'feb24'!AL24+'mar24'!AL24+'apr24'!AL24+'mai24'!AL24+'iun24'!AL24</f>
        <v>0</v>
      </c>
      <c r="AM24" s="100">
        <f>'ian24'!AM24+'feb24'!AM24+'mar24'!AM24+'apr24'!AM24+'mai24'!AM24+'iun24'!AM24</f>
        <v>0</v>
      </c>
      <c r="AN24" s="100">
        <f>'ian24'!AN24+'feb24'!AN24+'mar24'!AN24+'apr24'!AN24+'mai24'!AN24+'iun24'!AN24</f>
        <v>0</v>
      </c>
      <c r="AO24" s="100">
        <f>'ian24'!AO24+'feb24'!AO24+'mar24'!AO24+'apr24'!AO24+'mai24'!AO24+'iun24'!AO24</f>
        <v>0</v>
      </c>
      <c r="AP24" s="100">
        <f>'ian24'!AP24+'feb24'!AP24+'mar24'!AP24+'apr24'!AP24+'mai24'!AP24+'iun24'!AP24</f>
        <v>0</v>
      </c>
      <c r="AQ24" s="100">
        <f>'ian24'!AQ24+'feb24'!AQ24+'mar24'!AQ24+'apr24'!AQ24+'mai24'!AQ24+'iun24'!AQ24</f>
        <v>0</v>
      </c>
      <c r="AR24" s="100">
        <f>'ian24'!AR24+'feb24'!AR24+'mar24'!AR24+'apr24'!AR24+'mai24'!AR24+'iun24'!AR24</f>
        <v>0</v>
      </c>
      <c r="AS24" s="100">
        <f>'ian24'!AS24+'feb24'!AS24+'mar24'!AS24+'apr24'!AS24+'mai24'!AS24+'iun24'!AS24</f>
        <v>0</v>
      </c>
      <c r="AT24" s="146"/>
      <c r="AU24" s="13" t="str">
        <f t="shared" ref="AU24:BK24" si="14">IF(T24+T25=T23," ","GRESEALA")</f>
        <v xml:space="preserve"> </v>
      </c>
      <c r="AV24" s="13" t="str">
        <f t="shared" si="14"/>
        <v xml:space="preserve"> </v>
      </c>
      <c r="AW24" s="13" t="str">
        <f t="shared" si="14"/>
        <v xml:space="preserve"> </v>
      </c>
      <c r="AX24" s="13" t="str">
        <f t="shared" si="14"/>
        <v xml:space="preserve"> </v>
      </c>
      <c r="AY24" s="13" t="str">
        <f t="shared" si="14"/>
        <v xml:space="preserve"> </v>
      </c>
      <c r="AZ24" s="13" t="str">
        <f t="shared" si="14"/>
        <v xml:space="preserve"> </v>
      </c>
      <c r="BA24" s="13" t="str">
        <f t="shared" si="14"/>
        <v xml:space="preserve"> </v>
      </c>
      <c r="BB24" s="13" t="str">
        <f t="shared" si="14"/>
        <v xml:space="preserve"> </v>
      </c>
      <c r="BC24" s="13" t="str">
        <f t="shared" si="14"/>
        <v xml:space="preserve"> </v>
      </c>
      <c r="BD24" s="13" t="str">
        <f t="shared" si="14"/>
        <v xml:space="preserve"> </v>
      </c>
      <c r="BE24" s="13" t="str">
        <f t="shared" si="14"/>
        <v xml:space="preserve"> </v>
      </c>
      <c r="BF24" s="13" t="str">
        <f t="shared" si="14"/>
        <v xml:space="preserve"> </v>
      </c>
      <c r="BG24" s="13" t="str">
        <f t="shared" si="14"/>
        <v xml:space="preserve"> </v>
      </c>
      <c r="BH24" s="13" t="str">
        <f t="shared" si="14"/>
        <v xml:space="preserve"> </v>
      </c>
      <c r="BI24" s="13" t="str">
        <f t="shared" si="14"/>
        <v xml:space="preserve"> </v>
      </c>
      <c r="BJ24" s="13" t="str">
        <f t="shared" si="14"/>
        <v xml:space="preserve"> </v>
      </c>
      <c r="BK24" s="13" t="str">
        <f t="shared" si="14"/>
        <v xml:space="preserve"> </v>
      </c>
    </row>
    <row r="25" spans="2:64" s="24" customFormat="1" ht="40.5" customHeight="1" x14ac:dyDescent="0.45">
      <c r="B25" s="150" t="s">
        <v>68</v>
      </c>
      <c r="C25" s="80" t="s">
        <v>69</v>
      </c>
      <c r="D25" s="130">
        <f t="shared" si="0"/>
        <v>0</v>
      </c>
      <c r="E25" s="100">
        <f>'ian24'!E25+'feb24'!E25+'mar24'!E25+'apr24'!E25+'mai24'!E25+'iun24'!E25</f>
        <v>0</v>
      </c>
      <c r="F25" s="100">
        <f>'ian24'!F25+'feb24'!F25+'mar24'!F25+'apr24'!F25+'mai24'!F25+'iun24'!F25</f>
        <v>0</v>
      </c>
      <c r="G25" s="100">
        <f>'ian24'!G25+'feb24'!G25+'mar24'!G25+'apr24'!G25+'mai24'!G25+'iun24'!G25</f>
        <v>0</v>
      </c>
      <c r="H25" s="100">
        <f>'ian24'!H25+'feb24'!H25+'mar24'!H25+'apr24'!H25+'mai24'!H25+'iun24'!H25</f>
        <v>0</v>
      </c>
      <c r="I25" s="100">
        <f>'ian24'!I25+'feb24'!I25+'mar24'!I25+'apr24'!I25+'mai24'!I25+'iun24'!I25</f>
        <v>0</v>
      </c>
      <c r="J25" s="100">
        <f>'ian24'!J25+'feb24'!J25+'mar24'!J25+'apr24'!J25+'mai24'!J25+'iun24'!J25</f>
        <v>0</v>
      </c>
      <c r="K25" s="100">
        <f>'ian24'!K25+'feb24'!K25+'mar24'!K25+'apr24'!K25+'mai24'!K25+'iun24'!K25</f>
        <v>0</v>
      </c>
      <c r="L25" s="100">
        <f>'ian24'!L25+'feb24'!L25+'mar24'!L25+'apr24'!L25+'mai24'!L25+'iun24'!L25</f>
        <v>0</v>
      </c>
      <c r="M25" s="100">
        <f>'ian24'!M25+'feb24'!M25+'mar24'!M25+'apr24'!M25+'mai24'!M25+'iun24'!M25</f>
        <v>0</v>
      </c>
      <c r="N25" s="100">
        <f>'ian24'!N25+'feb24'!N25+'mar24'!N25+'apr24'!N25+'mai24'!N25+'iun24'!N25</f>
        <v>0</v>
      </c>
      <c r="O25" s="100">
        <f>'ian24'!O25+'feb24'!O25+'mar24'!O25+'apr24'!O25+'mai24'!O25+'iun24'!O25</f>
        <v>0</v>
      </c>
      <c r="P25" s="100">
        <f>'ian24'!P25+'feb24'!P25+'mar24'!P25+'apr24'!P25+'mai24'!P25+'iun24'!P25</f>
        <v>0</v>
      </c>
      <c r="Q25" s="100">
        <f>'ian24'!Q25+'feb24'!Q25+'mar24'!Q25+'apr24'!Q25+'mai24'!Q25+'iun24'!Q25</f>
        <v>0</v>
      </c>
      <c r="R25" s="100">
        <f>'ian24'!R25+'feb24'!R25+'mar24'!R25+'apr24'!R25+'mai24'!R25+'iun24'!R25</f>
        <v>0</v>
      </c>
      <c r="S25" s="100">
        <f>'ian24'!S25+'feb24'!S25+'mar24'!S25+'apr24'!S25+'mai24'!S25+'iun24'!S25</f>
        <v>0</v>
      </c>
      <c r="T25" s="100">
        <f>'ian24'!T25+'feb24'!T25+'mar24'!T25+'apr24'!T25+'mai24'!T25+'iun24'!T25</f>
        <v>0</v>
      </c>
      <c r="U25" s="100">
        <f>'ian24'!U25+'feb24'!U25+'mar24'!U25+'apr24'!U25+'mai24'!U25+'iun24'!U25</f>
        <v>0</v>
      </c>
      <c r="V25" s="100">
        <f>'ian24'!V25+'feb24'!V25+'mar24'!V25+'apr24'!V25+'mai24'!V25+'iun24'!V25</f>
        <v>0</v>
      </c>
      <c r="W25" s="100">
        <f>'ian24'!W25+'feb24'!W25+'mar24'!W25+'apr24'!W25+'mai24'!W25+'iun24'!W25</f>
        <v>0</v>
      </c>
      <c r="X25" s="100">
        <f>'ian24'!X25+'feb24'!X25+'mar24'!X25+'apr24'!X25+'mai24'!X25+'iun24'!X25</f>
        <v>0</v>
      </c>
      <c r="Y25" s="100">
        <f>'ian24'!Y25+'feb24'!Y25+'mar24'!Y25+'apr24'!Y25+'mai24'!Y25+'iun24'!Y25</f>
        <v>0</v>
      </c>
      <c r="Z25" s="100">
        <f>'ian24'!Z25+'feb24'!Z25+'mar24'!Z25+'apr24'!Z25+'mai24'!Z25+'iun24'!Z25</f>
        <v>0</v>
      </c>
      <c r="AA25" s="100">
        <f>'ian24'!AA25+'feb24'!AA25+'mar24'!AA25+'apr24'!AA25+'mai24'!AA25+'iun24'!AA25</f>
        <v>0</v>
      </c>
      <c r="AB25" s="100">
        <f>'ian24'!AB25+'feb24'!AB25+'mar24'!AB25+'apr24'!AB25+'mai24'!AB25+'iun24'!AB25</f>
        <v>0</v>
      </c>
      <c r="AC25" s="100">
        <f>'ian24'!AC25+'feb24'!AC25+'mar24'!AC25+'apr24'!AC25+'mai24'!AC25+'iun24'!AC25</f>
        <v>0</v>
      </c>
      <c r="AD25" s="100">
        <f>'ian24'!AD25+'feb24'!AD25+'mar24'!AD25+'apr24'!AD25+'mai24'!AD25+'iun24'!AD25</f>
        <v>0</v>
      </c>
      <c r="AE25" s="100">
        <f>'ian24'!AE25+'feb24'!AE25+'mar24'!AE25+'apr24'!AE25+'mai24'!AE25+'iun24'!AE25</f>
        <v>0</v>
      </c>
      <c r="AF25" s="100">
        <f>'ian24'!AF25+'feb24'!AF25+'mar24'!AF25+'apr24'!AF25+'mai24'!AF25+'iun24'!AF25</f>
        <v>0</v>
      </c>
      <c r="AG25" s="100">
        <f>'ian24'!AG25+'feb24'!AG25+'mar24'!AG25+'apr24'!AG25+'mai24'!AG25+'iun24'!AG25</f>
        <v>0</v>
      </c>
      <c r="AH25" s="100">
        <f>'ian24'!AH25+'feb24'!AH25+'mar24'!AH25+'apr24'!AH25+'mai24'!AH25+'iun24'!AH25</f>
        <v>0</v>
      </c>
      <c r="AI25" s="100">
        <f>'ian24'!AI25+'feb24'!AI25+'mar24'!AI25+'apr24'!AI25+'mai24'!AI25+'iun24'!AI25</f>
        <v>0</v>
      </c>
      <c r="AJ25" s="100">
        <f>'ian24'!AJ25+'feb24'!AJ25+'mar24'!AJ25+'apr24'!AJ25+'mai24'!AJ25+'iun24'!AJ25</f>
        <v>0</v>
      </c>
      <c r="AK25" s="100">
        <f>'ian24'!AK25+'feb24'!AK25+'mar24'!AK25+'apr24'!AK25+'mai24'!AK25+'iun24'!AK25</f>
        <v>0</v>
      </c>
      <c r="AL25" s="100">
        <f>'ian24'!AL25+'feb24'!AL25+'mar24'!AL25+'apr24'!AL25+'mai24'!AL25+'iun24'!AL25</f>
        <v>0</v>
      </c>
      <c r="AM25" s="100">
        <f>'ian24'!AM25+'feb24'!AM25+'mar24'!AM25+'apr24'!AM25+'mai24'!AM25+'iun24'!AM25</f>
        <v>0</v>
      </c>
      <c r="AN25" s="100">
        <f>'ian24'!AN25+'feb24'!AN25+'mar24'!AN25+'apr24'!AN25+'mai24'!AN25+'iun24'!AN25</f>
        <v>0</v>
      </c>
      <c r="AO25" s="100">
        <f>'ian24'!AO25+'feb24'!AO25+'mar24'!AO25+'apr24'!AO25+'mai24'!AO25+'iun24'!AO25</f>
        <v>0</v>
      </c>
      <c r="AP25" s="100">
        <f>'ian24'!AP25+'feb24'!AP25+'mar24'!AP25+'apr24'!AP25+'mai24'!AP25+'iun24'!AP25</f>
        <v>0</v>
      </c>
      <c r="AQ25" s="100">
        <f>'ian24'!AQ25+'feb24'!AQ25+'mar24'!AQ25+'apr24'!AQ25+'mai24'!AQ25+'iun24'!AQ25</f>
        <v>0</v>
      </c>
      <c r="AR25" s="100">
        <f>'ian24'!AR25+'feb24'!AR25+'mar24'!AR25+'apr24'!AR25+'mai24'!AR25+'iun24'!AR25</f>
        <v>0</v>
      </c>
      <c r="AS25" s="100">
        <f>'ian24'!AS25+'feb24'!AS25+'mar24'!AS25+'apr24'!AS25+'mai24'!AS25+'iun24'!AS25</f>
        <v>0</v>
      </c>
      <c r="AT25" s="146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47" t="s">
        <v>70</v>
      </c>
      <c r="C26" s="79" t="s">
        <v>71</v>
      </c>
      <c r="D26" s="128">
        <f t="shared" si="0"/>
        <v>0</v>
      </c>
      <c r="E26" s="100">
        <f>'ian24'!E26+'feb24'!E26+'mar24'!E26+'apr24'!E26+'mai24'!E26+'iun24'!E26</f>
        <v>0</v>
      </c>
      <c r="F26" s="100">
        <f>'ian24'!F26+'feb24'!F26+'mar24'!F26+'apr24'!F26+'mai24'!F26+'iun24'!F26</f>
        <v>0</v>
      </c>
      <c r="G26" s="100">
        <f>'ian24'!G26+'feb24'!G26+'mar24'!G26+'apr24'!G26+'mai24'!G26+'iun24'!G26</f>
        <v>0</v>
      </c>
      <c r="H26" s="100">
        <f>'ian24'!H26+'feb24'!H26+'mar24'!H26+'apr24'!H26+'mai24'!H26+'iun24'!H26</f>
        <v>0</v>
      </c>
      <c r="I26" s="100">
        <f>'ian24'!I26+'feb24'!I26+'mar24'!I26+'apr24'!I26+'mai24'!I26+'iun24'!I26</f>
        <v>0</v>
      </c>
      <c r="J26" s="100">
        <f>'ian24'!J26+'feb24'!J26+'mar24'!J26+'apr24'!J26+'mai24'!J26+'iun24'!J26</f>
        <v>0</v>
      </c>
      <c r="K26" s="100">
        <f>'ian24'!K26+'feb24'!K26+'mar24'!K26+'apr24'!K26+'mai24'!K26+'iun24'!K26</f>
        <v>0</v>
      </c>
      <c r="L26" s="100">
        <f>'ian24'!L26+'feb24'!L26+'mar24'!L26+'apr24'!L26+'mai24'!L26+'iun24'!L26</f>
        <v>0</v>
      </c>
      <c r="M26" s="100">
        <f>'ian24'!M26+'feb24'!M26+'mar24'!M26+'apr24'!M26+'mai24'!M26+'iun24'!M26</f>
        <v>0</v>
      </c>
      <c r="N26" s="100">
        <f>'ian24'!N26+'feb24'!N26+'mar24'!N26+'apr24'!N26+'mai24'!N26+'iun24'!N26</f>
        <v>0</v>
      </c>
      <c r="O26" s="100">
        <f>'ian24'!O26+'feb24'!O26+'mar24'!O26+'apr24'!O26+'mai24'!O26+'iun24'!O26</f>
        <v>0</v>
      </c>
      <c r="P26" s="100">
        <f>'ian24'!P26+'feb24'!P26+'mar24'!P26+'apr24'!P26+'mai24'!P26+'iun24'!P26</f>
        <v>0</v>
      </c>
      <c r="Q26" s="100">
        <f>'ian24'!Q26+'feb24'!Q26+'mar24'!Q26+'apr24'!Q26+'mai24'!Q26+'iun24'!Q26</f>
        <v>0</v>
      </c>
      <c r="R26" s="100">
        <f>'ian24'!R26+'feb24'!R26+'mar24'!R26+'apr24'!R26+'mai24'!R26+'iun24'!R26</f>
        <v>0</v>
      </c>
      <c r="S26" s="100">
        <f>'ian24'!S26+'feb24'!S26+'mar24'!S26+'apr24'!S26+'mai24'!S26+'iun24'!S26</f>
        <v>0</v>
      </c>
      <c r="T26" s="100">
        <f>'ian24'!T26+'feb24'!T26+'mar24'!T26+'apr24'!T26+'mai24'!T26+'iun24'!T26</f>
        <v>0</v>
      </c>
      <c r="U26" s="100">
        <f>'ian24'!U26+'feb24'!U26+'mar24'!U26+'apr24'!U26+'mai24'!U26+'iun24'!U26</f>
        <v>0</v>
      </c>
      <c r="V26" s="100">
        <f>'ian24'!V26+'feb24'!V26+'mar24'!V26+'apr24'!V26+'mai24'!V26+'iun24'!V26</f>
        <v>0</v>
      </c>
      <c r="W26" s="100">
        <f>'ian24'!W26+'feb24'!W26+'mar24'!W26+'apr24'!W26+'mai24'!W26+'iun24'!W26</f>
        <v>0</v>
      </c>
      <c r="X26" s="100">
        <f>'ian24'!X26+'feb24'!X26+'mar24'!X26+'apr24'!X26+'mai24'!X26+'iun24'!X26</f>
        <v>0</v>
      </c>
      <c r="Y26" s="100">
        <f>'ian24'!Y26+'feb24'!Y26+'mar24'!Y26+'apr24'!Y26+'mai24'!Y26+'iun24'!Y26</f>
        <v>0</v>
      </c>
      <c r="Z26" s="100">
        <f>'ian24'!Z26+'feb24'!Z26+'mar24'!Z26+'apr24'!Z26+'mai24'!Z26+'iun24'!Z26</f>
        <v>0</v>
      </c>
      <c r="AA26" s="100">
        <f>'ian24'!AA26+'feb24'!AA26+'mar24'!AA26+'apr24'!AA26+'mai24'!AA26+'iun24'!AA26</f>
        <v>0</v>
      </c>
      <c r="AB26" s="100">
        <f>'ian24'!AB26+'feb24'!AB26+'mar24'!AB26+'apr24'!AB26+'mai24'!AB26+'iun24'!AB26</f>
        <v>0</v>
      </c>
      <c r="AC26" s="100">
        <f>'ian24'!AC26+'feb24'!AC26+'mar24'!AC26+'apr24'!AC26+'mai24'!AC26+'iun24'!AC26</f>
        <v>0</v>
      </c>
      <c r="AD26" s="100">
        <f>'ian24'!AD26+'feb24'!AD26+'mar24'!AD26+'apr24'!AD26+'mai24'!AD26+'iun24'!AD26</f>
        <v>0</v>
      </c>
      <c r="AE26" s="100">
        <f>'ian24'!AE26+'feb24'!AE26+'mar24'!AE26+'apr24'!AE26+'mai24'!AE26+'iun24'!AE26</f>
        <v>0</v>
      </c>
      <c r="AF26" s="100">
        <f>'ian24'!AF26+'feb24'!AF26+'mar24'!AF26+'apr24'!AF26+'mai24'!AF26+'iun24'!AF26</f>
        <v>0</v>
      </c>
      <c r="AG26" s="100">
        <f>'ian24'!AG26+'feb24'!AG26+'mar24'!AG26+'apr24'!AG26+'mai24'!AG26+'iun24'!AG26</f>
        <v>0</v>
      </c>
      <c r="AH26" s="100">
        <f>'ian24'!AH26+'feb24'!AH26+'mar24'!AH26+'apr24'!AH26+'mai24'!AH26+'iun24'!AH26</f>
        <v>0</v>
      </c>
      <c r="AI26" s="100">
        <f>'ian24'!AI26+'feb24'!AI26+'mar24'!AI26+'apr24'!AI26+'mai24'!AI26+'iun24'!AI26</f>
        <v>0</v>
      </c>
      <c r="AJ26" s="100">
        <f>'ian24'!AJ26+'feb24'!AJ26+'mar24'!AJ26+'apr24'!AJ26+'mai24'!AJ26+'iun24'!AJ26</f>
        <v>0</v>
      </c>
      <c r="AK26" s="100">
        <f>'ian24'!AK26+'feb24'!AK26+'mar24'!AK26+'apr24'!AK26+'mai24'!AK26+'iun24'!AK26</f>
        <v>0</v>
      </c>
      <c r="AL26" s="100">
        <f>'ian24'!AL26+'feb24'!AL26+'mar24'!AL26+'apr24'!AL26+'mai24'!AL26+'iun24'!AL26</f>
        <v>0</v>
      </c>
      <c r="AM26" s="100">
        <f>'ian24'!AM26+'feb24'!AM26+'mar24'!AM26+'apr24'!AM26+'mai24'!AM26+'iun24'!AM26</f>
        <v>0</v>
      </c>
      <c r="AN26" s="100">
        <f>'ian24'!AN26+'feb24'!AN26+'mar24'!AN26+'apr24'!AN26+'mai24'!AN26+'iun24'!AN26</f>
        <v>0</v>
      </c>
      <c r="AO26" s="100">
        <f>'ian24'!AO26+'feb24'!AO26+'mar24'!AO26+'apr24'!AO26+'mai24'!AO26+'iun24'!AO26</f>
        <v>0</v>
      </c>
      <c r="AP26" s="100">
        <f>'ian24'!AP26+'feb24'!AP26+'mar24'!AP26+'apr24'!AP26+'mai24'!AP26+'iun24'!AP26</f>
        <v>0</v>
      </c>
      <c r="AQ26" s="100">
        <f>'ian24'!AQ26+'feb24'!AQ26+'mar24'!AQ26+'apr24'!AQ26+'mai24'!AQ26+'iun24'!AQ26</f>
        <v>0</v>
      </c>
      <c r="AR26" s="100">
        <f>'ian24'!AR26+'feb24'!AR26+'mar24'!AR26+'apr24'!AR26+'mai24'!AR26+'iun24'!AR26</f>
        <v>0</v>
      </c>
      <c r="AS26" s="100">
        <f>'ian24'!AS26+'feb24'!AS26+'mar24'!AS26+'apr24'!AS26+'mai24'!AS26+'iun24'!AS26</f>
        <v>0</v>
      </c>
      <c r="AT26" s="146"/>
      <c r="AU26" s="13" t="str">
        <f t="shared" ref="AU26:AZ26" si="15">IF(L27+L28=L26," ","GRESEALA")</f>
        <v xml:space="preserve"> </v>
      </c>
      <c r="AV26" s="13" t="str">
        <f t="shared" si="15"/>
        <v xml:space="preserve"> </v>
      </c>
      <c r="AW26" s="13" t="str">
        <f t="shared" si="15"/>
        <v xml:space="preserve"> </v>
      </c>
      <c r="AX26" s="13" t="str">
        <f t="shared" si="15"/>
        <v xml:space="preserve"> </v>
      </c>
      <c r="AY26" s="13" t="str">
        <f t="shared" si="15"/>
        <v xml:space="preserve"> </v>
      </c>
      <c r="AZ26" s="13" t="str">
        <f t="shared" si="15"/>
        <v xml:space="preserve"> </v>
      </c>
      <c r="BA26" s="13" t="str">
        <f t="shared" ref="BA26:BK26" si="16">IF(S27+S28=S26," ","GRESEALA")</f>
        <v xml:space="preserve"> </v>
      </c>
      <c r="BB26" s="13" t="str">
        <f t="shared" si="16"/>
        <v xml:space="preserve"> </v>
      </c>
      <c r="BC26" s="13" t="str">
        <f t="shared" si="16"/>
        <v xml:space="preserve"> </v>
      </c>
      <c r="BD26" s="13" t="str">
        <f t="shared" si="16"/>
        <v xml:space="preserve"> </v>
      </c>
      <c r="BE26" s="13" t="str">
        <f t="shared" si="16"/>
        <v xml:space="preserve"> </v>
      </c>
      <c r="BF26" s="13" t="str">
        <f t="shared" si="16"/>
        <v xml:space="preserve"> </v>
      </c>
      <c r="BG26" s="13" t="str">
        <f t="shared" si="16"/>
        <v xml:space="preserve"> </v>
      </c>
      <c r="BH26" s="13" t="str">
        <f t="shared" si="16"/>
        <v xml:space="preserve"> </v>
      </c>
      <c r="BI26" s="13" t="str">
        <f t="shared" si="16"/>
        <v xml:space="preserve"> </v>
      </c>
      <c r="BJ26" s="13" t="str">
        <f t="shared" si="16"/>
        <v xml:space="preserve"> </v>
      </c>
      <c r="BK26" s="13" t="str">
        <f t="shared" si="16"/>
        <v xml:space="preserve"> </v>
      </c>
    </row>
    <row r="27" spans="2:64" s="24" customFormat="1" ht="37.5" customHeight="1" x14ac:dyDescent="0.45">
      <c r="B27" s="150" t="s">
        <v>72</v>
      </c>
      <c r="C27" s="80" t="s">
        <v>73</v>
      </c>
      <c r="D27" s="132">
        <f t="shared" si="0"/>
        <v>0</v>
      </c>
      <c r="E27" s="100">
        <f>'ian24'!E27+'feb24'!E27+'mar24'!E27+'apr24'!E27+'mai24'!E27+'iun24'!E27</f>
        <v>0</v>
      </c>
      <c r="F27" s="100">
        <f>'ian24'!F27+'feb24'!F27+'mar24'!F27+'apr24'!F27+'mai24'!F27+'iun24'!F27</f>
        <v>0</v>
      </c>
      <c r="G27" s="100">
        <f>'ian24'!G27+'feb24'!G27+'mar24'!G27+'apr24'!G27+'mai24'!G27+'iun24'!G27</f>
        <v>0</v>
      </c>
      <c r="H27" s="100">
        <f>'ian24'!H27+'feb24'!H27+'mar24'!H27+'apr24'!H27+'mai24'!H27+'iun24'!H27</f>
        <v>0</v>
      </c>
      <c r="I27" s="100">
        <f>'ian24'!I27+'feb24'!I27+'mar24'!I27+'apr24'!I27+'mai24'!I27+'iun24'!I27</f>
        <v>0</v>
      </c>
      <c r="J27" s="100">
        <f>'ian24'!J27+'feb24'!J27+'mar24'!J27+'apr24'!J27+'mai24'!J27+'iun24'!J27</f>
        <v>0</v>
      </c>
      <c r="K27" s="100">
        <f>'ian24'!K27+'feb24'!K27+'mar24'!K27+'apr24'!K27+'mai24'!K27+'iun24'!K27</f>
        <v>0</v>
      </c>
      <c r="L27" s="100">
        <f>'ian24'!L27+'feb24'!L27+'mar24'!L27+'apr24'!L27+'mai24'!L27+'iun24'!L27</f>
        <v>0</v>
      </c>
      <c r="M27" s="100">
        <f>'ian24'!M27+'feb24'!M27+'mar24'!M27+'apr24'!M27+'mai24'!M27+'iun24'!M27</f>
        <v>0</v>
      </c>
      <c r="N27" s="100">
        <f>'ian24'!N27+'feb24'!N27+'mar24'!N27+'apr24'!N27+'mai24'!N27+'iun24'!N27</f>
        <v>0</v>
      </c>
      <c r="O27" s="100">
        <f>'ian24'!O27+'feb24'!O27+'mar24'!O27+'apr24'!O27+'mai24'!O27+'iun24'!O27</f>
        <v>0</v>
      </c>
      <c r="P27" s="100">
        <f>'ian24'!P27+'feb24'!P27+'mar24'!P27+'apr24'!P27+'mai24'!P27+'iun24'!P27</f>
        <v>0</v>
      </c>
      <c r="Q27" s="100">
        <f>'ian24'!Q27+'feb24'!Q27+'mar24'!Q27+'apr24'!Q27+'mai24'!Q27+'iun24'!Q27</f>
        <v>0</v>
      </c>
      <c r="R27" s="100">
        <f>'ian24'!R27+'feb24'!R27+'mar24'!R27+'apr24'!R27+'mai24'!R27+'iun24'!R27</f>
        <v>0</v>
      </c>
      <c r="S27" s="100">
        <f>'ian24'!S27+'feb24'!S27+'mar24'!S27+'apr24'!S27+'mai24'!S27+'iun24'!S27</f>
        <v>0</v>
      </c>
      <c r="T27" s="100">
        <f>'ian24'!T27+'feb24'!T27+'mar24'!T27+'apr24'!T27+'mai24'!T27+'iun24'!T27</f>
        <v>0</v>
      </c>
      <c r="U27" s="100">
        <f>'ian24'!U27+'feb24'!U27+'mar24'!U27+'apr24'!U27+'mai24'!U27+'iun24'!U27</f>
        <v>0</v>
      </c>
      <c r="V27" s="100">
        <f>'ian24'!V27+'feb24'!V27+'mar24'!V27+'apr24'!V27+'mai24'!V27+'iun24'!V27</f>
        <v>0</v>
      </c>
      <c r="W27" s="100">
        <f>'ian24'!W27+'feb24'!W27+'mar24'!W27+'apr24'!W27+'mai24'!W27+'iun24'!W27</f>
        <v>0</v>
      </c>
      <c r="X27" s="100">
        <f>'ian24'!X27+'feb24'!X27+'mar24'!X27+'apr24'!X27+'mai24'!X27+'iun24'!X27</f>
        <v>0</v>
      </c>
      <c r="Y27" s="100">
        <f>'ian24'!Y27+'feb24'!Y27+'mar24'!Y27+'apr24'!Y27+'mai24'!Y27+'iun24'!Y27</f>
        <v>0</v>
      </c>
      <c r="Z27" s="100">
        <f>'ian24'!Z27+'feb24'!Z27+'mar24'!Z27+'apr24'!Z27+'mai24'!Z27+'iun24'!Z27</f>
        <v>0</v>
      </c>
      <c r="AA27" s="100">
        <f>'ian24'!AA27+'feb24'!AA27+'mar24'!AA27+'apr24'!AA27+'mai24'!AA27+'iun24'!AA27</f>
        <v>0</v>
      </c>
      <c r="AB27" s="100">
        <f>'ian24'!AB27+'feb24'!AB27+'mar24'!AB27+'apr24'!AB27+'mai24'!AB27+'iun24'!AB27</f>
        <v>0</v>
      </c>
      <c r="AC27" s="100">
        <f>'ian24'!AC27+'feb24'!AC27+'mar24'!AC27+'apr24'!AC27+'mai24'!AC27+'iun24'!AC27</f>
        <v>0</v>
      </c>
      <c r="AD27" s="100">
        <f>'ian24'!AD27+'feb24'!AD27+'mar24'!AD27+'apr24'!AD27+'mai24'!AD27+'iun24'!AD27</f>
        <v>0</v>
      </c>
      <c r="AE27" s="100">
        <f>'ian24'!AE27+'feb24'!AE27+'mar24'!AE27+'apr24'!AE27+'mai24'!AE27+'iun24'!AE27</f>
        <v>0</v>
      </c>
      <c r="AF27" s="100">
        <f>'ian24'!AF27+'feb24'!AF27+'mar24'!AF27+'apr24'!AF27+'mai24'!AF27+'iun24'!AF27</f>
        <v>0</v>
      </c>
      <c r="AG27" s="100">
        <f>'ian24'!AG27+'feb24'!AG27+'mar24'!AG27+'apr24'!AG27+'mai24'!AG27+'iun24'!AG27</f>
        <v>0</v>
      </c>
      <c r="AH27" s="100">
        <f>'ian24'!AH27+'feb24'!AH27+'mar24'!AH27+'apr24'!AH27+'mai24'!AH27+'iun24'!AH27</f>
        <v>0</v>
      </c>
      <c r="AI27" s="100">
        <f>'ian24'!AI27+'feb24'!AI27+'mar24'!AI27+'apr24'!AI27+'mai24'!AI27+'iun24'!AI27</f>
        <v>0</v>
      </c>
      <c r="AJ27" s="100">
        <f>'ian24'!AJ27+'feb24'!AJ27+'mar24'!AJ27+'apr24'!AJ27+'mai24'!AJ27+'iun24'!AJ27</f>
        <v>0</v>
      </c>
      <c r="AK27" s="100">
        <f>'ian24'!AK27+'feb24'!AK27+'mar24'!AK27+'apr24'!AK27+'mai24'!AK27+'iun24'!AK27</f>
        <v>0</v>
      </c>
      <c r="AL27" s="100">
        <f>'ian24'!AL27+'feb24'!AL27+'mar24'!AL27+'apr24'!AL27+'mai24'!AL27+'iun24'!AL27</f>
        <v>0</v>
      </c>
      <c r="AM27" s="100">
        <f>'ian24'!AM27+'feb24'!AM27+'mar24'!AM27+'apr24'!AM27+'mai24'!AM27+'iun24'!AM27</f>
        <v>0</v>
      </c>
      <c r="AN27" s="100">
        <f>'ian24'!AN27+'feb24'!AN27+'mar24'!AN27+'apr24'!AN27+'mai24'!AN27+'iun24'!AN27</f>
        <v>0</v>
      </c>
      <c r="AO27" s="100">
        <f>'ian24'!AO27+'feb24'!AO27+'mar24'!AO27+'apr24'!AO27+'mai24'!AO27+'iun24'!AO27</f>
        <v>0</v>
      </c>
      <c r="AP27" s="100">
        <f>'ian24'!AP27+'feb24'!AP27+'mar24'!AP27+'apr24'!AP27+'mai24'!AP27+'iun24'!AP27</f>
        <v>0</v>
      </c>
      <c r="AQ27" s="100">
        <f>'ian24'!AQ27+'feb24'!AQ27+'mar24'!AQ27+'apr24'!AQ27+'mai24'!AQ27+'iun24'!AQ27</f>
        <v>0</v>
      </c>
      <c r="AR27" s="100">
        <f>'ian24'!AR27+'feb24'!AR27+'mar24'!AR27+'apr24'!AR27+'mai24'!AR27+'iun24'!AR27</f>
        <v>0</v>
      </c>
      <c r="AS27" s="100">
        <f>'ian24'!AS27+'feb24'!AS27+'mar24'!AS27+'apr24'!AS27+'mai24'!AS27+'iun24'!AS27</f>
        <v>0</v>
      </c>
      <c r="AT27" s="146"/>
      <c r="AU27" s="13" t="str">
        <f t="shared" ref="AU27:BC27" si="17">IF(AD27+AD28=AD26," ","GRESEALA")</f>
        <v xml:space="preserve"> </v>
      </c>
      <c r="AV27" s="13" t="str">
        <f t="shared" si="17"/>
        <v xml:space="preserve"> </v>
      </c>
      <c r="AW27" s="13" t="str">
        <f t="shared" si="17"/>
        <v xml:space="preserve"> </v>
      </c>
      <c r="AX27" s="13" t="str">
        <f t="shared" si="17"/>
        <v xml:space="preserve"> </v>
      </c>
      <c r="AY27" s="13" t="str">
        <f t="shared" si="17"/>
        <v xml:space="preserve"> </v>
      </c>
      <c r="AZ27" s="13" t="str">
        <f t="shared" si="17"/>
        <v xml:space="preserve"> </v>
      </c>
      <c r="BA27" s="13" t="str">
        <f t="shared" si="17"/>
        <v xml:space="preserve"> </v>
      </c>
      <c r="BB27" s="13" t="str">
        <f t="shared" si="17"/>
        <v xml:space="preserve"> </v>
      </c>
      <c r="BC27" s="13" t="str">
        <f t="shared" si="17"/>
        <v xml:space="preserve"> </v>
      </c>
      <c r="BD27" s="13" t="str">
        <f t="shared" ref="BD27:BE27" si="18">IF(AR27+AR28=AR26," ","GRESEALA")</f>
        <v xml:space="preserve"> </v>
      </c>
      <c r="BE27" s="13" t="str">
        <f t="shared" si="18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150" t="s">
        <v>74</v>
      </c>
      <c r="C28" s="80" t="s">
        <v>75</v>
      </c>
      <c r="D28" s="132">
        <f t="shared" si="0"/>
        <v>0</v>
      </c>
      <c r="E28" s="100">
        <f>'ian24'!E28+'feb24'!E28+'mar24'!E28+'apr24'!E28+'mai24'!E28+'iun24'!E28</f>
        <v>0</v>
      </c>
      <c r="F28" s="100">
        <f>'ian24'!F28+'feb24'!F28+'mar24'!F28+'apr24'!F28+'mai24'!F28+'iun24'!F28</f>
        <v>0</v>
      </c>
      <c r="G28" s="100">
        <f>'ian24'!G28+'feb24'!G28+'mar24'!G28+'apr24'!G28+'mai24'!G28+'iun24'!G28</f>
        <v>0</v>
      </c>
      <c r="H28" s="100">
        <f>'ian24'!H28+'feb24'!H28+'mar24'!H28+'apr24'!H28+'mai24'!H28+'iun24'!H28</f>
        <v>0</v>
      </c>
      <c r="I28" s="100">
        <f>'ian24'!I28+'feb24'!I28+'mar24'!I28+'apr24'!I28+'mai24'!I28+'iun24'!I28</f>
        <v>0</v>
      </c>
      <c r="J28" s="100">
        <f>'ian24'!J28+'feb24'!J28+'mar24'!J28+'apr24'!J28+'mai24'!J28+'iun24'!J28</f>
        <v>0</v>
      </c>
      <c r="K28" s="100">
        <f>'ian24'!K28+'feb24'!K28+'mar24'!K28+'apr24'!K28+'mai24'!K28+'iun24'!K28</f>
        <v>0</v>
      </c>
      <c r="L28" s="100">
        <f>'ian24'!L28+'feb24'!L28+'mar24'!L28+'apr24'!L28+'mai24'!L28+'iun24'!L28</f>
        <v>0</v>
      </c>
      <c r="M28" s="100">
        <f>'ian24'!M28+'feb24'!M28+'mar24'!M28+'apr24'!M28+'mai24'!M28+'iun24'!M28</f>
        <v>0</v>
      </c>
      <c r="N28" s="100">
        <f>'ian24'!N28+'feb24'!N28+'mar24'!N28+'apr24'!N28+'mai24'!N28+'iun24'!N28</f>
        <v>0</v>
      </c>
      <c r="O28" s="100">
        <f>'ian24'!O28+'feb24'!O28+'mar24'!O28+'apr24'!O28+'mai24'!O28+'iun24'!O28</f>
        <v>0</v>
      </c>
      <c r="P28" s="100">
        <f>'ian24'!P28+'feb24'!P28+'mar24'!P28+'apr24'!P28+'mai24'!P28+'iun24'!P28</f>
        <v>0</v>
      </c>
      <c r="Q28" s="100">
        <f>'ian24'!Q28+'feb24'!Q28+'mar24'!Q28+'apr24'!Q28+'mai24'!Q28+'iun24'!Q28</f>
        <v>0</v>
      </c>
      <c r="R28" s="100">
        <f>'ian24'!R28+'feb24'!R28+'mar24'!R28+'apr24'!R28+'mai24'!R28+'iun24'!R28</f>
        <v>0</v>
      </c>
      <c r="S28" s="100">
        <f>'ian24'!S28+'feb24'!S28+'mar24'!S28+'apr24'!S28+'mai24'!S28+'iun24'!S28</f>
        <v>0</v>
      </c>
      <c r="T28" s="100">
        <f>'ian24'!T28+'feb24'!T28+'mar24'!T28+'apr24'!T28+'mai24'!T28+'iun24'!T28</f>
        <v>0</v>
      </c>
      <c r="U28" s="100">
        <f>'ian24'!U28+'feb24'!U28+'mar24'!U28+'apr24'!U28+'mai24'!U28+'iun24'!U28</f>
        <v>0</v>
      </c>
      <c r="V28" s="100">
        <f>'ian24'!V28+'feb24'!V28+'mar24'!V28+'apr24'!V28+'mai24'!V28+'iun24'!V28</f>
        <v>0</v>
      </c>
      <c r="W28" s="100">
        <f>'ian24'!W28+'feb24'!W28+'mar24'!W28+'apr24'!W28+'mai24'!W28+'iun24'!W28</f>
        <v>0</v>
      </c>
      <c r="X28" s="100">
        <f>'ian24'!X28+'feb24'!X28+'mar24'!X28+'apr24'!X28+'mai24'!X28+'iun24'!X28</f>
        <v>0</v>
      </c>
      <c r="Y28" s="100">
        <f>'ian24'!Y28+'feb24'!Y28+'mar24'!Y28+'apr24'!Y28+'mai24'!Y28+'iun24'!Y28</f>
        <v>0</v>
      </c>
      <c r="Z28" s="100">
        <f>'ian24'!Z28+'feb24'!Z28+'mar24'!Z28+'apr24'!Z28+'mai24'!Z28+'iun24'!Z28</f>
        <v>0</v>
      </c>
      <c r="AA28" s="100">
        <f>'ian24'!AA28+'feb24'!AA28+'mar24'!AA28+'apr24'!AA28+'mai24'!AA28+'iun24'!AA28</f>
        <v>0</v>
      </c>
      <c r="AB28" s="100">
        <f>'ian24'!AB28+'feb24'!AB28+'mar24'!AB28+'apr24'!AB28+'mai24'!AB28+'iun24'!AB28</f>
        <v>0</v>
      </c>
      <c r="AC28" s="100">
        <f>'ian24'!AC28+'feb24'!AC28+'mar24'!AC28+'apr24'!AC28+'mai24'!AC28+'iun24'!AC28</f>
        <v>0</v>
      </c>
      <c r="AD28" s="100">
        <f>'ian24'!AD28+'feb24'!AD28+'mar24'!AD28+'apr24'!AD28+'mai24'!AD28+'iun24'!AD28</f>
        <v>0</v>
      </c>
      <c r="AE28" s="100">
        <f>'ian24'!AE28+'feb24'!AE28+'mar24'!AE28+'apr24'!AE28+'mai24'!AE28+'iun24'!AE28</f>
        <v>0</v>
      </c>
      <c r="AF28" s="100">
        <f>'ian24'!AF28+'feb24'!AF28+'mar24'!AF28+'apr24'!AF28+'mai24'!AF28+'iun24'!AF28</f>
        <v>0</v>
      </c>
      <c r="AG28" s="100">
        <f>'ian24'!AG28+'feb24'!AG28+'mar24'!AG28+'apr24'!AG28+'mai24'!AG28+'iun24'!AG28</f>
        <v>0</v>
      </c>
      <c r="AH28" s="100">
        <f>'ian24'!AH28+'feb24'!AH28+'mar24'!AH28+'apr24'!AH28+'mai24'!AH28+'iun24'!AH28</f>
        <v>0</v>
      </c>
      <c r="AI28" s="100">
        <f>'ian24'!AI28+'feb24'!AI28+'mar24'!AI28+'apr24'!AI28+'mai24'!AI28+'iun24'!AI28</f>
        <v>0</v>
      </c>
      <c r="AJ28" s="100">
        <f>'ian24'!AJ28+'feb24'!AJ28+'mar24'!AJ28+'apr24'!AJ28+'mai24'!AJ28+'iun24'!AJ28</f>
        <v>0</v>
      </c>
      <c r="AK28" s="100">
        <f>'ian24'!AK28+'feb24'!AK28+'mar24'!AK28+'apr24'!AK28+'mai24'!AK28+'iun24'!AK28</f>
        <v>0</v>
      </c>
      <c r="AL28" s="100">
        <f>'ian24'!AL28+'feb24'!AL28+'mar24'!AL28+'apr24'!AL28+'mai24'!AL28+'iun24'!AL28</f>
        <v>0</v>
      </c>
      <c r="AM28" s="100">
        <f>'ian24'!AM28+'feb24'!AM28+'mar24'!AM28+'apr24'!AM28+'mai24'!AM28+'iun24'!AM28</f>
        <v>0</v>
      </c>
      <c r="AN28" s="100">
        <f>'ian24'!AN28+'feb24'!AN28+'mar24'!AN28+'apr24'!AN28+'mai24'!AN28+'iun24'!AN28</f>
        <v>0</v>
      </c>
      <c r="AO28" s="100">
        <f>'ian24'!AO28+'feb24'!AO28+'mar24'!AO28+'apr24'!AO28+'mai24'!AO28+'iun24'!AO28</f>
        <v>0</v>
      </c>
      <c r="AP28" s="100">
        <f>'ian24'!AP28+'feb24'!AP28+'mar24'!AP28+'apr24'!AP28+'mai24'!AP28+'iun24'!AP28</f>
        <v>0</v>
      </c>
      <c r="AQ28" s="100">
        <f>'ian24'!AQ28+'feb24'!AQ28+'mar24'!AQ28+'apr24'!AQ28+'mai24'!AQ28+'iun24'!AQ28</f>
        <v>0</v>
      </c>
      <c r="AR28" s="100">
        <f>'ian24'!AR28+'feb24'!AR28+'mar24'!AR28+'apr24'!AR28+'mai24'!AR28+'iun24'!AR28</f>
        <v>0</v>
      </c>
      <c r="AS28" s="100">
        <f>'ian24'!AS28+'feb24'!AS28+'mar24'!AS28+'apr24'!AS28+'mai24'!AS28+'iun24'!AS28</f>
        <v>0</v>
      </c>
      <c r="AT28" s="146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19">IF(K30+K31=K29," ","GRESEALA")</f>
        <v xml:space="preserve"> </v>
      </c>
      <c r="BB28" s="13" t="str">
        <f t="shared" si="19"/>
        <v xml:space="preserve"> </v>
      </c>
      <c r="BC28" s="13" t="str">
        <f t="shared" si="19"/>
        <v xml:space="preserve"> </v>
      </c>
      <c r="BD28" s="13" t="str">
        <f t="shared" si="19"/>
        <v xml:space="preserve"> </v>
      </c>
      <c r="BE28" s="13" t="str">
        <f t="shared" si="19"/>
        <v xml:space="preserve"> </v>
      </c>
      <c r="BF28" s="13" t="str">
        <f t="shared" si="19"/>
        <v xml:space="preserve"> </v>
      </c>
      <c r="BG28" s="13" t="str">
        <f t="shared" si="19"/>
        <v xml:space="preserve"> </v>
      </c>
      <c r="BH28" s="13" t="str">
        <f t="shared" ref="BH28:BK28" si="20">IF(S30+S31=S29," ","GRESEALA")</f>
        <v xml:space="preserve"> </v>
      </c>
      <c r="BI28" s="13" t="str">
        <f t="shared" si="20"/>
        <v xml:space="preserve"> </v>
      </c>
      <c r="BJ28" s="13" t="str">
        <f t="shared" si="20"/>
        <v xml:space="preserve"> </v>
      </c>
      <c r="BK28" s="13" t="str">
        <f t="shared" si="20"/>
        <v xml:space="preserve"> </v>
      </c>
    </row>
    <row r="29" spans="2:64" s="24" customFormat="1" ht="41.25" customHeight="1" x14ac:dyDescent="0.45">
      <c r="B29" s="147" t="s">
        <v>76</v>
      </c>
      <c r="C29" s="79" t="s">
        <v>77</v>
      </c>
      <c r="D29" s="128">
        <f t="shared" si="0"/>
        <v>0</v>
      </c>
      <c r="E29" s="100">
        <f>'ian24'!E29+'feb24'!E29+'mar24'!E29+'apr24'!E29+'mai24'!E29+'iun24'!E29</f>
        <v>0</v>
      </c>
      <c r="F29" s="100">
        <f>'ian24'!F29+'feb24'!F29+'mar24'!F29+'apr24'!F29+'mai24'!F29+'iun24'!F29</f>
        <v>0</v>
      </c>
      <c r="G29" s="100">
        <f>'ian24'!G29+'feb24'!G29+'mar24'!G29+'apr24'!G29+'mai24'!G29+'iun24'!G29</f>
        <v>0</v>
      </c>
      <c r="H29" s="100">
        <f>'ian24'!H29+'feb24'!H29+'mar24'!H29+'apr24'!H29+'mai24'!H29+'iun24'!H29</f>
        <v>0</v>
      </c>
      <c r="I29" s="100">
        <f>'ian24'!I29+'feb24'!I29+'mar24'!I29+'apr24'!I29+'mai24'!I29+'iun24'!I29</f>
        <v>0</v>
      </c>
      <c r="J29" s="100">
        <f>'ian24'!J29+'feb24'!J29+'mar24'!J29+'apr24'!J29+'mai24'!J29+'iun24'!J29</f>
        <v>0</v>
      </c>
      <c r="K29" s="100">
        <f>'ian24'!K29+'feb24'!K29+'mar24'!K29+'apr24'!K29+'mai24'!K29+'iun24'!K29</f>
        <v>0</v>
      </c>
      <c r="L29" s="100">
        <f>'ian24'!L29+'feb24'!L29+'mar24'!L29+'apr24'!L29+'mai24'!L29+'iun24'!L29</f>
        <v>0</v>
      </c>
      <c r="M29" s="100">
        <f>'ian24'!M29+'feb24'!M29+'mar24'!M29+'apr24'!M29+'mai24'!M29+'iun24'!M29</f>
        <v>0</v>
      </c>
      <c r="N29" s="100">
        <f>'ian24'!N29+'feb24'!N29+'mar24'!N29+'apr24'!N29+'mai24'!N29+'iun24'!N29</f>
        <v>0</v>
      </c>
      <c r="O29" s="100">
        <f>'ian24'!O29+'feb24'!O29+'mar24'!O29+'apr24'!O29+'mai24'!O29+'iun24'!O29</f>
        <v>0</v>
      </c>
      <c r="P29" s="100">
        <f>'ian24'!P29+'feb24'!P29+'mar24'!P29+'apr24'!P29+'mai24'!P29+'iun24'!P29</f>
        <v>0</v>
      </c>
      <c r="Q29" s="100">
        <f>'ian24'!Q29+'feb24'!Q29+'mar24'!Q29+'apr24'!Q29+'mai24'!Q29+'iun24'!Q29</f>
        <v>0</v>
      </c>
      <c r="R29" s="100">
        <f>'ian24'!R29+'feb24'!R29+'mar24'!R29+'apr24'!R29+'mai24'!R29+'iun24'!R29</f>
        <v>0</v>
      </c>
      <c r="S29" s="100">
        <f>'ian24'!S29+'feb24'!S29+'mar24'!S29+'apr24'!S29+'mai24'!S29+'iun24'!S29</f>
        <v>0</v>
      </c>
      <c r="T29" s="100">
        <f>'ian24'!T29+'feb24'!T29+'mar24'!T29+'apr24'!T29+'mai24'!T29+'iun24'!T29</f>
        <v>0</v>
      </c>
      <c r="U29" s="100">
        <f>'ian24'!U29+'feb24'!U29+'mar24'!U29+'apr24'!U29+'mai24'!U29+'iun24'!U29</f>
        <v>0</v>
      </c>
      <c r="V29" s="100">
        <f>'ian24'!V29+'feb24'!V29+'mar24'!V29+'apr24'!V29+'mai24'!V29+'iun24'!V29</f>
        <v>0</v>
      </c>
      <c r="W29" s="100">
        <f>'ian24'!W29+'feb24'!W29+'mar24'!W29+'apr24'!W29+'mai24'!W29+'iun24'!W29</f>
        <v>0</v>
      </c>
      <c r="X29" s="100">
        <f>'ian24'!X29+'feb24'!X29+'mar24'!X29+'apr24'!X29+'mai24'!X29+'iun24'!X29</f>
        <v>0</v>
      </c>
      <c r="Y29" s="100">
        <f>'ian24'!Y29+'feb24'!Y29+'mar24'!Y29+'apr24'!Y29+'mai24'!Y29+'iun24'!Y29</f>
        <v>0</v>
      </c>
      <c r="Z29" s="100">
        <f>'ian24'!Z29+'feb24'!Z29+'mar24'!Z29+'apr24'!Z29+'mai24'!Z29+'iun24'!Z29</f>
        <v>0</v>
      </c>
      <c r="AA29" s="100">
        <f>'ian24'!AA29+'feb24'!AA29+'mar24'!AA29+'apr24'!AA29+'mai24'!AA29+'iun24'!AA29</f>
        <v>0</v>
      </c>
      <c r="AB29" s="100">
        <f>'ian24'!AB29+'feb24'!AB29+'mar24'!AB29+'apr24'!AB29+'mai24'!AB29+'iun24'!AB29</f>
        <v>0</v>
      </c>
      <c r="AC29" s="100">
        <f>'ian24'!AC29+'feb24'!AC29+'mar24'!AC29+'apr24'!AC29+'mai24'!AC29+'iun24'!AC29</f>
        <v>0</v>
      </c>
      <c r="AD29" s="100">
        <f>'ian24'!AD29+'feb24'!AD29+'mar24'!AD29+'apr24'!AD29+'mai24'!AD29+'iun24'!AD29</f>
        <v>0</v>
      </c>
      <c r="AE29" s="100">
        <f>'ian24'!AE29+'feb24'!AE29+'mar24'!AE29+'apr24'!AE29+'mai24'!AE29+'iun24'!AE29</f>
        <v>0</v>
      </c>
      <c r="AF29" s="100">
        <f>'ian24'!AF29+'feb24'!AF29+'mar24'!AF29+'apr24'!AF29+'mai24'!AF29+'iun24'!AF29</f>
        <v>0</v>
      </c>
      <c r="AG29" s="100">
        <f>'ian24'!AG29+'feb24'!AG29+'mar24'!AG29+'apr24'!AG29+'mai24'!AG29+'iun24'!AG29</f>
        <v>0</v>
      </c>
      <c r="AH29" s="100">
        <f>'ian24'!AH29+'feb24'!AH29+'mar24'!AH29+'apr24'!AH29+'mai24'!AH29+'iun24'!AH29</f>
        <v>0</v>
      </c>
      <c r="AI29" s="100">
        <f>'ian24'!AI29+'feb24'!AI29+'mar24'!AI29+'apr24'!AI29+'mai24'!AI29+'iun24'!AI29</f>
        <v>0</v>
      </c>
      <c r="AJ29" s="100">
        <f>'ian24'!AJ29+'feb24'!AJ29+'mar24'!AJ29+'apr24'!AJ29+'mai24'!AJ29+'iun24'!AJ29</f>
        <v>0</v>
      </c>
      <c r="AK29" s="100">
        <f>'ian24'!AK29+'feb24'!AK29+'mar24'!AK29+'apr24'!AK29+'mai24'!AK29+'iun24'!AK29</f>
        <v>0</v>
      </c>
      <c r="AL29" s="100">
        <f>'ian24'!AL29+'feb24'!AL29+'mar24'!AL29+'apr24'!AL29+'mai24'!AL29+'iun24'!AL29</f>
        <v>0</v>
      </c>
      <c r="AM29" s="100">
        <f>'ian24'!AM29+'feb24'!AM29+'mar24'!AM29+'apr24'!AM29+'mai24'!AM29+'iun24'!AM29</f>
        <v>0</v>
      </c>
      <c r="AN29" s="100">
        <f>'ian24'!AN29+'feb24'!AN29+'mar24'!AN29+'apr24'!AN29+'mai24'!AN29+'iun24'!AN29</f>
        <v>0</v>
      </c>
      <c r="AO29" s="100">
        <f>'ian24'!AO29+'feb24'!AO29+'mar24'!AO29+'apr24'!AO29+'mai24'!AO29+'iun24'!AO29</f>
        <v>0</v>
      </c>
      <c r="AP29" s="100">
        <f>'ian24'!AP29+'feb24'!AP29+'mar24'!AP29+'apr24'!AP29+'mai24'!AP29+'iun24'!AP29</f>
        <v>0</v>
      </c>
      <c r="AQ29" s="100">
        <f>'ian24'!AQ29+'feb24'!AQ29+'mar24'!AQ29+'apr24'!AQ29+'mai24'!AQ29+'iun24'!AQ29</f>
        <v>0</v>
      </c>
      <c r="AR29" s="100">
        <f>'ian24'!AR29+'feb24'!AR29+'mar24'!AR29+'apr24'!AR29+'mai24'!AR29+'iun24'!AR29</f>
        <v>0</v>
      </c>
      <c r="AS29" s="100">
        <f>'ian24'!AS29+'feb24'!AS29+'mar24'!AS29+'apr24'!AS29+'mai24'!AS29+'iun24'!AS29</f>
        <v>0</v>
      </c>
      <c r="AT29" s="146"/>
      <c r="AU29" s="13" t="str">
        <f t="shared" ref="AU29:BJ29" si="21">IF(W30+W31=W29," ","GRESEALA")</f>
        <v xml:space="preserve"> </v>
      </c>
      <c r="AV29" s="13" t="str">
        <f t="shared" si="21"/>
        <v xml:space="preserve"> </v>
      </c>
      <c r="AW29" s="13" t="str">
        <f t="shared" si="21"/>
        <v xml:space="preserve"> </v>
      </c>
      <c r="AX29" s="13" t="str">
        <f t="shared" si="21"/>
        <v xml:space="preserve"> </v>
      </c>
      <c r="AY29" s="13" t="str">
        <f t="shared" si="21"/>
        <v xml:space="preserve"> </v>
      </c>
      <c r="AZ29" s="13" t="str">
        <f t="shared" si="21"/>
        <v xml:space="preserve"> </v>
      </c>
      <c r="BA29" s="13" t="str">
        <f t="shared" si="21"/>
        <v xml:space="preserve"> </v>
      </c>
      <c r="BB29" s="13" t="str">
        <f t="shared" si="21"/>
        <v xml:space="preserve"> </v>
      </c>
      <c r="BC29" s="13" t="str">
        <f t="shared" si="21"/>
        <v xml:space="preserve"> </v>
      </c>
      <c r="BD29" s="13" t="str">
        <f t="shared" si="21"/>
        <v xml:space="preserve"> </v>
      </c>
      <c r="BE29" s="13" t="str">
        <f t="shared" si="21"/>
        <v xml:space="preserve"> </v>
      </c>
      <c r="BF29" s="13" t="str">
        <f t="shared" si="21"/>
        <v xml:space="preserve"> </v>
      </c>
      <c r="BG29" s="13" t="str">
        <f t="shared" si="21"/>
        <v xml:space="preserve"> </v>
      </c>
      <c r="BH29" s="13" t="str">
        <f t="shared" si="21"/>
        <v xml:space="preserve"> </v>
      </c>
      <c r="BI29" s="13" t="str">
        <f t="shared" si="21"/>
        <v xml:space="preserve"> </v>
      </c>
      <c r="BJ29" s="13" t="str">
        <f t="shared" si="21"/>
        <v xml:space="preserve"> </v>
      </c>
      <c r="BK29" s="13" t="str">
        <f t="shared" ref="BK29:BL29" si="22">IF(AR30+AR31=AR29," ","GRESEALA")</f>
        <v xml:space="preserve"> </v>
      </c>
      <c r="BL29" s="25" t="str">
        <f t="shared" si="22"/>
        <v xml:space="preserve"> </v>
      </c>
    </row>
    <row r="30" spans="2:64" s="24" customFormat="1" ht="41.25" customHeight="1" x14ac:dyDescent="0.45">
      <c r="B30" s="150" t="s">
        <v>78</v>
      </c>
      <c r="C30" s="80" t="s">
        <v>79</v>
      </c>
      <c r="D30" s="130">
        <f t="shared" si="0"/>
        <v>0</v>
      </c>
      <c r="E30" s="100">
        <f>'ian24'!E30+'feb24'!E30+'mar24'!E30+'apr24'!E30+'mai24'!E30+'iun24'!E30</f>
        <v>0</v>
      </c>
      <c r="F30" s="100">
        <f>'ian24'!F30+'feb24'!F30+'mar24'!F30+'apr24'!F30+'mai24'!F30+'iun24'!F30</f>
        <v>0</v>
      </c>
      <c r="G30" s="100">
        <f>'ian24'!G30+'feb24'!G30+'mar24'!G30+'apr24'!G30+'mai24'!G30+'iun24'!G30</f>
        <v>0</v>
      </c>
      <c r="H30" s="100">
        <f>'ian24'!H30+'feb24'!H30+'mar24'!H30+'apr24'!H30+'mai24'!H30+'iun24'!H30</f>
        <v>0</v>
      </c>
      <c r="I30" s="100">
        <f>'ian24'!I30+'feb24'!I30+'mar24'!I30+'apr24'!I30+'mai24'!I30+'iun24'!I30</f>
        <v>0</v>
      </c>
      <c r="J30" s="100">
        <f>'ian24'!J30+'feb24'!J30+'mar24'!J30+'apr24'!J30+'mai24'!J30+'iun24'!J30</f>
        <v>0</v>
      </c>
      <c r="K30" s="100">
        <f>'ian24'!K30+'feb24'!K30+'mar24'!K30+'apr24'!K30+'mai24'!K30+'iun24'!K30</f>
        <v>0</v>
      </c>
      <c r="L30" s="100">
        <f>'ian24'!L30+'feb24'!L30+'mar24'!L30+'apr24'!L30+'mai24'!L30+'iun24'!L30</f>
        <v>0</v>
      </c>
      <c r="M30" s="100">
        <f>'ian24'!M30+'feb24'!M30+'mar24'!M30+'apr24'!M30+'mai24'!M30+'iun24'!M30</f>
        <v>0</v>
      </c>
      <c r="N30" s="100">
        <f>'ian24'!N30+'feb24'!N30+'mar24'!N30+'apr24'!N30+'mai24'!N30+'iun24'!N30</f>
        <v>0</v>
      </c>
      <c r="O30" s="100">
        <f>'ian24'!O30+'feb24'!O30+'mar24'!O30+'apr24'!O30+'mai24'!O30+'iun24'!O30</f>
        <v>0</v>
      </c>
      <c r="P30" s="100">
        <f>'ian24'!P30+'feb24'!P30+'mar24'!P30+'apr24'!P30+'mai24'!P30+'iun24'!P30</f>
        <v>0</v>
      </c>
      <c r="Q30" s="100">
        <f>'ian24'!Q30+'feb24'!Q30+'mar24'!Q30+'apr24'!Q30+'mai24'!Q30+'iun24'!Q30</f>
        <v>0</v>
      </c>
      <c r="R30" s="100">
        <f>'ian24'!R30+'feb24'!R30+'mar24'!R30+'apr24'!R30+'mai24'!R30+'iun24'!R30</f>
        <v>0</v>
      </c>
      <c r="S30" s="100">
        <f>'ian24'!S30+'feb24'!S30+'mar24'!S30+'apr24'!S30+'mai24'!S30+'iun24'!S30</f>
        <v>0</v>
      </c>
      <c r="T30" s="100">
        <f>'ian24'!T30+'feb24'!T30+'mar24'!T30+'apr24'!T30+'mai24'!T30+'iun24'!T30</f>
        <v>0</v>
      </c>
      <c r="U30" s="100">
        <f>'ian24'!U30+'feb24'!U30+'mar24'!U30+'apr24'!U30+'mai24'!U30+'iun24'!U30</f>
        <v>0</v>
      </c>
      <c r="V30" s="100">
        <f>'ian24'!V30+'feb24'!V30+'mar24'!V30+'apr24'!V30+'mai24'!V30+'iun24'!V30</f>
        <v>0</v>
      </c>
      <c r="W30" s="100">
        <f>'ian24'!W30+'feb24'!W30+'mar24'!W30+'apr24'!W30+'mai24'!W30+'iun24'!W30</f>
        <v>0</v>
      </c>
      <c r="X30" s="100">
        <f>'ian24'!X30+'feb24'!X30+'mar24'!X30+'apr24'!X30+'mai24'!X30+'iun24'!X30</f>
        <v>0</v>
      </c>
      <c r="Y30" s="100">
        <f>'ian24'!Y30+'feb24'!Y30+'mar24'!Y30+'apr24'!Y30+'mai24'!Y30+'iun24'!Y30</f>
        <v>0</v>
      </c>
      <c r="Z30" s="100">
        <f>'ian24'!Z30+'feb24'!Z30+'mar24'!Z30+'apr24'!Z30+'mai24'!Z30+'iun24'!Z30</f>
        <v>0</v>
      </c>
      <c r="AA30" s="100">
        <f>'ian24'!AA30+'feb24'!AA30+'mar24'!AA30+'apr24'!AA30+'mai24'!AA30+'iun24'!AA30</f>
        <v>0</v>
      </c>
      <c r="AB30" s="100">
        <f>'ian24'!AB30+'feb24'!AB30+'mar24'!AB30+'apr24'!AB30+'mai24'!AB30+'iun24'!AB30</f>
        <v>0</v>
      </c>
      <c r="AC30" s="100">
        <f>'ian24'!AC30+'feb24'!AC30+'mar24'!AC30+'apr24'!AC30+'mai24'!AC30+'iun24'!AC30</f>
        <v>0</v>
      </c>
      <c r="AD30" s="100">
        <f>'ian24'!AD30+'feb24'!AD30+'mar24'!AD30+'apr24'!AD30+'mai24'!AD30+'iun24'!AD30</f>
        <v>0</v>
      </c>
      <c r="AE30" s="100">
        <f>'ian24'!AE30+'feb24'!AE30+'mar24'!AE30+'apr24'!AE30+'mai24'!AE30+'iun24'!AE30</f>
        <v>0</v>
      </c>
      <c r="AF30" s="100">
        <f>'ian24'!AF30+'feb24'!AF30+'mar24'!AF30+'apr24'!AF30+'mai24'!AF30+'iun24'!AF30</f>
        <v>0</v>
      </c>
      <c r="AG30" s="100">
        <f>'ian24'!AG30+'feb24'!AG30+'mar24'!AG30+'apr24'!AG30+'mai24'!AG30+'iun24'!AG30</f>
        <v>0</v>
      </c>
      <c r="AH30" s="100">
        <f>'ian24'!AH30+'feb24'!AH30+'mar24'!AH30+'apr24'!AH30+'mai24'!AH30+'iun24'!AH30</f>
        <v>0</v>
      </c>
      <c r="AI30" s="100">
        <f>'ian24'!AI30+'feb24'!AI30+'mar24'!AI30+'apr24'!AI30+'mai24'!AI30+'iun24'!AI30</f>
        <v>0</v>
      </c>
      <c r="AJ30" s="100">
        <f>'ian24'!AJ30+'feb24'!AJ30+'mar24'!AJ30+'apr24'!AJ30+'mai24'!AJ30+'iun24'!AJ30</f>
        <v>0</v>
      </c>
      <c r="AK30" s="100">
        <f>'ian24'!AK30+'feb24'!AK30+'mar24'!AK30+'apr24'!AK30+'mai24'!AK30+'iun24'!AK30</f>
        <v>0</v>
      </c>
      <c r="AL30" s="100">
        <f>'ian24'!AL30+'feb24'!AL30+'mar24'!AL30+'apr24'!AL30+'mai24'!AL30+'iun24'!AL30</f>
        <v>0</v>
      </c>
      <c r="AM30" s="100">
        <f>'ian24'!AM30+'feb24'!AM30+'mar24'!AM30+'apr24'!AM30+'mai24'!AM30+'iun24'!AM30</f>
        <v>0</v>
      </c>
      <c r="AN30" s="100">
        <f>'ian24'!AN30+'feb24'!AN30+'mar24'!AN30+'apr24'!AN30+'mai24'!AN30+'iun24'!AN30</f>
        <v>0</v>
      </c>
      <c r="AO30" s="100">
        <f>'ian24'!AO30+'feb24'!AO30+'mar24'!AO30+'apr24'!AO30+'mai24'!AO30+'iun24'!AO30</f>
        <v>0</v>
      </c>
      <c r="AP30" s="100">
        <f>'ian24'!AP30+'feb24'!AP30+'mar24'!AP30+'apr24'!AP30+'mai24'!AP30+'iun24'!AP30</f>
        <v>0</v>
      </c>
      <c r="AQ30" s="100">
        <f>'ian24'!AQ30+'feb24'!AQ30+'mar24'!AQ30+'apr24'!AQ30+'mai24'!AQ30+'iun24'!AQ30</f>
        <v>0</v>
      </c>
      <c r="AR30" s="100">
        <f>'ian24'!AR30+'feb24'!AR30+'mar24'!AR30+'apr24'!AR30+'mai24'!AR30+'iun24'!AR30</f>
        <v>0</v>
      </c>
      <c r="AS30" s="100">
        <f>'ian24'!AS30+'feb24'!AS30+'mar24'!AS30+'apr24'!AS30+'mai24'!AS30+'iun24'!AS30</f>
        <v>0</v>
      </c>
      <c r="AT30" s="146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150" t="s">
        <v>80</v>
      </c>
      <c r="C31" s="80" t="s">
        <v>81</v>
      </c>
      <c r="D31" s="130">
        <f t="shared" si="0"/>
        <v>0</v>
      </c>
      <c r="E31" s="100">
        <f>'ian24'!E31+'feb24'!E31+'mar24'!E31+'apr24'!E31+'mai24'!E31+'iun24'!E31</f>
        <v>0</v>
      </c>
      <c r="F31" s="100">
        <f>'ian24'!F31+'feb24'!F31+'mar24'!F31+'apr24'!F31+'mai24'!F31+'iun24'!F31</f>
        <v>0</v>
      </c>
      <c r="G31" s="100">
        <f>'ian24'!G31+'feb24'!G31+'mar24'!G31+'apr24'!G31+'mai24'!G31+'iun24'!G31</f>
        <v>0</v>
      </c>
      <c r="H31" s="100">
        <f>'ian24'!H31+'feb24'!H31+'mar24'!H31+'apr24'!H31+'mai24'!H31+'iun24'!H31</f>
        <v>0</v>
      </c>
      <c r="I31" s="100">
        <f>'ian24'!I31+'feb24'!I31+'mar24'!I31+'apr24'!I31+'mai24'!I31+'iun24'!I31</f>
        <v>0</v>
      </c>
      <c r="J31" s="100">
        <f>'ian24'!J31+'feb24'!J31+'mar24'!J31+'apr24'!J31+'mai24'!J31+'iun24'!J31</f>
        <v>0</v>
      </c>
      <c r="K31" s="100">
        <f>'ian24'!K31+'feb24'!K31+'mar24'!K31+'apr24'!K31+'mai24'!K31+'iun24'!K31</f>
        <v>0</v>
      </c>
      <c r="L31" s="100">
        <f>'ian24'!L31+'feb24'!L31+'mar24'!L31+'apr24'!L31+'mai24'!L31+'iun24'!L31</f>
        <v>0</v>
      </c>
      <c r="M31" s="100">
        <f>'ian24'!M31+'feb24'!M31+'mar24'!M31+'apr24'!M31+'mai24'!M31+'iun24'!M31</f>
        <v>0</v>
      </c>
      <c r="N31" s="100">
        <f>'ian24'!N31+'feb24'!N31+'mar24'!N31+'apr24'!N31+'mai24'!N31+'iun24'!N31</f>
        <v>0</v>
      </c>
      <c r="O31" s="100">
        <f>'ian24'!O31+'feb24'!O31+'mar24'!O31+'apr24'!O31+'mai24'!O31+'iun24'!O31</f>
        <v>0</v>
      </c>
      <c r="P31" s="100">
        <f>'ian24'!P31+'feb24'!P31+'mar24'!P31+'apr24'!P31+'mai24'!P31+'iun24'!P31</f>
        <v>0</v>
      </c>
      <c r="Q31" s="100">
        <f>'ian24'!Q31+'feb24'!Q31+'mar24'!Q31+'apr24'!Q31+'mai24'!Q31+'iun24'!Q31</f>
        <v>0</v>
      </c>
      <c r="R31" s="100">
        <f>'ian24'!R31+'feb24'!R31+'mar24'!R31+'apr24'!R31+'mai24'!R31+'iun24'!R31</f>
        <v>0</v>
      </c>
      <c r="S31" s="100">
        <f>'ian24'!S31+'feb24'!S31+'mar24'!S31+'apr24'!S31+'mai24'!S31+'iun24'!S31</f>
        <v>0</v>
      </c>
      <c r="T31" s="100">
        <f>'ian24'!T31+'feb24'!T31+'mar24'!T31+'apr24'!T31+'mai24'!T31+'iun24'!T31</f>
        <v>0</v>
      </c>
      <c r="U31" s="100">
        <f>'ian24'!U31+'feb24'!U31+'mar24'!U31+'apr24'!U31+'mai24'!U31+'iun24'!U31</f>
        <v>0</v>
      </c>
      <c r="V31" s="100">
        <f>'ian24'!V31+'feb24'!V31+'mar24'!V31+'apr24'!V31+'mai24'!V31+'iun24'!V31</f>
        <v>0</v>
      </c>
      <c r="W31" s="100">
        <f>'ian24'!W31+'feb24'!W31+'mar24'!W31+'apr24'!W31+'mai24'!W31+'iun24'!W31</f>
        <v>0</v>
      </c>
      <c r="X31" s="100">
        <f>'ian24'!X31+'feb24'!X31+'mar24'!X31+'apr24'!X31+'mai24'!X31+'iun24'!X31</f>
        <v>0</v>
      </c>
      <c r="Y31" s="100">
        <f>'ian24'!Y31+'feb24'!Y31+'mar24'!Y31+'apr24'!Y31+'mai24'!Y31+'iun24'!Y31</f>
        <v>0</v>
      </c>
      <c r="Z31" s="100">
        <f>'ian24'!Z31+'feb24'!Z31+'mar24'!Z31+'apr24'!Z31+'mai24'!Z31+'iun24'!Z31</f>
        <v>0</v>
      </c>
      <c r="AA31" s="100">
        <f>'ian24'!AA31+'feb24'!AA31+'mar24'!AA31+'apr24'!AA31+'mai24'!AA31+'iun24'!AA31</f>
        <v>0</v>
      </c>
      <c r="AB31" s="100">
        <f>'ian24'!AB31+'feb24'!AB31+'mar24'!AB31+'apr24'!AB31+'mai24'!AB31+'iun24'!AB31</f>
        <v>0</v>
      </c>
      <c r="AC31" s="100">
        <f>'ian24'!AC31+'feb24'!AC31+'mar24'!AC31+'apr24'!AC31+'mai24'!AC31+'iun24'!AC31</f>
        <v>0</v>
      </c>
      <c r="AD31" s="100">
        <f>'ian24'!AD31+'feb24'!AD31+'mar24'!AD31+'apr24'!AD31+'mai24'!AD31+'iun24'!AD31</f>
        <v>0</v>
      </c>
      <c r="AE31" s="100">
        <f>'ian24'!AE31+'feb24'!AE31+'mar24'!AE31+'apr24'!AE31+'mai24'!AE31+'iun24'!AE31</f>
        <v>0</v>
      </c>
      <c r="AF31" s="100">
        <f>'ian24'!AF31+'feb24'!AF31+'mar24'!AF31+'apr24'!AF31+'mai24'!AF31+'iun24'!AF31</f>
        <v>0</v>
      </c>
      <c r="AG31" s="100">
        <f>'ian24'!AG31+'feb24'!AG31+'mar24'!AG31+'apr24'!AG31+'mai24'!AG31+'iun24'!AG31</f>
        <v>0</v>
      </c>
      <c r="AH31" s="100">
        <f>'ian24'!AH31+'feb24'!AH31+'mar24'!AH31+'apr24'!AH31+'mai24'!AH31+'iun24'!AH31</f>
        <v>0</v>
      </c>
      <c r="AI31" s="100">
        <f>'ian24'!AI31+'feb24'!AI31+'mar24'!AI31+'apr24'!AI31+'mai24'!AI31+'iun24'!AI31</f>
        <v>0</v>
      </c>
      <c r="AJ31" s="100">
        <f>'ian24'!AJ31+'feb24'!AJ31+'mar24'!AJ31+'apr24'!AJ31+'mai24'!AJ31+'iun24'!AJ31</f>
        <v>0</v>
      </c>
      <c r="AK31" s="100">
        <f>'ian24'!AK31+'feb24'!AK31+'mar24'!AK31+'apr24'!AK31+'mai24'!AK31+'iun24'!AK31</f>
        <v>0</v>
      </c>
      <c r="AL31" s="100">
        <f>'ian24'!AL31+'feb24'!AL31+'mar24'!AL31+'apr24'!AL31+'mai24'!AL31+'iun24'!AL31</f>
        <v>0</v>
      </c>
      <c r="AM31" s="100">
        <f>'ian24'!AM31+'feb24'!AM31+'mar24'!AM31+'apr24'!AM31+'mai24'!AM31+'iun24'!AM31</f>
        <v>0</v>
      </c>
      <c r="AN31" s="100">
        <f>'ian24'!AN31+'feb24'!AN31+'mar24'!AN31+'apr24'!AN31+'mai24'!AN31+'iun24'!AN31</f>
        <v>0</v>
      </c>
      <c r="AO31" s="100">
        <f>'ian24'!AO31+'feb24'!AO31+'mar24'!AO31+'apr24'!AO31+'mai24'!AO31+'iun24'!AO31</f>
        <v>0</v>
      </c>
      <c r="AP31" s="100">
        <f>'ian24'!AP31+'feb24'!AP31+'mar24'!AP31+'apr24'!AP31+'mai24'!AP31+'iun24'!AP31</f>
        <v>0</v>
      </c>
      <c r="AQ31" s="100">
        <f>'ian24'!AQ31+'feb24'!AQ31+'mar24'!AQ31+'apr24'!AQ31+'mai24'!AQ31+'iun24'!AQ31</f>
        <v>0</v>
      </c>
      <c r="AR31" s="100">
        <f>'ian24'!AR31+'feb24'!AR31+'mar24'!AR31+'apr24'!AR31+'mai24'!AR31+'iun24'!AR31</f>
        <v>0</v>
      </c>
      <c r="AS31" s="100">
        <f>'ian24'!AS31+'feb24'!AS31+'mar24'!AS31+'apr24'!AS31+'mai24'!AS31+'iun24'!AS31</f>
        <v>0</v>
      </c>
      <c r="AT31" s="146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23">IF(S33+S34=S32," ","GRESEALA")</f>
        <v xml:space="preserve"> </v>
      </c>
      <c r="AX31" s="13" t="str">
        <f t="shared" si="23"/>
        <v xml:space="preserve"> </v>
      </c>
      <c r="AY31" s="13" t="str">
        <f t="shared" si="23"/>
        <v xml:space="preserve"> </v>
      </c>
      <c r="AZ31" s="13" t="str">
        <f t="shared" si="23"/>
        <v xml:space="preserve"> </v>
      </c>
      <c r="BA31" s="13" t="str">
        <f t="shared" si="23"/>
        <v xml:space="preserve"> </v>
      </c>
      <c r="BB31" s="13" t="str">
        <f t="shared" si="23"/>
        <v xml:space="preserve"> </v>
      </c>
      <c r="BC31" s="13" t="str">
        <f t="shared" si="23"/>
        <v xml:space="preserve"> </v>
      </c>
      <c r="BD31" s="13" t="str">
        <f t="shared" si="23"/>
        <v xml:space="preserve"> </v>
      </c>
      <c r="BE31" s="13" t="str">
        <f t="shared" si="23"/>
        <v xml:space="preserve"> </v>
      </c>
      <c r="BF31" s="13" t="str">
        <f t="shared" si="23"/>
        <v xml:space="preserve"> </v>
      </c>
      <c r="BG31" s="13" t="str">
        <f t="shared" si="23"/>
        <v xml:space="preserve"> </v>
      </c>
      <c r="BH31" s="13" t="str">
        <f t="shared" si="23"/>
        <v xml:space="preserve"> </v>
      </c>
      <c r="BI31" s="13" t="str">
        <f t="shared" si="23"/>
        <v xml:space="preserve"> </v>
      </c>
      <c r="BJ31" s="13" t="str">
        <f t="shared" si="23"/>
        <v xml:space="preserve"> </v>
      </c>
      <c r="BK31" s="13" t="str">
        <f t="shared" si="23"/>
        <v xml:space="preserve"> </v>
      </c>
    </row>
    <row r="32" spans="2:64" s="24" customFormat="1" ht="60.75" customHeight="1" x14ac:dyDescent="0.45">
      <c r="B32" s="147" t="s">
        <v>82</v>
      </c>
      <c r="C32" s="79" t="s">
        <v>83</v>
      </c>
      <c r="D32" s="128">
        <f t="shared" si="0"/>
        <v>0</v>
      </c>
      <c r="E32" s="100">
        <f>'ian24'!E32+'feb24'!E32+'mar24'!E32+'apr24'!E32+'mai24'!E32+'iun24'!E32</f>
        <v>0</v>
      </c>
      <c r="F32" s="100">
        <f>'ian24'!F32+'feb24'!F32+'mar24'!F32+'apr24'!F32+'mai24'!F32+'iun24'!F32</f>
        <v>0</v>
      </c>
      <c r="G32" s="100">
        <f>'ian24'!G32+'feb24'!G32+'mar24'!G32+'apr24'!G32+'mai24'!G32+'iun24'!G32</f>
        <v>0</v>
      </c>
      <c r="H32" s="100">
        <f>'ian24'!H32+'feb24'!H32+'mar24'!H32+'apr24'!H32+'mai24'!H32+'iun24'!H32</f>
        <v>0</v>
      </c>
      <c r="I32" s="100">
        <f>'ian24'!I32+'feb24'!I32+'mar24'!I32+'apr24'!I32+'mai24'!I32+'iun24'!I32</f>
        <v>0</v>
      </c>
      <c r="J32" s="100">
        <f>'ian24'!J32+'feb24'!J32+'mar24'!J32+'apr24'!J32+'mai24'!J32+'iun24'!J32</f>
        <v>0</v>
      </c>
      <c r="K32" s="100">
        <f>'ian24'!K32+'feb24'!K32+'mar24'!K32+'apr24'!K32+'mai24'!K32+'iun24'!K32</f>
        <v>0</v>
      </c>
      <c r="L32" s="100">
        <f>'ian24'!L32+'feb24'!L32+'mar24'!L32+'apr24'!L32+'mai24'!L32+'iun24'!L32</f>
        <v>0</v>
      </c>
      <c r="M32" s="100">
        <f>'ian24'!M32+'feb24'!M32+'mar24'!M32+'apr24'!M32+'mai24'!M32+'iun24'!M32</f>
        <v>0</v>
      </c>
      <c r="N32" s="100">
        <f>'ian24'!N32+'feb24'!N32+'mar24'!N32+'apr24'!N32+'mai24'!N32+'iun24'!N32</f>
        <v>0</v>
      </c>
      <c r="O32" s="100">
        <f>'ian24'!O32+'feb24'!O32+'mar24'!O32+'apr24'!O32+'mai24'!O32+'iun24'!O32</f>
        <v>0</v>
      </c>
      <c r="P32" s="100">
        <f>'ian24'!P32+'feb24'!P32+'mar24'!P32+'apr24'!P32+'mai24'!P32+'iun24'!P32</f>
        <v>0</v>
      </c>
      <c r="Q32" s="100">
        <f>'ian24'!Q32+'feb24'!Q32+'mar24'!Q32+'apr24'!Q32+'mai24'!Q32+'iun24'!Q32</f>
        <v>0</v>
      </c>
      <c r="R32" s="100">
        <f>'ian24'!R32+'feb24'!R32+'mar24'!R32+'apr24'!R32+'mai24'!R32+'iun24'!R32</f>
        <v>0</v>
      </c>
      <c r="S32" s="100">
        <f>'ian24'!S32+'feb24'!S32+'mar24'!S32+'apr24'!S32+'mai24'!S32+'iun24'!S32</f>
        <v>0</v>
      </c>
      <c r="T32" s="100">
        <f>'ian24'!T32+'feb24'!T32+'mar24'!T32+'apr24'!T32+'mai24'!T32+'iun24'!T32</f>
        <v>0</v>
      </c>
      <c r="U32" s="100">
        <f>'ian24'!U32+'feb24'!U32+'mar24'!U32+'apr24'!U32+'mai24'!U32+'iun24'!U32</f>
        <v>0</v>
      </c>
      <c r="V32" s="100">
        <f>'ian24'!V32+'feb24'!V32+'mar24'!V32+'apr24'!V32+'mai24'!V32+'iun24'!V32</f>
        <v>0</v>
      </c>
      <c r="W32" s="100">
        <f>'ian24'!W32+'feb24'!W32+'mar24'!W32+'apr24'!W32+'mai24'!W32+'iun24'!W32</f>
        <v>0</v>
      </c>
      <c r="X32" s="100">
        <f>'ian24'!X32+'feb24'!X32+'mar24'!X32+'apr24'!X32+'mai24'!X32+'iun24'!X32</f>
        <v>0</v>
      </c>
      <c r="Y32" s="100">
        <f>'ian24'!Y32+'feb24'!Y32+'mar24'!Y32+'apr24'!Y32+'mai24'!Y32+'iun24'!Y32</f>
        <v>0</v>
      </c>
      <c r="Z32" s="100">
        <f>'ian24'!Z32+'feb24'!Z32+'mar24'!Z32+'apr24'!Z32+'mai24'!Z32+'iun24'!Z32</f>
        <v>0</v>
      </c>
      <c r="AA32" s="100">
        <f>'ian24'!AA32+'feb24'!AA32+'mar24'!AA32+'apr24'!AA32+'mai24'!AA32+'iun24'!AA32</f>
        <v>0</v>
      </c>
      <c r="AB32" s="100">
        <f>'ian24'!AB32+'feb24'!AB32+'mar24'!AB32+'apr24'!AB32+'mai24'!AB32+'iun24'!AB32</f>
        <v>0</v>
      </c>
      <c r="AC32" s="100">
        <f>'ian24'!AC32+'feb24'!AC32+'mar24'!AC32+'apr24'!AC32+'mai24'!AC32+'iun24'!AC32</f>
        <v>0</v>
      </c>
      <c r="AD32" s="100">
        <f>'ian24'!AD32+'feb24'!AD32+'mar24'!AD32+'apr24'!AD32+'mai24'!AD32+'iun24'!AD32</f>
        <v>0</v>
      </c>
      <c r="AE32" s="100">
        <f>'ian24'!AE32+'feb24'!AE32+'mar24'!AE32+'apr24'!AE32+'mai24'!AE32+'iun24'!AE32</f>
        <v>0</v>
      </c>
      <c r="AF32" s="100">
        <f>'ian24'!AF32+'feb24'!AF32+'mar24'!AF32+'apr24'!AF32+'mai24'!AF32+'iun24'!AF32</f>
        <v>0</v>
      </c>
      <c r="AG32" s="100">
        <f>'ian24'!AG32+'feb24'!AG32+'mar24'!AG32+'apr24'!AG32+'mai24'!AG32+'iun24'!AG32</f>
        <v>0</v>
      </c>
      <c r="AH32" s="100">
        <f>'ian24'!AH32+'feb24'!AH32+'mar24'!AH32+'apr24'!AH32+'mai24'!AH32+'iun24'!AH32</f>
        <v>0</v>
      </c>
      <c r="AI32" s="100">
        <f>'ian24'!AI32+'feb24'!AI32+'mar24'!AI32+'apr24'!AI32+'mai24'!AI32+'iun24'!AI32</f>
        <v>0</v>
      </c>
      <c r="AJ32" s="100">
        <f>'ian24'!AJ32+'feb24'!AJ32+'mar24'!AJ32+'apr24'!AJ32+'mai24'!AJ32+'iun24'!AJ32</f>
        <v>0</v>
      </c>
      <c r="AK32" s="100">
        <f>'ian24'!AK32+'feb24'!AK32+'mar24'!AK32+'apr24'!AK32+'mai24'!AK32+'iun24'!AK32</f>
        <v>0</v>
      </c>
      <c r="AL32" s="100">
        <f>'ian24'!AL32+'feb24'!AL32+'mar24'!AL32+'apr24'!AL32+'mai24'!AL32+'iun24'!AL32</f>
        <v>0</v>
      </c>
      <c r="AM32" s="100">
        <f>'ian24'!AM32+'feb24'!AM32+'mar24'!AM32+'apr24'!AM32+'mai24'!AM32+'iun24'!AM32</f>
        <v>0</v>
      </c>
      <c r="AN32" s="100">
        <f>'ian24'!AN32+'feb24'!AN32+'mar24'!AN32+'apr24'!AN32+'mai24'!AN32+'iun24'!AN32</f>
        <v>0</v>
      </c>
      <c r="AO32" s="100">
        <f>'ian24'!AO32+'feb24'!AO32+'mar24'!AO32+'apr24'!AO32+'mai24'!AO32+'iun24'!AO32</f>
        <v>0</v>
      </c>
      <c r="AP32" s="100">
        <f>'ian24'!AP32+'feb24'!AP32+'mar24'!AP32+'apr24'!AP32+'mai24'!AP32+'iun24'!AP32</f>
        <v>0</v>
      </c>
      <c r="AQ32" s="100">
        <f>'ian24'!AQ32+'feb24'!AQ32+'mar24'!AQ32+'apr24'!AQ32+'mai24'!AQ32+'iun24'!AQ32</f>
        <v>0</v>
      </c>
      <c r="AR32" s="100">
        <f>'ian24'!AR32+'feb24'!AR32+'mar24'!AR32+'apr24'!AR32+'mai24'!AR32+'iun24'!AR32</f>
        <v>0</v>
      </c>
      <c r="AS32" s="100">
        <f>'ian24'!AS32+'feb24'!AS32+'mar24'!AS32+'apr24'!AS32+'mai24'!AS32+'iun24'!AS32</f>
        <v>0</v>
      </c>
      <c r="AT32" s="146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24">IF(AR33+AR34=AR32," ","GRESEALA")</f>
        <v xml:space="preserve"> </v>
      </c>
      <c r="BA32" s="13" t="str">
        <f t="shared" si="2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150" t="s">
        <v>84</v>
      </c>
      <c r="C33" s="80" t="s">
        <v>85</v>
      </c>
      <c r="D33" s="130">
        <f t="shared" si="0"/>
        <v>0</v>
      </c>
      <c r="E33" s="100">
        <f>'ian24'!E33+'feb24'!E33+'mar24'!E33+'apr24'!E33+'mai24'!E33+'iun24'!E33</f>
        <v>0</v>
      </c>
      <c r="F33" s="100">
        <f>'ian24'!F33+'feb24'!F33+'mar24'!F33+'apr24'!F33+'mai24'!F33+'iun24'!F33</f>
        <v>0</v>
      </c>
      <c r="G33" s="100">
        <f>'ian24'!G33+'feb24'!G33+'mar24'!G33+'apr24'!G33+'mai24'!G33+'iun24'!G33</f>
        <v>0</v>
      </c>
      <c r="H33" s="100">
        <f>'ian24'!H33+'feb24'!H33+'mar24'!H33+'apr24'!H33+'mai24'!H33+'iun24'!H33</f>
        <v>0</v>
      </c>
      <c r="I33" s="100">
        <f>'ian24'!I33+'feb24'!I33+'mar24'!I33+'apr24'!I33+'mai24'!I33+'iun24'!I33</f>
        <v>0</v>
      </c>
      <c r="J33" s="100">
        <f>'ian24'!J33+'feb24'!J33+'mar24'!J33+'apr24'!J33+'mai24'!J33+'iun24'!J33</f>
        <v>0</v>
      </c>
      <c r="K33" s="100">
        <f>'ian24'!K33+'feb24'!K33+'mar24'!K33+'apr24'!K33+'mai24'!K33+'iun24'!K33</f>
        <v>0</v>
      </c>
      <c r="L33" s="100">
        <f>'ian24'!L33+'feb24'!L33+'mar24'!L33+'apr24'!L33+'mai24'!L33+'iun24'!L33</f>
        <v>0</v>
      </c>
      <c r="M33" s="100">
        <f>'ian24'!M33+'feb24'!M33+'mar24'!M33+'apr24'!M33+'mai24'!M33+'iun24'!M33</f>
        <v>0</v>
      </c>
      <c r="N33" s="100">
        <f>'ian24'!N33+'feb24'!N33+'mar24'!N33+'apr24'!N33+'mai24'!N33+'iun24'!N33</f>
        <v>0</v>
      </c>
      <c r="O33" s="100">
        <f>'ian24'!O33+'feb24'!O33+'mar24'!O33+'apr24'!O33+'mai24'!O33+'iun24'!O33</f>
        <v>0</v>
      </c>
      <c r="P33" s="100">
        <f>'ian24'!P33+'feb24'!P33+'mar24'!P33+'apr24'!P33+'mai24'!P33+'iun24'!P33</f>
        <v>0</v>
      </c>
      <c r="Q33" s="100">
        <f>'ian24'!Q33+'feb24'!Q33+'mar24'!Q33+'apr24'!Q33+'mai24'!Q33+'iun24'!Q33</f>
        <v>0</v>
      </c>
      <c r="R33" s="100">
        <f>'ian24'!R33+'feb24'!R33+'mar24'!R33+'apr24'!R33+'mai24'!R33+'iun24'!R33</f>
        <v>0</v>
      </c>
      <c r="S33" s="100">
        <f>'ian24'!S33+'feb24'!S33+'mar24'!S33+'apr24'!S33+'mai24'!S33+'iun24'!S33</f>
        <v>0</v>
      </c>
      <c r="T33" s="100">
        <f>'ian24'!T33+'feb24'!T33+'mar24'!T33+'apr24'!T33+'mai24'!T33+'iun24'!T33</f>
        <v>0</v>
      </c>
      <c r="U33" s="100">
        <f>'ian24'!U33+'feb24'!U33+'mar24'!U33+'apr24'!U33+'mai24'!U33+'iun24'!U33</f>
        <v>0</v>
      </c>
      <c r="V33" s="100">
        <f>'ian24'!V33+'feb24'!V33+'mar24'!V33+'apr24'!V33+'mai24'!V33+'iun24'!V33</f>
        <v>0</v>
      </c>
      <c r="W33" s="100">
        <f>'ian24'!W33+'feb24'!W33+'mar24'!W33+'apr24'!W33+'mai24'!W33+'iun24'!W33</f>
        <v>0</v>
      </c>
      <c r="X33" s="100">
        <f>'ian24'!X33+'feb24'!X33+'mar24'!X33+'apr24'!X33+'mai24'!X33+'iun24'!X33</f>
        <v>0</v>
      </c>
      <c r="Y33" s="100">
        <f>'ian24'!Y33+'feb24'!Y33+'mar24'!Y33+'apr24'!Y33+'mai24'!Y33+'iun24'!Y33</f>
        <v>0</v>
      </c>
      <c r="Z33" s="100">
        <f>'ian24'!Z33+'feb24'!Z33+'mar24'!Z33+'apr24'!Z33+'mai24'!Z33+'iun24'!Z33</f>
        <v>0</v>
      </c>
      <c r="AA33" s="100">
        <f>'ian24'!AA33+'feb24'!AA33+'mar24'!AA33+'apr24'!AA33+'mai24'!AA33+'iun24'!AA33</f>
        <v>0</v>
      </c>
      <c r="AB33" s="100">
        <f>'ian24'!AB33+'feb24'!AB33+'mar24'!AB33+'apr24'!AB33+'mai24'!AB33+'iun24'!AB33</f>
        <v>0</v>
      </c>
      <c r="AC33" s="100">
        <f>'ian24'!AC33+'feb24'!AC33+'mar24'!AC33+'apr24'!AC33+'mai24'!AC33+'iun24'!AC33</f>
        <v>0</v>
      </c>
      <c r="AD33" s="100">
        <f>'ian24'!AD33+'feb24'!AD33+'mar24'!AD33+'apr24'!AD33+'mai24'!AD33+'iun24'!AD33</f>
        <v>0</v>
      </c>
      <c r="AE33" s="100">
        <f>'ian24'!AE33+'feb24'!AE33+'mar24'!AE33+'apr24'!AE33+'mai24'!AE33+'iun24'!AE33</f>
        <v>0</v>
      </c>
      <c r="AF33" s="100">
        <f>'ian24'!AF33+'feb24'!AF33+'mar24'!AF33+'apr24'!AF33+'mai24'!AF33+'iun24'!AF33</f>
        <v>0</v>
      </c>
      <c r="AG33" s="100">
        <f>'ian24'!AG33+'feb24'!AG33+'mar24'!AG33+'apr24'!AG33+'mai24'!AG33+'iun24'!AG33</f>
        <v>0</v>
      </c>
      <c r="AH33" s="100">
        <f>'ian24'!AH33+'feb24'!AH33+'mar24'!AH33+'apr24'!AH33+'mai24'!AH33+'iun24'!AH33</f>
        <v>0</v>
      </c>
      <c r="AI33" s="100">
        <f>'ian24'!AI33+'feb24'!AI33+'mar24'!AI33+'apr24'!AI33+'mai24'!AI33+'iun24'!AI33</f>
        <v>0</v>
      </c>
      <c r="AJ33" s="100">
        <f>'ian24'!AJ33+'feb24'!AJ33+'mar24'!AJ33+'apr24'!AJ33+'mai24'!AJ33+'iun24'!AJ33</f>
        <v>0</v>
      </c>
      <c r="AK33" s="100">
        <f>'ian24'!AK33+'feb24'!AK33+'mar24'!AK33+'apr24'!AK33+'mai24'!AK33+'iun24'!AK33</f>
        <v>0</v>
      </c>
      <c r="AL33" s="100">
        <f>'ian24'!AL33+'feb24'!AL33+'mar24'!AL33+'apr24'!AL33+'mai24'!AL33+'iun24'!AL33</f>
        <v>0</v>
      </c>
      <c r="AM33" s="100">
        <f>'ian24'!AM33+'feb24'!AM33+'mar24'!AM33+'apr24'!AM33+'mai24'!AM33+'iun24'!AM33</f>
        <v>0</v>
      </c>
      <c r="AN33" s="100">
        <f>'ian24'!AN33+'feb24'!AN33+'mar24'!AN33+'apr24'!AN33+'mai24'!AN33+'iun24'!AN33</f>
        <v>0</v>
      </c>
      <c r="AO33" s="100">
        <f>'ian24'!AO33+'feb24'!AO33+'mar24'!AO33+'apr24'!AO33+'mai24'!AO33+'iun24'!AO33</f>
        <v>0</v>
      </c>
      <c r="AP33" s="100">
        <f>'ian24'!AP33+'feb24'!AP33+'mar24'!AP33+'apr24'!AP33+'mai24'!AP33+'iun24'!AP33</f>
        <v>0</v>
      </c>
      <c r="AQ33" s="100">
        <f>'ian24'!AQ33+'feb24'!AQ33+'mar24'!AQ33+'apr24'!AQ33+'mai24'!AQ33+'iun24'!AQ33</f>
        <v>0</v>
      </c>
      <c r="AR33" s="100">
        <f>'ian24'!AR33+'feb24'!AR33+'mar24'!AR33+'apr24'!AR33+'mai24'!AR33+'iun24'!AR33</f>
        <v>0</v>
      </c>
      <c r="AS33" s="100">
        <f>'ian24'!AS33+'feb24'!AS33+'mar24'!AS33+'apr24'!AS33+'mai24'!AS33+'iun24'!AS33</f>
        <v>0</v>
      </c>
      <c r="AT33" s="146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25">IF(K39+K40=K38," ","GRESEALA")</f>
        <v xml:space="preserve"> </v>
      </c>
      <c r="BF33" s="13" t="str">
        <f t="shared" si="25"/>
        <v xml:space="preserve"> </v>
      </c>
      <c r="BG33" s="13" t="str">
        <f t="shared" si="25"/>
        <v xml:space="preserve"> </v>
      </c>
      <c r="BH33" s="13" t="str">
        <f t="shared" si="25"/>
        <v xml:space="preserve"> </v>
      </c>
      <c r="BI33" s="13" t="str">
        <f t="shared" si="25"/>
        <v xml:space="preserve"> </v>
      </c>
      <c r="BJ33" s="13" t="str">
        <f t="shared" si="25"/>
        <v xml:space="preserve"> </v>
      </c>
      <c r="BK33" s="13" t="str">
        <f t="shared" si="25"/>
        <v xml:space="preserve"> </v>
      </c>
    </row>
    <row r="34" spans="2:223" s="24" customFormat="1" ht="45" customHeight="1" x14ac:dyDescent="0.45">
      <c r="B34" s="150" t="s">
        <v>86</v>
      </c>
      <c r="C34" s="80" t="s">
        <v>87</v>
      </c>
      <c r="D34" s="130">
        <f t="shared" si="0"/>
        <v>0</v>
      </c>
      <c r="E34" s="100">
        <f>'ian24'!E34+'feb24'!E34+'mar24'!E34+'apr24'!E34+'mai24'!E34+'iun24'!E34</f>
        <v>0</v>
      </c>
      <c r="F34" s="100">
        <f>'ian24'!F34+'feb24'!F34+'mar24'!F34+'apr24'!F34+'mai24'!F34+'iun24'!F34</f>
        <v>0</v>
      </c>
      <c r="G34" s="100">
        <f>'ian24'!G34+'feb24'!G34+'mar24'!G34+'apr24'!G34+'mai24'!G34+'iun24'!G34</f>
        <v>0</v>
      </c>
      <c r="H34" s="100">
        <f>'ian24'!H34+'feb24'!H34+'mar24'!H34+'apr24'!H34+'mai24'!H34+'iun24'!H34</f>
        <v>0</v>
      </c>
      <c r="I34" s="100">
        <f>'ian24'!I34+'feb24'!I34+'mar24'!I34+'apr24'!I34+'mai24'!I34+'iun24'!I34</f>
        <v>0</v>
      </c>
      <c r="J34" s="100">
        <f>'ian24'!J34+'feb24'!J34+'mar24'!J34+'apr24'!J34+'mai24'!J34+'iun24'!J34</f>
        <v>0</v>
      </c>
      <c r="K34" s="100">
        <f>'ian24'!K34+'feb24'!K34+'mar24'!K34+'apr24'!K34+'mai24'!K34+'iun24'!K34</f>
        <v>0</v>
      </c>
      <c r="L34" s="100">
        <f>'ian24'!L34+'feb24'!L34+'mar24'!L34+'apr24'!L34+'mai24'!L34+'iun24'!L34</f>
        <v>0</v>
      </c>
      <c r="M34" s="100">
        <f>'ian24'!M34+'feb24'!M34+'mar24'!M34+'apr24'!M34+'mai24'!M34+'iun24'!M34</f>
        <v>0</v>
      </c>
      <c r="N34" s="100">
        <f>'ian24'!N34+'feb24'!N34+'mar24'!N34+'apr24'!N34+'mai24'!N34+'iun24'!N34</f>
        <v>0</v>
      </c>
      <c r="O34" s="100">
        <f>'ian24'!O34+'feb24'!O34+'mar24'!O34+'apr24'!O34+'mai24'!O34+'iun24'!O34</f>
        <v>0</v>
      </c>
      <c r="P34" s="100">
        <f>'ian24'!P34+'feb24'!P34+'mar24'!P34+'apr24'!P34+'mai24'!P34+'iun24'!P34</f>
        <v>0</v>
      </c>
      <c r="Q34" s="100">
        <f>'ian24'!Q34+'feb24'!Q34+'mar24'!Q34+'apr24'!Q34+'mai24'!Q34+'iun24'!Q34</f>
        <v>0</v>
      </c>
      <c r="R34" s="100">
        <f>'ian24'!R34+'feb24'!R34+'mar24'!R34+'apr24'!R34+'mai24'!R34+'iun24'!R34</f>
        <v>0</v>
      </c>
      <c r="S34" s="100">
        <f>'ian24'!S34+'feb24'!S34+'mar24'!S34+'apr24'!S34+'mai24'!S34+'iun24'!S34</f>
        <v>0</v>
      </c>
      <c r="T34" s="100">
        <f>'ian24'!T34+'feb24'!T34+'mar24'!T34+'apr24'!T34+'mai24'!T34+'iun24'!T34</f>
        <v>0</v>
      </c>
      <c r="U34" s="100">
        <f>'ian24'!U34+'feb24'!U34+'mar24'!U34+'apr24'!U34+'mai24'!U34+'iun24'!U34</f>
        <v>0</v>
      </c>
      <c r="V34" s="100">
        <f>'ian24'!V34+'feb24'!V34+'mar24'!V34+'apr24'!V34+'mai24'!V34+'iun24'!V34</f>
        <v>0</v>
      </c>
      <c r="W34" s="100">
        <f>'ian24'!W34+'feb24'!W34+'mar24'!W34+'apr24'!W34+'mai24'!W34+'iun24'!W34</f>
        <v>0</v>
      </c>
      <c r="X34" s="100">
        <f>'ian24'!X34+'feb24'!X34+'mar24'!X34+'apr24'!X34+'mai24'!X34+'iun24'!X34</f>
        <v>0</v>
      </c>
      <c r="Y34" s="100">
        <f>'ian24'!Y34+'feb24'!Y34+'mar24'!Y34+'apr24'!Y34+'mai24'!Y34+'iun24'!Y34</f>
        <v>0</v>
      </c>
      <c r="Z34" s="100">
        <f>'ian24'!Z34+'feb24'!Z34+'mar24'!Z34+'apr24'!Z34+'mai24'!Z34+'iun24'!Z34</f>
        <v>0</v>
      </c>
      <c r="AA34" s="100">
        <f>'ian24'!AA34+'feb24'!AA34+'mar24'!AA34+'apr24'!AA34+'mai24'!AA34+'iun24'!AA34</f>
        <v>0</v>
      </c>
      <c r="AB34" s="100">
        <f>'ian24'!AB34+'feb24'!AB34+'mar24'!AB34+'apr24'!AB34+'mai24'!AB34+'iun24'!AB34</f>
        <v>0</v>
      </c>
      <c r="AC34" s="100">
        <f>'ian24'!AC34+'feb24'!AC34+'mar24'!AC34+'apr24'!AC34+'mai24'!AC34+'iun24'!AC34</f>
        <v>0</v>
      </c>
      <c r="AD34" s="100">
        <f>'ian24'!AD34+'feb24'!AD34+'mar24'!AD34+'apr24'!AD34+'mai24'!AD34+'iun24'!AD34</f>
        <v>0</v>
      </c>
      <c r="AE34" s="100">
        <f>'ian24'!AE34+'feb24'!AE34+'mar24'!AE34+'apr24'!AE34+'mai24'!AE34+'iun24'!AE34</f>
        <v>0</v>
      </c>
      <c r="AF34" s="100">
        <f>'ian24'!AF34+'feb24'!AF34+'mar24'!AF34+'apr24'!AF34+'mai24'!AF34+'iun24'!AF34</f>
        <v>0</v>
      </c>
      <c r="AG34" s="100">
        <f>'ian24'!AG34+'feb24'!AG34+'mar24'!AG34+'apr24'!AG34+'mai24'!AG34+'iun24'!AG34</f>
        <v>0</v>
      </c>
      <c r="AH34" s="100">
        <f>'ian24'!AH34+'feb24'!AH34+'mar24'!AH34+'apr24'!AH34+'mai24'!AH34+'iun24'!AH34</f>
        <v>0</v>
      </c>
      <c r="AI34" s="100">
        <f>'ian24'!AI34+'feb24'!AI34+'mar24'!AI34+'apr24'!AI34+'mai24'!AI34+'iun24'!AI34</f>
        <v>0</v>
      </c>
      <c r="AJ34" s="100">
        <f>'ian24'!AJ34+'feb24'!AJ34+'mar24'!AJ34+'apr24'!AJ34+'mai24'!AJ34+'iun24'!AJ34</f>
        <v>0</v>
      </c>
      <c r="AK34" s="100">
        <f>'ian24'!AK34+'feb24'!AK34+'mar24'!AK34+'apr24'!AK34+'mai24'!AK34+'iun24'!AK34</f>
        <v>0</v>
      </c>
      <c r="AL34" s="100">
        <f>'ian24'!AL34+'feb24'!AL34+'mar24'!AL34+'apr24'!AL34+'mai24'!AL34+'iun24'!AL34</f>
        <v>0</v>
      </c>
      <c r="AM34" s="100">
        <f>'ian24'!AM34+'feb24'!AM34+'mar24'!AM34+'apr24'!AM34+'mai24'!AM34+'iun24'!AM34</f>
        <v>0</v>
      </c>
      <c r="AN34" s="100">
        <f>'ian24'!AN34+'feb24'!AN34+'mar24'!AN34+'apr24'!AN34+'mai24'!AN34+'iun24'!AN34</f>
        <v>0</v>
      </c>
      <c r="AO34" s="100">
        <f>'ian24'!AO34+'feb24'!AO34+'mar24'!AO34+'apr24'!AO34+'mai24'!AO34+'iun24'!AO34</f>
        <v>0</v>
      </c>
      <c r="AP34" s="100">
        <f>'ian24'!AP34+'feb24'!AP34+'mar24'!AP34+'apr24'!AP34+'mai24'!AP34+'iun24'!AP34</f>
        <v>0</v>
      </c>
      <c r="AQ34" s="100">
        <f>'ian24'!AQ34+'feb24'!AQ34+'mar24'!AQ34+'apr24'!AQ34+'mai24'!AQ34+'iun24'!AQ34</f>
        <v>0</v>
      </c>
      <c r="AR34" s="100">
        <f>'ian24'!AR34+'feb24'!AR34+'mar24'!AR34+'apr24'!AR34+'mai24'!AR34+'iun24'!AR34</f>
        <v>0</v>
      </c>
      <c r="AS34" s="100">
        <f>'ian24'!AS34+'feb24'!AS34+'mar24'!AS34+'apr24'!AS34+'mai24'!AS34+'iun24'!AS34</f>
        <v>0</v>
      </c>
      <c r="AT34" s="146"/>
      <c r="AU34" s="13" t="str">
        <f t="shared" ref="AU34:BK34" si="26">IF(S39+S40=S38," ","GRESEALA")</f>
        <v xml:space="preserve"> </v>
      </c>
      <c r="AV34" s="13" t="str">
        <f t="shared" si="26"/>
        <v xml:space="preserve"> </v>
      </c>
      <c r="AW34" s="13" t="str">
        <f t="shared" si="26"/>
        <v xml:space="preserve"> </v>
      </c>
      <c r="AX34" s="13" t="str">
        <f t="shared" si="26"/>
        <v xml:space="preserve"> </v>
      </c>
      <c r="AY34" s="13" t="str">
        <f t="shared" si="26"/>
        <v xml:space="preserve"> </v>
      </c>
      <c r="AZ34" s="13" t="str">
        <f t="shared" si="26"/>
        <v xml:space="preserve"> </v>
      </c>
      <c r="BA34" s="13" t="str">
        <f t="shared" si="26"/>
        <v xml:space="preserve"> </v>
      </c>
      <c r="BB34" s="13" t="str">
        <f t="shared" si="26"/>
        <v xml:space="preserve"> </v>
      </c>
      <c r="BC34" s="13" t="str">
        <f t="shared" si="26"/>
        <v xml:space="preserve"> </v>
      </c>
      <c r="BD34" s="13" t="str">
        <f t="shared" si="26"/>
        <v xml:space="preserve"> </v>
      </c>
      <c r="BE34" s="13" t="str">
        <f t="shared" si="26"/>
        <v xml:space="preserve"> </v>
      </c>
      <c r="BF34" s="13" t="str">
        <f t="shared" si="26"/>
        <v xml:space="preserve"> </v>
      </c>
      <c r="BG34" s="13" t="str">
        <f t="shared" si="26"/>
        <v xml:space="preserve"> </v>
      </c>
      <c r="BH34" s="13" t="str">
        <f t="shared" si="26"/>
        <v xml:space="preserve"> </v>
      </c>
      <c r="BI34" s="13" t="str">
        <f t="shared" si="26"/>
        <v xml:space="preserve"> </v>
      </c>
      <c r="BJ34" s="13" t="str">
        <f t="shared" si="26"/>
        <v xml:space="preserve"> </v>
      </c>
      <c r="BK34" s="13" t="str">
        <f t="shared" si="26"/>
        <v xml:space="preserve"> </v>
      </c>
    </row>
    <row r="35" spans="2:223" s="24" customFormat="1" ht="32.25" customHeight="1" x14ac:dyDescent="0.45">
      <c r="B35" s="147" t="s">
        <v>88</v>
      </c>
      <c r="C35" s="79" t="s">
        <v>89</v>
      </c>
      <c r="D35" s="128">
        <f t="shared" si="0"/>
        <v>586</v>
      </c>
      <c r="E35" s="100">
        <f>'ian24'!E35+'feb24'!E35+'mar24'!E35+'apr24'!E35+'mai24'!E35+'iun24'!E35</f>
        <v>295</v>
      </c>
      <c r="F35" s="100">
        <f>'ian24'!F35+'feb24'!F35+'mar24'!F35+'apr24'!F35+'mai24'!F35+'iun24'!F35</f>
        <v>291</v>
      </c>
      <c r="G35" s="100">
        <f>'ian24'!G35+'feb24'!G35+'mar24'!G35+'apr24'!G35+'mai24'!G35+'iun24'!G35</f>
        <v>149</v>
      </c>
      <c r="H35" s="100">
        <f>'ian24'!H35+'feb24'!H35+'mar24'!H35+'apr24'!H35+'mai24'!H35+'iun24'!H35</f>
        <v>102</v>
      </c>
      <c r="I35" s="100">
        <f>'ian24'!I35+'feb24'!I35+'mar24'!I35+'apr24'!I35+'mai24'!I35+'iun24'!I35</f>
        <v>72</v>
      </c>
      <c r="J35" s="100">
        <f>'ian24'!J35+'feb24'!J35+'mar24'!J35+'apr24'!J35+'mai24'!J35+'iun24'!J35</f>
        <v>41</v>
      </c>
      <c r="K35" s="100">
        <f>'ian24'!K35+'feb24'!K35+'mar24'!K35+'apr24'!K35+'mai24'!K35+'iun24'!K35</f>
        <v>74</v>
      </c>
      <c r="L35" s="100">
        <f>'ian24'!L35+'feb24'!L35+'mar24'!L35+'apr24'!L35+'mai24'!L35+'iun24'!L35</f>
        <v>188</v>
      </c>
      <c r="M35" s="100">
        <f>'ian24'!M35+'feb24'!M35+'mar24'!M35+'apr24'!M35+'mai24'!M35+'iun24'!M35</f>
        <v>103</v>
      </c>
      <c r="N35" s="100">
        <f>'ian24'!N35+'feb24'!N35+'mar24'!N35+'apr24'!N35+'mai24'!N35+'iun24'!N35</f>
        <v>39</v>
      </c>
      <c r="O35" s="100">
        <f>'ian24'!O35+'feb24'!O35+'mar24'!O35+'apr24'!O35+'mai24'!O35+'iun24'!O35</f>
        <v>251</v>
      </c>
      <c r="P35" s="100">
        <f>'ian24'!P35+'feb24'!P35+'mar24'!P35+'apr24'!P35+'mai24'!P35+'iun24'!P35</f>
        <v>335</v>
      </c>
      <c r="Q35" s="100">
        <f>'ian24'!Q35+'feb24'!Q35+'mar24'!Q35+'apr24'!Q35+'mai24'!Q35+'iun24'!Q35</f>
        <v>19</v>
      </c>
      <c r="R35" s="100">
        <f>'ian24'!R35+'feb24'!R35+'mar24'!R35+'apr24'!R35+'mai24'!R35+'iun24'!R35</f>
        <v>2</v>
      </c>
      <c r="S35" s="100">
        <f>'ian24'!S35+'feb24'!S35+'mar24'!S35+'apr24'!S35+'mai24'!S35+'iun24'!S35</f>
        <v>179</v>
      </c>
      <c r="T35" s="100">
        <f>'ian24'!T35+'feb24'!T35+'mar24'!T35+'apr24'!T35+'mai24'!T35+'iun24'!T35</f>
        <v>104</v>
      </c>
      <c r="U35" s="100">
        <f>'ian24'!U35+'feb24'!U35+'mar24'!U35+'apr24'!U35+'mai24'!U35+'iun24'!U35</f>
        <v>233</v>
      </c>
      <c r="V35" s="100">
        <f>'ian24'!V35+'feb24'!V35+'mar24'!V35+'apr24'!V35+'mai24'!V35+'iun24'!V35</f>
        <v>14</v>
      </c>
      <c r="W35" s="100">
        <f>'ian24'!W35+'feb24'!W35+'mar24'!W35+'apr24'!W35+'mai24'!W35+'iun24'!W35</f>
        <v>37</v>
      </c>
      <c r="X35" s="100">
        <f>'ian24'!X35+'feb24'!X35+'mar24'!X35+'apr24'!X35+'mai24'!X35+'iun24'!X35</f>
        <v>453</v>
      </c>
      <c r="Y35" s="100">
        <f>'ian24'!Y35+'feb24'!Y35+'mar24'!Y35+'apr24'!Y35+'mai24'!Y35+'iun24'!Y35</f>
        <v>133</v>
      </c>
      <c r="Z35" s="100">
        <f>'ian24'!Z35+'feb24'!Z35+'mar24'!Z35+'apr24'!Z35+'mai24'!Z35+'iun24'!Z35</f>
        <v>0</v>
      </c>
      <c r="AA35" s="100">
        <f>'ian24'!AA35+'feb24'!AA35+'mar24'!AA35+'apr24'!AA35+'mai24'!AA35+'iun24'!AA35</f>
        <v>0</v>
      </c>
      <c r="AB35" s="100">
        <f>'ian24'!AB35+'feb24'!AB35+'mar24'!AB35+'apr24'!AB35+'mai24'!AB35+'iun24'!AB35</f>
        <v>0</v>
      </c>
      <c r="AC35" s="100">
        <f>'ian24'!AC35+'feb24'!AC35+'mar24'!AC35+'apr24'!AC35+'mai24'!AC35+'iun24'!AC35</f>
        <v>11</v>
      </c>
      <c r="AD35" s="100">
        <f>'ian24'!AD35+'feb24'!AD35+'mar24'!AD35+'apr24'!AD35+'mai24'!AD35+'iun24'!AD35</f>
        <v>2</v>
      </c>
      <c r="AE35" s="100">
        <f>'ian24'!AE35+'feb24'!AE35+'mar24'!AE35+'apr24'!AE35+'mai24'!AE35+'iun24'!AE35</f>
        <v>1</v>
      </c>
      <c r="AF35" s="100">
        <f>'ian24'!AF35+'feb24'!AF35+'mar24'!AF35+'apr24'!AF35+'mai24'!AF35+'iun24'!AF35</f>
        <v>0</v>
      </c>
      <c r="AG35" s="100">
        <f>'ian24'!AG35+'feb24'!AG35+'mar24'!AG35+'apr24'!AG35+'mai24'!AG35+'iun24'!AG35</f>
        <v>0</v>
      </c>
      <c r="AH35" s="100">
        <f>'ian24'!AH35+'feb24'!AH35+'mar24'!AH35+'apr24'!AH35+'mai24'!AH35+'iun24'!AH35</f>
        <v>0</v>
      </c>
      <c r="AI35" s="100">
        <f>'ian24'!AI35+'feb24'!AI35+'mar24'!AI35+'apr24'!AI35+'mai24'!AI35+'iun24'!AI35</f>
        <v>0</v>
      </c>
      <c r="AJ35" s="100">
        <f>'ian24'!AJ35+'feb24'!AJ35+'mar24'!AJ35+'apr24'!AJ35+'mai24'!AJ35+'iun24'!AJ35</f>
        <v>0</v>
      </c>
      <c r="AK35" s="100">
        <f>'ian24'!AK35+'feb24'!AK35+'mar24'!AK35+'apr24'!AK35+'mai24'!AK35+'iun24'!AK35</f>
        <v>0</v>
      </c>
      <c r="AL35" s="100">
        <f>'ian24'!AL35+'feb24'!AL35+'mar24'!AL35+'apr24'!AL35+'mai24'!AL35+'iun24'!AL35</f>
        <v>0</v>
      </c>
      <c r="AM35" s="100">
        <f>'ian24'!AM35+'feb24'!AM35+'mar24'!AM35+'apr24'!AM35+'mai24'!AM35+'iun24'!AM35</f>
        <v>0</v>
      </c>
      <c r="AN35" s="100">
        <f>'ian24'!AN35+'feb24'!AN35+'mar24'!AN35+'apr24'!AN35+'mai24'!AN35+'iun24'!AN35</f>
        <v>0</v>
      </c>
      <c r="AO35" s="100">
        <f>'ian24'!AO35+'feb24'!AO35+'mar24'!AO35+'apr24'!AO35+'mai24'!AO35+'iun24'!AO35</f>
        <v>0</v>
      </c>
      <c r="AP35" s="100">
        <f>'ian24'!AP35+'feb24'!AP35+'mar24'!AP35+'apr24'!AP35+'mai24'!AP35+'iun24'!AP35</f>
        <v>0</v>
      </c>
      <c r="AQ35" s="100">
        <f>'ian24'!AQ35+'feb24'!AQ35+'mar24'!AQ35+'apr24'!AQ35+'mai24'!AQ35+'iun24'!AQ35</f>
        <v>0</v>
      </c>
      <c r="AR35" s="100">
        <f>'ian24'!AR35+'feb24'!AR35+'mar24'!AR35+'apr24'!AR35+'mai24'!AR35+'iun24'!AR35</f>
        <v>0</v>
      </c>
      <c r="AS35" s="100">
        <f>'ian24'!AS35+'feb24'!AS35+'mar24'!AS35+'apr24'!AS35+'mai24'!AS35+'iun24'!AS35</f>
        <v>574</v>
      </c>
      <c r="AT35" s="146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48" t="s">
        <v>90</v>
      </c>
      <c r="C36" s="76" t="s">
        <v>91</v>
      </c>
      <c r="D36" s="133">
        <f t="shared" si="0"/>
        <v>3653</v>
      </c>
      <c r="E36" s="100">
        <f>'ian24'!E36+'feb24'!E36+'mar24'!E36+'apr24'!E36+'mai24'!E36+'iun24'!E36</f>
        <v>1111</v>
      </c>
      <c r="F36" s="100">
        <f>'ian24'!F36+'feb24'!F36+'mar24'!F36+'apr24'!F36+'mai24'!F36+'iun24'!F36</f>
        <v>2542</v>
      </c>
      <c r="G36" s="100">
        <f>'ian24'!G36+'feb24'!G36+'mar24'!G36+'apr24'!G36+'mai24'!G36+'iun24'!G36</f>
        <v>296</v>
      </c>
      <c r="H36" s="100">
        <f>'ian24'!H36+'feb24'!H36+'mar24'!H36+'apr24'!H36+'mai24'!H36+'iun24'!H36</f>
        <v>211</v>
      </c>
      <c r="I36" s="100">
        <f>'ian24'!I36+'feb24'!I36+'mar24'!I36+'apr24'!I36+'mai24'!I36+'iun24'!I36</f>
        <v>203</v>
      </c>
      <c r="J36" s="100">
        <f>'ian24'!J36+'feb24'!J36+'mar24'!J36+'apr24'!J36+'mai24'!J36+'iun24'!J36</f>
        <v>112</v>
      </c>
      <c r="K36" s="100">
        <f>'ian24'!K36+'feb24'!K36+'mar24'!K36+'apr24'!K36+'mai24'!K36+'iun24'!K36</f>
        <v>302</v>
      </c>
      <c r="L36" s="100">
        <f>'ian24'!L36+'feb24'!L36+'mar24'!L36+'apr24'!L36+'mai24'!L36+'iun24'!L36</f>
        <v>800</v>
      </c>
      <c r="M36" s="100">
        <f>'ian24'!M36+'feb24'!M36+'mar24'!M36+'apr24'!M36+'mai24'!M36+'iun24'!M36</f>
        <v>2052</v>
      </c>
      <c r="N36" s="100">
        <f>'ian24'!N36+'feb24'!N36+'mar24'!N36+'apr24'!N36+'mai24'!N36+'iun24'!N36</f>
        <v>808</v>
      </c>
      <c r="O36" s="100">
        <f>'ian24'!O36+'feb24'!O36+'mar24'!O36+'apr24'!O36+'mai24'!O36+'iun24'!O36</f>
        <v>1596</v>
      </c>
      <c r="P36" s="100">
        <f>'ian24'!P36+'feb24'!P36+'mar24'!P36+'apr24'!P36+'mai24'!P36+'iun24'!P36</f>
        <v>2057</v>
      </c>
      <c r="Q36" s="100">
        <f>'ian24'!Q36+'feb24'!Q36+'mar24'!Q36+'apr24'!Q36+'mai24'!Q36+'iun24'!Q36</f>
        <v>680</v>
      </c>
      <c r="R36" s="100">
        <f>'ian24'!R36+'feb24'!R36+'mar24'!R36+'apr24'!R36+'mai24'!R36+'iun24'!R36</f>
        <v>244</v>
      </c>
      <c r="S36" s="100">
        <f>'ian24'!S36+'feb24'!S36+'mar24'!S36+'apr24'!S36+'mai24'!S36+'iun24'!S36</f>
        <v>1413</v>
      </c>
      <c r="T36" s="100">
        <f>'ian24'!T36+'feb24'!T36+'mar24'!T36+'apr24'!T36+'mai24'!T36+'iun24'!T36</f>
        <v>468</v>
      </c>
      <c r="U36" s="100">
        <f>'ian24'!U36+'feb24'!U36+'mar24'!U36+'apr24'!U36+'mai24'!U36+'iun24'!U36</f>
        <v>914</v>
      </c>
      <c r="V36" s="100">
        <f>'ian24'!V36+'feb24'!V36+'mar24'!V36+'apr24'!V36+'mai24'!V36+'iun24'!V36</f>
        <v>54</v>
      </c>
      <c r="W36" s="100">
        <f>'ian24'!W36+'feb24'!W36+'mar24'!W36+'apr24'!W36+'mai24'!W36+'iun24'!W36</f>
        <v>124</v>
      </c>
      <c r="X36" s="100">
        <f>'ian24'!X36+'feb24'!X36+'mar24'!X36+'apr24'!X36+'mai24'!X36+'iun24'!X36</f>
        <v>3009</v>
      </c>
      <c r="Y36" s="100">
        <f>'ian24'!Y36+'feb24'!Y36+'mar24'!Y36+'apr24'!Y36+'mai24'!Y36+'iun24'!Y36</f>
        <v>644</v>
      </c>
      <c r="Z36" s="100">
        <f>'ian24'!Z36+'feb24'!Z36+'mar24'!Z36+'apr24'!Z36+'mai24'!Z36+'iun24'!Z36</f>
        <v>0</v>
      </c>
      <c r="AA36" s="100">
        <f>'ian24'!AA36+'feb24'!AA36+'mar24'!AA36+'apr24'!AA36+'mai24'!AA36+'iun24'!AA36</f>
        <v>3</v>
      </c>
      <c r="AB36" s="100">
        <f>'ian24'!AB36+'feb24'!AB36+'mar24'!AB36+'apr24'!AB36+'mai24'!AB36+'iun24'!AB36</f>
        <v>0</v>
      </c>
      <c r="AC36" s="100">
        <f>'ian24'!AC36+'feb24'!AC36+'mar24'!AC36+'apr24'!AC36+'mai24'!AC36+'iun24'!AC36</f>
        <v>9</v>
      </c>
      <c r="AD36" s="100">
        <f>'ian24'!AD36+'feb24'!AD36+'mar24'!AD36+'apr24'!AD36+'mai24'!AD36+'iun24'!AD36</f>
        <v>0</v>
      </c>
      <c r="AE36" s="100">
        <f>'ian24'!AE36+'feb24'!AE36+'mar24'!AE36+'apr24'!AE36+'mai24'!AE36+'iun24'!AE36</f>
        <v>3</v>
      </c>
      <c r="AF36" s="100">
        <f>'ian24'!AF36+'feb24'!AF36+'mar24'!AF36+'apr24'!AF36+'mai24'!AF36+'iun24'!AF36</f>
        <v>0</v>
      </c>
      <c r="AG36" s="100">
        <f>'ian24'!AG36+'feb24'!AG36+'mar24'!AG36+'apr24'!AG36+'mai24'!AG36+'iun24'!AG36</f>
        <v>0</v>
      </c>
      <c r="AH36" s="100">
        <f>'ian24'!AH36+'feb24'!AH36+'mar24'!AH36+'apr24'!AH36+'mai24'!AH36+'iun24'!AH36</f>
        <v>0</v>
      </c>
      <c r="AI36" s="100">
        <f>'ian24'!AI36+'feb24'!AI36+'mar24'!AI36+'apr24'!AI36+'mai24'!AI36+'iun24'!AI36</f>
        <v>0</v>
      </c>
      <c r="AJ36" s="100">
        <f>'ian24'!AJ36+'feb24'!AJ36+'mar24'!AJ36+'apr24'!AJ36+'mai24'!AJ36+'iun24'!AJ36</f>
        <v>1</v>
      </c>
      <c r="AK36" s="100">
        <f>'ian24'!AK36+'feb24'!AK36+'mar24'!AK36+'apr24'!AK36+'mai24'!AK36+'iun24'!AK36</f>
        <v>0</v>
      </c>
      <c r="AL36" s="100">
        <f>'ian24'!AL36+'feb24'!AL36+'mar24'!AL36+'apr24'!AL36+'mai24'!AL36+'iun24'!AL36</f>
        <v>0</v>
      </c>
      <c r="AM36" s="100">
        <f>'ian24'!AM36+'feb24'!AM36+'mar24'!AM36+'apr24'!AM36+'mai24'!AM36+'iun24'!AM36</f>
        <v>0</v>
      </c>
      <c r="AN36" s="100">
        <f>'ian24'!AN36+'feb24'!AN36+'mar24'!AN36+'apr24'!AN36+'mai24'!AN36+'iun24'!AN36</f>
        <v>0</v>
      </c>
      <c r="AO36" s="100">
        <f>'ian24'!AO36+'feb24'!AO36+'mar24'!AO36+'apr24'!AO36+'mai24'!AO36+'iun24'!AO36</f>
        <v>0</v>
      </c>
      <c r="AP36" s="100">
        <f>'ian24'!AP36+'feb24'!AP36+'mar24'!AP36+'apr24'!AP36+'mai24'!AP36+'iun24'!AP36</f>
        <v>0</v>
      </c>
      <c r="AQ36" s="100">
        <f>'ian24'!AQ36+'feb24'!AQ36+'mar24'!AQ36+'apr24'!AQ36+'mai24'!AQ36+'iun24'!AQ36</f>
        <v>0</v>
      </c>
      <c r="AR36" s="100">
        <f>'ian24'!AR36+'feb24'!AR36+'mar24'!AR36+'apr24'!AR36+'mai24'!AR36+'iun24'!AR36</f>
        <v>0</v>
      </c>
      <c r="AS36" s="100">
        <f>'ian24'!AS36+'feb24'!AS36+'mar24'!AS36+'apr24'!AS36+'mai24'!AS36+'iun24'!AS36</f>
        <v>3637</v>
      </c>
      <c r="AT36" s="146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149">
        <v>2</v>
      </c>
      <c r="C37" s="81" t="s">
        <v>92</v>
      </c>
      <c r="D37" s="134">
        <f t="shared" si="0"/>
        <v>86</v>
      </c>
      <c r="E37" s="100">
        <f>'ian24'!E37+'feb24'!E37+'mar24'!E37+'apr24'!E37+'mai24'!E37+'iun24'!E37</f>
        <v>34</v>
      </c>
      <c r="F37" s="100">
        <f>'ian24'!F37+'feb24'!F37+'mar24'!F37+'apr24'!F37+'mai24'!F37+'iun24'!F37</f>
        <v>52</v>
      </c>
      <c r="G37" s="100">
        <f>'ian24'!G37+'feb24'!G37+'mar24'!G37+'apr24'!G37+'mai24'!G37+'iun24'!G37</f>
        <v>19</v>
      </c>
      <c r="H37" s="100">
        <f>'ian24'!H37+'feb24'!H37+'mar24'!H37+'apr24'!H37+'mai24'!H37+'iun24'!H37</f>
        <v>19</v>
      </c>
      <c r="I37" s="100">
        <f>'ian24'!I37+'feb24'!I37+'mar24'!I37+'apr24'!I37+'mai24'!I37+'iun24'!I37</f>
        <v>2</v>
      </c>
      <c r="J37" s="100">
        <f>'ian24'!J37+'feb24'!J37+'mar24'!J37+'apr24'!J37+'mai24'!J37+'iun24'!J37</f>
        <v>2</v>
      </c>
      <c r="K37" s="100">
        <f>'ian24'!K37+'feb24'!K37+'mar24'!K37+'apr24'!K37+'mai24'!K37+'iun24'!K37</f>
        <v>7</v>
      </c>
      <c r="L37" s="100">
        <f>'ian24'!L37+'feb24'!L37+'mar24'!L37+'apr24'!L37+'mai24'!L37+'iun24'!L37</f>
        <v>21</v>
      </c>
      <c r="M37" s="100">
        <f>'ian24'!M37+'feb24'!M37+'mar24'!M37+'apr24'!M37+'mai24'!M37+'iun24'!M37</f>
        <v>37</v>
      </c>
      <c r="N37" s="100">
        <f>'ian24'!N37+'feb24'!N37+'mar24'!N37+'apr24'!N37+'mai24'!N37+'iun24'!N37</f>
        <v>11</v>
      </c>
      <c r="O37" s="100">
        <f>'ian24'!O37+'feb24'!O37+'mar24'!O37+'apr24'!O37+'mai24'!O37+'iun24'!O37</f>
        <v>28</v>
      </c>
      <c r="P37" s="100">
        <f>'ian24'!P37+'feb24'!P37+'mar24'!P37+'apr24'!P37+'mai24'!P37+'iun24'!P37</f>
        <v>58</v>
      </c>
      <c r="Q37" s="100">
        <f>'ian24'!Q37+'feb24'!Q37+'mar24'!Q37+'apr24'!Q37+'mai24'!Q37+'iun24'!Q37</f>
        <v>2</v>
      </c>
      <c r="R37" s="100">
        <f>'ian24'!R37+'feb24'!R37+'mar24'!R37+'apr24'!R37+'mai24'!R37+'iun24'!R37</f>
        <v>0</v>
      </c>
      <c r="S37" s="100">
        <f>'ian24'!S37+'feb24'!S37+'mar24'!S37+'apr24'!S37+'mai24'!S37+'iun24'!S37</f>
        <v>23</v>
      </c>
      <c r="T37" s="100">
        <f>'ian24'!T37+'feb24'!T37+'mar24'!T37+'apr24'!T37+'mai24'!T37+'iun24'!T37</f>
        <v>18</v>
      </c>
      <c r="U37" s="100">
        <f>'ian24'!U37+'feb24'!U37+'mar24'!U37+'apr24'!U37+'mai24'!U37+'iun24'!U37</f>
        <v>41</v>
      </c>
      <c r="V37" s="100">
        <f>'ian24'!V37+'feb24'!V37+'mar24'!V37+'apr24'!V37+'mai24'!V37+'iun24'!V37</f>
        <v>1</v>
      </c>
      <c r="W37" s="100">
        <f>'ian24'!W37+'feb24'!W37+'mar24'!W37+'apr24'!W37+'mai24'!W37+'iun24'!W37</f>
        <v>1</v>
      </c>
      <c r="X37" s="100">
        <f>'ian24'!X37+'feb24'!X37+'mar24'!X37+'apr24'!X37+'mai24'!X37+'iun24'!X37</f>
        <v>22</v>
      </c>
      <c r="Y37" s="100">
        <f>'ian24'!Y37+'feb24'!Y37+'mar24'!Y37+'apr24'!Y37+'mai24'!Y37+'iun24'!Y37</f>
        <v>64</v>
      </c>
      <c r="Z37" s="100">
        <f>'ian24'!Z37+'feb24'!Z37+'mar24'!Z37+'apr24'!Z37+'mai24'!Z37+'iun24'!Z37</f>
        <v>0</v>
      </c>
      <c r="AA37" s="100">
        <f>'ian24'!AA37+'feb24'!AA37+'mar24'!AA37+'apr24'!AA37+'mai24'!AA37+'iun24'!AA37</f>
        <v>0</v>
      </c>
      <c r="AB37" s="100">
        <f>'ian24'!AB37+'feb24'!AB37+'mar24'!AB37+'apr24'!AB37+'mai24'!AB37+'iun24'!AB37</f>
        <v>0</v>
      </c>
      <c r="AC37" s="100">
        <f>'ian24'!AC37+'feb24'!AC37+'mar24'!AC37+'apr24'!AC37+'mai24'!AC37+'iun24'!AC37</f>
        <v>1</v>
      </c>
      <c r="AD37" s="100">
        <f>'ian24'!AD37+'feb24'!AD37+'mar24'!AD37+'apr24'!AD37+'mai24'!AD37+'iun24'!AD37</f>
        <v>0</v>
      </c>
      <c r="AE37" s="100">
        <f>'ian24'!AE37+'feb24'!AE37+'mar24'!AE37+'apr24'!AE37+'mai24'!AE37+'iun24'!AE37</f>
        <v>0</v>
      </c>
      <c r="AF37" s="100">
        <f>'ian24'!AF37+'feb24'!AF37+'mar24'!AF37+'apr24'!AF37+'mai24'!AF37+'iun24'!AF37</f>
        <v>0</v>
      </c>
      <c r="AG37" s="100">
        <f>'ian24'!AG37+'feb24'!AG37+'mar24'!AG37+'apr24'!AG37+'mai24'!AG37+'iun24'!AG37</f>
        <v>0</v>
      </c>
      <c r="AH37" s="100">
        <f>'ian24'!AH37+'feb24'!AH37+'mar24'!AH37+'apr24'!AH37+'mai24'!AH37+'iun24'!AH37</f>
        <v>0</v>
      </c>
      <c r="AI37" s="100">
        <f>'ian24'!AI37+'feb24'!AI37+'mar24'!AI37+'apr24'!AI37+'mai24'!AI37+'iun24'!AI37</f>
        <v>0</v>
      </c>
      <c r="AJ37" s="100">
        <f>'ian24'!AJ37+'feb24'!AJ37+'mar24'!AJ37+'apr24'!AJ37+'mai24'!AJ37+'iun24'!AJ37</f>
        <v>0</v>
      </c>
      <c r="AK37" s="100">
        <f>'ian24'!AK37+'feb24'!AK37+'mar24'!AK37+'apr24'!AK37+'mai24'!AK37+'iun24'!AK37</f>
        <v>0</v>
      </c>
      <c r="AL37" s="100">
        <f>'ian24'!AL37+'feb24'!AL37+'mar24'!AL37+'apr24'!AL37+'mai24'!AL37+'iun24'!AL37</f>
        <v>0</v>
      </c>
      <c r="AM37" s="100">
        <f>'ian24'!AM37+'feb24'!AM37+'mar24'!AM37+'apr24'!AM37+'mai24'!AM37+'iun24'!AM37</f>
        <v>0</v>
      </c>
      <c r="AN37" s="100">
        <f>'ian24'!AN37+'feb24'!AN37+'mar24'!AN37+'apr24'!AN37+'mai24'!AN37+'iun24'!AN37</f>
        <v>0</v>
      </c>
      <c r="AO37" s="100">
        <f>'ian24'!AO37+'feb24'!AO37+'mar24'!AO37+'apr24'!AO37+'mai24'!AO37+'iun24'!AO37</f>
        <v>0</v>
      </c>
      <c r="AP37" s="100">
        <f>'ian24'!AP37+'feb24'!AP37+'mar24'!AP37+'apr24'!AP37+'mai24'!AP37+'iun24'!AP37</f>
        <v>0</v>
      </c>
      <c r="AQ37" s="100">
        <f>'ian24'!AQ37+'feb24'!AQ37+'mar24'!AQ37+'apr24'!AQ37+'mai24'!AQ37+'iun24'!AQ37</f>
        <v>0</v>
      </c>
      <c r="AR37" s="100">
        <f>'ian24'!AR37+'feb24'!AR37+'mar24'!AR37+'apr24'!AR37+'mai24'!AR37+'iun24'!AR37</f>
        <v>0</v>
      </c>
      <c r="AS37" s="100">
        <f>'ian24'!AS37+'feb24'!AS37+'mar24'!AS37+'apr24'!AS37+'mai24'!AS37+'iun24'!AS37</f>
        <v>85</v>
      </c>
      <c r="AT37" s="146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27">IF(S43+S44=S42," ","GRESEALA")</f>
        <v xml:space="preserve"> </v>
      </c>
      <c r="BB37" s="13" t="str">
        <f t="shared" si="27"/>
        <v xml:space="preserve"> </v>
      </c>
      <c r="BC37" s="13" t="str">
        <f t="shared" si="27"/>
        <v xml:space="preserve"> </v>
      </c>
      <c r="BD37" s="13" t="str">
        <f t="shared" si="27"/>
        <v xml:space="preserve"> </v>
      </c>
      <c r="BE37" s="13" t="str">
        <f t="shared" si="27"/>
        <v xml:space="preserve"> </v>
      </c>
      <c r="BF37" s="13" t="str">
        <f t="shared" si="27"/>
        <v xml:space="preserve"> </v>
      </c>
      <c r="BG37" s="13" t="str">
        <f t="shared" si="27"/>
        <v xml:space="preserve"> </v>
      </c>
      <c r="BH37" s="13" t="str">
        <f t="shared" si="27"/>
        <v xml:space="preserve"> </v>
      </c>
      <c r="BI37" s="13" t="str">
        <f t="shared" si="27"/>
        <v xml:space="preserve"> </v>
      </c>
      <c r="BJ37" s="13" t="str">
        <f t="shared" si="27"/>
        <v xml:space="preserve"> </v>
      </c>
      <c r="BK37" s="13" t="str">
        <f t="shared" si="27"/>
        <v xml:space="preserve"> </v>
      </c>
      <c r="BL37" s="10"/>
    </row>
    <row r="38" spans="2:223" s="5" customFormat="1" ht="54.75" customHeight="1" x14ac:dyDescent="0.35">
      <c r="B38" s="147">
        <v>3</v>
      </c>
      <c r="C38" s="75" t="s">
        <v>93</v>
      </c>
      <c r="D38" s="135">
        <f t="shared" si="0"/>
        <v>67</v>
      </c>
      <c r="E38" s="100">
        <f>'ian24'!E38+'feb24'!E38+'mar24'!E38+'apr24'!E38+'mai24'!E38+'iun24'!E38</f>
        <v>49</v>
      </c>
      <c r="F38" s="100">
        <f>'ian24'!F38+'feb24'!F38+'mar24'!F38+'apr24'!F38+'mai24'!F38+'iun24'!F38</f>
        <v>18</v>
      </c>
      <c r="G38" s="100">
        <f>'ian24'!G38+'feb24'!G38+'mar24'!G38+'apr24'!G38+'mai24'!G38+'iun24'!G38</f>
        <v>0</v>
      </c>
      <c r="H38" s="100">
        <f>'ian24'!H38+'feb24'!H38+'mar24'!H38+'apr24'!H38+'mai24'!H38+'iun24'!H38</f>
        <v>0</v>
      </c>
      <c r="I38" s="100">
        <f>'ian24'!I38+'feb24'!I38+'mar24'!I38+'apr24'!I38+'mai24'!I38+'iun24'!I38</f>
        <v>3</v>
      </c>
      <c r="J38" s="100">
        <f>'ian24'!J38+'feb24'!J38+'mar24'!J38+'apr24'!J38+'mai24'!J38+'iun24'!J38</f>
        <v>3</v>
      </c>
      <c r="K38" s="100">
        <f>'ian24'!K38+'feb24'!K38+'mar24'!K38+'apr24'!K38+'mai24'!K38+'iun24'!K38</f>
        <v>7</v>
      </c>
      <c r="L38" s="100">
        <f>'ian24'!L38+'feb24'!L38+'mar24'!L38+'apr24'!L38+'mai24'!L38+'iun24'!L38</f>
        <v>11</v>
      </c>
      <c r="M38" s="100">
        <f>'ian24'!M38+'feb24'!M38+'mar24'!M38+'apr24'!M38+'mai24'!M38+'iun24'!M38</f>
        <v>46</v>
      </c>
      <c r="N38" s="100">
        <f>'ian24'!N38+'feb24'!N38+'mar24'!N38+'apr24'!N38+'mai24'!N38+'iun24'!N38</f>
        <v>8</v>
      </c>
      <c r="O38" s="100">
        <f>'ian24'!O38+'feb24'!O38+'mar24'!O38+'apr24'!O38+'mai24'!O38+'iun24'!O38</f>
        <v>47</v>
      </c>
      <c r="P38" s="100">
        <f>'ian24'!P38+'feb24'!P38+'mar24'!P38+'apr24'!P38+'mai24'!P38+'iun24'!P38</f>
        <v>20</v>
      </c>
      <c r="Q38" s="100">
        <f>'ian24'!Q38+'feb24'!Q38+'mar24'!Q38+'apr24'!Q38+'mai24'!Q38+'iun24'!Q38</f>
        <v>1</v>
      </c>
      <c r="R38" s="100">
        <f>'ian24'!R38+'feb24'!R38+'mar24'!R38+'apr24'!R38+'mai24'!R38+'iun24'!R38</f>
        <v>0</v>
      </c>
      <c r="S38" s="100">
        <f>'ian24'!S38+'feb24'!S38+'mar24'!S38+'apr24'!S38+'mai24'!S38+'iun24'!S38</f>
        <v>5</v>
      </c>
      <c r="T38" s="100">
        <f>'ian24'!T38+'feb24'!T38+'mar24'!T38+'apr24'!T38+'mai24'!T38+'iun24'!T38</f>
        <v>15</v>
      </c>
      <c r="U38" s="100">
        <f>'ian24'!U38+'feb24'!U38+'mar24'!U38+'apr24'!U38+'mai24'!U38+'iun24'!U38</f>
        <v>34</v>
      </c>
      <c r="V38" s="100">
        <f>'ian24'!V38+'feb24'!V38+'mar24'!V38+'apr24'!V38+'mai24'!V38+'iun24'!V38</f>
        <v>3</v>
      </c>
      <c r="W38" s="100">
        <f>'ian24'!W38+'feb24'!W38+'mar24'!W38+'apr24'!W38+'mai24'!W38+'iun24'!W38</f>
        <v>9</v>
      </c>
      <c r="X38" s="100">
        <f>'ian24'!X38+'feb24'!X38+'mar24'!X38+'apr24'!X38+'mai24'!X38+'iun24'!X38</f>
        <v>0</v>
      </c>
      <c r="Y38" s="100">
        <f>'ian24'!Y38+'feb24'!Y38+'mar24'!Y38+'apr24'!Y38+'mai24'!Y38+'iun24'!Y38</f>
        <v>67</v>
      </c>
      <c r="Z38" s="100">
        <f>'ian24'!Z38+'feb24'!Z38+'mar24'!Z38+'apr24'!Z38+'mai24'!Z38+'iun24'!Z38</f>
        <v>0</v>
      </c>
      <c r="AA38" s="100">
        <f>'ian24'!AA38+'feb24'!AA38+'mar24'!AA38+'apr24'!AA38+'mai24'!AA38+'iun24'!AA38</f>
        <v>0</v>
      </c>
      <c r="AB38" s="100">
        <f>'ian24'!AB38+'feb24'!AB38+'mar24'!AB38+'apr24'!AB38+'mai24'!AB38+'iun24'!AB38</f>
        <v>0</v>
      </c>
      <c r="AC38" s="100">
        <f>'ian24'!AC38+'feb24'!AC38+'mar24'!AC38+'apr24'!AC38+'mai24'!AC38+'iun24'!AC38</f>
        <v>0</v>
      </c>
      <c r="AD38" s="100">
        <f>'ian24'!AD38+'feb24'!AD38+'mar24'!AD38+'apr24'!AD38+'mai24'!AD38+'iun24'!AD38</f>
        <v>0</v>
      </c>
      <c r="AE38" s="100">
        <f>'ian24'!AE38+'feb24'!AE38+'mar24'!AE38+'apr24'!AE38+'mai24'!AE38+'iun24'!AE38</f>
        <v>0</v>
      </c>
      <c r="AF38" s="100">
        <f>'ian24'!AF38+'feb24'!AF38+'mar24'!AF38+'apr24'!AF38+'mai24'!AF38+'iun24'!AF38</f>
        <v>0</v>
      </c>
      <c r="AG38" s="100">
        <f>'ian24'!AG38+'feb24'!AG38+'mar24'!AG38+'apr24'!AG38+'mai24'!AG38+'iun24'!AG38</f>
        <v>0</v>
      </c>
      <c r="AH38" s="100">
        <f>'ian24'!AH38+'feb24'!AH38+'mar24'!AH38+'apr24'!AH38+'mai24'!AH38+'iun24'!AH38</f>
        <v>0</v>
      </c>
      <c r="AI38" s="100">
        <f>'ian24'!AI38+'feb24'!AI38+'mar24'!AI38+'apr24'!AI38+'mai24'!AI38+'iun24'!AI38</f>
        <v>0</v>
      </c>
      <c r="AJ38" s="100">
        <f>'ian24'!AJ38+'feb24'!AJ38+'mar24'!AJ38+'apr24'!AJ38+'mai24'!AJ38+'iun24'!AJ38</f>
        <v>0</v>
      </c>
      <c r="AK38" s="100">
        <f>'ian24'!AK38+'feb24'!AK38+'mar24'!AK38+'apr24'!AK38+'mai24'!AK38+'iun24'!AK38</f>
        <v>0</v>
      </c>
      <c r="AL38" s="100">
        <f>'ian24'!AL38+'feb24'!AL38+'mar24'!AL38+'apr24'!AL38+'mai24'!AL38+'iun24'!AL38</f>
        <v>0</v>
      </c>
      <c r="AM38" s="100">
        <f>'ian24'!AM38+'feb24'!AM38+'mar24'!AM38+'apr24'!AM38+'mai24'!AM38+'iun24'!AM38</f>
        <v>0</v>
      </c>
      <c r="AN38" s="100">
        <f>'ian24'!AN38+'feb24'!AN38+'mar24'!AN38+'apr24'!AN38+'mai24'!AN38+'iun24'!AN38</f>
        <v>0</v>
      </c>
      <c r="AO38" s="100">
        <f>'ian24'!AO38+'feb24'!AO38+'mar24'!AO38+'apr24'!AO38+'mai24'!AO38+'iun24'!AO38</f>
        <v>0</v>
      </c>
      <c r="AP38" s="100">
        <f>'ian24'!AP38+'feb24'!AP38+'mar24'!AP38+'apr24'!AP38+'mai24'!AP38+'iun24'!AP38</f>
        <v>0</v>
      </c>
      <c r="AQ38" s="100">
        <f>'ian24'!AQ38+'feb24'!AQ38+'mar24'!AQ38+'apr24'!AQ38+'mai24'!AQ38+'iun24'!AQ38</f>
        <v>0</v>
      </c>
      <c r="AR38" s="100">
        <f>'ian24'!AR38+'feb24'!AR38+'mar24'!AR38+'apr24'!AR38+'mai24'!AR38+'iun24'!AR38</f>
        <v>0</v>
      </c>
      <c r="AS38" s="100">
        <f>'ian24'!AS38+'feb24'!AS38+'mar24'!AS38+'apr24'!AS38+'mai24'!AS38+'iun24'!AS38</f>
        <v>67</v>
      </c>
      <c r="AT38" s="151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28">IF(S43+S44=S42," ","GRESEALA")</f>
        <v xml:space="preserve"> </v>
      </c>
      <c r="BA38" s="13" t="str">
        <f t="shared" si="28"/>
        <v xml:space="preserve"> </v>
      </c>
      <c r="BB38" s="13" t="str">
        <f t="shared" si="28"/>
        <v xml:space="preserve"> </v>
      </c>
      <c r="BC38" s="13" t="str">
        <f t="shared" si="28"/>
        <v xml:space="preserve"> </v>
      </c>
      <c r="BD38" s="13" t="str">
        <f t="shared" si="28"/>
        <v xml:space="preserve"> </v>
      </c>
      <c r="BE38" s="13" t="str">
        <f t="shared" si="28"/>
        <v xml:space="preserve"> </v>
      </c>
      <c r="BF38" s="13" t="str">
        <f t="shared" si="28"/>
        <v xml:space="preserve"> </v>
      </c>
      <c r="BG38" s="13" t="str">
        <f t="shared" si="28"/>
        <v xml:space="preserve"> </v>
      </c>
      <c r="BH38" s="13" t="str">
        <f t="shared" si="28"/>
        <v xml:space="preserve"> </v>
      </c>
      <c r="BI38" s="13" t="str">
        <f t="shared" si="28"/>
        <v xml:space="preserve"> </v>
      </c>
      <c r="BJ38" s="13" t="str">
        <f t="shared" si="28"/>
        <v xml:space="preserve"> </v>
      </c>
      <c r="BK38" s="13" t="str">
        <f t="shared" si="28"/>
        <v xml:space="preserve"> </v>
      </c>
      <c r="BL38" s="10"/>
    </row>
    <row r="39" spans="2:223" ht="24.75" customHeight="1" x14ac:dyDescent="0.45">
      <c r="B39" s="152" t="s">
        <v>94</v>
      </c>
      <c r="C39" s="82" t="s">
        <v>95</v>
      </c>
      <c r="D39" s="136">
        <f t="shared" si="0"/>
        <v>0</v>
      </c>
      <c r="E39" s="100">
        <f>'ian24'!E39+'feb24'!E39+'mar24'!E39+'apr24'!E39+'mai24'!E39+'iun24'!E39</f>
        <v>0</v>
      </c>
      <c r="F39" s="100">
        <f>'ian24'!F39+'feb24'!F39+'mar24'!F39+'apr24'!F39+'mai24'!F39+'iun24'!F39</f>
        <v>0</v>
      </c>
      <c r="G39" s="100">
        <f>'ian24'!G39+'feb24'!G39+'mar24'!G39+'apr24'!G39+'mai24'!G39+'iun24'!G39</f>
        <v>0</v>
      </c>
      <c r="H39" s="100">
        <f>'ian24'!H39+'feb24'!H39+'mar24'!H39+'apr24'!H39+'mai24'!H39+'iun24'!H39</f>
        <v>0</v>
      </c>
      <c r="I39" s="100">
        <f>'ian24'!I39+'feb24'!I39+'mar24'!I39+'apr24'!I39+'mai24'!I39+'iun24'!I39</f>
        <v>0</v>
      </c>
      <c r="J39" s="100">
        <f>'ian24'!J39+'feb24'!J39+'mar24'!J39+'apr24'!J39+'mai24'!J39+'iun24'!J39</f>
        <v>0</v>
      </c>
      <c r="K39" s="100">
        <f>'ian24'!K39+'feb24'!K39+'mar24'!K39+'apr24'!K39+'mai24'!K39+'iun24'!K39</f>
        <v>0</v>
      </c>
      <c r="L39" s="100">
        <f>'ian24'!L39+'feb24'!L39+'mar24'!L39+'apr24'!L39+'mai24'!L39+'iun24'!L39</f>
        <v>0</v>
      </c>
      <c r="M39" s="100">
        <f>'ian24'!M39+'feb24'!M39+'mar24'!M39+'apr24'!M39+'mai24'!M39+'iun24'!M39</f>
        <v>0</v>
      </c>
      <c r="N39" s="100">
        <f>'ian24'!N39+'feb24'!N39+'mar24'!N39+'apr24'!N39+'mai24'!N39+'iun24'!N39</f>
        <v>0</v>
      </c>
      <c r="O39" s="100">
        <f>'ian24'!O39+'feb24'!O39+'mar24'!O39+'apr24'!O39+'mai24'!O39+'iun24'!O39</f>
        <v>0</v>
      </c>
      <c r="P39" s="100">
        <f>'ian24'!P39+'feb24'!P39+'mar24'!P39+'apr24'!P39+'mai24'!P39+'iun24'!P39</f>
        <v>0</v>
      </c>
      <c r="Q39" s="100">
        <f>'ian24'!Q39+'feb24'!Q39+'mar24'!Q39+'apr24'!Q39+'mai24'!Q39+'iun24'!Q39</f>
        <v>0</v>
      </c>
      <c r="R39" s="100">
        <f>'ian24'!R39+'feb24'!R39+'mar24'!R39+'apr24'!R39+'mai24'!R39+'iun24'!R39</f>
        <v>0</v>
      </c>
      <c r="S39" s="100">
        <f>'ian24'!S39+'feb24'!S39+'mar24'!S39+'apr24'!S39+'mai24'!S39+'iun24'!S39</f>
        <v>0</v>
      </c>
      <c r="T39" s="100">
        <f>'ian24'!T39+'feb24'!T39+'mar24'!T39+'apr24'!T39+'mai24'!T39+'iun24'!T39</f>
        <v>0</v>
      </c>
      <c r="U39" s="100">
        <f>'ian24'!U39+'feb24'!U39+'mar24'!U39+'apr24'!U39+'mai24'!U39+'iun24'!U39</f>
        <v>0</v>
      </c>
      <c r="V39" s="100">
        <f>'ian24'!V39+'feb24'!V39+'mar24'!V39+'apr24'!V39+'mai24'!V39+'iun24'!V39</f>
        <v>0</v>
      </c>
      <c r="W39" s="100">
        <f>'ian24'!W39+'feb24'!W39+'mar24'!W39+'apr24'!W39+'mai24'!W39+'iun24'!W39</f>
        <v>0</v>
      </c>
      <c r="X39" s="100">
        <f>'ian24'!X39+'feb24'!X39+'mar24'!X39+'apr24'!X39+'mai24'!X39+'iun24'!X39</f>
        <v>0</v>
      </c>
      <c r="Y39" s="100">
        <f>'ian24'!Y39+'feb24'!Y39+'mar24'!Y39+'apr24'!Y39+'mai24'!Y39+'iun24'!Y39</f>
        <v>0</v>
      </c>
      <c r="Z39" s="100">
        <f>'ian24'!Z39+'feb24'!Z39+'mar24'!Z39+'apr24'!Z39+'mai24'!Z39+'iun24'!Z39</f>
        <v>0</v>
      </c>
      <c r="AA39" s="100">
        <f>'ian24'!AA39+'feb24'!AA39+'mar24'!AA39+'apr24'!AA39+'mai24'!AA39+'iun24'!AA39</f>
        <v>0</v>
      </c>
      <c r="AB39" s="100">
        <f>'ian24'!AB39+'feb24'!AB39+'mar24'!AB39+'apr24'!AB39+'mai24'!AB39+'iun24'!AB39</f>
        <v>0</v>
      </c>
      <c r="AC39" s="100">
        <f>'ian24'!AC39+'feb24'!AC39+'mar24'!AC39+'apr24'!AC39+'mai24'!AC39+'iun24'!AC39</f>
        <v>0</v>
      </c>
      <c r="AD39" s="100">
        <f>'ian24'!AD39+'feb24'!AD39+'mar24'!AD39+'apr24'!AD39+'mai24'!AD39+'iun24'!AD39</f>
        <v>0</v>
      </c>
      <c r="AE39" s="100">
        <f>'ian24'!AE39+'feb24'!AE39+'mar24'!AE39+'apr24'!AE39+'mai24'!AE39+'iun24'!AE39</f>
        <v>0</v>
      </c>
      <c r="AF39" s="100">
        <f>'ian24'!AF39+'feb24'!AF39+'mar24'!AF39+'apr24'!AF39+'mai24'!AF39+'iun24'!AF39</f>
        <v>0</v>
      </c>
      <c r="AG39" s="100">
        <f>'ian24'!AG39+'feb24'!AG39+'mar24'!AG39+'apr24'!AG39+'mai24'!AG39+'iun24'!AG39</f>
        <v>0</v>
      </c>
      <c r="AH39" s="100">
        <f>'ian24'!AH39+'feb24'!AH39+'mar24'!AH39+'apr24'!AH39+'mai24'!AH39+'iun24'!AH39</f>
        <v>0</v>
      </c>
      <c r="AI39" s="100">
        <f>'ian24'!AI39+'feb24'!AI39+'mar24'!AI39+'apr24'!AI39+'mai24'!AI39+'iun24'!AI39</f>
        <v>0</v>
      </c>
      <c r="AJ39" s="100">
        <f>'ian24'!AJ39+'feb24'!AJ39+'mar24'!AJ39+'apr24'!AJ39+'mai24'!AJ39+'iun24'!AJ39</f>
        <v>0</v>
      </c>
      <c r="AK39" s="100">
        <f>'ian24'!AK39+'feb24'!AK39+'mar24'!AK39+'apr24'!AK39+'mai24'!AK39+'iun24'!AK39</f>
        <v>0</v>
      </c>
      <c r="AL39" s="100">
        <f>'ian24'!AL39+'feb24'!AL39+'mar24'!AL39+'apr24'!AL39+'mai24'!AL39+'iun24'!AL39</f>
        <v>0</v>
      </c>
      <c r="AM39" s="100">
        <f>'ian24'!AM39+'feb24'!AM39+'mar24'!AM39+'apr24'!AM39+'mai24'!AM39+'iun24'!AM39</f>
        <v>0</v>
      </c>
      <c r="AN39" s="100">
        <f>'ian24'!AN39+'feb24'!AN39+'mar24'!AN39+'apr24'!AN39+'mai24'!AN39+'iun24'!AN39</f>
        <v>0</v>
      </c>
      <c r="AO39" s="100">
        <f>'ian24'!AO39+'feb24'!AO39+'mar24'!AO39+'apr24'!AO39+'mai24'!AO39+'iun24'!AO39</f>
        <v>0</v>
      </c>
      <c r="AP39" s="100">
        <f>'ian24'!AP39+'feb24'!AP39+'mar24'!AP39+'apr24'!AP39+'mai24'!AP39+'iun24'!AP39</f>
        <v>0</v>
      </c>
      <c r="AQ39" s="100">
        <f>'ian24'!AQ39+'feb24'!AQ39+'mar24'!AQ39+'apr24'!AQ39+'mai24'!AQ39+'iun24'!AQ39</f>
        <v>0</v>
      </c>
      <c r="AR39" s="100">
        <f>'ian24'!AR39+'feb24'!AR39+'mar24'!AR39+'apr24'!AR39+'mai24'!AR39+'iun24'!AR39</f>
        <v>0</v>
      </c>
      <c r="AS39" s="100">
        <f>'ian24'!AS39+'feb24'!AS39+'mar24'!AS39+'apr24'!AS39+'mai24'!AS39+'iun24'!AS39</f>
        <v>0</v>
      </c>
      <c r="AT39" s="153"/>
      <c r="AU39" s="13" t="str">
        <f t="shared" ref="AU39:BB39" si="29">IF(AE43+AE44=AE42," ","GRESEALA")</f>
        <v xml:space="preserve"> </v>
      </c>
      <c r="AV39" s="13" t="str">
        <f t="shared" si="29"/>
        <v xml:space="preserve"> </v>
      </c>
      <c r="AW39" s="13" t="str">
        <f t="shared" si="29"/>
        <v xml:space="preserve"> </v>
      </c>
      <c r="AX39" s="13" t="str">
        <f t="shared" si="29"/>
        <v xml:space="preserve"> </v>
      </c>
      <c r="AY39" s="13" t="str">
        <f t="shared" si="29"/>
        <v xml:space="preserve"> </v>
      </c>
      <c r="AZ39" s="13" t="str">
        <f t="shared" si="29"/>
        <v xml:space="preserve"> </v>
      </c>
      <c r="BA39" s="13" t="str">
        <f t="shared" si="29"/>
        <v xml:space="preserve"> </v>
      </c>
      <c r="BB39" s="13" t="str">
        <f t="shared" si="29"/>
        <v xml:space="preserve"> </v>
      </c>
      <c r="BC39" s="13" t="str">
        <f t="shared" ref="BC39:BD39" si="30">IF(AR43+AR44=AR42," ","GRESEALA")</f>
        <v xml:space="preserve"> </v>
      </c>
      <c r="BD39" s="13" t="str">
        <f t="shared" si="3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149" t="s">
        <v>96</v>
      </c>
      <c r="C40" s="83" t="s">
        <v>97</v>
      </c>
      <c r="D40" s="129">
        <f t="shared" si="0"/>
        <v>67</v>
      </c>
      <c r="E40" s="100">
        <f>'ian24'!E40+'feb24'!E40+'mar24'!E40+'apr24'!E40+'mai24'!E40+'iun24'!E40</f>
        <v>49</v>
      </c>
      <c r="F40" s="100">
        <f>'ian24'!F40+'feb24'!F40+'mar24'!F40+'apr24'!F40+'mai24'!F40+'iun24'!F40</f>
        <v>18</v>
      </c>
      <c r="G40" s="100">
        <f>'ian24'!G40+'feb24'!G40+'mar24'!G40+'apr24'!G40+'mai24'!G40+'iun24'!G40</f>
        <v>0</v>
      </c>
      <c r="H40" s="100">
        <f>'ian24'!H40+'feb24'!H40+'mar24'!H40+'apr24'!H40+'mai24'!H40+'iun24'!H40</f>
        <v>0</v>
      </c>
      <c r="I40" s="100">
        <f>'ian24'!I40+'feb24'!I40+'mar24'!I40+'apr24'!I40+'mai24'!I40+'iun24'!I40</f>
        <v>3</v>
      </c>
      <c r="J40" s="100">
        <f>'ian24'!J40+'feb24'!J40+'mar24'!J40+'apr24'!J40+'mai24'!J40+'iun24'!J40</f>
        <v>3</v>
      </c>
      <c r="K40" s="100">
        <f>'ian24'!K40+'feb24'!K40+'mar24'!K40+'apr24'!K40+'mai24'!K40+'iun24'!K40</f>
        <v>7</v>
      </c>
      <c r="L40" s="100">
        <f>'ian24'!L40+'feb24'!L40+'mar24'!L40+'apr24'!L40+'mai24'!L40+'iun24'!L40</f>
        <v>11</v>
      </c>
      <c r="M40" s="100">
        <f>'ian24'!M40+'feb24'!M40+'mar24'!M40+'apr24'!M40+'mai24'!M40+'iun24'!M40</f>
        <v>46</v>
      </c>
      <c r="N40" s="100">
        <f>'ian24'!N40+'feb24'!N40+'mar24'!N40+'apr24'!N40+'mai24'!N40+'iun24'!N40</f>
        <v>8</v>
      </c>
      <c r="O40" s="100">
        <f>'ian24'!O40+'feb24'!O40+'mar24'!O40+'apr24'!O40+'mai24'!O40+'iun24'!O40</f>
        <v>47</v>
      </c>
      <c r="P40" s="100">
        <f>'ian24'!P40+'feb24'!P40+'mar24'!P40+'apr24'!P40+'mai24'!P40+'iun24'!P40</f>
        <v>20</v>
      </c>
      <c r="Q40" s="100">
        <f>'ian24'!Q40+'feb24'!Q40+'mar24'!Q40+'apr24'!Q40+'mai24'!Q40+'iun24'!Q40</f>
        <v>1</v>
      </c>
      <c r="R40" s="100">
        <f>'ian24'!R40+'feb24'!R40+'mar24'!R40+'apr24'!R40+'mai24'!R40+'iun24'!R40</f>
        <v>0</v>
      </c>
      <c r="S40" s="100">
        <f>'ian24'!S40+'feb24'!S40+'mar24'!S40+'apr24'!S40+'mai24'!S40+'iun24'!S40</f>
        <v>5</v>
      </c>
      <c r="T40" s="100">
        <f>'ian24'!T40+'feb24'!T40+'mar24'!T40+'apr24'!T40+'mai24'!T40+'iun24'!T40</f>
        <v>15</v>
      </c>
      <c r="U40" s="100">
        <f>'ian24'!U40+'feb24'!U40+'mar24'!U40+'apr24'!U40+'mai24'!U40+'iun24'!U40</f>
        <v>34</v>
      </c>
      <c r="V40" s="100">
        <f>'ian24'!V40+'feb24'!V40+'mar24'!V40+'apr24'!V40+'mai24'!V40+'iun24'!V40</f>
        <v>3</v>
      </c>
      <c r="W40" s="100">
        <f>'ian24'!W40+'feb24'!W40+'mar24'!W40+'apr24'!W40+'mai24'!W40+'iun24'!W40</f>
        <v>9</v>
      </c>
      <c r="X40" s="100">
        <f>'ian24'!X40+'feb24'!X40+'mar24'!X40+'apr24'!X40+'mai24'!X40+'iun24'!X40</f>
        <v>0</v>
      </c>
      <c r="Y40" s="100">
        <f>'ian24'!Y40+'feb24'!Y40+'mar24'!Y40+'apr24'!Y40+'mai24'!Y40+'iun24'!Y40</f>
        <v>67</v>
      </c>
      <c r="Z40" s="100">
        <f>'ian24'!Z40+'feb24'!Z40+'mar24'!Z40+'apr24'!Z40+'mai24'!Z40+'iun24'!Z40</f>
        <v>0</v>
      </c>
      <c r="AA40" s="100">
        <f>'ian24'!AA40+'feb24'!AA40+'mar24'!AA40+'apr24'!AA40+'mai24'!AA40+'iun24'!AA40</f>
        <v>0</v>
      </c>
      <c r="AB40" s="100">
        <f>'ian24'!AB40+'feb24'!AB40+'mar24'!AB40+'apr24'!AB40+'mai24'!AB40+'iun24'!AB40</f>
        <v>0</v>
      </c>
      <c r="AC40" s="100">
        <f>'ian24'!AC40+'feb24'!AC40+'mar24'!AC40+'apr24'!AC40+'mai24'!AC40+'iun24'!AC40</f>
        <v>0</v>
      </c>
      <c r="AD40" s="100">
        <f>'ian24'!AD40+'feb24'!AD40+'mar24'!AD40+'apr24'!AD40+'mai24'!AD40+'iun24'!AD40</f>
        <v>0</v>
      </c>
      <c r="AE40" s="100">
        <f>'ian24'!AE40+'feb24'!AE40+'mar24'!AE40+'apr24'!AE40+'mai24'!AE40+'iun24'!AE40</f>
        <v>0</v>
      </c>
      <c r="AF40" s="100">
        <f>'ian24'!AF40+'feb24'!AF40+'mar24'!AF40+'apr24'!AF40+'mai24'!AF40+'iun24'!AF40</f>
        <v>0</v>
      </c>
      <c r="AG40" s="100">
        <f>'ian24'!AG40+'feb24'!AG40+'mar24'!AG40+'apr24'!AG40+'mai24'!AG40+'iun24'!AG40</f>
        <v>0</v>
      </c>
      <c r="AH40" s="100">
        <f>'ian24'!AH40+'feb24'!AH40+'mar24'!AH40+'apr24'!AH40+'mai24'!AH40+'iun24'!AH40</f>
        <v>0</v>
      </c>
      <c r="AI40" s="100">
        <f>'ian24'!AI40+'feb24'!AI40+'mar24'!AI40+'apr24'!AI40+'mai24'!AI40+'iun24'!AI40</f>
        <v>0</v>
      </c>
      <c r="AJ40" s="100">
        <f>'ian24'!AJ40+'feb24'!AJ40+'mar24'!AJ40+'apr24'!AJ40+'mai24'!AJ40+'iun24'!AJ40</f>
        <v>0</v>
      </c>
      <c r="AK40" s="100">
        <f>'ian24'!AK40+'feb24'!AK40+'mar24'!AK40+'apr24'!AK40+'mai24'!AK40+'iun24'!AK40</f>
        <v>0</v>
      </c>
      <c r="AL40" s="100">
        <f>'ian24'!AL40+'feb24'!AL40+'mar24'!AL40+'apr24'!AL40+'mai24'!AL40+'iun24'!AL40</f>
        <v>0</v>
      </c>
      <c r="AM40" s="100">
        <f>'ian24'!AM40+'feb24'!AM40+'mar24'!AM40+'apr24'!AM40+'mai24'!AM40+'iun24'!AM40</f>
        <v>0</v>
      </c>
      <c r="AN40" s="100">
        <f>'ian24'!AN40+'feb24'!AN40+'mar24'!AN40+'apr24'!AN40+'mai24'!AN40+'iun24'!AN40</f>
        <v>0</v>
      </c>
      <c r="AO40" s="100">
        <f>'ian24'!AO40+'feb24'!AO40+'mar24'!AO40+'apr24'!AO40+'mai24'!AO40+'iun24'!AO40</f>
        <v>0</v>
      </c>
      <c r="AP40" s="100">
        <f>'ian24'!AP40+'feb24'!AP40+'mar24'!AP40+'apr24'!AP40+'mai24'!AP40+'iun24'!AP40</f>
        <v>0</v>
      </c>
      <c r="AQ40" s="100">
        <f>'ian24'!AQ40+'feb24'!AQ40+'mar24'!AQ40+'apr24'!AQ40+'mai24'!AQ40+'iun24'!AQ40</f>
        <v>0</v>
      </c>
      <c r="AR40" s="100">
        <f>'ian24'!AR40+'feb24'!AR40+'mar24'!AR40+'apr24'!AR40+'mai24'!AR40+'iun24'!AR40</f>
        <v>0</v>
      </c>
      <c r="AS40" s="100">
        <f>'ian24'!AS40+'feb24'!AS40+'mar24'!AS40+'apr24'!AS40+'mai24'!AS40+'iun24'!AS40</f>
        <v>67</v>
      </c>
      <c r="AT40" s="146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149">
        <v>4</v>
      </c>
      <c r="C41" s="84" t="s">
        <v>98</v>
      </c>
      <c r="D41" s="137">
        <f t="shared" si="0"/>
        <v>1</v>
      </c>
      <c r="E41" s="100">
        <f>'ian24'!E41+'feb24'!E41+'mar24'!E41+'apr24'!E41+'mai24'!E41+'iun24'!E41</f>
        <v>0</v>
      </c>
      <c r="F41" s="100">
        <f>'ian24'!F41+'feb24'!F41+'mar24'!F41+'apr24'!F41+'mai24'!F41+'iun24'!F41</f>
        <v>1</v>
      </c>
      <c r="G41" s="100">
        <f>'ian24'!G41+'feb24'!G41+'mar24'!G41+'apr24'!G41+'mai24'!G41+'iun24'!G41</f>
        <v>0</v>
      </c>
      <c r="H41" s="100">
        <f>'ian24'!H41+'feb24'!H41+'mar24'!H41+'apr24'!H41+'mai24'!H41+'iun24'!H41</f>
        <v>0</v>
      </c>
      <c r="I41" s="100">
        <f>'ian24'!I41+'feb24'!I41+'mar24'!I41+'apr24'!I41+'mai24'!I41+'iun24'!I41</f>
        <v>0</v>
      </c>
      <c r="J41" s="100">
        <f>'ian24'!J41+'feb24'!J41+'mar24'!J41+'apr24'!J41+'mai24'!J41+'iun24'!J41</f>
        <v>0</v>
      </c>
      <c r="K41" s="100">
        <f>'ian24'!K41+'feb24'!K41+'mar24'!K41+'apr24'!K41+'mai24'!K41+'iun24'!K41</f>
        <v>1</v>
      </c>
      <c r="L41" s="100">
        <f>'ian24'!L41+'feb24'!L41+'mar24'!L41+'apr24'!L41+'mai24'!L41+'iun24'!L41</f>
        <v>0</v>
      </c>
      <c r="M41" s="100">
        <f>'ian24'!M41+'feb24'!M41+'mar24'!M41+'apr24'!M41+'mai24'!M41+'iun24'!M41</f>
        <v>0</v>
      </c>
      <c r="N41" s="100">
        <f>'ian24'!N41+'feb24'!N41+'mar24'!N41+'apr24'!N41+'mai24'!N41+'iun24'!N41</f>
        <v>0</v>
      </c>
      <c r="O41" s="100">
        <f>'ian24'!O41+'feb24'!O41+'mar24'!O41+'apr24'!O41+'mai24'!O41+'iun24'!O41</f>
        <v>1</v>
      </c>
      <c r="P41" s="100">
        <f>'ian24'!P41+'feb24'!P41+'mar24'!P41+'apr24'!P41+'mai24'!P41+'iun24'!P41</f>
        <v>0</v>
      </c>
      <c r="Q41" s="100">
        <f>'ian24'!Q41+'feb24'!Q41+'mar24'!Q41+'apr24'!Q41+'mai24'!Q41+'iun24'!Q41</f>
        <v>0</v>
      </c>
      <c r="R41" s="100">
        <f>'ian24'!R41+'feb24'!R41+'mar24'!R41+'apr24'!R41+'mai24'!R41+'iun24'!R41</f>
        <v>0</v>
      </c>
      <c r="S41" s="100">
        <f>'ian24'!S41+'feb24'!S41+'mar24'!S41+'apr24'!S41+'mai24'!S41+'iun24'!S41</f>
        <v>0</v>
      </c>
      <c r="T41" s="100">
        <f>'ian24'!T41+'feb24'!T41+'mar24'!T41+'apr24'!T41+'mai24'!T41+'iun24'!T41</f>
        <v>0</v>
      </c>
      <c r="U41" s="100">
        <f>'ian24'!U41+'feb24'!U41+'mar24'!U41+'apr24'!U41+'mai24'!U41+'iun24'!U41</f>
        <v>1</v>
      </c>
      <c r="V41" s="100">
        <f>'ian24'!V41+'feb24'!V41+'mar24'!V41+'apr24'!V41+'mai24'!V41+'iun24'!V41</f>
        <v>0</v>
      </c>
      <c r="W41" s="100">
        <f>'ian24'!W41+'feb24'!W41+'mar24'!W41+'apr24'!W41+'mai24'!W41+'iun24'!W41</f>
        <v>0</v>
      </c>
      <c r="X41" s="100">
        <f>'ian24'!X41+'feb24'!X41+'mar24'!X41+'apr24'!X41+'mai24'!X41+'iun24'!X41</f>
        <v>1</v>
      </c>
      <c r="Y41" s="100">
        <f>'ian24'!Y41+'feb24'!Y41+'mar24'!Y41+'apr24'!Y41+'mai24'!Y41+'iun24'!Y41</f>
        <v>0</v>
      </c>
      <c r="Z41" s="100">
        <f>'ian24'!Z41+'feb24'!Z41+'mar24'!Z41+'apr24'!Z41+'mai24'!Z41+'iun24'!Z41</f>
        <v>0</v>
      </c>
      <c r="AA41" s="100">
        <f>'ian24'!AA41+'feb24'!AA41+'mar24'!AA41+'apr24'!AA41+'mai24'!AA41+'iun24'!AA41</f>
        <v>0</v>
      </c>
      <c r="AB41" s="100">
        <f>'ian24'!AB41+'feb24'!AB41+'mar24'!AB41+'apr24'!AB41+'mai24'!AB41+'iun24'!AB41</f>
        <v>0</v>
      </c>
      <c r="AC41" s="100">
        <f>'ian24'!AC41+'feb24'!AC41+'mar24'!AC41+'apr24'!AC41+'mai24'!AC41+'iun24'!AC41</f>
        <v>0</v>
      </c>
      <c r="AD41" s="100">
        <f>'ian24'!AD41+'feb24'!AD41+'mar24'!AD41+'apr24'!AD41+'mai24'!AD41+'iun24'!AD41</f>
        <v>0</v>
      </c>
      <c r="AE41" s="100">
        <f>'ian24'!AE41+'feb24'!AE41+'mar24'!AE41+'apr24'!AE41+'mai24'!AE41+'iun24'!AE41</f>
        <v>0</v>
      </c>
      <c r="AF41" s="100">
        <f>'ian24'!AF41+'feb24'!AF41+'mar24'!AF41+'apr24'!AF41+'mai24'!AF41+'iun24'!AF41</f>
        <v>0</v>
      </c>
      <c r="AG41" s="100">
        <f>'ian24'!AG41+'feb24'!AG41+'mar24'!AG41+'apr24'!AG41+'mai24'!AG41+'iun24'!AG41</f>
        <v>0</v>
      </c>
      <c r="AH41" s="100">
        <f>'ian24'!AH41+'feb24'!AH41+'mar24'!AH41+'apr24'!AH41+'mai24'!AH41+'iun24'!AH41</f>
        <v>0</v>
      </c>
      <c r="AI41" s="100">
        <f>'ian24'!AI41+'feb24'!AI41+'mar24'!AI41+'apr24'!AI41+'mai24'!AI41+'iun24'!AI41</f>
        <v>0</v>
      </c>
      <c r="AJ41" s="100">
        <f>'ian24'!AJ41+'feb24'!AJ41+'mar24'!AJ41+'apr24'!AJ41+'mai24'!AJ41+'iun24'!AJ41</f>
        <v>0</v>
      </c>
      <c r="AK41" s="100">
        <f>'ian24'!AK41+'feb24'!AK41+'mar24'!AK41+'apr24'!AK41+'mai24'!AK41+'iun24'!AK41</f>
        <v>0</v>
      </c>
      <c r="AL41" s="100">
        <f>'ian24'!AL41+'feb24'!AL41+'mar24'!AL41+'apr24'!AL41+'mai24'!AL41+'iun24'!AL41</f>
        <v>0</v>
      </c>
      <c r="AM41" s="100">
        <f>'ian24'!AM41+'feb24'!AM41+'mar24'!AM41+'apr24'!AM41+'mai24'!AM41+'iun24'!AM41</f>
        <v>0</v>
      </c>
      <c r="AN41" s="100">
        <f>'ian24'!AN41+'feb24'!AN41+'mar24'!AN41+'apr24'!AN41+'mai24'!AN41+'iun24'!AN41</f>
        <v>0</v>
      </c>
      <c r="AO41" s="100">
        <f>'ian24'!AO41+'feb24'!AO41+'mar24'!AO41+'apr24'!AO41+'mai24'!AO41+'iun24'!AO41</f>
        <v>0</v>
      </c>
      <c r="AP41" s="100">
        <f>'ian24'!AP41+'feb24'!AP41+'mar24'!AP41+'apr24'!AP41+'mai24'!AP41+'iun24'!AP41</f>
        <v>0</v>
      </c>
      <c r="AQ41" s="100">
        <f>'ian24'!AQ41+'feb24'!AQ41+'mar24'!AQ41+'apr24'!AQ41+'mai24'!AQ41+'iun24'!AQ41</f>
        <v>0</v>
      </c>
      <c r="AR41" s="100">
        <f>'ian24'!AR41+'feb24'!AR41+'mar24'!AR41+'apr24'!AR41+'mai24'!AR41+'iun24'!AR41</f>
        <v>0</v>
      </c>
      <c r="AS41" s="100">
        <f>'ian24'!AS41+'feb24'!AS41+'mar24'!AS41+'apr24'!AS41+'mai24'!AS41+'iun24'!AS41</f>
        <v>1</v>
      </c>
      <c r="AT41" s="146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47">
        <v>5</v>
      </c>
      <c r="C42" s="75" t="s">
        <v>99</v>
      </c>
      <c r="D42" s="135">
        <f t="shared" si="0"/>
        <v>501</v>
      </c>
      <c r="E42" s="100">
        <f>'ian24'!E42+'feb24'!E42+'mar24'!E42+'apr24'!E42+'mai24'!E42+'iun24'!E42</f>
        <v>196</v>
      </c>
      <c r="F42" s="100">
        <f>'ian24'!F42+'feb24'!F42+'mar24'!F42+'apr24'!F42+'mai24'!F42+'iun24'!F42</f>
        <v>305</v>
      </c>
      <c r="G42" s="100">
        <f>'ian24'!G42+'feb24'!G42+'mar24'!G42+'apr24'!G42+'mai24'!G42+'iun24'!G42</f>
        <v>0</v>
      </c>
      <c r="H42" s="100">
        <f>'ian24'!H42+'feb24'!H42+'mar24'!H42+'apr24'!H42+'mai24'!H42+'iun24'!H42</f>
        <v>0</v>
      </c>
      <c r="I42" s="100">
        <f>'ian24'!I42+'feb24'!I42+'mar24'!I42+'apr24'!I42+'mai24'!I42+'iun24'!I42</f>
        <v>0</v>
      </c>
      <c r="J42" s="100">
        <f>'ian24'!J42+'feb24'!J42+'mar24'!J42+'apr24'!J42+'mai24'!J42+'iun24'!J42</f>
        <v>0</v>
      </c>
      <c r="K42" s="100">
        <f>'ian24'!K42+'feb24'!K42+'mar24'!K42+'apr24'!K42+'mai24'!K42+'iun24'!K42</f>
        <v>2</v>
      </c>
      <c r="L42" s="100">
        <f>'ian24'!L42+'feb24'!L42+'mar24'!L42+'apr24'!L42+'mai24'!L42+'iun24'!L42</f>
        <v>1</v>
      </c>
      <c r="M42" s="100">
        <f>'ian24'!M42+'feb24'!M42+'mar24'!M42+'apr24'!M42+'mai24'!M42+'iun24'!M42</f>
        <v>498</v>
      </c>
      <c r="N42" s="100">
        <f>'ian24'!N42+'feb24'!N42+'mar24'!N42+'apr24'!N42+'mai24'!N42+'iun24'!N42</f>
        <v>175</v>
      </c>
      <c r="O42" s="100">
        <f>'ian24'!O42+'feb24'!O42+'mar24'!O42+'apr24'!O42+'mai24'!O42+'iun24'!O42</f>
        <v>250</v>
      </c>
      <c r="P42" s="100">
        <f>'ian24'!P42+'feb24'!P42+'mar24'!P42+'apr24'!P42+'mai24'!P42+'iun24'!P42</f>
        <v>251</v>
      </c>
      <c r="Q42" s="100">
        <f>'ian24'!Q42+'feb24'!Q42+'mar24'!Q42+'apr24'!Q42+'mai24'!Q42+'iun24'!Q42</f>
        <v>20</v>
      </c>
      <c r="R42" s="100">
        <f>'ian24'!R42+'feb24'!R42+'mar24'!R42+'apr24'!R42+'mai24'!R42+'iun24'!R42</f>
        <v>3</v>
      </c>
      <c r="S42" s="100">
        <f>'ian24'!S42+'feb24'!S42+'mar24'!S42+'apr24'!S42+'mai24'!S42+'iun24'!S42</f>
        <v>160</v>
      </c>
      <c r="T42" s="100">
        <f>'ian24'!T42+'feb24'!T42+'mar24'!T42+'apr24'!T42+'mai24'!T42+'iun24'!T42</f>
        <v>112</v>
      </c>
      <c r="U42" s="100">
        <f>'ian24'!U42+'feb24'!U42+'mar24'!U42+'apr24'!U42+'mai24'!U42+'iun24'!U42</f>
        <v>188</v>
      </c>
      <c r="V42" s="100">
        <f>'ian24'!V42+'feb24'!V42+'mar24'!V42+'apr24'!V42+'mai24'!V42+'iun24'!V42</f>
        <v>4</v>
      </c>
      <c r="W42" s="100">
        <f>'ian24'!W42+'feb24'!W42+'mar24'!W42+'apr24'!W42+'mai24'!W42+'iun24'!W42</f>
        <v>17</v>
      </c>
      <c r="X42" s="100">
        <f>'ian24'!X42+'feb24'!X42+'mar24'!X42+'apr24'!X42+'mai24'!X42+'iun24'!X42</f>
        <v>434</v>
      </c>
      <c r="Y42" s="100">
        <f>'ian24'!Y42+'feb24'!Y42+'mar24'!Y42+'apr24'!Y42+'mai24'!Y42+'iun24'!Y42</f>
        <v>67</v>
      </c>
      <c r="Z42" s="100">
        <f>'ian24'!Z42+'feb24'!Z42+'mar24'!Z42+'apr24'!Z42+'mai24'!Z42+'iun24'!Z42</f>
        <v>0</v>
      </c>
      <c r="AA42" s="100">
        <f>'ian24'!AA42+'feb24'!AA42+'mar24'!AA42+'apr24'!AA42+'mai24'!AA42+'iun24'!AA42</f>
        <v>0</v>
      </c>
      <c r="AB42" s="100">
        <f>'ian24'!AB42+'feb24'!AB42+'mar24'!AB42+'apr24'!AB42+'mai24'!AB42+'iun24'!AB42</f>
        <v>0</v>
      </c>
      <c r="AC42" s="100">
        <f>'ian24'!AC42+'feb24'!AC42+'mar24'!AC42+'apr24'!AC42+'mai24'!AC42+'iun24'!AC42</f>
        <v>0</v>
      </c>
      <c r="AD42" s="100">
        <f>'ian24'!AD42+'feb24'!AD42+'mar24'!AD42+'apr24'!AD42+'mai24'!AD42+'iun24'!AD42</f>
        <v>0</v>
      </c>
      <c r="AE42" s="100">
        <f>'ian24'!AE42+'feb24'!AE42+'mar24'!AE42+'apr24'!AE42+'mai24'!AE42+'iun24'!AE42</f>
        <v>1</v>
      </c>
      <c r="AF42" s="100">
        <f>'ian24'!AF42+'feb24'!AF42+'mar24'!AF42+'apr24'!AF42+'mai24'!AF42+'iun24'!AF42</f>
        <v>0</v>
      </c>
      <c r="AG42" s="100">
        <f>'ian24'!AG42+'feb24'!AG42+'mar24'!AG42+'apr24'!AG42+'mai24'!AG42+'iun24'!AG42</f>
        <v>0</v>
      </c>
      <c r="AH42" s="100">
        <f>'ian24'!AH42+'feb24'!AH42+'mar24'!AH42+'apr24'!AH42+'mai24'!AH42+'iun24'!AH42</f>
        <v>0</v>
      </c>
      <c r="AI42" s="100">
        <f>'ian24'!AI42+'feb24'!AI42+'mar24'!AI42+'apr24'!AI42+'mai24'!AI42+'iun24'!AI42</f>
        <v>0</v>
      </c>
      <c r="AJ42" s="100">
        <f>'ian24'!AJ42+'feb24'!AJ42+'mar24'!AJ42+'apr24'!AJ42+'mai24'!AJ42+'iun24'!AJ42</f>
        <v>0</v>
      </c>
      <c r="AK42" s="100">
        <f>'ian24'!AK42+'feb24'!AK42+'mar24'!AK42+'apr24'!AK42+'mai24'!AK42+'iun24'!AK42</f>
        <v>0</v>
      </c>
      <c r="AL42" s="100">
        <f>'ian24'!AL42+'feb24'!AL42+'mar24'!AL42+'apr24'!AL42+'mai24'!AL42+'iun24'!AL42</f>
        <v>0</v>
      </c>
      <c r="AM42" s="100">
        <f>'ian24'!AM42+'feb24'!AM42+'mar24'!AM42+'apr24'!AM42+'mai24'!AM42+'iun24'!AM42</f>
        <v>0</v>
      </c>
      <c r="AN42" s="100">
        <f>'ian24'!AN42+'feb24'!AN42+'mar24'!AN42+'apr24'!AN42+'mai24'!AN42+'iun24'!AN42</f>
        <v>0</v>
      </c>
      <c r="AO42" s="100">
        <f>'ian24'!AO42+'feb24'!AO42+'mar24'!AO42+'apr24'!AO42+'mai24'!AO42+'iun24'!AO42</f>
        <v>0</v>
      </c>
      <c r="AP42" s="100">
        <f>'ian24'!AP42+'feb24'!AP42+'mar24'!AP42+'apr24'!AP42+'mai24'!AP42+'iun24'!AP42</f>
        <v>0</v>
      </c>
      <c r="AQ42" s="100">
        <f>'ian24'!AQ42+'feb24'!AQ42+'mar24'!AQ42+'apr24'!AQ42+'mai24'!AQ42+'iun24'!AQ42</f>
        <v>0</v>
      </c>
      <c r="AR42" s="100">
        <f>'ian24'!AR42+'feb24'!AR42+'mar24'!AR42+'apr24'!AR42+'mai24'!AR42+'iun24'!AR42</f>
        <v>0</v>
      </c>
      <c r="AS42" s="100">
        <f>'ian24'!AS42+'feb24'!AS42+'mar24'!AS42+'apr24'!AS42+'mai24'!AS42+'iun24'!AS42</f>
        <v>500</v>
      </c>
      <c r="AT42" s="151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154" t="s">
        <v>100</v>
      </c>
      <c r="C43" s="85" t="s">
        <v>101</v>
      </c>
      <c r="D43" s="129">
        <f t="shared" si="0"/>
        <v>498</v>
      </c>
      <c r="E43" s="100">
        <f>'ian24'!E43+'feb24'!E43+'mar24'!E43+'apr24'!E43+'mai24'!E43+'iun24'!E43</f>
        <v>195</v>
      </c>
      <c r="F43" s="100">
        <f>'ian24'!F43+'feb24'!F43+'mar24'!F43+'apr24'!F43+'mai24'!F43+'iun24'!F43</f>
        <v>303</v>
      </c>
      <c r="G43" s="100">
        <f>'ian24'!G43+'feb24'!G43+'mar24'!G43+'apr24'!G43+'mai24'!G43+'iun24'!G43</f>
        <v>0</v>
      </c>
      <c r="H43" s="100">
        <f>'ian24'!H43+'feb24'!H43+'mar24'!H43+'apr24'!H43+'mai24'!H43+'iun24'!H43</f>
        <v>0</v>
      </c>
      <c r="I43" s="100">
        <f>'ian24'!I43+'feb24'!I43+'mar24'!I43+'apr24'!I43+'mai24'!I43+'iun24'!I43</f>
        <v>0</v>
      </c>
      <c r="J43" s="100">
        <f>'ian24'!J43+'feb24'!J43+'mar24'!J43+'apr24'!J43+'mai24'!J43+'iun24'!J43</f>
        <v>0</v>
      </c>
      <c r="K43" s="100">
        <f>'ian24'!K43+'feb24'!K43+'mar24'!K43+'apr24'!K43+'mai24'!K43+'iun24'!K43</f>
        <v>0</v>
      </c>
      <c r="L43" s="100">
        <f>'ian24'!L43+'feb24'!L43+'mar24'!L43+'apr24'!L43+'mai24'!L43+'iun24'!L43</f>
        <v>0</v>
      </c>
      <c r="M43" s="100">
        <f>'ian24'!M43+'feb24'!M43+'mar24'!M43+'apr24'!M43+'mai24'!M43+'iun24'!M43</f>
        <v>498</v>
      </c>
      <c r="N43" s="100">
        <f>'ian24'!N43+'feb24'!N43+'mar24'!N43+'apr24'!N43+'mai24'!N43+'iun24'!N43</f>
        <v>175</v>
      </c>
      <c r="O43" s="100">
        <f>'ian24'!O43+'feb24'!O43+'mar24'!O43+'apr24'!O43+'mai24'!O43+'iun24'!O43</f>
        <v>247</v>
      </c>
      <c r="P43" s="100">
        <f>'ian24'!P43+'feb24'!P43+'mar24'!P43+'apr24'!P43+'mai24'!P43+'iun24'!P43</f>
        <v>251</v>
      </c>
      <c r="Q43" s="100">
        <f>'ian24'!Q43+'feb24'!Q43+'mar24'!Q43+'apr24'!Q43+'mai24'!Q43+'iun24'!Q43</f>
        <v>20</v>
      </c>
      <c r="R43" s="100">
        <f>'ian24'!R43+'feb24'!R43+'mar24'!R43+'apr24'!R43+'mai24'!R43+'iun24'!R43</f>
        <v>3</v>
      </c>
      <c r="S43" s="100">
        <f>'ian24'!S43+'feb24'!S43+'mar24'!S43+'apr24'!S43+'mai24'!S43+'iun24'!S43</f>
        <v>159</v>
      </c>
      <c r="T43" s="100">
        <f>'ian24'!T43+'feb24'!T43+'mar24'!T43+'apr24'!T43+'mai24'!T43+'iun24'!T43</f>
        <v>112</v>
      </c>
      <c r="U43" s="100">
        <f>'ian24'!U43+'feb24'!U43+'mar24'!U43+'apr24'!U43+'mai24'!U43+'iun24'!U43</f>
        <v>186</v>
      </c>
      <c r="V43" s="100">
        <f>'ian24'!V43+'feb24'!V43+'mar24'!V43+'apr24'!V43+'mai24'!V43+'iun24'!V43</f>
        <v>4</v>
      </c>
      <c r="W43" s="100">
        <f>'ian24'!W43+'feb24'!W43+'mar24'!W43+'apr24'!W43+'mai24'!W43+'iun24'!W43</f>
        <v>17</v>
      </c>
      <c r="X43" s="100">
        <f>'ian24'!X43+'feb24'!X43+'mar24'!X43+'apr24'!X43+'mai24'!X43+'iun24'!X43</f>
        <v>431</v>
      </c>
      <c r="Y43" s="100">
        <f>'ian24'!Y43+'feb24'!Y43+'mar24'!Y43+'apr24'!Y43+'mai24'!Y43+'iun24'!Y43</f>
        <v>67</v>
      </c>
      <c r="Z43" s="100">
        <f>'ian24'!Z43+'feb24'!Z43+'mar24'!Z43+'apr24'!Z43+'mai24'!Z43+'iun24'!Z43</f>
        <v>0</v>
      </c>
      <c r="AA43" s="100">
        <f>'ian24'!AA43+'feb24'!AA43+'mar24'!AA43+'apr24'!AA43+'mai24'!AA43+'iun24'!AA43</f>
        <v>0</v>
      </c>
      <c r="AB43" s="100">
        <f>'ian24'!AB43+'feb24'!AB43+'mar24'!AB43+'apr24'!AB43+'mai24'!AB43+'iun24'!AB43</f>
        <v>0</v>
      </c>
      <c r="AC43" s="100">
        <f>'ian24'!AC43+'feb24'!AC43+'mar24'!AC43+'apr24'!AC43+'mai24'!AC43+'iun24'!AC43</f>
        <v>0</v>
      </c>
      <c r="AD43" s="100">
        <f>'ian24'!AD43+'feb24'!AD43+'mar24'!AD43+'apr24'!AD43+'mai24'!AD43+'iun24'!AD43</f>
        <v>0</v>
      </c>
      <c r="AE43" s="100">
        <f>'ian24'!AE43+'feb24'!AE43+'mar24'!AE43+'apr24'!AE43+'mai24'!AE43+'iun24'!AE43</f>
        <v>1</v>
      </c>
      <c r="AF43" s="100">
        <f>'ian24'!AF43+'feb24'!AF43+'mar24'!AF43+'apr24'!AF43+'mai24'!AF43+'iun24'!AF43</f>
        <v>0</v>
      </c>
      <c r="AG43" s="100">
        <f>'ian24'!AG43+'feb24'!AG43+'mar24'!AG43+'apr24'!AG43+'mai24'!AG43+'iun24'!AG43</f>
        <v>0</v>
      </c>
      <c r="AH43" s="100">
        <f>'ian24'!AH43+'feb24'!AH43+'mar24'!AH43+'apr24'!AH43+'mai24'!AH43+'iun24'!AH43</f>
        <v>0</v>
      </c>
      <c r="AI43" s="100">
        <f>'ian24'!AI43+'feb24'!AI43+'mar24'!AI43+'apr24'!AI43+'mai24'!AI43+'iun24'!AI43</f>
        <v>0</v>
      </c>
      <c r="AJ43" s="100">
        <f>'ian24'!AJ43+'feb24'!AJ43+'mar24'!AJ43+'apr24'!AJ43+'mai24'!AJ43+'iun24'!AJ43</f>
        <v>0</v>
      </c>
      <c r="AK43" s="100">
        <f>'ian24'!AK43+'feb24'!AK43+'mar24'!AK43+'apr24'!AK43+'mai24'!AK43+'iun24'!AK43</f>
        <v>0</v>
      </c>
      <c r="AL43" s="100">
        <f>'ian24'!AL43+'feb24'!AL43+'mar24'!AL43+'apr24'!AL43+'mai24'!AL43+'iun24'!AL43</f>
        <v>0</v>
      </c>
      <c r="AM43" s="100">
        <f>'ian24'!AM43+'feb24'!AM43+'mar24'!AM43+'apr24'!AM43+'mai24'!AM43+'iun24'!AM43</f>
        <v>0</v>
      </c>
      <c r="AN43" s="100">
        <f>'ian24'!AN43+'feb24'!AN43+'mar24'!AN43+'apr24'!AN43+'mai24'!AN43+'iun24'!AN43</f>
        <v>0</v>
      </c>
      <c r="AO43" s="100">
        <f>'ian24'!AO43+'feb24'!AO43+'mar24'!AO43+'apr24'!AO43+'mai24'!AO43+'iun24'!AO43</f>
        <v>0</v>
      </c>
      <c r="AP43" s="100">
        <f>'ian24'!AP43+'feb24'!AP43+'mar24'!AP43+'apr24'!AP43+'mai24'!AP43+'iun24'!AP43</f>
        <v>0</v>
      </c>
      <c r="AQ43" s="100">
        <f>'ian24'!AQ43+'feb24'!AQ43+'mar24'!AQ43+'apr24'!AQ43+'mai24'!AQ43+'iun24'!AQ43</f>
        <v>0</v>
      </c>
      <c r="AR43" s="100">
        <f>'ian24'!AR43+'feb24'!AR43+'mar24'!AR43+'apr24'!AR43+'mai24'!AR43+'iun24'!AR43</f>
        <v>0</v>
      </c>
      <c r="AS43" s="100">
        <f>'ian24'!AS43+'feb24'!AS43+'mar24'!AS43+'apr24'!AS43+'mai24'!AS43+'iun24'!AS43</f>
        <v>497</v>
      </c>
      <c r="AT43" s="146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154" t="s">
        <v>102</v>
      </c>
      <c r="C44" s="85" t="s">
        <v>103</v>
      </c>
      <c r="D44" s="129">
        <f t="shared" si="0"/>
        <v>3</v>
      </c>
      <c r="E44" s="100">
        <f>'ian24'!E44+'feb24'!E44+'mar24'!E44+'apr24'!E44+'mai24'!E44+'iun24'!E44</f>
        <v>1</v>
      </c>
      <c r="F44" s="100">
        <f>'ian24'!F44+'feb24'!F44+'mar24'!F44+'apr24'!F44+'mai24'!F44+'iun24'!F44</f>
        <v>2</v>
      </c>
      <c r="G44" s="100">
        <f>'ian24'!G44+'feb24'!G44+'mar24'!G44+'apr24'!G44+'mai24'!G44+'iun24'!G44</f>
        <v>0</v>
      </c>
      <c r="H44" s="100">
        <f>'ian24'!H44+'feb24'!H44+'mar24'!H44+'apr24'!H44+'mai24'!H44+'iun24'!H44</f>
        <v>0</v>
      </c>
      <c r="I44" s="100">
        <f>'ian24'!I44+'feb24'!I44+'mar24'!I44+'apr24'!I44+'mai24'!I44+'iun24'!I44</f>
        <v>0</v>
      </c>
      <c r="J44" s="100">
        <f>'ian24'!J44+'feb24'!J44+'mar24'!J44+'apr24'!J44+'mai24'!J44+'iun24'!J44</f>
        <v>0</v>
      </c>
      <c r="K44" s="100">
        <f>'ian24'!K44+'feb24'!K44+'mar24'!K44+'apr24'!K44+'mai24'!K44+'iun24'!K44</f>
        <v>2</v>
      </c>
      <c r="L44" s="100">
        <f>'ian24'!L44+'feb24'!L44+'mar24'!L44+'apr24'!L44+'mai24'!L44+'iun24'!L44</f>
        <v>1</v>
      </c>
      <c r="M44" s="100">
        <f>'ian24'!M44+'feb24'!M44+'mar24'!M44+'apr24'!M44+'mai24'!M44+'iun24'!M44</f>
        <v>0</v>
      </c>
      <c r="N44" s="100">
        <f>'ian24'!N44+'feb24'!N44+'mar24'!N44+'apr24'!N44+'mai24'!N44+'iun24'!N44</f>
        <v>0</v>
      </c>
      <c r="O44" s="100">
        <f>'ian24'!O44+'feb24'!O44+'mar24'!O44+'apr24'!O44+'mai24'!O44+'iun24'!O44</f>
        <v>3</v>
      </c>
      <c r="P44" s="100">
        <f>'ian24'!P44+'feb24'!P44+'mar24'!P44+'apr24'!P44+'mai24'!P44+'iun24'!P44</f>
        <v>0</v>
      </c>
      <c r="Q44" s="100">
        <f>'ian24'!Q44+'feb24'!Q44+'mar24'!Q44+'apr24'!Q44+'mai24'!Q44+'iun24'!Q44</f>
        <v>0</v>
      </c>
      <c r="R44" s="100">
        <f>'ian24'!R44+'feb24'!R44+'mar24'!R44+'apr24'!R44+'mai24'!R44+'iun24'!R44</f>
        <v>0</v>
      </c>
      <c r="S44" s="100">
        <f>'ian24'!S44+'feb24'!S44+'mar24'!S44+'apr24'!S44+'mai24'!S44+'iun24'!S44</f>
        <v>1</v>
      </c>
      <c r="T44" s="100">
        <f>'ian24'!T44+'feb24'!T44+'mar24'!T44+'apr24'!T44+'mai24'!T44+'iun24'!T44</f>
        <v>0</v>
      </c>
      <c r="U44" s="100">
        <f>'ian24'!U44+'feb24'!U44+'mar24'!U44+'apr24'!U44+'mai24'!U44+'iun24'!U44</f>
        <v>2</v>
      </c>
      <c r="V44" s="100">
        <f>'ian24'!V44+'feb24'!V44+'mar24'!V44+'apr24'!V44+'mai24'!V44+'iun24'!V44</f>
        <v>0</v>
      </c>
      <c r="W44" s="100">
        <f>'ian24'!W44+'feb24'!W44+'mar24'!W44+'apr24'!W44+'mai24'!W44+'iun24'!W44</f>
        <v>0</v>
      </c>
      <c r="X44" s="100">
        <f>'ian24'!X44+'feb24'!X44+'mar24'!X44+'apr24'!X44+'mai24'!X44+'iun24'!X44</f>
        <v>3</v>
      </c>
      <c r="Y44" s="100">
        <f>'ian24'!Y44+'feb24'!Y44+'mar24'!Y44+'apr24'!Y44+'mai24'!Y44+'iun24'!Y44</f>
        <v>0</v>
      </c>
      <c r="Z44" s="100">
        <f>'ian24'!Z44+'feb24'!Z44+'mar24'!Z44+'apr24'!Z44+'mai24'!Z44+'iun24'!Z44</f>
        <v>0</v>
      </c>
      <c r="AA44" s="100">
        <f>'ian24'!AA44+'feb24'!AA44+'mar24'!AA44+'apr24'!AA44+'mai24'!AA44+'iun24'!AA44</f>
        <v>0</v>
      </c>
      <c r="AB44" s="100">
        <f>'ian24'!AB44+'feb24'!AB44+'mar24'!AB44+'apr24'!AB44+'mai24'!AB44+'iun24'!AB44</f>
        <v>0</v>
      </c>
      <c r="AC44" s="100">
        <f>'ian24'!AC44+'feb24'!AC44+'mar24'!AC44+'apr24'!AC44+'mai24'!AC44+'iun24'!AC44</f>
        <v>0</v>
      </c>
      <c r="AD44" s="100">
        <f>'ian24'!AD44+'feb24'!AD44+'mar24'!AD44+'apr24'!AD44+'mai24'!AD44+'iun24'!AD44</f>
        <v>0</v>
      </c>
      <c r="AE44" s="100">
        <f>'ian24'!AE44+'feb24'!AE44+'mar24'!AE44+'apr24'!AE44+'mai24'!AE44+'iun24'!AE44</f>
        <v>0</v>
      </c>
      <c r="AF44" s="100">
        <f>'ian24'!AF44+'feb24'!AF44+'mar24'!AF44+'apr24'!AF44+'mai24'!AF44+'iun24'!AF44</f>
        <v>0</v>
      </c>
      <c r="AG44" s="100">
        <f>'ian24'!AG44+'feb24'!AG44+'mar24'!AG44+'apr24'!AG44+'mai24'!AG44+'iun24'!AG44</f>
        <v>0</v>
      </c>
      <c r="AH44" s="100">
        <f>'ian24'!AH44+'feb24'!AH44+'mar24'!AH44+'apr24'!AH44+'mai24'!AH44+'iun24'!AH44</f>
        <v>0</v>
      </c>
      <c r="AI44" s="100">
        <f>'ian24'!AI44+'feb24'!AI44+'mar24'!AI44+'apr24'!AI44+'mai24'!AI44+'iun24'!AI44</f>
        <v>0</v>
      </c>
      <c r="AJ44" s="100">
        <f>'ian24'!AJ44+'feb24'!AJ44+'mar24'!AJ44+'apr24'!AJ44+'mai24'!AJ44+'iun24'!AJ44</f>
        <v>0</v>
      </c>
      <c r="AK44" s="100">
        <f>'ian24'!AK44+'feb24'!AK44+'mar24'!AK44+'apr24'!AK44+'mai24'!AK44+'iun24'!AK44</f>
        <v>0</v>
      </c>
      <c r="AL44" s="100">
        <f>'ian24'!AL44+'feb24'!AL44+'mar24'!AL44+'apr24'!AL44+'mai24'!AL44+'iun24'!AL44</f>
        <v>0</v>
      </c>
      <c r="AM44" s="100">
        <f>'ian24'!AM44+'feb24'!AM44+'mar24'!AM44+'apr24'!AM44+'mai24'!AM44+'iun24'!AM44</f>
        <v>0</v>
      </c>
      <c r="AN44" s="100">
        <f>'ian24'!AN44+'feb24'!AN44+'mar24'!AN44+'apr24'!AN44+'mai24'!AN44+'iun24'!AN44</f>
        <v>0</v>
      </c>
      <c r="AO44" s="100">
        <f>'ian24'!AO44+'feb24'!AO44+'mar24'!AO44+'apr24'!AO44+'mai24'!AO44+'iun24'!AO44</f>
        <v>0</v>
      </c>
      <c r="AP44" s="100">
        <f>'ian24'!AP44+'feb24'!AP44+'mar24'!AP44+'apr24'!AP44+'mai24'!AP44+'iun24'!AP44</f>
        <v>0</v>
      </c>
      <c r="AQ44" s="100">
        <f>'ian24'!AQ44+'feb24'!AQ44+'mar24'!AQ44+'apr24'!AQ44+'mai24'!AQ44+'iun24'!AQ44</f>
        <v>0</v>
      </c>
      <c r="AR44" s="100">
        <f>'ian24'!AR44+'feb24'!AR44+'mar24'!AR44+'apr24'!AR44+'mai24'!AR44+'iun24'!AR44</f>
        <v>0</v>
      </c>
      <c r="AS44" s="100">
        <f>'ian24'!AS44+'feb24'!AS44+'mar24'!AS44+'apr24'!AS44+'mai24'!AS44+'iun24'!AS44</f>
        <v>3</v>
      </c>
      <c r="AT44" s="146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31">IF(K49+K50+K51=K48," ","GRESEALA")</f>
        <v xml:space="preserve"> </v>
      </c>
      <c r="BG44" s="17" t="str">
        <f t="shared" si="31"/>
        <v xml:space="preserve"> </v>
      </c>
      <c r="BH44" s="13" t="str">
        <f t="shared" si="31"/>
        <v xml:space="preserve"> </v>
      </c>
      <c r="BI44" s="13" t="str">
        <f t="shared" si="31"/>
        <v xml:space="preserve"> </v>
      </c>
      <c r="BJ44" s="13" t="str">
        <f t="shared" si="31"/>
        <v xml:space="preserve"> </v>
      </c>
      <c r="BK44" s="13" t="str">
        <f t="shared" si="31"/>
        <v xml:space="preserve"> </v>
      </c>
    </row>
    <row r="45" spans="2:223" ht="63" customHeight="1" x14ac:dyDescent="0.45">
      <c r="B45" s="149">
        <v>6</v>
      </c>
      <c r="C45" s="86" t="s">
        <v>169</v>
      </c>
      <c r="D45" s="137">
        <f t="shared" si="0"/>
        <v>73</v>
      </c>
      <c r="E45" s="100">
        <f>'ian24'!E45+'feb24'!E45+'mar24'!E45+'apr24'!E45+'mai24'!E45+'iun24'!E45</f>
        <v>38</v>
      </c>
      <c r="F45" s="100">
        <f>'ian24'!F45+'feb24'!F45+'mar24'!F45+'apr24'!F45+'mai24'!F45+'iun24'!F45</f>
        <v>35</v>
      </c>
      <c r="G45" s="100">
        <f>'ian24'!G45+'feb24'!G45+'mar24'!G45+'apr24'!G45+'mai24'!G45+'iun24'!G45</f>
        <v>49</v>
      </c>
      <c r="H45" s="100">
        <f>'ian24'!H45+'feb24'!H45+'mar24'!H45+'apr24'!H45+'mai24'!H45+'iun24'!H45</f>
        <v>49</v>
      </c>
      <c r="I45" s="100">
        <f>'ian24'!I45+'feb24'!I45+'mar24'!I45+'apr24'!I45+'mai24'!I45+'iun24'!I45</f>
        <v>24</v>
      </c>
      <c r="J45" s="100">
        <f>'ian24'!J45+'feb24'!J45+'mar24'!J45+'apr24'!J45+'mai24'!J45+'iun24'!J45</f>
        <v>24</v>
      </c>
      <c r="K45" s="100">
        <f>'ian24'!K45+'feb24'!K45+'mar24'!K45+'apr24'!K45+'mai24'!K45+'iun24'!K45</f>
        <v>0</v>
      </c>
      <c r="L45" s="100">
        <f>'ian24'!L45+'feb24'!L45+'mar24'!L45+'apr24'!L45+'mai24'!L45+'iun24'!L45</f>
        <v>0</v>
      </c>
      <c r="M45" s="100">
        <f>'ian24'!M45+'feb24'!M45+'mar24'!M45+'apr24'!M45+'mai24'!M45+'iun24'!M45</f>
        <v>0</v>
      </c>
      <c r="N45" s="100">
        <f>'ian24'!N45+'feb24'!N45+'mar24'!N45+'apr24'!N45+'mai24'!N45+'iun24'!N45</f>
        <v>0</v>
      </c>
      <c r="O45" s="100">
        <f>'ian24'!O45+'feb24'!O45+'mar24'!O45+'apr24'!O45+'mai24'!O45+'iun24'!O45</f>
        <v>34</v>
      </c>
      <c r="P45" s="100">
        <f>'ian24'!P45+'feb24'!P45+'mar24'!P45+'apr24'!P45+'mai24'!P45+'iun24'!P45</f>
        <v>39</v>
      </c>
      <c r="Q45" s="100">
        <f>'ian24'!Q45+'feb24'!Q45+'mar24'!Q45+'apr24'!Q45+'mai24'!Q45+'iun24'!Q45</f>
        <v>3</v>
      </c>
      <c r="R45" s="100">
        <f>'ian24'!R45+'feb24'!R45+'mar24'!R45+'apr24'!R45+'mai24'!R45+'iun24'!R45</f>
        <v>1</v>
      </c>
      <c r="S45" s="100">
        <f>'ian24'!S45+'feb24'!S45+'mar24'!S45+'apr24'!S45+'mai24'!S45+'iun24'!S45</f>
        <v>8</v>
      </c>
      <c r="T45" s="100">
        <f>'ian24'!T45+'feb24'!T45+'mar24'!T45+'apr24'!T45+'mai24'!T45+'iun24'!T45</f>
        <v>7</v>
      </c>
      <c r="U45" s="100">
        <f>'ian24'!U45+'feb24'!U45+'mar24'!U45+'apr24'!U45+'mai24'!U45+'iun24'!U45</f>
        <v>42</v>
      </c>
      <c r="V45" s="100">
        <f>'ian24'!V45+'feb24'!V45+'mar24'!V45+'apr24'!V45+'mai24'!V45+'iun24'!V45</f>
        <v>4</v>
      </c>
      <c r="W45" s="100">
        <f>'ian24'!W45+'feb24'!W45+'mar24'!W45+'apr24'!W45+'mai24'!W45+'iun24'!W45</f>
        <v>9</v>
      </c>
      <c r="X45" s="100">
        <f>'ian24'!X45+'feb24'!X45+'mar24'!X45+'apr24'!X45+'mai24'!X45+'iun24'!X45</f>
        <v>71</v>
      </c>
      <c r="Y45" s="100">
        <f>'ian24'!Y45+'feb24'!Y45+'mar24'!Y45+'apr24'!Y45+'mai24'!Y45+'iun24'!Y45</f>
        <v>2</v>
      </c>
      <c r="Z45" s="100">
        <f>'ian24'!Z45+'feb24'!Z45+'mar24'!Z45+'apr24'!Z45+'mai24'!Z45+'iun24'!Z45</f>
        <v>0</v>
      </c>
      <c r="AA45" s="100">
        <f>'ian24'!AA45+'feb24'!AA45+'mar24'!AA45+'apr24'!AA45+'mai24'!AA45+'iun24'!AA45</f>
        <v>0</v>
      </c>
      <c r="AB45" s="100">
        <f>'ian24'!AB45+'feb24'!AB45+'mar24'!AB45+'apr24'!AB45+'mai24'!AB45+'iun24'!AB45</f>
        <v>0</v>
      </c>
      <c r="AC45" s="100">
        <f>'ian24'!AC45+'feb24'!AC45+'mar24'!AC45+'apr24'!AC45+'mai24'!AC45+'iun24'!AC45</f>
        <v>0</v>
      </c>
      <c r="AD45" s="100">
        <f>'ian24'!AD45+'feb24'!AD45+'mar24'!AD45+'apr24'!AD45+'mai24'!AD45+'iun24'!AD45</f>
        <v>0</v>
      </c>
      <c r="AE45" s="100">
        <f>'ian24'!AE45+'feb24'!AE45+'mar24'!AE45+'apr24'!AE45+'mai24'!AE45+'iun24'!AE45</f>
        <v>1</v>
      </c>
      <c r="AF45" s="100">
        <f>'ian24'!AF45+'feb24'!AF45+'mar24'!AF45+'apr24'!AF45+'mai24'!AF45+'iun24'!AF45</f>
        <v>0</v>
      </c>
      <c r="AG45" s="100">
        <f>'ian24'!AG45+'feb24'!AG45+'mar24'!AG45+'apr24'!AG45+'mai24'!AG45+'iun24'!AG45</f>
        <v>0</v>
      </c>
      <c r="AH45" s="100">
        <f>'ian24'!AH45+'feb24'!AH45+'mar24'!AH45+'apr24'!AH45+'mai24'!AH45+'iun24'!AH45</f>
        <v>0</v>
      </c>
      <c r="AI45" s="100">
        <f>'ian24'!AI45+'feb24'!AI45+'mar24'!AI45+'apr24'!AI45+'mai24'!AI45+'iun24'!AI45</f>
        <v>0</v>
      </c>
      <c r="AJ45" s="100">
        <f>'ian24'!AJ45+'feb24'!AJ45+'mar24'!AJ45+'apr24'!AJ45+'mai24'!AJ45+'iun24'!AJ45</f>
        <v>0</v>
      </c>
      <c r="AK45" s="100">
        <f>'ian24'!AK45+'feb24'!AK45+'mar24'!AK45+'apr24'!AK45+'mai24'!AK45+'iun24'!AK45</f>
        <v>0</v>
      </c>
      <c r="AL45" s="100">
        <f>'ian24'!AL45+'feb24'!AL45+'mar24'!AL45+'apr24'!AL45+'mai24'!AL45+'iun24'!AL45</f>
        <v>0</v>
      </c>
      <c r="AM45" s="100">
        <f>'ian24'!AM45+'feb24'!AM45+'mar24'!AM45+'apr24'!AM45+'mai24'!AM45+'iun24'!AM45</f>
        <v>0</v>
      </c>
      <c r="AN45" s="100">
        <f>'ian24'!AN45+'feb24'!AN45+'mar24'!AN45+'apr24'!AN45+'mai24'!AN45+'iun24'!AN45</f>
        <v>0</v>
      </c>
      <c r="AO45" s="100">
        <f>'ian24'!AO45+'feb24'!AO45+'mar24'!AO45+'apr24'!AO45+'mai24'!AO45+'iun24'!AO45</f>
        <v>0</v>
      </c>
      <c r="AP45" s="100">
        <f>'ian24'!AP45+'feb24'!AP45+'mar24'!AP45+'apr24'!AP45+'mai24'!AP45+'iun24'!AP45</f>
        <v>0</v>
      </c>
      <c r="AQ45" s="100">
        <f>'ian24'!AQ45+'feb24'!AQ45+'mar24'!AQ45+'apr24'!AQ45+'mai24'!AQ45+'iun24'!AQ45</f>
        <v>0</v>
      </c>
      <c r="AR45" s="100">
        <f>'ian24'!AR45+'feb24'!AR45+'mar24'!AR45+'apr24'!AR45+'mai24'!AR45+'iun24'!AR45</f>
        <v>0</v>
      </c>
      <c r="AS45" s="100">
        <f>'ian24'!AS45+'feb24'!AS45+'mar24'!AS45+'apr24'!AS45+'mai24'!AS45+'iun24'!AS45</f>
        <v>72</v>
      </c>
      <c r="AT45" s="146"/>
      <c r="AU45" s="13" t="str">
        <f>IF(Q49+Q50+Q51=Q48," ","GRESEALA")</f>
        <v xml:space="preserve"> </v>
      </c>
      <c r="AV45" s="13" t="str">
        <f t="shared" ref="AV45:BK45" si="32">IF(S49+S50+S51=S48," ","GRESEALA")</f>
        <v xml:space="preserve"> </v>
      </c>
      <c r="AW45" s="13" t="str">
        <f t="shared" si="32"/>
        <v xml:space="preserve"> </v>
      </c>
      <c r="AX45" s="13" t="str">
        <f t="shared" si="32"/>
        <v xml:space="preserve"> </v>
      </c>
      <c r="AY45" s="13" t="str">
        <f t="shared" si="32"/>
        <v xml:space="preserve"> </v>
      </c>
      <c r="AZ45" s="13" t="str">
        <f t="shared" si="32"/>
        <v xml:space="preserve"> </v>
      </c>
      <c r="BA45" s="13" t="str">
        <f t="shared" si="32"/>
        <v xml:space="preserve"> </v>
      </c>
      <c r="BB45" s="13" t="str">
        <f t="shared" si="32"/>
        <v xml:space="preserve"> </v>
      </c>
      <c r="BC45" s="13" t="str">
        <f t="shared" si="32"/>
        <v xml:space="preserve"> </v>
      </c>
      <c r="BD45" s="13" t="str">
        <f t="shared" si="32"/>
        <v xml:space="preserve"> </v>
      </c>
      <c r="BE45" s="13" t="str">
        <f t="shared" si="32"/>
        <v xml:space="preserve"> </v>
      </c>
      <c r="BF45" s="13" t="str">
        <f t="shared" si="32"/>
        <v xml:space="preserve"> </v>
      </c>
      <c r="BG45" s="13" t="str">
        <f t="shared" si="32"/>
        <v xml:space="preserve"> </v>
      </c>
      <c r="BH45" s="13" t="str">
        <f t="shared" si="32"/>
        <v xml:space="preserve"> </v>
      </c>
      <c r="BI45" s="13" t="str">
        <f t="shared" si="32"/>
        <v xml:space="preserve"> </v>
      </c>
      <c r="BJ45" s="13" t="str">
        <f t="shared" si="32"/>
        <v xml:space="preserve"> </v>
      </c>
      <c r="BK45" s="13" t="str">
        <f t="shared" si="32"/>
        <v xml:space="preserve"> </v>
      </c>
    </row>
    <row r="46" spans="2:223" s="18" customFormat="1" ht="66" customHeight="1" x14ac:dyDescent="0.45">
      <c r="B46" s="149">
        <v>7</v>
      </c>
      <c r="C46" s="86" t="s">
        <v>170</v>
      </c>
      <c r="D46" s="138">
        <f t="shared" si="0"/>
        <v>0</v>
      </c>
      <c r="E46" s="100">
        <f>'ian24'!E46+'feb24'!E46+'mar24'!E46+'apr24'!E46+'mai24'!E46+'iun24'!E46</f>
        <v>0</v>
      </c>
      <c r="F46" s="100">
        <f>'ian24'!F46+'feb24'!F46+'mar24'!F46+'apr24'!F46+'mai24'!F46+'iun24'!F46</f>
        <v>0</v>
      </c>
      <c r="G46" s="100">
        <f>'ian24'!G46+'feb24'!G46+'mar24'!G46+'apr24'!G46+'mai24'!G46+'iun24'!G46</f>
        <v>0</v>
      </c>
      <c r="H46" s="100">
        <f>'ian24'!H46+'feb24'!H46+'mar24'!H46+'apr24'!H46+'mai24'!H46+'iun24'!H46</f>
        <v>0</v>
      </c>
      <c r="I46" s="100">
        <f>'ian24'!I46+'feb24'!I46+'mar24'!I46+'apr24'!I46+'mai24'!I46+'iun24'!I46</f>
        <v>0</v>
      </c>
      <c r="J46" s="100">
        <f>'ian24'!J46+'feb24'!J46+'mar24'!J46+'apr24'!J46+'mai24'!J46+'iun24'!J46</f>
        <v>0</v>
      </c>
      <c r="K46" s="100">
        <f>'ian24'!K46+'feb24'!K46+'mar24'!K46+'apr24'!K46+'mai24'!K46+'iun24'!K46</f>
        <v>0</v>
      </c>
      <c r="L46" s="100">
        <f>'ian24'!L46+'feb24'!L46+'mar24'!L46+'apr24'!L46+'mai24'!L46+'iun24'!L46</f>
        <v>0</v>
      </c>
      <c r="M46" s="100">
        <f>'ian24'!M46+'feb24'!M46+'mar24'!M46+'apr24'!M46+'mai24'!M46+'iun24'!M46</f>
        <v>0</v>
      </c>
      <c r="N46" s="100">
        <f>'ian24'!N46+'feb24'!N46+'mar24'!N46+'apr24'!N46+'mai24'!N46+'iun24'!N46</f>
        <v>0</v>
      </c>
      <c r="O46" s="100">
        <f>'ian24'!O46+'feb24'!O46+'mar24'!O46+'apr24'!O46+'mai24'!O46+'iun24'!O46</f>
        <v>0</v>
      </c>
      <c r="P46" s="100">
        <f>'ian24'!P46+'feb24'!P46+'mar24'!P46+'apr24'!P46+'mai24'!P46+'iun24'!P46</f>
        <v>0</v>
      </c>
      <c r="Q46" s="100">
        <f>'ian24'!Q46+'feb24'!Q46+'mar24'!Q46+'apr24'!Q46+'mai24'!Q46+'iun24'!Q46</f>
        <v>0</v>
      </c>
      <c r="R46" s="100">
        <f>'ian24'!R46+'feb24'!R46+'mar24'!R46+'apr24'!R46+'mai24'!R46+'iun24'!R46</f>
        <v>0</v>
      </c>
      <c r="S46" s="100">
        <f>'ian24'!S46+'feb24'!S46+'mar24'!S46+'apr24'!S46+'mai24'!S46+'iun24'!S46</f>
        <v>0</v>
      </c>
      <c r="T46" s="100">
        <f>'ian24'!T46+'feb24'!T46+'mar24'!T46+'apr24'!T46+'mai24'!T46+'iun24'!T46</f>
        <v>0</v>
      </c>
      <c r="U46" s="100">
        <f>'ian24'!U46+'feb24'!U46+'mar24'!U46+'apr24'!U46+'mai24'!U46+'iun24'!U46</f>
        <v>0</v>
      </c>
      <c r="V46" s="100">
        <f>'ian24'!V46+'feb24'!V46+'mar24'!V46+'apr24'!V46+'mai24'!V46+'iun24'!V46</f>
        <v>0</v>
      </c>
      <c r="W46" s="100">
        <f>'ian24'!W46+'feb24'!W46+'mar24'!W46+'apr24'!W46+'mai24'!W46+'iun24'!W46</f>
        <v>0</v>
      </c>
      <c r="X46" s="100">
        <f>'ian24'!X46+'feb24'!X46+'mar24'!X46+'apr24'!X46+'mai24'!X46+'iun24'!X46</f>
        <v>0</v>
      </c>
      <c r="Y46" s="100">
        <f>'ian24'!Y46+'feb24'!Y46+'mar24'!Y46+'apr24'!Y46+'mai24'!Y46+'iun24'!Y46</f>
        <v>0</v>
      </c>
      <c r="Z46" s="100">
        <f>'ian24'!Z46+'feb24'!Z46+'mar24'!Z46+'apr24'!Z46+'mai24'!Z46+'iun24'!Z46</f>
        <v>0</v>
      </c>
      <c r="AA46" s="100">
        <f>'ian24'!AA46+'feb24'!AA46+'mar24'!AA46+'apr24'!AA46+'mai24'!AA46+'iun24'!AA46</f>
        <v>0</v>
      </c>
      <c r="AB46" s="100">
        <f>'ian24'!AB46+'feb24'!AB46+'mar24'!AB46+'apr24'!AB46+'mai24'!AB46+'iun24'!AB46</f>
        <v>0</v>
      </c>
      <c r="AC46" s="100">
        <f>'ian24'!AC46+'feb24'!AC46+'mar24'!AC46+'apr24'!AC46+'mai24'!AC46+'iun24'!AC46</f>
        <v>0</v>
      </c>
      <c r="AD46" s="100">
        <f>'ian24'!AD46+'feb24'!AD46+'mar24'!AD46+'apr24'!AD46+'mai24'!AD46+'iun24'!AD46</f>
        <v>0</v>
      </c>
      <c r="AE46" s="100">
        <f>'ian24'!AE46+'feb24'!AE46+'mar24'!AE46+'apr24'!AE46+'mai24'!AE46+'iun24'!AE46</f>
        <v>0</v>
      </c>
      <c r="AF46" s="100">
        <f>'ian24'!AF46+'feb24'!AF46+'mar24'!AF46+'apr24'!AF46+'mai24'!AF46+'iun24'!AF46</f>
        <v>0</v>
      </c>
      <c r="AG46" s="100">
        <f>'ian24'!AG46+'feb24'!AG46+'mar24'!AG46+'apr24'!AG46+'mai24'!AG46+'iun24'!AG46</f>
        <v>0</v>
      </c>
      <c r="AH46" s="100">
        <f>'ian24'!AH46+'feb24'!AH46+'mar24'!AH46+'apr24'!AH46+'mai24'!AH46+'iun24'!AH46</f>
        <v>0</v>
      </c>
      <c r="AI46" s="100">
        <f>'ian24'!AI46+'feb24'!AI46+'mar24'!AI46+'apr24'!AI46+'mai24'!AI46+'iun24'!AI46</f>
        <v>0</v>
      </c>
      <c r="AJ46" s="100">
        <f>'ian24'!AJ46+'feb24'!AJ46+'mar24'!AJ46+'apr24'!AJ46+'mai24'!AJ46+'iun24'!AJ46</f>
        <v>0</v>
      </c>
      <c r="AK46" s="100">
        <f>'ian24'!AK46+'feb24'!AK46+'mar24'!AK46+'apr24'!AK46+'mai24'!AK46+'iun24'!AK46</f>
        <v>0</v>
      </c>
      <c r="AL46" s="100">
        <f>'ian24'!AL46+'feb24'!AL46+'mar24'!AL46+'apr24'!AL46+'mai24'!AL46+'iun24'!AL46</f>
        <v>0</v>
      </c>
      <c r="AM46" s="100">
        <f>'ian24'!AM46+'feb24'!AM46+'mar24'!AM46+'apr24'!AM46+'mai24'!AM46+'iun24'!AM46</f>
        <v>0</v>
      </c>
      <c r="AN46" s="100">
        <f>'ian24'!AN46+'feb24'!AN46+'mar24'!AN46+'apr24'!AN46+'mai24'!AN46+'iun24'!AN46</f>
        <v>0</v>
      </c>
      <c r="AO46" s="100">
        <f>'ian24'!AO46+'feb24'!AO46+'mar24'!AO46+'apr24'!AO46+'mai24'!AO46+'iun24'!AO46</f>
        <v>0</v>
      </c>
      <c r="AP46" s="100">
        <f>'ian24'!AP46+'feb24'!AP46+'mar24'!AP46+'apr24'!AP46+'mai24'!AP46+'iun24'!AP46</f>
        <v>0</v>
      </c>
      <c r="AQ46" s="100">
        <f>'ian24'!AQ46+'feb24'!AQ46+'mar24'!AQ46+'apr24'!AQ46+'mai24'!AQ46+'iun24'!AQ46</f>
        <v>0</v>
      </c>
      <c r="AR46" s="100">
        <f>'ian24'!AR46+'feb24'!AR46+'mar24'!AR46+'apr24'!AR46+'mai24'!AR46+'iun24'!AR46</f>
        <v>0</v>
      </c>
      <c r="AS46" s="100">
        <f>'ian24'!AS46+'feb24'!AS46+'mar24'!AS46+'apr24'!AS46+'mai24'!AS46+'iun24'!AS46</f>
        <v>0</v>
      </c>
      <c r="AT46" s="146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33">IF(AR49+AR50+AR51=AR48," ","GRESEALA")</f>
        <v xml:space="preserve"> </v>
      </c>
      <c r="AZ46" s="13" t="str">
        <f t="shared" si="33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149">
        <v>8</v>
      </c>
      <c r="C47" s="81" t="s">
        <v>104</v>
      </c>
      <c r="D47" s="129">
        <f t="shared" si="0"/>
        <v>1</v>
      </c>
      <c r="E47" s="100">
        <f>'ian24'!E47+'feb24'!E47+'mar24'!E47+'apr24'!E47+'mai24'!E47+'iun24'!E47</f>
        <v>1</v>
      </c>
      <c r="F47" s="100">
        <f>'ian24'!F47+'feb24'!F47+'mar24'!F47+'apr24'!F47+'mai24'!F47+'iun24'!F47</f>
        <v>0</v>
      </c>
      <c r="G47" s="100">
        <f>'ian24'!G47+'feb24'!G47+'mar24'!G47+'apr24'!G47+'mai24'!G47+'iun24'!G47</f>
        <v>0</v>
      </c>
      <c r="H47" s="100">
        <f>'ian24'!H47+'feb24'!H47+'mar24'!H47+'apr24'!H47+'mai24'!H47+'iun24'!H47</f>
        <v>0</v>
      </c>
      <c r="I47" s="100">
        <f>'ian24'!I47+'feb24'!I47+'mar24'!I47+'apr24'!I47+'mai24'!I47+'iun24'!I47</f>
        <v>0</v>
      </c>
      <c r="J47" s="100">
        <f>'ian24'!J47+'feb24'!J47+'mar24'!J47+'apr24'!J47+'mai24'!J47+'iun24'!J47</f>
        <v>0</v>
      </c>
      <c r="K47" s="100">
        <f>'ian24'!K47+'feb24'!K47+'mar24'!K47+'apr24'!K47+'mai24'!K47+'iun24'!K47</f>
        <v>0</v>
      </c>
      <c r="L47" s="100">
        <f>'ian24'!L47+'feb24'!L47+'mar24'!L47+'apr24'!L47+'mai24'!L47+'iun24'!L47</f>
        <v>0</v>
      </c>
      <c r="M47" s="100">
        <f>'ian24'!M47+'feb24'!M47+'mar24'!M47+'apr24'!M47+'mai24'!M47+'iun24'!M47</f>
        <v>1</v>
      </c>
      <c r="N47" s="100">
        <f>'ian24'!N47+'feb24'!N47+'mar24'!N47+'apr24'!N47+'mai24'!N47+'iun24'!N47</f>
        <v>1</v>
      </c>
      <c r="O47" s="100">
        <f>'ian24'!O47+'feb24'!O47+'mar24'!O47+'apr24'!O47+'mai24'!O47+'iun24'!O47</f>
        <v>1</v>
      </c>
      <c r="P47" s="100">
        <f>'ian24'!P47+'feb24'!P47+'mar24'!P47+'apr24'!P47+'mai24'!P47+'iun24'!P47</f>
        <v>0</v>
      </c>
      <c r="Q47" s="100">
        <f>'ian24'!Q47+'feb24'!Q47+'mar24'!Q47+'apr24'!Q47+'mai24'!Q47+'iun24'!Q47</f>
        <v>0</v>
      </c>
      <c r="R47" s="100">
        <f>'ian24'!R47+'feb24'!R47+'mar24'!R47+'apr24'!R47+'mai24'!R47+'iun24'!R47</f>
        <v>0</v>
      </c>
      <c r="S47" s="100">
        <f>'ian24'!S47+'feb24'!S47+'mar24'!S47+'apr24'!S47+'mai24'!S47+'iun24'!S47</f>
        <v>0</v>
      </c>
      <c r="T47" s="100">
        <f>'ian24'!T47+'feb24'!T47+'mar24'!T47+'apr24'!T47+'mai24'!T47+'iun24'!T47</f>
        <v>0</v>
      </c>
      <c r="U47" s="100">
        <f>'ian24'!U47+'feb24'!U47+'mar24'!U47+'apr24'!U47+'mai24'!U47+'iun24'!U47</f>
        <v>1</v>
      </c>
      <c r="V47" s="100">
        <f>'ian24'!V47+'feb24'!V47+'mar24'!V47+'apr24'!V47+'mai24'!V47+'iun24'!V47</f>
        <v>0</v>
      </c>
      <c r="W47" s="100">
        <f>'ian24'!W47+'feb24'!W47+'mar24'!W47+'apr24'!W47+'mai24'!W47+'iun24'!W47</f>
        <v>0</v>
      </c>
      <c r="X47" s="100">
        <f>'ian24'!X47+'feb24'!X47+'mar24'!X47+'apr24'!X47+'mai24'!X47+'iun24'!X47</f>
        <v>0</v>
      </c>
      <c r="Y47" s="100">
        <f>'ian24'!Y47+'feb24'!Y47+'mar24'!Y47+'apr24'!Y47+'mai24'!Y47+'iun24'!Y47</f>
        <v>1</v>
      </c>
      <c r="Z47" s="100">
        <f>'ian24'!Z47+'feb24'!Z47+'mar24'!Z47+'apr24'!Z47+'mai24'!Z47+'iun24'!Z47</f>
        <v>0</v>
      </c>
      <c r="AA47" s="100">
        <f>'ian24'!AA47+'feb24'!AA47+'mar24'!AA47+'apr24'!AA47+'mai24'!AA47+'iun24'!AA47</f>
        <v>0</v>
      </c>
      <c r="AB47" s="100">
        <f>'ian24'!AB47+'feb24'!AB47+'mar24'!AB47+'apr24'!AB47+'mai24'!AB47+'iun24'!AB47</f>
        <v>0</v>
      </c>
      <c r="AC47" s="100">
        <f>'ian24'!AC47+'feb24'!AC47+'mar24'!AC47+'apr24'!AC47+'mai24'!AC47+'iun24'!AC47</f>
        <v>0</v>
      </c>
      <c r="AD47" s="100">
        <f>'ian24'!AD47+'feb24'!AD47+'mar24'!AD47+'apr24'!AD47+'mai24'!AD47+'iun24'!AD47</f>
        <v>0</v>
      </c>
      <c r="AE47" s="100">
        <f>'ian24'!AE47+'feb24'!AE47+'mar24'!AE47+'apr24'!AE47+'mai24'!AE47+'iun24'!AE47</f>
        <v>0</v>
      </c>
      <c r="AF47" s="100">
        <f>'ian24'!AF47+'feb24'!AF47+'mar24'!AF47+'apr24'!AF47+'mai24'!AF47+'iun24'!AF47</f>
        <v>0</v>
      </c>
      <c r="AG47" s="100">
        <f>'ian24'!AG47+'feb24'!AG47+'mar24'!AG47+'apr24'!AG47+'mai24'!AG47+'iun24'!AG47</f>
        <v>0</v>
      </c>
      <c r="AH47" s="100">
        <f>'ian24'!AH47+'feb24'!AH47+'mar24'!AH47+'apr24'!AH47+'mai24'!AH47+'iun24'!AH47</f>
        <v>0</v>
      </c>
      <c r="AI47" s="100">
        <f>'ian24'!AI47+'feb24'!AI47+'mar24'!AI47+'apr24'!AI47+'mai24'!AI47+'iun24'!AI47</f>
        <v>0</v>
      </c>
      <c r="AJ47" s="100">
        <f>'ian24'!AJ47+'feb24'!AJ47+'mar24'!AJ47+'apr24'!AJ47+'mai24'!AJ47+'iun24'!AJ47</f>
        <v>0</v>
      </c>
      <c r="AK47" s="100">
        <f>'ian24'!AK47+'feb24'!AK47+'mar24'!AK47+'apr24'!AK47+'mai24'!AK47+'iun24'!AK47</f>
        <v>0</v>
      </c>
      <c r="AL47" s="100">
        <f>'ian24'!AL47+'feb24'!AL47+'mar24'!AL47+'apr24'!AL47+'mai24'!AL47+'iun24'!AL47</f>
        <v>0</v>
      </c>
      <c r="AM47" s="100">
        <f>'ian24'!AM47+'feb24'!AM47+'mar24'!AM47+'apr24'!AM47+'mai24'!AM47+'iun24'!AM47</f>
        <v>0</v>
      </c>
      <c r="AN47" s="100">
        <f>'ian24'!AN47+'feb24'!AN47+'mar24'!AN47+'apr24'!AN47+'mai24'!AN47+'iun24'!AN47</f>
        <v>0</v>
      </c>
      <c r="AO47" s="100">
        <f>'ian24'!AO47+'feb24'!AO47+'mar24'!AO47+'apr24'!AO47+'mai24'!AO47+'iun24'!AO47</f>
        <v>0</v>
      </c>
      <c r="AP47" s="100">
        <f>'ian24'!AP47+'feb24'!AP47+'mar24'!AP47+'apr24'!AP47+'mai24'!AP47+'iun24'!AP47</f>
        <v>0</v>
      </c>
      <c r="AQ47" s="100">
        <f>'ian24'!AQ47+'feb24'!AQ47+'mar24'!AQ47+'apr24'!AQ47+'mai24'!AQ47+'iun24'!AQ47</f>
        <v>0</v>
      </c>
      <c r="AR47" s="100">
        <f>'ian24'!AR47+'feb24'!AR47+'mar24'!AR47+'apr24'!AR47+'mai24'!AR47+'iun24'!AR47</f>
        <v>0</v>
      </c>
      <c r="AS47" s="100">
        <f>'ian24'!AS47+'feb24'!AS47+'mar24'!AS47+'apr24'!AS47+'mai24'!AS47+'iun24'!AS47</f>
        <v>1</v>
      </c>
      <c r="AT47" s="146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47">
        <v>9</v>
      </c>
      <c r="C48" s="75" t="s">
        <v>105</v>
      </c>
      <c r="D48" s="135">
        <f t="shared" si="0"/>
        <v>14</v>
      </c>
      <c r="E48" s="100">
        <f>'ian24'!E48+'feb24'!E48+'mar24'!E48+'apr24'!E48+'mai24'!E48+'iun24'!E48</f>
        <v>3</v>
      </c>
      <c r="F48" s="100">
        <f>'ian24'!F48+'feb24'!F48+'mar24'!F48+'apr24'!F48+'mai24'!F48+'iun24'!F48</f>
        <v>11</v>
      </c>
      <c r="G48" s="100">
        <f>'ian24'!G48+'feb24'!G48+'mar24'!G48+'apr24'!G48+'mai24'!G48+'iun24'!G48</f>
        <v>0</v>
      </c>
      <c r="H48" s="100">
        <f>'ian24'!H48+'feb24'!H48+'mar24'!H48+'apr24'!H48+'mai24'!H48+'iun24'!H48</f>
        <v>0</v>
      </c>
      <c r="I48" s="100">
        <f>'ian24'!I48+'feb24'!I48+'mar24'!I48+'apr24'!I48+'mai24'!I48+'iun24'!I48</f>
        <v>3</v>
      </c>
      <c r="J48" s="100">
        <f>'ian24'!J48+'feb24'!J48+'mar24'!J48+'apr24'!J48+'mai24'!J48+'iun24'!J48</f>
        <v>3</v>
      </c>
      <c r="K48" s="100">
        <f>'ian24'!K48+'feb24'!K48+'mar24'!K48+'apr24'!K48+'mai24'!K48+'iun24'!K48</f>
        <v>0</v>
      </c>
      <c r="L48" s="100">
        <f>'ian24'!L48+'feb24'!L48+'mar24'!L48+'apr24'!L48+'mai24'!L48+'iun24'!L48</f>
        <v>3</v>
      </c>
      <c r="M48" s="100">
        <f>'ian24'!M48+'feb24'!M48+'mar24'!M48+'apr24'!M48+'mai24'!M48+'iun24'!M48</f>
        <v>8</v>
      </c>
      <c r="N48" s="100">
        <f>'ian24'!N48+'feb24'!N48+'mar24'!N48+'apr24'!N48+'mai24'!N48+'iun24'!N48</f>
        <v>5</v>
      </c>
      <c r="O48" s="100">
        <f>'ian24'!O48+'feb24'!O48+'mar24'!O48+'apr24'!O48+'mai24'!O48+'iun24'!O48</f>
        <v>6</v>
      </c>
      <c r="P48" s="100">
        <f>'ian24'!P48+'feb24'!P48+'mar24'!P48+'apr24'!P48+'mai24'!P48+'iun24'!P48</f>
        <v>8</v>
      </c>
      <c r="Q48" s="100">
        <f>'ian24'!Q48+'feb24'!Q48+'mar24'!Q48+'apr24'!Q48+'mai24'!Q48+'iun24'!Q48</f>
        <v>0</v>
      </c>
      <c r="R48" s="100">
        <f>'ian24'!R48+'feb24'!R48+'mar24'!R48+'apr24'!R48+'mai24'!R48+'iun24'!R48</f>
        <v>0</v>
      </c>
      <c r="S48" s="100">
        <f>'ian24'!S48+'feb24'!S48+'mar24'!S48+'apr24'!S48+'mai24'!S48+'iun24'!S48</f>
        <v>5</v>
      </c>
      <c r="T48" s="100">
        <f>'ian24'!T48+'feb24'!T48+'mar24'!T48+'apr24'!T48+'mai24'!T48+'iun24'!T48</f>
        <v>2</v>
      </c>
      <c r="U48" s="100">
        <f>'ian24'!U48+'feb24'!U48+'mar24'!U48+'apr24'!U48+'mai24'!U48+'iun24'!U48</f>
        <v>4</v>
      </c>
      <c r="V48" s="100">
        <f>'ian24'!V48+'feb24'!V48+'mar24'!V48+'apr24'!V48+'mai24'!V48+'iun24'!V48</f>
        <v>0</v>
      </c>
      <c r="W48" s="100">
        <f>'ian24'!W48+'feb24'!W48+'mar24'!W48+'apr24'!W48+'mai24'!W48+'iun24'!W48</f>
        <v>3</v>
      </c>
      <c r="X48" s="100">
        <f>'ian24'!X48+'feb24'!X48+'mar24'!X48+'apr24'!X48+'mai24'!X48+'iun24'!X48</f>
        <v>13</v>
      </c>
      <c r="Y48" s="100">
        <f>'ian24'!Y48+'feb24'!Y48+'mar24'!Y48+'apr24'!Y48+'mai24'!Y48+'iun24'!Y48</f>
        <v>1</v>
      </c>
      <c r="Z48" s="100">
        <f>'ian24'!Z48+'feb24'!Z48+'mar24'!Z48+'apr24'!Z48+'mai24'!Z48+'iun24'!Z48</f>
        <v>0</v>
      </c>
      <c r="AA48" s="100">
        <f>'ian24'!AA48+'feb24'!AA48+'mar24'!AA48+'apr24'!AA48+'mai24'!AA48+'iun24'!AA48</f>
        <v>0</v>
      </c>
      <c r="AB48" s="100">
        <f>'ian24'!AB48+'feb24'!AB48+'mar24'!AB48+'apr24'!AB48+'mai24'!AB48+'iun24'!AB48</f>
        <v>0</v>
      </c>
      <c r="AC48" s="100">
        <f>'ian24'!AC48+'feb24'!AC48+'mar24'!AC48+'apr24'!AC48+'mai24'!AC48+'iun24'!AC48</f>
        <v>0</v>
      </c>
      <c r="AD48" s="100">
        <f>'ian24'!AD48+'feb24'!AD48+'mar24'!AD48+'apr24'!AD48+'mai24'!AD48+'iun24'!AD48</f>
        <v>0</v>
      </c>
      <c r="AE48" s="100">
        <f>'ian24'!AE48+'feb24'!AE48+'mar24'!AE48+'apr24'!AE48+'mai24'!AE48+'iun24'!AE48</f>
        <v>0</v>
      </c>
      <c r="AF48" s="100">
        <f>'ian24'!AF48+'feb24'!AF48+'mar24'!AF48+'apr24'!AF48+'mai24'!AF48+'iun24'!AF48</f>
        <v>0</v>
      </c>
      <c r="AG48" s="100">
        <f>'ian24'!AG48+'feb24'!AG48+'mar24'!AG48+'apr24'!AG48+'mai24'!AG48+'iun24'!AG48</f>
        <v>0</v>
      </c>
      <c r="AH48" s="100">
        <f>'ian24'!AH48+'feb24'!AH48+'mar24'!AH48+'apr24'!AH48+'mai24'!AH48+'iun24'!AH48</f>
        <v>0</v>
      </c>
      <c r="AI48" s="100">
        <f>'ian24'!AI48+'feb24'!AI48+'mar24'!AI48+'apr24'!AI48+'mai24'!AI48+'iun24'!AI48</f>
        <v>0</v>
      </c>
      <c r="AJ48" s="100">
        <f>'ian24'!AJ48+'feb24'!AJ48+'mar24'!AJ48+'apr24'!AJ48+'mai24'!AJ48+'iun24'!AJ48</f>
        <v>0</v>
      </c>
      <c r="AK48" s="100">
        <f>'ian24'!AK48+'feb24'!AK48+'mar24'!AK48+'apr24'!AK48+'mai24'!AK48+'iun24'!AK48</f>
        <v>0</v>
      </c>
      <c r="AL48" s="100">
        <f>'ian24'!AL48+'feb24'!AL48+'mar24'!AL48+'apr24'!AL48+'mai24'!AL48+'iun24'!AL48</f>
        <v>0</v>
      </c>
      <c r="AM48" s="100">
        <f>'ian24'!AM48+'feb24'!AM48+'mar24'!AM48+'apr24'!AM48+'mai24'!AM48+'iun24'!AM48</f>
        <v>0</v>
      </c>
      <c r="AN48" s="100">
        <f>'ian24'!AN48+'feb24'!AN48+'mar24'!AN48+'apr24'!AN48+'mai24'!AN48+'iun24'!AN48</f>
        <v>0</v>
      </c>
      <c r="AO48" s="100">
        <f>'ian24'!AO48+'feb24'!AO48+'mar24'!AO48+'apr24'!AO48+'mai24'!AO48+'iun24'!AO48</f>
        <v>0</v>
      </c>
      <c r="AP48" s="100">
        <f>'ian24'!AP48+'feb24'!AP48+'mar24'!AP48+'apr24'!AP48+'mai24'!AP48+'iun24'!AP48</f>
        <v>0</v>
      </c>
      <c r="AQ48" s="100">
        <f>'ian24'!AQ48+'feb24'!AQ48+'mar24'!AQ48+'apr24'!AQ48+'mai24'!AQ48+'iun24'!AQ48</f>
        <v>0</v>
      </c>
      <c r="AR48" s="100">
        <f>'ian24'!AR48+'feb24'!AR48+'mar24'!AR48+'apr24'!AR48+'mai24'!AR48+'iun24'!AR48</f>
        <v>0</v>
      </c>
      <c r="AS48" s="100">
        <f>'ian24'!AS48+'feb24'!AS48+'mar24'!AS48+'apr24'!AS48+'mai24'!AS48+'iun24'!AS48</f>
        <v>14</v>
      </c>
      <c r="AT48" s="151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149" t="s">
        <v>106</v>
      </c>
      <c r="C49" s="87" t="s">
        <v>107</v>
      </c>
      <c r="D49" s="132">
        <f t="shared" si="0"/>
        <v>8</v>
      </c>
      <c r="E49" s="100">
        <f>'ian24'!E49+'feb24'!E49+'mar24'!E49+'apr24'!E49+'mai24'!E49+'iun24'!E49</f>
        <v>0</v>
      </c>
      <c r="F49" s="100">
        <f>'ian24'!F49+'feb24'!F49+'mar24'!F49+'apr24'!F49+'mai24'!F49+'iun24'!F49</f>
        <v>8</v>
      </c>
      <c r="G49" s="100">
        <f>'ian24'!G49+'feb24'!G49+'mar24'!G49+'apr24'!G49+'mai24'!G49+'iun24'!G49</f>
        <v>0</v>
      </c>
      <c r="H49" s="100">
        <f>'ian24'!H49+'feb24'!H49+'mar24'!H49+'apr24'!H49+'mai24'!H49+'iun24'!H49</f>
        <v>0</v>
      </c>
      <c r="I49" s="100">
        <f>'ian24'!I49+'feb24'!I49+'mar24'!I49+'apr24'!I49+'mai24'!I49+'iun24'!I49</f>
        <v>0</v>
      </c>
      <c r="J49" s="100">
        <f>'ian24'!J49+'feb24'!J49+'mar24'!J49+'apr24'!J49+'mai24'!J49+'iun24'!J49</f>
        <v>0</v>
      </c>
      <c r="K49" s="100">
        <f>'ian24'!K49+'feb24'!K49+'mar24'!K49+'apr24'!K49+'mai24'!K49+'iun24'!K49</f>
        <v>0</v>
      </c>
      <c r="L49" s="100">
        <f>'ian24'!L49+'feb24'!L49+'mar24'!L49+'apr24'!L49+'mai24'!L49+'iun24'!L49</f>
        <v>3</v>
      </c>
      <c r="M49" s="100">
        <f>'ian24'!M49+'feb24'!M49+'mar24'!M49+'apr24'!M49+'mai24'!M49+'iun24'!M49</f>
        <v>5</v>
      </c>
      <c r="N49" s="100">
        <f>'ian24'!N49+'feb24'!N49+'mar24'!N49+'apr24'!N49+'mai24'!N49+'iun24'!N49</f>
        <v>2</v>
      </c>
      <c r="O49" s="100">
        <f>'ian24'!O49+'feb24'!O49+'mar24'!O49+'apr24'!O49+'mai24'!O49+'iun24'!O49</f>
        <v>1</v>
      </c>
      <c r="P49" s="100">
        <f>'ian24'!P49+'feb24'!P49+'mar24'!P49+'apr24'!P49+'mai24'!P49+'iun24'!P49</f>
        <v>7</v>
      </c>
      <c r="Q49" s="100">
        <f>'ian24'!Q49+'feb24'!Q49+'mar24'!Q49+'apr24'!Q49+'mai24'!Q49+'iun24'!Q49</f>
        <v>0</v>
      </c>
      <c r="R49" s="100">
        <f>'ian24'!R49+'feb24'!R49+'mar24'!R49+'apr24'!R49+'mai24'!R49+'iun24'!R49</f>
        <v>0</v>
      </c>
      <c r="S49" s="100">
        <f>'ian24'!S49+'feb24'!S49+'mar24'!S49+'apr24'!S49+'mai24'!S49+'iun24'!S49</f>
        <v>3</v>
      </c>
      <c r="T49" s="100">
        <f>'ian24'!T49+'feb24'!T49+'mar24'!T49+'apr24'!T49+'mai24'!T49+'iun24'!T49</f>
        <v>2</v>
      </c>
      <c r="U49" s="100">
        <f>'ian24'!U49+'feb24'!U49+'mar24'!U49+'apr24'!U49+'mai24'!U49+'iun24'!U49</f>
        <v>3</v>
      </c>
      <c r="V49" s="100">
        <f>'ian24'!V49+'feb24'!V49+'mar24'!V49+'apr24'!V49+'mai24'!V49+'iun24'!V49</f>
        <v>0</v>
      </c>
      <c r="W49" s="100">
        <f>'ian24'!W49+'feb24'!W49+'mar24'!W49+'apr24'!W49+'mai24'!W49+'iun24'!W49</f>
        <v>0</v>
      </c>
      <c r="X49" s="100">
        <f>'ian24'!X49+'feb24'!X49+'mar24'!X49+'apr24'!X49+'mai24'!X49+'iun24'!X49</f>
        <v>8</v>
      </c>
      <c r="Y49" s="100">
        <f>'ian24'!Y49+'feb24'!Y49+'mar24'!Y49+'apr24'!Y49+'mai24'!Y49+'iun24'!Y49</f>
        <v>0</v>
      </c>
      <c r="Z49" s="100">
        <f>'ian24'!Z49+'feb24'!Z49+'mar24'!Z49+'apr24'!Z49+'mai24'!Z49+'iun24'!Z49</f>
        <v>0</v>
      </c>
      <c r="AA49" s="100">
        <f>'ian24'!AA49+'feb24'!AA49+'mar24'!AA49+'apr24'!AA49+'mai24'!AA49+'iun24'!AA49</f>
        <v>0</v>
      </c>
      <c r="AB49" s="100">
        <f>'ian24'!AB49+'feb24'!AB49+'mar24'!AB49+'apr24'!AB49+'mai24'!AB49+'iun24'!AB49</f>
        <v>0</v>
      </c>
      <c r="AC49" s="100">
        <f>'ian24'!AC49+'feb24'!AC49+'mar24'!AC49+'apr24'!AC49+'mai24'!AC49+'iun24'!AC49</f>
        <v>0</v>
      </c>
      <c r="AD49" s="100">
        <f>'ian24'!AD49+'feb24'!AD49+'mar24'!AD49+'apr24'!AD49+'mai24'!AD49+'iun24'!AD49</f>
        <v>0</v>
      </c>
      <c r="AE49" s="100">
        <f>'ian24'!AE49+'feb24'!AE49+'mar24'!AE49+'apr24'!AE49+'mai24'!AE49+'iun24'!AE49</f>
        <v>0</v>
      </c>
      <c r="AF49" s="100">
        <f>'ian24'!AF49+'feb24'!AF49+'mar24'!AF49+'apr24'!AF49+'mai24'!AF49+'iun24'!AF49</f>
        <v>0</v>
      </c>
      <c r="AG49" s="100">
        <f>'ian24'!AG49+'feb24'!AG49+'mar24'!AG49+'apr24'!AG49+'mai24'!AG49+'iun24'!AG49</f>
        <v>0</v>
      </c>
      <c r="AH49" s="100">
        <f>'ian24'!AH49+'feb24'!AH49+'mar24'!AH49+'apr24'!AH49+'mai24'!AH49+'iun24'!AH49</f>
        <v>0</v>
      </c>
      <c r="AI49" s="100">
        <f>'ian24'!AI49+'feb24'!AI49+'mar24'!AI49+'apr24'!AI49+'mai24'!AI49+'iun24'!AI49</f>
        <v>0</v>
      </c>
      <c r="AJ49" s="100">
        <f>'ian24'!AJ49+'feb24'!AJ49+'mar24'!AJ49+'apr24'!AJ49+'mai24'!AJ49+'iun24'!AJ49</f>
        <v>0</v>
      </c>
      <c r="AK49" s="100">
        <f>'ian24'!AK49+'feb24'!AK49+'mar24'!AK49+'apr24'!AK49+'mai24'!AK49+'iun24'!AK49</f>
        <v>0</v>
      </c>
      <c r="AL49" s="100">
        <f>'ian24'!AL49+'feb24'!AL49+'mar24'!AL49+'apr24'!AL49+'mai24'!AL49+'iun24'!AL49</f>
        <v>0</v>
      </c>
      <c r="AM49" s="100">
        <f>'ian24'!AM49+'feb24'!AM49+'mar24'!AM49+'apr24'!AM49+'mai24'!AM49+'iun24'!AM49</f>
        <v>0</v>
      </c>
      <c r="AN49" s="100">
        <f>'ian24'!AN49+'feb24'!AN49+'mar24'!AN49+'apr24'!AN49+'mai24'!AN49+'iun24'!AN49</f>
        <v>0</v>
      </c>
      <c r="AO49" s="100">
        <f>'ian24'!AO49+'feb24'!AO49+'mar24'!AO49+'apr24'!AO49+'mai24'!AO49+'iun24'!AO49</f>
        <v>0</v>
      </c>
      <c r="AP49" s="100">
        <f>'ian24'!AP49+'feb24'!AP49+'mar24'!AP49+'apr24'!AP49+'mai24'!AP49+'iun24'!AP49</f>
        <v>0</v>
      </c>
      <c r="AQ49" s="100">
        <f>'ian24'!AQ49+'feb24'!AQ49+'mar24'!AQ49+'apr24'!AQ49+'mai24'!AQ49+'iun24'!AQ49</f>
        <v>0</v>
      </c>
      <c r="AR49" s="100">
        <f>'ian24'!AR49+'feb24'!AR49+'mar24'!AR49+'apr24'!AR49+'mai24'!AR49+'iun24'!AR49</f>
        <v>0</v>
      </c>
      <c r="AS49" s="100">
        <f>'ian24'!AS49+'feb24'!AS49+'mar24'!AS49+'apr24'!AS49+'mai24'!AS49+'iun24'!AS49</f>
        <v>8</v>
      </c>
      <c r="AT49" s="146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149" t="s">
        <v>108</v>
      </c>
      <c r="C50" s="87" t="s">
        <v>109</v>
      </c>
      <c r="D50" s="129">
        <f t="shared" si="0"/>
        <v>2</v>
      </c>
      <c r="E50" s="100">
        <f>'ian24'!E50+'feb24'!E50+'mar24'!E50+'apr24'!E50+'mai24'!E50+'iun24'!E50</f>
        <v>0</v>
      </c>
      <c r="F50" s="100">
        <f>'ian24'!F50+'feb24'!F50+'mar24'!F50+'apr24'!F50+'mai24'!F50+'iun24'!F50</f>
        <v>2</v>
      </c>
      <c r="G50" s="100">
        <f>'ian24'!G50+'feb24'!G50+'mar24'!G50+'apr24'!G50+'mai24'!G50+'iun24'!G50</f>
        <v>0</v>
      </c>
      <c r="H50" s="100">
        <f>'ian24'!H50+'feb24'!H50+'mar24'!H50+'apr24'!H50+'mai24'!H50+'iun24'!H50</f>
        <v>0</v>
      </c>
      <c r="I50" s="100">
        <f>'ian24'!I50+'feb24'!I50+'mar24'!I50+'apr24'!I50+'mai24'!I50+'iun24'!I50</f>
        <v>0</v>
      </c>
      <c r="J50" s="100">
        <f>'ian24'!J50+'feb24'!J50+'mar24'!J50+'apr24'!J50+'mai24'!J50+'iun24'!J50</f>
        <v>0</v>
      </c>
      <c r="K50" s="100">
        <f>'ian24'!K50+'feb24'!K50+'mar24'!K50+'apr24'!K50+'mai24'!K50+'iun24'!K50</f>
        <v>0</v>
      </c>
      <c r="L50" s="100">
        <f>'ian24'!L50+'feb24'!L50+'mar24'!L50+'apr24'!L50+'mai24'!L50+'iun24'!L50</f>
        <v>0</v>
      </c>
      <c r="M50" s="100">
        <f>'ian24'!M50+'feb24'!M50+'mar24'!M50+'apr24'!M50+'mai24'!M50+'iun24'!M50</f>
        <v>2</v>
      </c>
      <c r="N50" s="100">
        <f>'ian24'!N50+'feb24'!N50+'mar24'!N50+'apr24'!N50+'mai24'!N50+'iun24'!N50</f>
        <v>2</v>
      </c>
      <c r="O50" s="100">
        <f>'ian24'!O50+'feb24'!O50+'mar24'!O50+'apr24'!O50+'mai24'!O50+'iun24'!O50</f>
        <v>2</v>
      </c>
      <c r="P50" s="100">
        <f>'ian24'!P50+'feb24'!P50+'mar24'!P50+'apr24'!P50+'mai24'!P50+'iun24'!P50</f>
        <v>0</v>
      </c>
      <c r="Q50" s="100">
        <f>'ian24'!Q50+'feb24'!Q50+'mar24'!Q50+'apr24'!Q50+'mai24'!Q50+'iun24'!Q50</f>
        <v>0</v>
      </c>
      <c r="R50" s="100">
        <f>'ian24'!R50+'feb24'!R50+'mar24'!R50+'apr24'!R50+'mai24'!R50+'iun24'!R50</f>
        <v>0</v>
      </c>
      <c r="S50" s="100">
        <f>'ian24'!S50+'feb24'!S50+'mar24'!S50+'apr24'!S50+'mai24'!S50+'iun24'!S50</f>
        <v>2</v>
      </c>
      <c r="T50" s="100">
        <f>'ian24'!T50+'feb24'!T50+'mar24'!T50+'apr24'!T50+'mai24'!T50+'iun24'!T50</f>
        <v>0</v>
      </c>
      <c r="U50" s="100">
        <f>'ian24'!U50+'feb24'!U50+'mar24'!U50+'apr24'!U50+'mai24'!U50+'iun24'!U50</f>
        <v>0</v>
      </c>
      <c r="V50" s="100">
        <f>'ian24'!V50+'feb24'!V50+'mar24'!V50+'apr24'!V50+'mai24'!V50+'iun24'!V50</f>
        <v>0</v>
      </c>
      <c r="W50" s="100">
        <f>'ian24'!W50+'feb24'!W50+'mar24'!W50+'apr24'!W50+'mai24'!W50+'iun24'!W50</f>
        <v>0</v>
      </c>
      <c r="X50" s="100">
        <f>'ian24'!X50+'feb24'!X50+'mar24'!X50+'apr24'!X50+'mai24'!X50+'iun24'!X50</f>
        <v>2</v>
      </c>
      <c r="Y50" s="100">
        <f>'ian24'!Y50+'feb24'!Y50+'mar24'!Y50+'apr24'!Y50+'mai24'!Y50+'iun24'!Y50</f>
        <v>0</v>
      </c>
      <c r="Z50" s="100">
        <f>'ian24'!Z50+'feb24'!Z50+'mar24'!Z50+'apr24'!Z50+'mai24'!Z50+'iun24'!Z50</f>
        <v>0</v>
      </c>
      <c r="AA50" s="100">
        <f>'ian24'!AA50+'feb24'!AA50+'mar24'!AA50+'apr24'!AA50+'mai24'!AA50+'iun24'!AA50</f>
        <v>0</v>
      </c>
      <c r="AB50" s="100">
        <f>'ian24'!AB50+'feb24'!AB50+'mar24'!AB50+'apr24'!AB50+'mai24'!AB50+'iun24'!AB50</f>
        <v>0</v>
      </c>
      <c r="AC50" s="100">
        <f>'ian24'!AC50+'feb24'!AC50+'mar24'!AC50+'apr24'!AC50+'mai24'!AC50+'iun24'!AC50</f>
        <v>0</v>
      </c>
      <c r="AD50" s="100">
        <f>'ian24'!AD50+'feb24'!AD50+'mar24'!AD50+'apr24'!AD50+'mai24'!AD50+'iun24'!AD50</f>
        <v>0</v>
      </c>
      <c r="AE50" s="100">
        <f>'ian24'!AE50+'feb24'!AE50+'mar24'!AE50+'apr24'!AE50+'mai24'!AE50+'iun24'!AE50</f>
        <v>0</v>
      </c>
      <c r="AF50" s="100">
        <f>'ian24'!AF50+'feb24'!AF50+'mar24'!AF50+'apr24'!AF50+'mai24'!AF50+'iun24'!AF50</f>
        <v>0</v>
      </c>
      <c r="AG50" s="100">
        <f>'ian24'!AG50+'feb24'!AG50+'mar24'!AG50+'apr24'!AG50+'mai24'!AG50+'iun24'!AG50</f>
        <v>0</v>
      </c>
      <c r="AH50" s="100">
        <f>'ian24'!AH50+'feb24'!AH50+'mar24'!AH50+'apr24'!AH50+'mai24'!AH50+'iun24'!AH50</f>
        <v>0</v>
      </c>
      <c r="AI50" s="100">
        <f>'ian24'!AI50+'feb24'!AI50+'mar24'!AI50+'apr24'!AI50+'mai24'!AI50+'iun24'!AI50</f>
        <v>0</v>
      </c>
      <c r="AJ50" s="100">
        <f>'ian24'!AJ50+'feb24'!AJ50+'mar24'!AJ50+'apr24'!AJ50+'mai24'!AJ50+'iun24'!AJ50</f>
        <v>0</v>
      </c>
      <c r="AK50" s="100">
        <f>'ian24'!AK50+'feb24'!AK50+'mar24'!AK50+'apr24'!AK50+'mai24'!AK50+'iun24'!AK50</f>
        <v>0</v>
      </c>
      <c r="AL50" s="100">
        <f>'ian24'!AL50+'feb24'!AL50+'mar24'!AL50+'apr24'!AL50+'mai24'!AL50+'iun24'!AL50</f>
        <v>0</v>
      </c>
      <c r="AM50" s="100">
        <f>'ian24'!AM50+'feb24'!AM50+'mar24'!AM50+'apr24'!AM50+'mai24'!AM50+'iun24'!AM50</f>
        <v>0</v>
      </c>
      <c r="AN50" s="100">
        <f>'ian24'!AN50+'feb24'!AN50+'mar24'!AN50+'apr24'!AN50+'mai24'!AN50+'iun24'!AN50</f>
        <v>0</v>
      </c>
      <c r="AO50" s="100">
        <f>'ian24'!AO50+'feb24'!AO50+'mar24'!AO50+'apr24'!AO50+'mai24'!AO50+'iun24'!AO50</f>
        <v>0</v>
      </c>
      <c r="AP50" s="100">
        <f>'ian24'!AP50+'feb24'!AP50+'mar24'!AP50+'apr24'!AP50+'mai24'!AP50+'iun24'!AP50</f>
        <v>0</v>
      </c>
      <c r="AQ50" s="100">
        <f>'ian24'!AQ50+'feb24'!AQ50+'mar24'!AQ50+'apr24'!AQ50+'mai24'!AQ50+'iun24'!AQ50</f>
        <v>0</v>
      </c>
      <c r="AR50" s="100">
        <f>'ian24'!AR50+'feb24'!AR50+'mar24'!AR50+'apr24'!AR50+'mai24'!AR50+'iun24'!AR50</f>
        <v>0</v>
      </c>
      <c r="AS50" s="100">
        <f>'ian24'!AS50+'feb24'!AS50+'mar24'!AS50+'apr24'!AS50+'mai24'!AS50+'iun24'!AS50</f>
        <v>2</v>
      </c>
      <c r="AT50" s="146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34">IF(K36&lt;=K13," ","GRESEALA")</f>
        <v xml:space="preserve"> </v>
      </c>
      <c r="BF50" s="17" t="str">
        <f t="shared" si="34"/>
        <v xml:space="preserve"> </v>
      </c>
      <c r="BG50" s="13" t="str">
        <f t="shared" si="34"/>
        <v xml:space="preserve"> </v>
      </c>
      <c r="BH50" s="13" t="str">
        <f t="shared" si="34"/>
        <v xml:space="preserve"> </v>
      </c>
      <c r="BI50" s="13" t="str">
        <f t="shared" si="34"/>
        <v xml:space="preserve"> </v>
      </c>
      <c r="BJ50" s="13" t="str">
        <f t="shared" si="34"/>
        <v xml:space="preserve"> </v>
      </c>
      <c r="BK50" s="13" t="str">
        <f t="shared" si="34"/>
        <v xml:space="preserve"> </v>
      </c>
    </row>
    <row r="51" spans="2:64" ht="31.5" customHeight="1" x14ac:dyDescent="0.45">
      <c r="B51" s="149" t="s">
        <v>110</v>
      </c>
      <c r="C51" s="87" t="s">
        <v>111</v>
      </c>
      <c r="D51" s="129">
        <f t="shared" si="0"/>
        <v>4</v>
      </c>
      <c r="E51" s="100">
        <f>'ian24'!E51+'feb24'!E51+'mar24'!E51+'apr24'!E51+'mai24'!E51+'iun24'!E51</f>
        <v>3</v>
      </c>
      <c r="F51" s="100">
        <f>'ian24'!F51+'feb24'!F51+'mar24'!F51+'apr24'!F51+'mai24'!F51+'iun24'!F51</f>
        <v>1</v>
      </c>
      <c r="G51" s="100">
        <f>'ian24'!G51+'feb24'!G51+'mar24'!G51+'apr24'!G51+'mai24'!G51+'iun24'!G51</f>
        <v>0</v>
      </c>
      <c r="H51" s="100">
        <f>'ian24'!H51+'feb24'!H51+'mar24'!H51+'apr24'!H51+'mai24'!H51+'iun24'!H51</f>
        <v>0</v>
      </c>
      <c r="I51" s="100">
        <f>'ian24'!I51+'feb24'!I51+'mar24'!I51+'apr24'!I51+'mai24'!I51+'iun24'!I51</f>
        <v>3</v>
      </c>
      <c r="J51" s="100">
        <f>'ian24'!J51+'feb24'!J51+'mar24'!J51+'apr24'!J51+'mai24'!J51+'iun24'!J51</f>
        <v>3</v>
      </c>
      <c r="K51" s="100">
        <f>'ian24'!K51+'feb24'!K51+'mar24'!K51+'apr24'!K51+'mai24'!K51+'iun24'!K51</f>
        <v>0</v>
      </c>
      <c r="L51" s="100">
        <f>'ian24'!L51+'feb24'!L51+'mar24'!L51+'apr24'!L51+'mai24'!L51+'iun24'!L51</f>
        <v>0</v>
      </c>
      <c r="M51" s="100">
        <f>'ian24'!M51+'feb24'!M51+'mar24'!M51+'apr24'!M51+'mai24'!M51+'iun24'!M51</f>
        <v>1</v>
      </c>
      <c r="N51" s="100">
        <f>'ian24'!N51+'feb24'!N51+'mar24'!N51+'apr24'!N51+'mai24'!N51+'iun24'!N51</f>
        <v>1</v>
      </c>
      <c r="O51" s="100">
        <f>'ian24'!O51+'feb24'!O51+'mar24'!O51+'apr24'!O51+'mai24'!O51+'iun24'!O51</f>
        <v>3</v>
      </c>
      <c r="P51" s="100">
        <f>'ian24'!P51+'feb24'!P51+'mar24'!P51+'apr24'!P51+'mai24'!P51+'iun24'!P51</f>
        <v>1</v>
      </c>
      <c r="Q51" s="100">
        <f>'ian24'!Q51+'feb24'!Q51+'mar24'!Q51+'apr24'!Q51+'mai24'!Q51+'iun24'!Q51</f>
        <v>0</v>
      </c>
      <c r="R51" s="100">
        <f>'ian24'!R51+'feb24'!R51+'mar24'!R51+'apr24'!R51+'mai24'!R51+'iun24'!R51</f>
        <v>0</v>
      </c>
      <c r="S51" s="100">
        <f>'ian24'!S51+'feb24'!S51+'mar24'!S51+'apr24'!S51+'mai24'!S51+'iun24'!S51</f>
        <v>0</v>
      </c>
      <c r="T51" s="100">
        <f>'ian24'!T51+'feb24'!T51+'mar24'!T51+'apr24'!T51+'mai24'!T51+'iun24'!T51</f>
        <v>0</v>
      </c>
      <c r="U51" s="100">
        <f>'ian24'!U51+'feb24'!U51+'mar24'!U51+'apr24'!U51+'mai24'!U51+'iun24'!U51</f>
        <v>1</v>
      </c>
      <c r="V51" s="100">
        <f>'ian24'!V51+'feb24'!V51+'mar24'!V51+'apr24'!V51+'mai24'!V51+'iun24'!V51</f>
        <v>0</v>
      </c>
      <c r="W51" s="100">
        <f>'ian24'!W51+'feb24'!W51+'mar24'!W51+'apr24'!W51+'mai24'!W51+'iun24'!W51</f>
        <v>3</v>
      </c>
      <c r="X51" s="100">
        <f>'ian24'!X51+'feb24'!X51+'mar24'!X51+'apr24'!X51+'mai24'!X51+'iun24'!X51</f>
        <v>3</v>
      </c>
      <c r="Y51" s="100">
        <f>'ian24'!Y51+'feb24'!Y51+'mar24'!Y51+'apr24'!Y51+'mai24'!Y51+'iun24'!Y51</f>
        <v>1</v>
      </c>
      <c r="Z51" s="100">
        <f>'ian24'!Z51+'feb24'!Z51+'mar24'!Z51+'apr24'!Z51+'mai24'!Z51+'iun24'!Z51</f>
        <v>0</v>
      </c>
      <c r="AA51" s="100">
        <f>'ian24'!AA51+'feb24'!AA51+'mar24'!AA51+'apr24'!AA51+'mai24'!AA51+'iun24'!AA51</f>
        <v>0</v>
      </c>
      <c r="AB51" s="100">
        <f>'ian24'!AB51+'feb24'!AB51+'mar24'!AB51+'apr24'!AB51+'mai24'!AB51+'iun24'!AB51</f>
        <v>0</v>
      </c>
      <c r="AC51" s="100">
        <f>'ian24'!AC51+'feb24'!AC51+'mar24'!AC51+'apr24'!AC51+'mai24'!AC51+'iun24'!AC51</f>
        <v>0</v>
      </c>
      <c r="AD51" s="100">
        <f>'ian24'!AD51+'feb24'!AD51+'mar24'!AD51+'apr24'!AD51+'mai24'!AD51+'iun24'!AD51</f>
        <v>0</v>
      </c>
      <c r="AE51" s="100">
        <f>'ian24'!AE51+'feb24'!AE51+'mar24'!AE51+'apr24'!AE51+'mai24'!AE51+'iun24'!AE51</f>
        <v>0</v>
      </c>
      <c r="AF51" s="100">
        <f>'ian24'!AF51+'feb24'!AF51+'mar24'!AF51+'apr24'!AF51+'mai24'!AF51+'iun24'!AF51</f>
        <v>0</v>
      </c>
      <c r="AG51" s="100">
        <f>'ian24'!AG51+'feb24'!AG51+'mar24'!AG51+'apr24'!AG51+'mai24'!AG51+'iun24'!AG51</f>
        <v>0</v>
      </c>
      <c r="AH51" s="100">
        <f>'ian24'!AH51+'feb24'!AH51+'mar24'!AH51+'apr24'!AH51+'mai24'!AH51+'iun24'!AH51</f>
        <v>0</v>
      </c>
      <c r="AI51" s="100">
        <f>'ian24'!AI51+'feb24'!AI51+'mar24'!AI51+'apr24'!AI51+'mai24'!AI51+'iun24'!AI51</f>
        <v>0</v>
      </c>
      <c r="AJ51" s="100">
        <f>'ian24'!AJ51+'feb24'!AJ51+'mar24'!AJ51+'apr24'!AJ51+'mai24'!AJ51+'iun24'!AJ51</f>
        <v>0</v>
      </c>
      <c r="AK51" s="100">
        <f>'ian24'!AK51+'feb24'!AK51+'mar24'!AK51+'apr24'!AK51+'mai24'!AK51+'iun24'!AK51</f>
        <v>0</v>
      </c>
      <c r="AL51" s="100">
        <f>'ian24'!AL51+'feb24'!AL51+'mar24'!AL51+'apr24'!AL51+'mai24'!AL51+'iun24'!AL51</f>
        <v>0</v>
      </c>
      <c r="AM51" s="100">
        <f>'ian24'!AM51+'feb24'!AM51+'mar24'!AM51+'apr24'!AM51+'mai24'!AM51+'iun24'!AM51</f>
        <v>0</v>
      </c>
      <c r="AN51" s="100">
        <f>'ian24'!AN51+'feb24'!AN51+'mar24'!AN51+'apr24'!AN51+'mai24'!AN51+'iun24'!AN51</f>
        <v>0</v>
      </c>
      <c r="AO51" s="100">
        <f>'ian24'!AO51+'feb24'!AO51+'mar24'!AO51+'apr24'!AO51+'mai24'!AO51+'iun24'!AO51</f>
        <v>0</v>
      </c>
      <c r="AP51" s="100">
        <f>'ian24'!AP51+'feb24'!AP51+'mar24'!AP51+'apr24'!AP51+'mai24'!AP51+'iun24'!AP51</f>
        <v>0</v>
      </c>
      <c r="AQ51" s="100">
        <f>'ian24'!AQ51+'feb24'!AQ51+'mar24'!AQ51+'apr24'!AQ51+'mai24'!AQ51+'iun24'!AQ51</f>
        <v>0</v>
      </c>
      <c r="AR51" s="100">
        <f>'ian24'!AR51+'feb24'!AR51+'mar24'!AR51+'apr24'!AR51+'mai24'!AR51+'iun24'!AR51</f>
        <v>0</v>
      </c>
      <c r="AS51" s="100">
        <f>'ian24'!AS51+'feb24'!AS51+'mar24'!AS51+'apr24'!AS51+'mai24'!AS51+'iun24'!AS51</f>
        <v>4</v>
      </c>
      <c r="AT51" s="146"/>
      <c r="AU51" s="13" t="str">
        <f t="shared" ref="AU51:BK51" si="35">IF(S36&lt;=S13," ","GRESEALA")</f>
        <v xml:space="preserve"> </v>
      </c>
      <c r="AV51" s="13" t="str">
        <f t="shared" si="35"/>
        <v xml:space="preserve"> </v>
      </c>
      <c r="AW51" s="13" t="str">
        <f t="shared" si="35"/>
        <v xml:space="preserve"> </v>
      </c>
      <c r="AX51" s="13" t="str">
        <f t="shared" si="35"/>
        <v xml:space="preserve"> </v>
      </c>
      <c r="AY51" s="13" t="str">
        <f t="shared" si="35"/>
        <v xml:space="preserve"> </v>
      </c>
      <c r="AZ51" s="13" t="str">
        <f t="shared" si="35"/>
        <v xml:space="preserve"> </v>
      </c>
      <c r="BA51" s="13" t="str">
        <f t="shared" si="35"/>
        <v xml:space="preserve"> </v>
      </c>
      <c r="BB51" s="13" t="str">
        <f t="shared" si="35"/>
        <v xml:space="preserve"> </v>
      </c>
      <c r="BC51" s="13" t="str">
        <f t="shared" si="35"/>
        <v xml:space="preserve"> </v>
      </c>
      <c r="BD51" s="13" t="str">
        <f t="shared" si="35"/>
        <v xml:space="preserve"> </v>
      </c>
      <c r="BE51" s="13" t="str">
        <f t="shared" si="35"/>
        <v xml:space="preserve"> </v>
      </c>
      <c r="BF51" s="13" t="str">
        <f t="shared" si="35"/>
        <v xml:space="preserve"> </v>
      </c>
      <c r="BG51" s="13" t="str">
        <f t="shared" si="35"/>
        <v xml:space="preserve"> </v>
      </c>
      <c r="BH51" s="13" t="str">
        <f t="shared" si="35"/>
        <v xml:space="preserve"> </v>
      </c>
      <c r="BI51" s="13" t="str">
        <f t="shared" si="35"/>
        <v xml:space="preserve"> </v>
      </c>
      <c r="BJ51" s="13" t="str">
        <f t="shared" si="35"/>
        <v xml:space="preserve"> </v>
      </c>
      <c r="BK51" s="13" t="str">
        <f t="shared" si="35"/>
        <v xml:space="preserve"> </v>
      </c>
    </row>
    <row r="52" spans="2:64" ht="45" customHeight="1" x14ac:dyDescent="0.45">
      <c r="B52" s="149">
        <v>10</v>
      </c>
      <c r="C52" s="81" t="s">
        <v>112</v>
      </c>
      <c r="D52" s="129">
        <f t="shared" si="0"/>
        <v>5</v>
      </c>
      <c r="E52" s="100">
        <f>'ian24'!E52+'feb24'!E52+'mar24'!E52+'apr24'!E52+'mai24'!E52+'iun24'!E52</f>
        <v>5</v>
      </c>
      <c r="F52" s="100">
        <f>'ian24'!F52+'feb24'!F52+'mar24'!F52+'apr24'!F52+'mai24'!F52+'iun24'!F52</f>
        <v>0</v>
      </c>
      <c r="G52" s="100">
        <f>'ian24'!G52+'feb24'!G52+'mar24'!G52+'apr24'!G52+'mai24'!G52+'iun24'!G52</f>
        <v>4</v>
      </c>
      <c r="H52" s="100">
        <f>'ian24'!H52+'feb24'!H52+'mar24'!H52+'apr24'!H52+'mai24'!H52+'iun24'!H52</f>
        <v>4</v>
      </c>
      <c r="I52" s="100">
        <f>'ian24'!I52+'feb24'!I52+'mar24'!I52+'apr24'!I52+'mai24'!I52+'iun24'!I52</f>
        <v>1</v>
      </c>
      <c r="J52" s="100">
        <f>'ian24'!J52+'feb24'!J52+'mar24'!J52+'apr24'!J52+'mai24'!J52+'iun24'!J52</f>
        <v>1</v>
      </c>
      <c r="K52" s="100">
        <f>'ian24'!K52+'feb24'!K52+'mar24'!K52+'apr24'!K52+'mai24'!K52+'iun24'!K52</f>
        <v>0</v>
      </c>
      <c r="L52" s="100">
        <f>'ian24'!L52+'feb24'!L52+'mar24'!L52+'apr24'!L52+'mai24'!L52+'iun24'!L52</f>
        <v>0</v>
      </c>
      <c r="M52" s="100">
        <f>'ian24'!M52+'feb24'!M52+'mar24'!M52+'apr24'!M52+'mai24'!M52+'iun24'!M52</f>
        <v>0</v>
      </c>
      <c r="N52" s="100">
        <f>'ian24'!N52+'feb24'!N52+'mar24'!N52+'apr24'!N52+'mai24'!N52+'iun24'!N52</f>
        <v>0</v>
      </c>
      <c r="O52" s="100">
        <f>'ian24'!O52+'feb24'!O52+'mar24'!O52+'apr24'!O52+'mai24'!O52+'iun24'!O52</f>
        <v>2</v>
      </c>
      <c r="P52" s="100">
        <f>'ian24'!P52+'feb24'!P52+'mar24'!P52+'apr24'!P52+'mai24'!P52+'iun24'!P52</f>
        <v>3</v>
      </c>
      <c r="Q52" s="100">
        <f>'ian24'!Q52+'feb24'!Q52+'mar24'!Q52+'apr24'!Q52+'mai24'!Q52+'iun24'!Q52</f>
        <v>0</v>
      </c>
      <c r="R52" s="100">
        <f>'ian24'!R52+'feb24'!R52+'mar24'!R52+'apr24'!R52+'mai24'!R52+'iun24'!R52</f>
        <v>0</v>
      </c>
      <c r="S52" s="100">
        <f>'ian24'!S52+'feb24'!S52+'mar24'!S52+'apr24'!S52+'mai24'!S52+'iun24'!S52</f>
        <v>0</v>
      </c>
      <c r="T52" s="100">
        <f>'ian24'!T52+'feb24'!T52+'mar24'!T52+'apr24'!T52+'mai24'!T52+'iun24'!T52</f>
        <v>0</v>
      </c>
      <c r="U52" s="100">
        <f>'ian24'!U52+'feb24'!U52+'mar24'!U52+'apr24'!U52+'mai24'!U52+'iun24'!U52</f>
        <v>3</v>
      </c>
      <c r="V52" s="100">
        <f>'ian24'!V52+'feb24'!V52+'mar24'!V52+'apr24'!V52+'mai24'!V52+'iun24'!V52</f>
        <v>0</v>
      </c>
      <c r="W52" s="100">
        <f>'ian24'!W52+'feb24'!W52+'mar24'!W52+'apr24'!W52+'mai24'!W52+'iun24'!W52</f>
        <v>2</v>
      </c>
      <c r="X52" s="100">
        <f>'ian24'!X52+'feb24'!X52+'mar24'!X52+'apr24'!X52+'mai24'!X52+'iun24'!X52</f>
        <v>4</v>
      </c>
      <c r="Y52" s="100">
        <f>'ian24'!Y52+'feb24'!Y52+'mar24'!Y52+'apr24'!Y52+'mai24'!Y52+'iun24'!Y52</f>
        <v>1</v>
      </c>
      <c r="Z52" s="100">
        <f>'ian24'!Z52+'feb24'!Z52+'mar24'!Z52+'apr24'!Z52+'mai24'!Z52+'iun24'!Z52</f>
        <v>0</v>
      </c>
      <c r="AA52" s="100">
        <f>'ian24'!AA52+'feb24'!AA52+'mar24'!AA52+'apr24'!AA52+'mai24'!AA52+'iun24'!AA52</f>
        <v>0</v>
      </c>
      <c r="AB52" s="100">
        <f>'ian24'!AB52+'feb24'!AB52+'mar24'!AB52+'apr24'!AB52+'mai24'!AB52+'iun24'!AB52</f>
        <v>0</v>
      </c>
      <c r="AC52" s="100">
        <f>'ian24'!AC52+'feb24'!AC52+'mar24'!AC52+'apr24'!AC52+'mai24'!AC52+'iun24'!AC52</f>
        <v>0</v>
      </c>
      <c r="AD52" s="100">
        <f>'ian24'!AD52+'feb24'!AD52+'mar24'!AD52+'apr24'!AD52+'mai24'!AD52+'iun24'!AD52</f>
        <v>0</v>
      </c>
      <c r="AE52" s="100">
        <f>'ian24'!AE52+'feb24'!AE52+'mar24'!AE52+'apr24'!AE52+'mai24'!AE52+'iun24'!AE52</f>
        <v>0</v>
      </c>
      <c r="AF52" s="100">
        <f>'ian24'!AF52+'feb24'!AF52+'mar24'!AF52+'apr24'!AF52+'mai24'!AF52+'iun24'!AF52</f>
        <v>0</v>
      </c>
      <c r="AG52" s="100">
        <f>'ian24'!AG52+'feb24'!AG52+'mar24'!AG52+'apr24'!AG52+'mai24'!AG52+'iun24'!AG52</f>
        <v>0</v>
      </c>
      <c r="AH52" s="100">
        <f>'ian24'!AH52+'feb24'!AH52+'mar24'!AH52+'apr24'!AH52+'mai24'!AH52+'iun24'!AH52</f>
        <v>0</v>
      </c>
      <c r="AI52" s="100">
        <f>'ian24'!AI52+'feb24'!AI52+'mar24'!AI52+'apr24'!AI52+'mai24'!AI52+'iun24'!AI52</f>
        <v>0</v>
      </c>
      <c r="AJ52" s="100">
        <f>'ian24'!AJ52+'feb24'!AJ52+'mar24'!AJ52+'apr24'!AJ52+'mai24'!AJ52+'iun24'!AJ52</f>
        <v>0</v>
      </c>
      <c r="AK52" s="100">
        <f>'ian24'!AK52+'feb24'!AK52+'mar24'!AK52+'apr24'!AK52+'mai24'!AK52+'iun24'!AK52</f>
        <v>0</v>
      </c>
      <c r="AL52" s="100">
        <f>'ian24'!AL52+'feb24'!AL52+'mar24'!AL52+'apr24'!AL52+'mai24'!AL52+'iun24'!AL52</f>
        <v>0</v>
      </c>
      <c r="AM52" s="100">
        <f>'ian24'!AM52+'feb24'!AM52+'mar24'!AM52+'apr24'!AM52+'mai24'!AM52+'iun24'!AM52</f>
        <v>0</v>
      </c>
      <c r="AN52" s="100">
        <f>'ian24'!AN52+'feb24'!AN52+'mar24'!AN52+'apr24'!AN52+'mai24'!AN52+'iun24'!AN52</f>
        <v>0</v>
      </c>
      <c r="AO52" s="100">
        <f>'ian24'!AO52+'feb24'!AO52+'mar24'!AO52+'apr24'!AO52+'mai24'!AO52+'iun24'!AO52</f>
        <v>0</v>
      </c>
      <c r="AP52" s="100">
        <f>'ian24'!AP52+'feb24'!AP52+'mar24'!AP52+'apr24'!AP52+'mai24'!AP52+'iun24'!AP52</f>
        <v>0</v>
      </c>
      <c r="AQ52" s="100">
        <f>'ian24'!AQ52+'feb24'!AQ52+'mar24'!AQ52+'apr24'!AQ52+'mai24'!AQ52+'iun24'!AQ52</f>
        <v>0</v>
      </c>
      <c r="AR52" s="100">
        <f>'ian24'!AR52+'feb24'!AR52+'mar24'!AR52+'apr24'!AR52+'mai24'!AR52+'iun24'!AR52</f>
        <v>0</v>
      </c>
      <c r="AS52" s="100">
        <f>'ian24'!AS52+'feb24'!AS52+'mar24'!AS52+'apr24'!AS52+'mai24'!AS52+'iun24'!AS52</f>
        <v>5</v>
      </c>
      <c r="AT52" s="146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36">IF(K16+K37+K38+K41+K42+K45+K46+K47+K48+K52+K53+K54+K55+K60+K61+K63+K64&gt;=K14," ","GRESEALA")</f>
        <v xml:space="preserve"> </v>
      </c>
      <c r="BE52" s="17" t="str">
        <f t="shared" si="36"/>
        <v xml:space="preserve"> </v>
      </c>
      <c r="BF52" s="13" t="str">
        <f t="shared" si="36"/>
        <v xml:space="preserve"> </v>
      </c>
      <c r="BG52" s="13" t="str">
        <f t="shared" si="36"/>
        <v xml:space="preserve"> </v>
      </c>
      <c r="BH52" s="13" t="str">
        <f t="shared" si="36"/>
        <v xml:space="preserve"> </v>
      </c>
      <c r="BI52" s="13" t="str">
        <f t="shared" si="36"/>
        <v xml:space="preserve"> </v>
      </c>
      <c r="BJ52" s="13" t="str">
        <f t="shared" si="36"/>
        <v xml:space="preserve"> </v>
      </c>
      <c r="BK52" s="13" t="str">
        <f t="shared" ref="BK52" si="37">IF(S16+S37+S38+S41+S42+S45+S46+S47+S48+S52+S53+S54+S55+S60+S61+S63+S64&gt;=S14," ","GRESEALA")</f>
        <v xml:space="preserve"> </v>
      </c>
    </row>
    <row r="53" spans="2:64" ht="45.75" customHeight="1" x14ac:dyDescent="0.45">
      <c r="B53" s="149">
        <v>11</v>
      </c>
      <c r="C53" s="86" t="s">
        <v>113</v>
      </c>
      <c r="D53" s="129">
        <f t="shared" si="0"/>
        <v>0</v>
      </c>
      <c r="E53" s="100">
        <f>'ian24'!E53+'feb24'!E53+'mar24'!E53+'apr24'!E53+'mai24'!E53+'iun24'!E53</f>
        <v>0</v>
      </c>
      <c r="F53" s="100">
        <f>'ian24'!F53+'feb24'!F53+'mar24'!F53+'apr24'!F53+'mai24'!F53+'iun24'!F53</f>
        <v>0</v>
      </c>
      <c r="G53" s="100">
        <f>'ian24'!G53+'feb24'!G53+'mar24'!G53+'apr24'!G53+'mai24'!G53+'iun24'!G53</f>
        <v>0</v>
      </c>
      <c r="H53" s="100">
        <f>'ian24'!H53+'feb24'!H53+'mar24'!H53+'apr24'!H53+'mai24'!H53+'iun24'!H53</f>
        <v>0</v>
      </c>
      <c r="I53" s="100">
        <f>'ian24'!I53+'feb24'!I53+'mar24'!I53+'apr24'!I53+'mai24'!I53+'iun24'!I53</f>
        <v>0</v>
      </c>
      <c r="J53" s="100">
        <f>'ian24'!J53+'feb24'!J53+'mar24'!J53+'apr24'!J53+'mai24'!J53+'iun24'!J53</f>
        <v>0</v>
      </c>
      <c r="K53" s="100">
        <f>'ian24'!K53+'feb24'!K53+'mar24'!K53+'apr24'!K53+'mai24'!K53+'iun24'!K53</f>
        <v>0</v>
      </c>
      <c r="L53" s="100">
        <f>'ian24'!L53+'feb24'!L53+'mar24'!L53+'apr24'!L53+'mai24'!L53+'iun24'!L53</f>
        <v>0</v>
      </c>
      <c r="M53" s="100">
        <f>'ian24'!M53+'feb24'!M53+'mar24'!M53+'apr24'!M53+'mai24'!M53+'iun24'!M53</f>
        <v>0</v>
      </c>
      <c r="N53" s="100">
        <f>'ian24'!N53+'feb24'!N53+'mar24'!N53+'apr24'!N53+'mai24'!N53+'iun24'!N53</f>
        <v>0</v>
      </c>
      <c r="O53" s="100">
        <f>'ian24'!O53+'feb24'!O53+'mar24'!O53+'apr24'!O53+'mai24'!O53+'iun24'!O53</f>
        <v>0</v>
      </c>
      <c r="P53" s="100">
        <f>'ian24'!P53+'feb24'!P53+'mar24'!P53+'apr24'!P53+'mai24'!P53+'iun24'!P53</f>
        <v>0</v>
      </c>
      <c r="Q53" s="100">
        <f>'ian24'!Q53+'feb24'!Q53+'mar24'!Q53+'apr24'!Q53+'mai24'!Q53+'iun24'!Q53</f>
        <v>0</v>
      </c>
      <c r="R53" s="100">
        <f>'ian24'!R53+'feb24'!R53+'mar24'!R53+'apr24'!R53+'mai24'!R53+'iun24'!R53</f>
        <v>0</v>
      </c>
      <c r="S53" s="100">
        <f>'ian24'!S53+'feb24'!S53+'mar24'!S53+'apr24'!S53+'mai24'!S53+'iun24'!S53</f>
        <v>0</v>
      </c>
      <c r="T53" s="100">
        <f>'ian24'!T53+'feb24'!T53+'mar24'!T53+'apr24'!T53+'mai24'!T53+'iun24'!T53</f>
        <v>0</v>
      </c>
      <c r="U53" s="100">
        <f>'ian24'!U53+'feb24'!U53+'mar24'!U53+'apr24'!U53+'mai24'!U53+'iun24'!U53</f>
        <v>0</v>
      </c>
      <c r="V53" s="100">
        <f>'ian24'!V53+'feb24'!V53+'mar24'!V53+'apr24'!V53+'mai24'!V53+'iun24'!V53</f>
        <v>0</v>
      </c>
      <c r="W53" s="100">
        <f>'ian24'!W53+'feb24'!W53+'mar24'!W53+'apr24'!W53+'mai24'!W53+'iun24'!W53</f>
        <v>0</v>
      </c>
      <c r="X53" s="100">
        <f>'ian24'!X53+'feb24'!X53+'mar24'!X53+'apr24'!X53+'mai24'!X53+'iun24'!X53</f>
        <v>0</v>
      </c>
      <c r="Y53" s="100">
        <f>'ian24'!Y53+'feb24'!Y53+'mar24'!Y53+'apr24'!Y53+'mai24'!Y53+'iun24'!Y53</f>
        <v>0</v>
      </c>
      <c r="Z53" s="100">
        <f>'ian24'!Z53+'feb24'!Z53+'mar24'!Z53+'apr24'!Z53+'mai24'!Z53+'iun24'!Z53</f>
        <v>0</v>
      </c>
      <c r="AA53" s="100">
        <f>'ian24'!AA53+'feb24'!AA53+'mar24'!AA53+'apr24'!AA53+'mai24'!AA53+'iun24'!AA53</f>
        <v>0</v>
      </c>
      <c r="AB53" s="100">
        <f>'ian24'!AB53+'feb24'!AB53+'mar24'!AB53+'apr24'!AB53+'mai24'!AB53+'iun24'!AB53</f>
        <v>0</v>
      </c>
      <c r="AC53" s="100">
        <f>'ian24'!AC53+'feb24'!AC53+'mar24'!AC53+'apr24'!AC53+'mai24'!AC53+'iun24'!AC53</f>
        <v>0</v>
      </c>
      <c r="AD53" s="100">
        <f>'ian24'!AD53+'feb24'!AD53+'mar24'!AD53+'apr24'!AD53+'mai24'!AD53+'iun24'!AD53</f>
        <v>0</v>
      </c>
      <c r="AE53" s="100">
        <f>'ian24'!AE53+'feb24'!AE53+'mar24'!AE53+'apr24'!AE53+'mai24'!AE53+'iun24'!AE53</f>
        <v>0</v>
      </c>
      <c r="AF53" s="100">
        <f>'ian24'!AF53+'feb24'!AF53+'mar24'!AF53+'apr24'!AF53+'mai24'!AF53+'iun24'!AF53</f>
        <v>0</v>
      </c>
      <c r="AG53" s="100">
        <f>'ian24'!AG53+'feb24'!AG53+'mar24'!AG53+'apr24'!AG53+'mai24'!AG53+'iun24'!AG53</f>
        <v>0</v>
      </c>
      <c r="AH53" s="100">
        <f>'ian24'!AH53+'feb24'!AH53+'mar24'!AH53+'apr24'!AH53+'mai24'!AH53+'iun24'!AH53</f>
        <v>0</v>
      </c>
      <c r="AI53" s="100">
        <f>'ian24'!AI53+'feb24'!AI53+'mar24'!AI53+'apr24'!AI53+'mai24'!AI53+'iun24'!AI53</f>
        <v>0</v>
      </c>
      <c r="AJ53" s="100">
        <f>'ian24'!AJ53+'feb24'!AJ53+'mar24'!AJ53+'apr24'!AJ53+'mai24'!AJ53+'iun24'!AJ53</f>
        <v>0</v>
      </c>
      <c r="AK53" s="100">
        <f>'ian24'!AK53+'feb24'!AK53+'mar24'!AK53+'apr24'!AK53+'mai24'!AK53+'iun24'!AK53</f>
        <v>0</v>
      </c>
      <c r="AL53" s="100">
        <f>'ian24'!AL53+'feb24'!AL53+'mar24'!AL53+'apr24'!AL53+'mai24'!AL53+'iun24'!AL53</f>
        <v>0</v>
      </c>
      <c r="AM53" s="100">
        <f>'ian24'!AM53+'feb24'!AM53+'mar24'!AM53+'apr24'!AM53+'mai24'!AM53+'iun24'!AM53</f>
        <v>0</v>
      </c>
      <c r="AN53" s="100">
        <f>'ian24'!AN53+'feb24'!AN53+'mar24'!AN53+'apr24'!AN53+'mai24'!AN53+'iun24'!AN53</f>
        <v>0</v>
      </c>
      <c r="AO53" s="100">
        <f>'ian24'!AO53+'feb24'!AO53+'mar24'!AO53+'apr24'!AO53+'mai24'!AO53+'iun24'!AO53</f>
        <v>0</v>
      </c>
      <c r="AP53" s="100">
        <f>'ian24'!AP53+'feb24'!AP53+'mar24'!AP53+'apr24'!AP53+'mai24'!AP53+'iun24'!AP53</f>
        <v>0</v>
      </c>
      <c r="AQ53" s="100">
        <f>'ian24'!AQ53+'feb24'!AQ53+'mar24'!AQ53+'apr24'!AQ53+'mai24'!AQ53+'iun24'!AQ53</f>
        <v>0</v>
      </c>
      <c r="AR53" s="100">
        <f>'ian24'!AR53+'feb24'!AR53+'mar24'!AR53+'apr24'!AR53+'mai24'!AR53+'iun24'!AR53</f>
        <v>0</v>
      </c>
      <c r="AS53" s="100">
        <f>'ian24'!AS53+'feb24'!AS53+'mar24'!AS53+'apr24'!AS53+'mai24'!AS53+'iun24'!AS53</f>
        <v>0</v>
      </c>
      <c r="AT53" s="146"/>
      <c r="AU53" s="13" t="str">
        <f t="shared" ref="AU53:BK53" si="38">IF(T16+T37+T38+T41+T42+T45+T46+T47+T48+T52+T53+T54+T55+T60+T61+T63+T64&gt;=T14," ","GRESEALA")</f>
        <v xml:space="preserve"> </v>
      </c>
      <c r="AV53" s="13" t="str">
        <f t="shared" si="38"/>
        <v xml:space="preserve"> </v>
      </c>
      <c r="AW53" s="13" t="str">
        <f t="shared" si="38"/>
        <v xml:space="preserve"> </v>
      </c>
      <c r="AX53" s="13" t="str">
        <f t="shared" si="38"/>
        <v xml:space="preserve"> </v>
      </c>
      <c r="AY53" s="13" t="str">
        <f t="shared" si="38"/>
        <v xml:space="preserve"> </v>
      </c>
      <c r="AZ53" s="13" t="str">
        <f t="shared" si="38"/>
        <v xml:space="preserve"> </v>
      </c>
      <c r="BA53" s="13" t="str">
        <f t="shared" si="38"/>
        <v xml:space="preserve"> </v>
      </c>
      <c r="BB53" s="13" t="str">
        <f t="shared" si="38"/>
        <v xml:space="preserve"> </v>
      </c>
      <c r="BC53" s="13" t="str">
        <f t="shared" si="38"/>
        <v xml:space="preserve"> </v>
      </c>
      <c r="BD53" s="13" t="str">
        <f t="shared" si="38"/>
        <v xml:space="preserve"> </v>
      </c>
      <c r="BE53" s="13" t="str">
        <f t="shared" si="38"/>
        <v xml:space="preserve"> </v>
      </c>
      <c r="BF53" s="13" t="str">
        <f t="shared" si="38"/>
        <v xml:space="preserve"> </v>
      </c>
      <c r="BG53" s="13" t="str">
        <f t="shared" si="38"/>
        <v xml:space="preserve"> </v>
      </c>
      <c r="BH53" s="13" t="str">
        <f t="shared" si="38"/>
        <v xml:space="preserve"> </v>
      </c>
      <c r="BI53" s="13" t="str">
        <f t="shared" si="38"/>
        <v xml:space="preserve"> </v>
      </c>
      <c r="BJ53" s="13" t="str">
        <f t="shared" si="38"/>
        <v xml:space="preserve"> </v>
      </c>
      <c r="BK53" s="13" t="str">
        <f t="shared" si="38"/>
        <v xml:space="preserve"> </v>
      </c>
    </row>
    <row r="54" spans="2:64" ht="60" customHeight="1" x14ac:dyDescent="0.45">
      <c r="B54" s="149">
        <v>12</v>
      </c>
      <c r="C54" s="81" t="s">
        <v>114</v>
      </c>
      <c r="D54" s="137">
        <f t="shared" si="0"/>
        <v>2</v>
      </c>
      <c r="E54" s="100">
        <f>'ian24'!E54+'feb24'!E54+'mar24'!E54+'apr24'!E54+'mai24'!E54+'iun24'!E54</f>
        <v>2</v>
      </c>
      <c r="F54" s="100">
        <f>'ian24'!F54+'feb24'!F54+'mar24'!F54+'apr24'!F54+'mai24'!F54+'iun24'!F54</f>
        <v>0</v>
      </c>
      <c r="G54" s="100">
        <f>'ian24'!G54+'feb24'!G54+'mar24'!G54+'apr24'!G54+'mai24'!G54+'iun24'!G54</f>
        <v>0</v>
      </c>
      <c r="H54" s="100">
        <f>'ian24'!H54+'feb24'!H54+'mar24'!H54+'apr24'!H54+'mai24'!H54+'iun24'!H54</f>
        <v>0</v>
      </c>
      <c r="I54" s="100">
        <f>'ian24'!I54+'feb24'!I54+'mar24'!I54+'apr24'!I54+'mai24'!I54+'iun24'!I54</f>
        <v>0</v>
      </c>
      <c r="J54" s="100">
        <f>'ian24'!J54+'feb24'!J54+'mar24'!J54+'apr24'!J54+'mai24'!J54+'iun24'!J54</f>
        <v>0</v>
      </c>
      <c r="K54" s="100">
        <f>'ian24'!K54+'feb24'!K54+'mar24'!K54+'apr24'!K54+'mai24'!K54+'iun24'!K54</f>
        <v>2</v>
      </c>
      <c r="L54" s="100">
        <f>'ian24'!L54+'feb24'!L54+'mar24'!L54+'apr24'!L54+'mai24'!L54+'iun24'!L54</f>
        <v>0</v>
      </c>
      <c r="M54" s="100">
        <f>'ian24'!M54+'feb24'!M54+'mar24'!M54+'apr24'!M54+'mai24'!M54+'iun24'!M54</f>
        <v>0</v>
      </c>
      <c r="N54" s="100">
        <f>'ian24'!N54+'feb24'!N54+'mar24'!N54+'apr24'!N54+'mai24'!N54+'iun24'!N54</f>
        <v>0</v>
      </c>
      <c r="O54" s="100">
        <f>'ian24'!O54+'feb24'!O54+'mar24'!O54+'apr24'!O54+'mai24'!O54+'iun24'!O54</f>
        <v>1</v>
      </c>
      <c r="P54" s="100">
        <f>'ian24'!P54+'feb24'!P54+'mar24'!P54+'apr24'!P54+'mai24'!P54+'iun24'!P54</f>
        <v>1</v>
      </c>
      <c r="Q54" s="100">
        <f>'ian24'!Q54+'feb24'!Q54+'mar24'!Q54+'apr24'!Q54+'mai24'!Q54+'iun24'!Q54</f>
        <v>0</v>
      </c>
      <c r="R54" s="100">
        <f>'ian24'!R54+'feb24'!R54+'mar24'!R54+'apr24'!R54+'mai24'!R54+'iun24'!R54</f>
        <v>0</v>
      </c>
      <c r="S54" s="100">
        <f>'ian24'!S54+'feb24'!S54+'mar24'!S54+'apr24'!S54+'mai24'!S54+'iun24'!S54</f>
        <v>1</v>
      </c>
      <c r="T54" s="100">
        <f>'ian24'!T54+'feb24'!T54+'mar24'!T54+'apr24'!T54+'mai24'!T54+'iun24'!T54</f>
        <v>0</v>
      </c>
      <c r="U54" s="100">
        <f>'ian24'!U54+'feb24'!U54+'mar24'!U54+'apr24'!U54+'mai24'!U54+'iun24'!U54</f>
        <v>1</v>
      </c>
      <c r="V54" s="100">
        <f>'ian24'!V54+'feb24'!V54+'mar24'!V54+'apr24'!V54+'mai24'!V54+'iun24'!V54</f>
        <v>0</v>
      </c>
      <c r="W54" s="100">
        <f>'ian24'!W54+'feb24'!W54+'mar24'!W54+'apr24'!W54+'mai24'!W54+'iun24'!W54</f>
        <v>0</v>
      </c>
      <c r="X54" s="100">
        <f>'ian24'!X54+'feb24'!X54+'mar24'!X54+'apr24'!X54+'mai24'!X54+'iun24'!X54</f>
        <v>1</v>
      </c>
      <c r="Y54" s="100">
        <f>'ian24'!Y54+'feb24'!Y54+'mar24'!Y54+'apr24'!Y54+'mai24'!Y54+'iun24'!Y54</f>
        <v>1</v>
      </c>
      <c r="Z54" s="100">
        <f>'ian24'!Z54+'feb24'!Z54+'mar24'!Z54+'apr24'!Z54+'mai24'!Z54+'iun24'!Z54</f>
        <v>0</v>
      </c>
      <c r="AA54" s="100">
        <f>'ian24'!AA54+'feb24'!AA54+'mar24'!AA54+'apr24'!AA54+'mai24'!AA54+'iun24'!AA54</f>
        <v>0</v>
      </c>
      <c r="AB54" s="100">
        <f>'ian24'!AB54+'feb24'!AB54+'mar24'!AB54+'apr24'!AB54+'mai24'!AB54+'iun24'!AB54</f>
        <v>0</v>
      </c>
      <c r="AC54" s="100">
        <f>'ian24'!AC54+'feb24'!AC54+'mar24'!AC54+'apr24'!AC54+'mai24'!AC54+'iun24'!AC54</f>
        <v>0</v>
      </c>
      <c r="AD54" s="100">
        <f>'ian24'!AD54+'feb24'!AD54+'mar24'!AD54+'apr24'!AD54+'mai24'!AD54+'iun24'!AD54</f>
        <v>0</v>
      </c>
      <c r="AE54" s="100">
        <f>'ian24'!AE54+'feb24'!AE54+'mar24'!AE54+'apr24'!AE54+'mai24'!AE54+'iun24'!AE54</f>
        <v>2</v>
      </c>
      <c r="AF54" s="100">
        <f>'ian24'!AF54+'feb24'!AF54+'mar24'!AF54+'apr24'!AF54+'mai24'!AF54+'iun24'!AF54</f>
        <v>0</v>
      </c>
      <c r="AG54" s="100">
        <f>'ian24'!AG54+'feb24'!AG54+'mar24'!AG54+'apr24'!AG54+'mai24'!AG54+'iun24'!AG54</f>
        <v>0</v>
      </c>
      <c r="AH54" s="100">
        <f>'ian24'!AH54+'feb24'!AH54+'mar24'!AH54+'apr24'!AH54+'mai24'!AH54+'iun24'!AH54</f>
        <v>0</v>
      </c>
      <c r="AI54" s="100">
        <f>'ian24'!AI54+'feb24'!AI54+'mar24'!AI54+'apr24'!AI54+'mai24'!AI54+'iun24'!AI54</f>
        <v>0</v>
      </c>
      <c r="AJ54" s="100">
        <f>'ian24'!AJ54+'feb24'!AJ54+'mar24'!AJ54+'apr24'!AJ54+'mai24'!AJ54+'iun24'!AJ54</f>
        <v>0</v>
      </c>
      <c r="AK54" s="100">
        <f>'ian24'!AK54+'feb24'!AK54+'mar24'!AK54+'apr24'!AK54+'mai24'!AK54+'iun24'!AK54</f>
        <v>0</v>
      </c>
      <c r="AL54" s="100">
        <f>'ian24'!AL54+'feb24'!AL54+'mar24'!AL54+'apr24'!AL54+'mai24'!AL54+'iun24'!AL54</f>
        <v>0</v>
      </c>
      <c r="AM54" s="100">
        <f>'ian24'!AM54+'feb24'!AM54+'mar24'!AM54+'apr24'!AM54+'mai24'!AM54+'iun24'!AM54</f>
        <v>0</v>
      </c>
      <c r="AN54" s="100">
        <f>'ian24'!AN54+'feb24'!AN54+'mar24'!AN54+'apr24'!AN54+'mai24'!AN54+'iun24'!AN54</f>
        <v>0</v>
      </c>
      <c r="AO54" s="100">
        <f>'ian24'!AO54+'feb24'!AO54+'mar24'!AO54+'apr24'!AO54+'mai24'!AO54+'iun24'!AO54</f>
        <v>0</v>
      </c>
      <c r="AP54" s="100">
        <f>'ian24'!AP54+'feb24'!AP54+'mar24'!AP54+'apr24'!AP54+'mai24'!AP54+'iun24'!AP54</f>
        <v>0</v>
      </c>
      <c r="AQ54" s="100">
        <f>'ian24'!AQ54+'feb24'!AQ54+'mar24'!AQ54+'apr24'!AQ54+'mai24'!AQ54+'iun24'!AQ54</f>
        <v>0</v>
      </c>
      <c r="AR54" s="100">
        <f>'ian24'!AR54+'feb24'!AR54+'mar24'!AR54+'apr24'!AR54+'mai24'!AR54+'iun24'!AR54</f>
        <v>0</v>
      </c>
      <c r="AS54" s="100">
        <f>'ian24'!AS54+'feb24'!AS54+'mar24'!AS54+'apr24'!AS54+'mai24'!AS54+'iun24'!AS54</f>
        <v>0</v>
      </c>
      <c r="AT54" s="146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39">IF(K15+K36+K59+K62&gt;=K13," ","GRESEALA")</f>
        <v xml:space="preserve"> </v>
      </c>
      <c r="BD54" s="17" t="str">
        <f t="shared" si="39"/>
        <v xml:space="preserve"> </v>
      </c>
      <c r="BE54" s="13" t="str">
        <f t="shared" si="39"/>
        <v xml:space="preserve"> </v>
      </c>
      <c r="BF54" s="13" t="str">
        <f t="shared" si="39"/>
        <v xml:space="preserve"> </v>
      </c>
      <c r="BG54" s="13" t="str">
        <f t="shared" si="39"/>
        <v xml:space="preserve"> </v>
      </c>
      <c r="BH54" s="13" t="str">
        <f t="shared" si="39"/>
        <v xml:space="preserve"> </v>
      </c>
      <c r="BI54" s="13" t="str">
        <f t="shared" si="39"/>
        <v xml:space="preserve"> </v>
      </c>
      <c r="BJ54" s="13" t="str">
        <f t="shared" ref="BJ54:BK54" si="40">IF(S15+S36+S59+S62&gt;=S13," ","GRESEALA")</f>
        <v xml:space="preserve"> </v>
      </c>
      <c r="BK54" s="13" t="str">
        <f t="shared" si="40"/>
        <v xml:space="preserve"> </v>
      </c>
    </row>
    <row r="55" spans="2:64" ht="60.75" hidden="1" customHeight="1" x14ac:dyDescent="0.45">
      <c r="B55" s="147"/>
      <c r="C55" s="75" t="s">
        <v>115</v>
      </c>
      <c r="D55" s="128">
        <f t="shared" si="0"/>
        <v>0</v>
      </c>
      <c r="E55" s="100">
        <f>'ian24'!E55+'feb24'!E55+'mar24'!E55+'apr24'!E55+'mai24'!E55+'iun24'!E55</f>
        <v>0</v>
      </c>
      <c r="F55" s="100">
        <f>'ian24'!F55+'feb24'!F55+'mar24'!F55+'apr24'!F55+'mai24'!F55+'iun24'!F55</f>
        <v>0</v>
      </c>
      <c r="G55" s="100">
        <f>'ian24'!G55+'feb24'!G55+'mar24'!G55+'apr24'!G55+'mai24'!G55+'iun24'!G55</f>
        <v>0</v>
      </c>
      <c r="H55" s="100">
        <f>'ian24'!H55+'feb24'!H55+'mar24'!H55+'apr24'!H55+'mai24'!H55+'iun24'!H55</f>
        <v>0</v>
      </c>
      <c r="I55" s="100">
        <f>'ian24'!I55+'feb24'!I55+'mar24'!I55+'apr24'!I55+'mai24'!I55+'iun24'!I55</f>
        <v>0</v>
      </c>
      <c r="J55" s="100">
        <f>'ian24'!J55+'feb24'!J55+'mar24'!J55+'apr24'!J55+'mai24'!J55+'iun24'!J55</f>
        <v>0</v>
      </c>
      <c r="K55" s="100">
        <f>'ian24'!K55+'feb24'!K55+'mar24'!K55+'apr24'!K55+'mai24'!K55+'iun24'!K55</f>
        <v>0</v>
      </c>
      <c r="L55" s="100">
        <f>'ian24'!L55+'feb24'!L55+'mar24'!L55+'apr24'!L55+'mai24'!L55+'iun24'!L55</f>
        <v>0</v>
      </c>
      <c r="M55" s="100">
        <f>'ian24'!M55+'feb24'!M55+'mar24'!M55+'apr24'!M55+'mai24'!M55+'iun24'!M55</f>
        <v>0</v>
      </c>
      <c r="N55" s="100">
        <f>'ian24'!N55+'feb24'!N55+'mar24'!N55+'apr24'!N55+'mai24'!N55+'iun24'!N55</f>
        <v>0</v>
      </c>
      <c r="O55" s="100">
        <f>'ian24'!O55+'feb24'!O55+'mar24'!O55+'apr24'!O55+'mai24'!O55+'iun24'!O55</f>
        <v>0</v>
      </c>
      <c r="P55" s="100">
        <f>'ian24'!P55+'feb24'!P55+'mar24'!P55+'apr24'!P55+'mai24'!P55+'iun24'!P55</f>
        <v>0</v>
      </c>
      <c r="Q55" s="100">
        <f>'ian24'!Q55+'feb24'!Q55+'mar24'!Q55+'apr24'!Q55+'mai24'!Q55+'iun24'!Q55</f>
        <v>0</v>
      </c>
      <c r="R55" s="100">
        <f>'ian24'!R55+'feb24'!R55+'mar24'!R55+'apr24'!R55+'mai24'!R55+'iun24'!R55</f>
        <v>0</v>
      </c>
      <c r="S55" s="100">
        <f>'ian24'!S55+'feb24'!S55+'mar24'!S55+'apr24'!S55+'mai24'!S55+'iun24'!S55</f>
        <v>0</v>
      </c>
      <c r="T55" s="100">
        <f>'ian24'!T55+'feb24'!T55+'mar24'!T55+'apr24'!T55+'mai24'!T55+'iun24'!T55</f>
        <v>0</v>
      </c>
      <c r="U55" s="100">
        <f>'ian24'!U55+'feb24'!U55+'mar24'!U55+'apr24'!U55+'mai24'!U55+'iun24'!U55</f>
        <v>0</v>
      </c>
      <c r="V55" s="100">
        <f>'ian24'!V55+'feb24'!V55+'mar24'!V55+'apr24'!V55+'mai24'!V55+'iun24'!V55</f>
        <v>0</v>
      </c>
      <c r="W55" s="100">
        <f>'ian24'!W55+'feb24'!W55+'mar24'!W55+'apr24'!W55+'mai24'!W55+'iun24'!W55</f>
        <v>0</v>
      </c>
      <c r="X55" s="100">
        <f>'ian24'!X55+'feb24'!X55+'mar24'!X55+'apr24'!X55+'mai24'!X55+'iun24'!X55</f>
        <v>0</v>
      </c>
      <c r="Y55" s="100">
        <f>'ian24'!Y55+'feb24'!Y55+'mar24'!Y55+'apr24'!Y55+'mai24'!Y55+'iun24'!Y55</f>
        <v>0</v>
      </c>
      <c r="Z55" s="100">
        <f>'ian24'!Z55+'feb24'!Z55+'mar24'!Z55+'apr24'!Z55+'mai24'!Z55+'iun24'!Z55</f>
        <v>0</v>
      </c>
      <c r="AA55" s="100">
        <f>'ian24'!AA55+'feb24'!AA55+'mar24'!AA55+'apr24'!AA55+'mai24'!AA55+'iun24'!AA55</f>
        <v>0</v>
      </c>
      <c r="AB55" s="100">
        <f>'ian24'!AB55+'feb24'!AB55+'mar24'!AB55+'apr24'!AB55+'mai24'!AB55+'iun24'!AB55</f>
        <v>0</v>
      </c>
      <c r="AC55" s="100">
        <f>'ian24'!AC55+'feb24'!AC55+'mar24'!AC55+'apr24'!AC55+'mai24'!AC55+'iun24'!AC55</f>
        <v>0</v>
      </c>
      <c r="AD55" s="100">
        <f>'ian24'!AD55+'feb24'!AD55+'mar24'!AD55+'apr24'!AD55+'mai24'!AD55+'iun24'!AD55</f>
        <v>0</v>
      </c>
      <c r="AE55" s="100">
        <f>'ian24'!AE55+'feb24'!AE55+'mar24'!AE55+'apr24'!AE55+'mai24'!AE55+'iun24'!AE55</f>
        <v>0</v>
      </c>
      <c r="AF55" s="100">
        <f>'ian24'!AF55+'feb24'!AF55+'mar24'!AF55+'apr24'!AF55+'mai24'!AF55+'iun24'!AF55</f>
        <v>0</v>
      </c>
      <c r="AG55" s="100">
        <f>'ian24'!AG55+'feb24'!AG55+'mar24'!AG55+'apr24'!AG55+'mai24'!AG55+'iun24'!AG55</f>
        <v>0</v>
      </c>
      <c r="AH55" s="100">
        <f>'ian24'!AH55+'feb24'!AH55+'mar24'!AH55+'apr24'!AH55+'mai24'!AH55+'iun24'!AH55</f>
        <v>0</v>
      </c>
      <c r="AI55" s="100">
        <f>'ian24'!AI55+'feb24'!AI55+'mar24'!AI55+'apr24'!AI55+'mai24'!AI55+'iun24'!AI55</f>
        <v>0</v>
      </c>
      <c r="AJ55" s="100">
        <f>'ian24'!AJ55+'feb24'!AJ55+'mar24'!AJ55+'apr24'!AJ55+'mai24'!AJ55+'iun24'!AJ55</f>
        <v>0</v>
      </c>
      <c r="AK55" s="100">
        <f>'ian24'!AK55+'feb24'!AK55+'mar24'!AK55+'apr24'!AK55+'mai24'!AK55+'iun24'!AK55</f>
        <v>0</v>
      </c>
      <c r="AL55" s="100">
        <f>'ian24'!AL55+'feb24'!AL55+'mar24'!AL55+'apr24'!AL55+'mai24'!AL55+'iun24'!AL55</f>
        <v>0</v>
      </c>
      <c r="AM55" s="100">
        <f>'ian24'!AM55+'feb24'!AM55+'mar24'!AM55+'apr24'!AM55+'mai24'!AM55+'iun24'!AM55</f>
        <v>0</v>
      </c>
      <c r="AN55" s="100">
        <f>'ian24'!AN55+'feb24'!AN55+'mar24'!AN55+'apr24'!AN55+'mai24'!AN55+'iun24'!AN55</f>
        <v>0</v>
      </c>
      <c r="AO55" s="100">
        <f>'ian24'!AO55+'feb24'!AO55+'mar24'!AO55+'apr24'!AO55+'mai24'!AO55+'iun24'!AO55</f>
        <v>0</v>
      </c>
      <c r="AP55" s="100">
        <f>'ian24'!AP55+'feb24'!AP55+'mar24'!AP55+'apr24'!AP55+'mai24'!AP55+'iun24'!AP55</f>
        <v>0</v>
      </c>
      <c r="AQ55" s="100">
        <f>'ian24'!AQ55+'feb24'!AQ55+'mar24'!AQ55+'apr24'!AQ55+'mai24'!AQ55+'iun24'!AQ55</f>
        <v>0</v>
      </c>
      <c r="AR55" s="100">
        <f>'ian24'!AR55+'feb24'!AR55+'mar24'!AR55+'apr24'!AR55+'mai24'!AR55+'iun24'!AR55</f>
        <v>0</v>
      </c>
      <c r="AS55" s="100">
        <f>'ian24'!AS55+'feb24'!AS55+'mar24'!AS55+'apr24'!AS55+'mai24'!AS55+'iun24'!AS55</f>
        <v>0</v>
      </c>
      <c r="AT55" s="15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155"/>
      <c r="C56" s="88" t="s">
        <v>116</v>
      </c>
      <c r="D56" s="132">
        <f t="shared" si="0"/>
        <v>0</v>
      </c>
      <c r="E56" s="100">
        <f>'ian24'!E56+'feb24'!E56+'mar24'!E56+'apr24'!E56+'mai24'!E56+'iun24'!E56</f>
        <v>0</v>
      </c>
      <c r="F56" s="100">
        <f>'ian24'!F56+'feb24'!F56+'mar24'!F56+'apr24'!F56+'mai24'!F56+'iun24'!F56</f>
        <v>0</v>
      </c>
      <c r="G56" s="100">
        <f>'ian24'!G56+'feb24'!G56+'mar24'!G56+'apr24'!G56+'mai24'!G56+'iun24'!G56</f>
        <v>0</v>
      </c>
      <c r="H56" s="100">
        <f>'ian24'!H56+'feb24'!H56+'mar24'!H56+'apr24'!H56+'mai24'!H56+'iun24'!H56</f>
        <v>0</v>
      </c>
      <c r="I56" s="100">
        <f>'ian24'!I56+'feb24'!I56+'mar24'!I56+'apr24'!I56+'mai24'!I56+'iun24'!I56</f>
        <v>0</v>
      </c>
      <c r="J56" s="100">
        <f>'ian24'!J56+'feb24'!J56+'mar24'!J56+'apr24'!J56+'mai24'!J56+'iun24'!J56</f>
        <v>0</v>
      </c>
      <c r="K56" s="100">
        <f>'ian24'!K56+'feb24'!K56+'mar24'!K56+'apr24'!K56+'mai24'!K56+'iun24'!K56</f>
        <v>0</v>
      </c>
      <c r="L56" s="100">
        <f>'ian24'!L56+'feb24'!L56+'mar24'!L56+'apr24'!L56+'mai24'!L56+'iun24'!L56</f>
        <v>0</v>
      </c>
      <c r="M56" s="100">
        <f>'ian24'!M56+'feb24'!M56+'mar24'!M56+'apr24'!M56+'mai24'!M56+'iun24'!M56</f>
        <v>0</v>
      </c>
      <c r="N56" s="100">
        <f>'ian24'!N56+'feb24'!N56+'mar24'!N56+'apr24'!N56+'mai24'!N56+'iun24'!N56</f>
        <v>0</v>
      </c>
      <c r="O56" s="100">
        <f>'ian24'!O56+'feb24'!O56+'mar24'!O56+'apr24'!O56+'mai24'!O56+'iun24'!O56</f>
        <v>0</v>
      </c>
      <c r="P56" s="100">
        <f>'ian24'!P56+'feb24'!P56+'mar24'!P56+'apr24'!P56+'mai24'!P56+'iun24'!P56</f>
        <v>0</v>
      </c>
      <c r="Q56" s="100">
        <f>'ian24'!Q56+'feb24'!Q56+'mar24'!Q56+'apr24'!Q56+'mai24'!Q56+'iun24'!Q56</f>
        <v>0</v>
      </c>
      <c r="R56" s="100">
        <f>'ian24'!R56+'feb24'!R56+'mar24'!R56+'apr24'!R56+'mai24'!R56+'iun24'!R56</f>
        <v>0</v>
      </c>
      <c r="S56" s="100">
        <f>'ian24'!S56+'feb24'!S56+'mar24'!S56+'apr24'!S56+'mai24'!S56+'iun24'!S56</f>
        <v>0</v>
      </c>
      <c r="T56" s="100">
        <f>'ian24'!T56+'feb24'!T56+'mar24'!T56+'apr24'!T56+'mai24'!T56+'iun24'!T56</f>
        <v>0</v>
      </c>
      <c r="U56" s="100">
        <f>'ian24'!U56+'feb24'!U56+'mar24'!U56+'apr24'!U56+'mai24'!U56+'iun24'!U56</f>
        <v>0</v>
      </c>
      <c r="V56" s="100">
        <f>'ian24'!V56+'feb24'!V56+'mar24'!V56+'apr24'!V56+'mai24'!V56+'iun24'!V56</f>
        <v>0</v>
      </c>
      <c r="W56" s="100">
        <f>'ian24'!W56+'feb24'!W56+'mar24'!W56+'apr24'!W56+'mai24'!W56+'iun24'!W56</f>
        <v>0</v>
      </c>
      <c r="X56" s="100">
        <f>'ian24'!X56+'feb24'!X56+'mar24'!X56+'apr24'!X56+'mai24'!X56+'iun24'!X56</f>
        <v>0</v>
      </c>
      <c r="Y56" s="100">
        <f>'ian24'!Y56+'feb24'!Y56+'mar24'!Y56+'apr24'!Y56+'mai24'!Y56+'iun24'!Y56</f>
        <v>0</v>
      </c>
      <c r="Z56" s="100">
        <f>'ian24'!Z56+'feb24'!Z56+'mar24'!Z56+'apr24'!Z56+'mai24'!Z56+'iun24'!Z56</f>
        <v>0</v>
      </c>
      <c r="AA56" s="100">
        <f>'ian24'!AA56+'feb24'!AA56+'mar24'!AA56+'apr24'!AA56+'mai24'!AA56+'iun24'!AA56</f>
        <v>0</v>
      </c>
      <c r="AB56" s="100">
        <f>'ian24'!AB56+'feb24'!AB56+'mar24'!AB56+'apr24'!AB56+'mai24'!AB56+'iun24'!AB56</f>
        <v>0</v>
      </c>
      <c r="AC56" s="100">
        <f>'ian24'!AC56+'feb24'!AC56+'mar24'!AC56+'apr24'!AC56+'mai24'!AC56+'iun24'!AC56</f>
        <v>0</v>
      </c>
      <c r="AD56" s="100">
        <f>'ian24'!AD56+'feb24'!AD56+'mar24'!AD56+'apr24'!AD56+'mai24'!AD56+'iun24'!AD56</f>
        <v>0</v>
      </c>
      <c r="AE56" s="100">
        <f>'ian24'!AE56+'feb24'!AE56+'mar24'!AE56+'apr24'!AE56+'mai24'!AE56+'iun24'!AE56</f>
        <v>0</v>
      </c>
      <c r="AF56" s="100">
        <f>'ian24'!AF56+'feb24'!AF56+'mar24'!AF56+'apr24'!AF56+'mai24'!AF56+'iun24'!AF56</f>
        <v>0</v>
      </c>
      <c r="AG56" s="100">
        <f>'ian24'!AG56+'feb24'!AG56+'mar24'!AG56+'apr24'!AG56+'mai24'!AG56+'iun24'!AG56</f>
        <v>0</v>
      </c>
      <c r="AH56" s="100">
        <f>'ian24'!AH56+'feb24'!AH56+'mar24'!AH56+'apr24'!AH56+'mai24'!AH56+'iun24'!AH56</f>
        <v>0</v>
      </c>
      <c r="AI56" s="100">
        <f>'ian24'!AI56+'feb24'!AI56+'mar24'!AI56+'apr24'!AI56+'mai24'!AI56+'iun24'!AI56</f>
        <v>0</v>
      </c>
      <c r="AJ56" s="100">
        <f>'ian24'!AJ56+'feb24'!AJ56+'mar24'!AJ56+'apr24'!AJ56+'mai24'!AJ56+'iun24'!AJ56</f>
        <v>0</v>
      </c>
      <c r="AK56" s="100">
        <f>'ian24'!AK56+'feb24'!AK56+'mar24'!AK56+'apr24'!AK56+'mai24'!AK56+'iun24'!AK56</f>
        <v>0</v>
      </c>
      <c r="AL56" s="100">
        <f>'ian24'!AL56+'feb24'!AL56+'mar24'!AL56+'apr24'!AL56+'mai24'!AL56+'iun24'!AL56</f>
        <v>0</v>
      </c>
      <c r="AM56" s="100">
        <f>'ian24'!AM56+'feb24'!AM56+'mar24'!AM56+'apr24'!AM56+'mai24'!AM56+'iun24'!AM56</f>
        <v>0</v>
      </c>
      <c r="AN56" s="100">
        <f>'ian24'!AN56+'feb24'!AN56+'mar24'!AN56+'apr24'!AN56+'mai24'!AN56+'iun24'!AN56</f>
        <v>0</v>
      </c>
      <c r="AO56" s="100">
        <f>'ian24'!AO56+'feb24'!AO56+'mar24'!AO56+'apr24'!AO56+'mai24'!AO56+'iun24'!AO56</f>
        <v>0</v>
      </c>
      <c r="AP56" s="100">
        <f>'ian24'!AP56+'feb24'!AP56+'mar24'!AP56+'apr24'!AP56+'mai24'!AP56+'iun24'!AP56</f>
        <v>0</v>
      </c>
      <c r="AQ56" s="100">
        <f>'ian24'!AQ56+'feb24'!AQ56+'mar24'!AQ56+'apr24'!AQ56+'mai24'!AQ56+'iun24'!AQ56</f>
        <v>0</v>
      </c>
      <c r="AR56" s="100">
        <f>'ian24'!AR56+'feb24'!AR56+'mar24'!AR56+'apr24'!AR56+'mai24'!AR56+'iun24'!AR56</f>
        <v>0</v>
      </c>
      <c r="AS56" s="100">
        <f>'ian24'!AS56+'feb24'!AS56+'mar24'!AS56+'apr24'!AS56+'mai24'!AS56+'iun24'!AS56</f>
        <v>0</v>
      </c>
      <c r="AT56" s="146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155"/>
      <c r="C57" s="88" t="s">
        <v>117</v>
      </c>
      <c r="D57" s="130">
        <f t="shared" si="0"/>
        <v>0</v>
      </c>
      <c r="E57" s="100">
        <f>'ian24'!E57+'feb24'!E57+'mar24'!E57+'apr24'!E57+'mai24'!E57+'iun24'!E57</f>
        <v>0</v>
      </c>
      <c r="F57" s="100">
        <f>'ian24'!F57+'feb24'!F57+'mar24'!F57+'apr24'!F57+'mai24'!F57+'iun24'!F57</f>
        <v>0</v>
      </c>
      <c r="G57" s="100">
        <f>'ian24'!G57+'feb24'!G57+'mar24'!G57+'apr24'!G57+'mai24'!G57+'iun24'!G57</f>
        <v>0</v>
      </c>
      <c r="H57" s="100">
        <f>'ian24'!H57+'feb24'!H57+'mar24'!H57+'apr24'!H57+'mai24'!H57+'iun24'!H57</f>
        <v>0</v>
      </c>
      <c r="I57" s="100">
        <f>'ian24'!I57+'feb24'!I57+'mar24'!I57+'apr24'!I57+'mai24'!I57+'iun24'!I57</f>
        <v>0</v>
      </c>
      <c r="J57" s="100">
        <f>'ian24'!J57+'feb24'!J57+'mar24'!J57+'apr24'!J57+'mai24'!J57+'iun24'!J57</f>
        <v>0</v>
      </c>
      <c r="K57" s="100">
        <f>'ian24'!K57+'feb24'!K57+'mar24'!K57+'apr24'!K57+'mai24'!K57+'iun24'!K57</f>
        <v>0</v>
      </c>
      <c r="L57" s="100">
        <f>'ian24'!L57+'feb24'!L57+'mar24'!L57+'apr24'!L57+'mai24'!L57+'iun24'!L57</f>
        <v>0</v>
      </c>
      <c r="M57" s="100">
        <f>'ian24'!M57+'feb24'!M57+'mar24'!M57+'apr24'!M57+'mai24'!M57+'iun24'!M57</f>
        <v>0</v>
      </c>
      <c r="N57" s="100">
        <f>'ian24'!N57+'feb24'!N57+'mar24'!N57+'apr24'!N57+'mai24'!N57+'iun24'!N57</f>
        <v>0</v>
      </c>
      <c r="O57" s="100">
        <f>'ian24'!O57+'feb24'!O57+'mar24'!O57+'apr24'!O57+'mai24'!O57+'iun24'!O57</f>
        <v>0</v>
      </c>
      <c r="P57" s="100">
        <f>'ian24'!P57+'feb24'!P57+'mar24'!P57+'apr24'!P57+'mai24'!P57+'iun24'!P57</f>
        <v>0</v>
      </c>
      <c r="Q57" s="100">
        <f>'ian24'!Q57+'feb24'!Q57+'mar24'!Q57+'apr24'!Q57+'mai24'!Q57+'iun24'!Q57</f>
        <v>0</v>
      </c>
      <c r="R57" s="100">
        <f>'ian24'!R57+'feb24'!R57+'mar24'!R57+'apr24'!R57+'mai24'!R57+'iun24'!R57</f>
        <v>0</v>
      </c>
      <c r="S57" s="100">
        <f>'ian24'!S57+'feb24'!S57+'mar24'!S57+'apr24'!S57+'mai24'!S57+'iun24'!S57</f>
        <v>0</v>
      </c>
      <c r="T57" s="100">
        <f>'ian24'!T57+'feb24'!T57+'mar24'!T57+'apr24'!T57+'mai24'!T57+'iun24'!T57</f>
        <v>0</v>
      </c>
      <c r="U57" s="100">
        <f>'ian24'!U57+'feb24'!U57+'mar24'!U57+'apr24'!U57+'mai24'!U57+'iun24'!U57</f>
        <v>0</v>
      </c>
      <c r="V57" s="100">
        <f>'ian24'!V57+'feb24'!V57+'mar24'!V57+'apr24'!V57+'mai24'!V57+'iun24'!V57</f>
        <v>0</v>
      </c>
      <c r="W57" s="100">
        <f>'ian24'!W57+'feb24'!W57+'mar24'!W57+'apr24'!W57+'mai24'!W57+'iun24'!W57</f>
        <v>0</v>
      </c>
      <c r="X57" s="100">
        <f>'ian24'!X57+'feb24'!X57+'mar24'!X57+'apr24'!X57+'mai24'!X57+'iun24'!X57</f>
        <v>0</v>
      </c>
      <c r="Y57" s="100">
        <f>'ian24'!Y57+'feb24'!Y57+'mar24'!Y57+'apr24'!Y57+'mai24'!Y57+'iun24'!Y57</f>
        <v>0</v>
      </c>
      <c r="Z57" s="100">
        <f>'ian24'!Z57+'feb24'!Z57+'mar24'!Z57+'apr24'!Z57+'mai24'!Z57+'iun24'!Z57</f>
        <v>0</v>
      </c>
      <c r="AA57" s="100">
        <f>'ian24'!AA57+'feb24'!AA57+'mar24'!AA57+'apr24'!AA57+'mai24'!AA57+'iun24'!AA57</f>
        <v>0</v>
      </c>
      <c r="AB57" s="100">
        <f>'ian24'!AB57+'feb24'!AB57+'mar24'!AB57+'apr24'!AB57+'mai24'!AB57+'iun24'!AB57</f>
        <v>0</v>
      </c>
      <c r="AC57" s="100">
        <f>'ian24'!AC57+'feb24'!AC57+'mar24'!AC57+'apr24'!AC57+'mai24'!AC57+'iun24'!AC57</f>
        <v>0</v>
      </c>
      <c r="AD57" s="100">
        <f>'ian24'!AD57+'feb24'!AD57+'mar24'!AD57+'apr24'!AD57+'mai24'!AD57+'iun24'!AD57</f>
        <v>0</v>
      </c>
      <c r="AE57" s="100">
        <f>'ian24'!AE57+'feb24'!AE57+'mar24'!AE57+'apr24'!AE57+'mai24'!AE57+'iun24'!AE57</f>
        <v>0</v>
      </c>
      <c r="AF57" s="100">
        <f>'ian24'!AF57+'feb24'!AF57+'mar24'!AF57+'apr24'!AF57+'mai24'!AF57+'iun24'!AF57</f>
        <v>0</v>
      </c>
      <c r="AG57" s="100">
        <f>'ian24'!AG57+'feb24'!AG57+'mar24'!AG57+'apr24'!AG57+'mai24'!AG57+'iun24'!AG57</f>
        <v>0</v>
      </c>
      <c r="AH57" s="100">
        <f>'ian24'!AH57+'feb24'!AH57+'mar24'!AH57+'apr24'!AH57+'mai24'!AH57+'iun24'!AH57</f>
        <v>0</v>
      </c>
      <c r="AI57" s="100">
        <f>'ian24'!AI57+'feb24'!AI57+'mar24'!AI57+'apr24'!AI57+'mai24'!AI57+'iun24'!AI57</f>
        <v>0</v>
      </c>
      <c r="AJ57" s="100">
        <f>'ian24'!AJ57+'feb24'!AJ57+'mar24'!AJ57+'apr24'!AJ57+'mai24'!AJ57+'iun24'!AJ57</f>
        <v>0</v>
      </c>
      <c r="AK57" s="100">
        <f>'ian24'!AK57+'feb24'!AK57+'mar24'!AK57+'apr24'!AK57+'mai24'!AK57+'iun24'!AK57</f>
        <v>0</v>
      </c>
      <c r="AL57" s="100">
        <f>'ian24'!AL57+'feb24'!AL57+'mar24'!AL57+'apr24'!AL57+'mai24'!AL57+'iun24'!AL57</f>
        <v>0</v>
      </c>
      <c r="AM57" s="100">
        <f>'ian24'!AM57+'feb24'!AM57+'mar24'!AM57+'apr24'!AM57+'mai24'!AM57+'iun24'!AM57</f>
        <v>0</v>
      </c>
      <c r="AN57" s="100">
        <f>'ian24'!AN57+'feb24'!AN57+'mar24'!AN57+'apr24'!AN57+'mai24'!AN57+'iun24'!AN57</f>
        <v>0</v>
      </c>
      <c r="AO57" s="100">
        <f>'ian24'!AO57+'feb24'!AO57+'mar24'!AO57+'apr24'!AO57+'mai24'!AO57+'iun24'!AO57</f>
        <v>0</v>
      </c>
      <c r="AP57" s="100">
        <f>'ian24'!AP57+'feb24'!AP57+'mar24'!AP57+'apr24'!AP57+'mai24'!AP57+'iun24'!AP57</f>
        <v>0</v>
      </c>
      <c r="AQ57" s="100">
        <f>'ian24'!AQ57+'feb24'!AQ57+'mar24'!AQ57+'apr24'!AQ57+'mai24'!AQ57+'iun24'!AQ57</f>
        <v>0</v>
      </c>
      <c r="AR57" s="100">
        <f>'ian24'!AR57+'feb24'!AR57+'mar24'!AR57+'apr24'!AR57+'mai24'!AR57+'iun24'!AR57</f>
        <v>0</v>
      </c>
      <c r="AS57" s="100">
        <f>'ian24'!AS57+'feb24'!AS57+'mar24'!AS57+'apr24'!AS57+'mai24'!AS57+'iun24'!AS57</f>
        <v>0</v>
      </c>
      <c r="AT57" s="146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155"/>
      <c r="C58" s="88" t="s">
        <v>118</v>
      </c>
      <c r="D58" s="132">
        <f t="shared" si="0"/>
        <v>0</v>
      </c>
      <c r="E58" s="100">
        <f>'ian24'!E58+'feb24'!E58+'mar24'!E58+'apr24'!E58+'mai24'!E58+'iun24'!E58</f>
        <v>0</v>
      </c>
      <c r="F58" s="100">
        <f>'ian24'!F58+'feb24'!F58+'mar24'!F58+'apr24'!F58+'mai24'!F58+'iun24'!F58</f>
        <v>0</v>
      </c>
      <c r="G58" s="100">
        <f>'ian24'!G58+'feb24'!G58+'mar24'!G58+'apr24'!G58+'mai24'!G58+'iun24'!G58</f>
        <v>0</v>
      </c>
      <c r="H58" s="100">
        <f>'ian24'!H58+'feb24'!H58+'mar24'!H58+'apr24'!H58+'mai24'!H58+'iun24'!H58</f>
        <v>0</v>
      </c>
      <c r="I58" s="100">
        <f>'ian24'!I58+'feb24'!I58+'mar24'!I58+'apr24'!I58+'mai24'!I58+'iun24'!I58</f>
        <v>0</v>
      </c>
      <c r="J58" s="100">
        <f>'ian24'!J58+'feb24'!J58+'mar24'!J58+'apr24'!J58+'mai24'!J58+'iun24'!J58</f>
        <v>0</v>
      </c>
      <c r="K58" s="100">
        <f>'ian24'!K58+'feb24'!K58+'mar24'!K58+'apr24'!K58+'mai24'!K58+'iun24'!K58</f>
        <v>0</v>
      </c>
      <c r="L58" s="100">
        <f>'ian24'!L58+'feb24'!L58+'mar24'!L58+'apr24'!L58+'mai24'!L58+'iun24'!L58</f>
        <v>0</v>
      </c>
      <c r="M58" s="100">
        <f>'ian24'!M58+'feb24'!M58+'mar24'!M58+'apr24'!M58+'mai24'!M58+'iun24'!M58</f>
        <v>0</v>
      </c>
      <c r="N58" s="100">
        <f>'ian24'!N58+'feb24'!N58+'mar24'!N58+'apr24'!N58+'mai24'!N58+'iun24'!N58</f>
        <v>0</v>
      </c>
      <c r="O58" s="100">
        <f>'ian24'!O58+'feb24'!O58+'mar24'!O58+'apr24'!O58+'mai24'!O58+'iun24'!O58</f>
        <v>0</v>
      </c>
      <c r="P58" s="100">
        <f>'ian24'!P58+'feb24'!P58+'mar24'!P58+'apr24'!P58+'mai24'!P58+'iun24'!P58</f>
        <v>0</v>
      </c>
      <c r="Q58" s="100">
        <f>'ian24'!Q58+'feb24'!Q58+'mar24'!Q58+'apr24'!Q58+'mai24'!Q58+'iun24'!Q58</f>
        <v>0</v>
      </c>
      <c r="R58" s="100">
        <f>'ian24'!R58+'feb24'!R58+'mar24'!R58+'apr24'!R58+'mai24'!R58+'iun24'!R58</f>
        <v>0</v>
      </c>
      <c r="S58" s="100">
        <f>'ian24'!S58+'feb24'!S58+'mar24'!S58+'apr24'!S58+'mai24'!S58+'iun24'!S58</f>
        <v>0</v>
      </c>
      <c r="T58" s="100">
        <f>'ian24'!T58+'feb24'!T58+'mar24'!T58+'apr24'!T58+'mai24'!T58+'iun24'!T58</f>
        <v>0</v>
      </c>
      <c r="U58" s="100">
        <f>'ian24'!U58+'feb24'!U58+'mar24'!U58+'apr24'!U58+'mai24'!U58+'iun24'!U58</f>
        <v>0</v>
      </c>
      <c r="V58" s="100">
        <f>'ian24'!V58+'feb24'!V58+'mar24'!V58+'apr24'!V58+'mai24'!V58+'iun24'!V58</f>
        <v>0</v>
      </c>
      <c r="W58" s="100">
        <f>'ian24'!W58+'feb24'!W58+'mar24'!W58+'apr24'!W58+'mai24'!W58+'iun24'!W58</f>
        <v>0</v>
      </c>
      <c r="X58" s="100">
        <f>'ian24'!X58+'feb24'!X58+'mar24'!X58+'apr24'!X58+'mai24'!X58+'iun24'!X58</f>
        <v>0</v>
      </c>
      <c r="Y58" s="100">
        <f>'ian24'!Y58+'feb24'!Y58+'mar24'!Y58+'apr24'!Y58+'mai24'!Y58+'iun24'!Y58</f>
        <v>0</v>
      </c>
      <c r="Z58" s="100">
        <f>'ian24'!Z58+'feb24'!Z58+'mar24'!Z58+'apr24'!Z58+'mai24'!Z58+'iun24'!Z58</f>
        <v>0</v>
      </c>
      <c r="AA58" s="100">
        <f>'ian24'!AA58+'feb24'!AA58+'mar24'!AA58+'apr24'!AA58+'mai24'!AA58+'iun24'!AA58</f>
        <v>0</v>
      </c>
      <c r="AB58" s="100">
        <f>'ian24'!AB58+'feb24'!AB58+'mar24'!AB58+'apr24'!AB58+'mai24'!AB58+'iun24'!AB58</f>
        <v>0</v>
      </c>
      <c r="AC58" s="100">
        <f>'ian24'!AC58+'feb24'!AC58+'mar24'!AC58+'apr24'!AC58+'mai24'!AC58+'iun24'!AC58</f>
        <v>0</v>
      </c>
      <c r="AD58" s="100">
        <f>'ian24'!AD58+'feb24'!AD58+'mar24'!AD58+'apr24'!AD58+'mai24'!AD58+'iun24'!AD58</f>
        <v>0</v>
      </c>
      <c r="AE58" s="100">
        <f>'ian24'!AE58+'feb24'!AE58+'mar24'!AE58+'apr24'!AE58+'mai24'!AE58+'iun24'!AE58</f>
        <v>0</v>
      </c>
      <c r="AF58" s="100">
        <f>'ian24'!AF58+'feb24'!AF58+'mar24'!AF58+'apr24'!AF58+'mai24'!AF58+'iun24'!AF58</f>
        <v>0</v>
      </c>
      <c r="AG58" s="100">
        <f>'ian24'!AG58+'feb24'!AG58+'mar24'!AG58+'apr24'!AG58+'mai24'!AG58+'iun24'!AG58</f>
        <v>0</v>
      </c>
      <c r="AH58" s="100">
        <f>'ian24'!AH58+'feb24'!AH58+'mar24'!AH58+'apr24'!AH58+'mai24'!AH58+'iun24'!AH58</f>
        <v>0</v>
      </c>
      <c r="AI58" s="100">
        <f>'ian24'!AI58+'feb24'!AI58+'mar24'!AI58+'apr24'!AI58+'mai24'!AI58+'iun24'!AI58</f>
        <v>0</v>
      </c>
      <c r="AJ58" s="100">
        <f>'ian24'!AJ58+'feb24'!AJ58+'mar24'!AJ58+'apr24'!AJ58+'mai24'!AJ58+'iun24'!AJ58</f>
        <v>0</v>
      </c>
      <c r="AK58" s="100">
        <f>'ian24'!AK58+'feb24'!AK58+'mar24'!AK58+'apr24'!AK58+'mai24'!AK58+'iun24'!AK58</f>
        <v>0</v>
      </c>
      <c r="AL58" s="100">
        <f>'ian24'!AL58+'feb24'!AL58+'mar24'!AL58+'apr24'!AL58+'mai24'!AL58+'iun24'!AL58</f>
        <v>0</v>
      </c>
      <c r="AM58" s="100">
        <f>'ian24'!AM58+'feb24'!AM58+'mar24'!AM58+'apr24'!AM58+'mai24'!AM58+'iun24'!AM58</f>
        <v>0</v>
      </c>
      <c r="AN58" s="100">
        <f>'ian24'!AN58+'feb24'!AN58+'mar24'!AN58+'apr24'!AN58+'mai24'!AN58+'iun24'!AN58</f>
        <v>0</v>
      </c>
      <c r="AO58" s="100">
        <f>'ian24'!AO58+'feb24'!AO58+'mar24'!AO58+'apr24'!AO58+'mai24'!AO58+'iun24'!AO58</f>
        <v>0</v>
      </c>
      <c r="AP58" s="100">
        <f>'ian24'!AP58+'feb24'!AP58+'mar24'!AP58+'apr24'!AP58+'mai24'!AP58+'iun24'!AP58</f>
        <v>0</v>
      </c>
      <c r="AQ58" s="100">
        <f>'ian24'!AQ58+'feb24'!AQ58+'mar24'!AQ58+'apr24'!AQ58+'mai24'!AQ58+'iun24'!AQ58</f>
        <v>0</v>
      </c>
      <c r="AR58" s="100">
        <f>'ian24'!AR58+'feb24'!AR58+'mar24'!AR58+'apr24'!AR58+'mai24'!AR58+'iun24'!AR58</f>
        <v>0</v>
      </c>
      <c r="AS58" s="100">
        <f>'ian24'!AS58+'feb24'!AS58+'mar24'!AS58+'apr24'!AS58+'mai24'!AS58+'iun24'!AS58</f>
        <v>0</v>
      </c>
      <c r="AT58" s="146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156">
        <v>13.1</v>
      </c>
      <c r="C59" s="76" t="s">
        <v>119</v>
      </c>
      <c r="D59" s="133">
        <f t="shared" si="0"/>
        <v>0</v>
      </c>
      <c r="E59" s="100">
        <f>'ian24'!E59+'feb24'!E59+'mar24'!E59+'apr24'!E59+'mai24'!E59+'iun24'!E59</f>
        <v>0</v>
      </c>
      <c r="F59" s="100">
        <f>'ian24'!F59+'feb24'!F59+'mar24'!F59+'apr24'!F59+'mai24'!F59+'iun24'!F59</f>
        <v>0</v>
      </c>
      <c r="G59" s="100">
        <f>'ian24'!G59+'feb24'!G59+'mar24'!G59+'apr24'!G59+'mai24'!G59+'iun24'!G59</f>
        <v>0</v>
      </c>
      <c r="H59" s="100">
        <f>'ian24'!H59+'feb24'!H59+'mar24'!H59+'apr24'!H59+'mai24'!H59+'iun24'!H59</f>
        <v>0</v>
      </c>
      <c r="I59" s="100">
        <f>'ian24'!I59+'feb24'!I59+'mar24'!I59+'apr24'!I59+'mai24'!I59+'iun24'!I59</f>
        <v>0</v>
      </c>
      <c r="J59" s="100">
        <f>'ian24'!J59+'feb24'!J59+'mar24'!J59+'apr24'!J59+'mai24'!J59+'iun24'!J59</f>
        <v>0</v>
      </c>
      <c r="K59" s="100">
        <f>'ian24'!K59+'feb24'!K59+'mar24'!K59+'apr24'!K59+'mai24'!K59+'iun24'!K59</f>
        <v>0</v>
      </c>
      <c r="L59" s="100">
        <f>'ian24'!L59+'feb24'!L59+'mar24'!L59+'apr24'!L59+'mai24'!L59+'iun24'!L59</f>
        <v>0</v>
      </c>
      <c r="M59" s="100">
        <f>'ian24'!M59+'feb24'!M59+'mar24'!M59+'apr24'!M59+'mai24'!M59+'iun24'!M59</f>
        <v>0</v>
      </c>
      <c r="N59" s="100">
        <f>'ian24'!N59+'feb24'!N59+'mar24'!N59+'apr24'!N59+'mai24'!N59+'iun24'!N59</f>
        <v>0</v>
      </c>
      <c r="O59" s="100">
        <f>'ian24'!O59+'feb24'!O59+'mar24'!O59+'apr24'!O59+'mai24'!O59+'iun24'!O59</f>
        <v>0</v>
      </c>
      <c r="P59" s="100">
        <f>'ian24'!P59+'feb24'!P59+'mar24'!P59+'apr24'!P59+'mai24'!P59+'iun24'!P59</f>
        <v>0</v>
      </c>
      <c r="Q59" s="100">
        <f>'ian24'!Q59+'feb24'!Q59+'mar24'!Q59+'apr24'!Q59+'mai24'!Q59+'iun24'!Q59</f>
        <v>0</v>
      </c>
      <c r="R59" s="100">
        <f>'ian24'!R59+'feb24'!R59+'mar24'!R59+'apr24'!R59+'mai24'!R59+'iun24'!R59</f>
        <v>0</v>
      </c>
      <c r="S59" s="100">
        <f>'ian24'!S59+'feb24'!S59+'mar24'!S59+'apr24'!S59+'mai24'!S59+'iun24'!S59</f>
        <v>0</v>
      </c>
      <c r="T59" s="100">
        <f>'ian24'!T59+'feb24'!T59+'mar24'!T59+'apr24'!T59+'mai24'!T59+'iun24'!T59</f>
        <v>0</v>
      </c>
      <c r="U59" s="100">
        <f>'ian24'!U59+'feb24'!U59+'mar24'!U59+'apr24'!U59+'mai24'!U59+'iun24'!U59</f>
        <v>0</v>
      </c>
      <c r="V59" s="100">
        <f>'ian24'!V59+'feb24'!V59+'mar24'!V59+'apr24'!V59+'mai24'!V59+'iun24'!V59</f>
        <v>0</v>
      </c>
      <c r="W59" s="100">
        <f>'ian24'!W59+'feb24'!W59+'mar24'!W59+'apr24'!W59+'mai24'!W59+'iun24'!W59</f>
        <v>0</v>
      </c>
      <c r="X59" s="100">
        <f>'ian24'!X59+'feb24'!X59+'mar24'!X59+'apr24'!X59+'mai24'!X59+'iun24'!X59</f>
        <v>0</v>
      </c>
      <c r="Y59" s="100">
        <f>'ian24'!Y59+'feb24'!Y59+'mar24'!Y59+'apr24'!Y59+'mai24'!Y59+'iun24'!Y59</f>
        <v>0</v>
      </c>
      <c r="Z59" s="100">
        <f>'ian24'!Z59+'feb24'!Z59+'mar24'!Z59+'apr24'!Z59+'mai24'!Z59+'iun24'!Z59</f>
        <v>0</v>
      </c>
      <c r="AA59" s="100">
        <f>'ian24'!AA59+'feb24'!AA59+'mar24'!AA59+'apr24'!AA59+'mai24'!AA59+'iun24'!AA59</f>
        <v>0</v>
      </c>
      <c r="AB59" s="100">
        <f>'ian24'!AB59+'feb24'!AB59+'mar24'!AB59+'apr24'!AB59+'mai24'!AB59+'iun24'!AB59</f>
        <v>0</v>
      </c>
      <c r="AC59" s="100">
        <f>'ian24'!AC59+'feb24'!AC59+'mar24'!AC59+'apr24'!AC59+'mai24'!AC59+'iun24'!AC59</f>
        <v>0</v>
      </c>
      <c r="AD59" s="100">
        <f>'ian24'!AD59+'feb24'!AD59+'mar24'!AD59+'apr24'!AD59+'mai24'!AD59+'iun24'!AD59</f>
        <v>0</v>
      </c>
      <c r="AE59" s="100">
        <f>'ian24'!AE59+'feb24'!AE59+'mar24'!AE59+'apr24'!AE59+'mai24'!AE59+'iun24'!AE59</f>
        <v>0</v>
      </c>
      <c r="AF59" s="100">
        <f>'ian24'!AF59+'feb24'!AF59+'mar24'!AF59+'apr24'!AF59+'mai24'!AF59+'iun24'!AF59</f>
        <v>0</v>
      </c>
      <c r="AG59" s="100">
        <f>'ian24'!AG59+'feb24'!AG59+'mar24'!AG59+'apr24'!AG59+'mai24'!AG59+'iun24'!AG59</f>
        <v>0</v>
      </c>
      <c r="AH59" s="100">
        <f>'ian24'!AH59+'feb24'!AH59+'mar24'!AH59+'apr24'!AH59+'mai24'!AH59+'iun24'!AH59</f>
        <v>0</v>
      </c>
      <c r="AI59" s="100">
        <f>'ian24'!AI59+'feb24'!AI59+'mar24'!AI59+'apr24'!AI59+'mai24'!AI59+'iun24'!AI59</f>
        <v>0</v>
      </c>
      <c r="AJ59" s="100">
        <f>'ian24'!AJ59+'feb24'!AJ59+'mar24'!AJ59+'apr24'!AJ59+'mai24'!AJ59+'iun24'!AJ59</f>
        <v>0</v>
      </c>
      <c r="AK59" s="100">
        <f>'ian24'!AK59+'feb24'!AK59+'mar24'!AK59+'apr24'!AK59+'mai24'!AK59+'iun24'!AK59</f>
        <v>0</v>
      </c>
      <c r="AL59" s="100">
        <f>'ian24'!AL59+'feb24'!AL59+'mar24'!AL59+'apr24'!AL59+'mai24'!AL59+'iun24'!AL59</f>
        <v>0</v>
      </c>
      <c r="AM59" s="100">
        <f>'ian24'!AM59+'feb24'!AM59+'mar24'!AM59+'apr24'!AM59+'mai24'!AM59+'iun24'!AM59</f>
        <v>0</v>
      </c>
      <c r="AN59" s="100">
        <f>'ian24'!AN59+'feb24'!AN59+'mar24'!AN59+'apr24'!AN59+'mai24'!AN59+'iun24'!AN59</f>
        <v>0</v>
      </c>
      <c r="AO59" s="100">
        <f>'ian24'!AO59+'feb24'!AO59+'mar24'!AO59+'apr24'!AO59+'mai24'!AO59+'iun24'!AO59</f>
        <v>0</v>
      </c>
      <c r="AP59" s="100">
        <f>'ian24'!AP59+'feb24'!AP59+'mar24'!AP59+'apr24'!AP59+'mai24'!AP59+'iun24'!AP59</f>
        <v>0</v>
      </c>
      <c r="AQ59" s="100">
        <f>'ian24'!AQ59+'feb24'!AQ59+'mar24'!AQ59+'apr24'!AQ59+'mai24'!AQ59+'iun24'!AQ59</f>
        <v>0</v>
      </c>
      <c r="AR59" s="100">
        <f>'ian24'!AR59+'feb24'!AR59+'mar24'!AR59+'apr24'!AR59+'mai24'!AR59+'iun24'!AR59</f>
        <v>0</v>
      </c>
      <c r="AS59" s="100">
        <f>'ian24'!AS59+'feb24'!AS59+'mar24'!AS59+'apr24'!AS59+'mai24'!AS59+'iun24'!AS59</f>
        <v>0</v>
      </c>
      <c r="AT59" s="146"/>
      <c r="AU59" s="13" t="str">
        <f t="shared" ref="AU59:BK59" si="41">IF(U15+U36+U59+U62&gt;=U13," ","GRESEALA")</f>
        <v xml:space="preserve"> </v>
      </c>
      <c r="AV59" s="13" t="str">
        <f t="shared" si="41"/>
        <v xml:space="preserve"> </v>
      </c>
      <c r="AW59" s="13" t="str">
        <f t="shared" si="41"/>
        <v xml:space="preserve"> </v>
      </c>
      <c r="AX59" s="13" t="str">
        <f t="shared" si="41"/>
        <v xml:space="preserve"> </v>
      </c>
      <c r="AY59" s="13" t="str">
        <f t="shared" si="41"/>
        <v xml:space="preserve"> </v>
      </c>
      <c r="AZ59" s="13" t="str">
        <f t="shared" si="41"/>
        <v xml:space="preserve"> </v>
      </c>
      <c r="BA59" s="13" t="str">
        <f t="shared" si="41"/>
        <v xml:space="preserve"> </v>
      </c>
      <c r="BB59" s="13" t="str">
        <f t="shared" si="41"/>
        <v xml:space="preserve"> </v>
      </c>
      <c r="BC59" s="13" t="str">
        <f t="shared" si="41"/>
        <v xml:space="preserve"> </v>
      </c>
      <c r="BD59" s="13" t="str">
        <f t="shared" si="41"/>
        <v xml:space="preserve"> </v>
      </c>
      <c r="BE59" s="13" t="str">
        <f t="shared" si="41"/>
        <v xml:space="preserve"> </v>
      </c>
      <c r="BF59" s="13" t="str">
        <f t="shared" si="41"/>
        <v xml:space="preserve"> </v>
      </c>
      <c r="BG59" s="13" t="str">
        <f t="shared" si="41"/>
        <v xml:space="preserve"> </v>
      </c>
      <c r="BH59" s="13" t="str">
        <f t="shared" si="41"/>
        <v xml:space="preserve"> </v>
      </c>
      <c r="BI59" s="13" t="str">
        <f t="shared" si="41"/>
        <v xml:space="preserve"> </v>
      </c>
      <c r="BJ59" s="13" t="str">
        <f t="shared" si="41"/>
        <v xml:space="preserve"> </v>
      </c>
      <c r="BK59" s="13" t="str">
        <f t="shared" si="41"/>
        <v xml:space="preserve"> </v>
      </c>
    </row>
    <row r="60" spans="2:64" ht="40.5" customHeight="1" x14ac:dyDescent="0.45">
      <c r="B60" s="149">
        <v>13</v>
      </c>
      <c r="C60" s="81" t="s">
        <v>120</v>
      </c>
      <c r="D60" s="132">
        <f t="shared" si="0"/>
        <v>0</v>
      </c>
      <c r="E60" s="100">
        <f>'ian24'!E60+'feb24'!E60+'mar24'!E60+'apr24'!E60+'mai24'!E60+'iun24'!E60</f>
        <v>0</v>
      </c>
      <c r="F60" s="100">
        <f>'ian24'!F60+'feb24'!F60+'mar24'!F60+'apr24'!F60+'mai24'!F60+'iun24'!F60</f>
        <v>0</v>
      </c>
      <c r="G60" s="100">
        <f>'ian24'!G60+'feb24'!G60+'mar24'!G60+'apr24'!G60+'mai24'!G60+'iun24'!G60</f>
        <v>0</v>
      </c>
      <c r="H60" s="100">
        <f>'ian24'!H60+'feb24'!H60+'mar24'!H60+'apr24'!H60+'mai24'!H60+'iun24'!H60</f>
        <v>0</v>
      </c>
      <c r="I60" s="100">
        <f>'ian24'!I60+'feb24'!I60+'mar24'!I60+'apr24'!I60+'mai24'!I60+'iun24'!I60</f>
        <v>0</v>
      </c>
      <c r="J60" s="100">
        <f>'ian24'!J60+'feb24'!J60+'mar24'!J60+'apr24'!J60+'mai24'!J60+'iun24'!J60</f>
        <v>0</v>
      </c>
      <c r="K60" s="100">
        <f>'ian24'!K60+'feb24'!K60+'mar24'!K60+'apr24'!K60+'mai24'!K60+'iun24'!K60</f>
        <v>0</v>
      </c>
      <c r="L60" s="100">
        <f>'ian24'!L60+'feb24'!L60+'mar24'!L60+'apr24'!L60+'mai24'!L60+'iun24'!L60</f>
        <v>0</v>
      </c>
      <c r="M60" s="100">
        <f>'ian24'!M60+'feb24'!M60+'mar24'!M60+'apr24'!M60+'mai24'!M60+'iun24'!M60</f>
        <v>0</v>
      </c>
      <c r="N60" s="100">
        <f>'ian24'!N60+'feb24'!N60+'mar24'!N60+'apr24'!N60+'mai24'!N60+'iun24'!N60</f>
        <v>0</v>
      </c>
      <c r="O60" s="100">
        <f>'ian24'!O60+'feb24'!O60+'mar24'!O60+'apr24'!O60+'mai24'!O60+'iun24'!O60</f>
        <v>0</v>
      </c>
      <c r="P60" s="100">
        <f>'ian24'!P60+'feb24'!P60+'mar24'!P60+'apr24'!P60+'mai24'!P60+'iun24'!P60</f>
        <v>0</v>
      </c>
      <c r="Q60" s="100">
        <f>'ian24'!Q60+'feb24'!Q60+'mar24'!Q60+'apr24'!Q60+'mai24'!Q60+'iun24'!Q60</f>
        <v>0</v>
      </c>
      <c r="R60" s="100">
        <f>'ian24'!R60+'feb24'!R60+'mar24'!R60+'apr24'!R60+'mai24'!R60+'iun24'!R60</f>
        <v>0</v>
      </c>
      <c r="S60" s="100">
        <f>'ian24'!S60+'feb24'!S60+'mar24'!S60+'apr24'!S60+'mai24'!S60+'iun24'!S60</f>
        <v>0</v>
      </c>
      <c r="T60" s="100">
        <f>'ian24'!T60+'feb24'!T60+'mar24'!T60+'apr24'!T60+'mai24'!T60+'iun24'!T60</f>
        <v>0</v>
      </c>
      <c r="U60" s="100">
        <f>'ian24'!U60+'feb24'!U60+'mar24'!U60+'apr24'!U60+'mai24'!U60+'iun24'!U60</f>
        <v>0</v>
      </c>
      <c r="V60" s="100">
        <f>'ian24'!V60+'feb24'!V60+'mar24'!V60+'apr24'!V60+'mai24'!V60+'iun24'!V60</f>
        <v>0</v>
      </c>
      <c r="W60" s="100">
        <f>'ian24'!W60+'feb24'!W60+'mar24'!W60+'apr24'!W60+'mai24'!W60+'iun24'!W60</f>
        <v>0</v>
      </c>
      <c r="X60" s="100">
        <f>'ian24'!X60+'feb24'!X60+'mar24'!X60+'apr24'!X60+'mai24'!X60+'iun24'!X60</f>
        <v>0</v>
      </c>
      <c r="Y60" s="100">
        <f>'ian24'!Y60+'feb24'!Y60+'mar24'!Y60+'apr24'!Y60+'mai24'!Y60+'iun24'!Y60</f>
        <v>0</v>
      </c>
      <c r="Z60" s="100">
        <f>'ian24'!Z60+'feb24'!Z60+'mar24'!Z60+'apr24'!Z60+'mai24'!Z60+'iun24'!Z60</f>
        <v>0</v>
      </c>
      <c r="AA60" s="100">
        <f>'ian24'!AA60+'feb24'!AA60+'mar24'!AA60+'apr24'!AA60+'mai24'!AA60+'iun24'!AA60</f>
        <v>0</v>
      </c>
      <c r="AB60" s="100">
        <f>'ian24'!AB60+'feb24'!AB60+'mar24'!AB60+'apr24'!AB60+'mai24'!AB60+'iun24'!AB60</f>
        <v>0</v>
      </c>
      <c r="AC60" s="100">
        <f>'ian24'!AC60+'feb24'!AC60+'mar24'!AC60+'apr24'!AC60+'mai24'!AC60+'iun24'!AC60</f>
        <v>0</v>
      </c>
      <c r="AD60" s="100">
        <f>'ian24'!AD60+'feb24'!AD60+'mar24'!AD60+'apr24'!AD60+'mai24'!AD60+'iun24'!AD60</f>
        <v>0</v>
      </c>
      <c r="AE60" s="100">
        <f>'ian24'!AE60+'feb24'!AE60+'mar24'!AE60+'apr24'!AE60+'mai24'!AE60+'iun24'!AE60</f>
        <v>0</v>
      </c>
      <c r="AF60" s="100">
        <f>'ian24'!AF60+'feb24'!AF60+'mar24'!AF60+'apr24'!AF60+'mai24'!AF60+'iun24'!AF60</f>
        <v>0</v>
      </c>
      <c r="AG60" s="100">
        <f>'ian24'!AG60+'feb24'!AG60+'mar24'!AG60+'apr24'!AG60+'mai24'!AG60+'iun24'!AG60</f>
        <v>0</v>
      </c>
      <c r="AH60" s="100">
        <f>'ian24'!AH60+'feb24'!AH60+'mar24'!AH60+'apr24'!AH60+'mai24'!AH60+'iun24'!AH60</f>
        <v>0</v>
      </c>
      <c r="AI60" s="100">
        <f>'ian24'!AI60+'feb24'!AI60+'mar24'!AI60+'apr24'!AI60+'mai24'!AI60+'iun24'!AI60</f>
        <v>0</v>
      </c>
      <c r="AJ60" s="100">
        <f>'ian24'!AJ60+'feb24'!AJ60+'mar24'!AJ60+'apr24'!AJ60+'mai24'!AJ60+'iun24'!AJ60</f>
        <v>0</v>
      </c>
      <c r="AK60" s="100">
        <f>'ian24'!AK60+'feb24'!AK60+'mar24'!AK60+'apr24'!AK60+'mai24'!AK60+'iun24'!AK60</f>
        <v>0</v>
      </c>
      <c r="AL60" s="100">
        <f>'ian24'!AL60+'feb24'!AL60+'mar24'!AL60+'apr24'!AL60+'mai24'!AL60+'iun24'!AL60</f>
        <v>0</v>
      </c>
      <c r="AM60" s="100">
        <f>'ian24'!AM60+'feb24'!AM60+'mar24'!AM60+'apr24'!AM60+'mai24'!AM60+'iun24'!AM60</f>
        <v>0</v>
      </c>
      <c r="AN60" s="100">
        <f>'ian24'!AN60+'feb24'!AN60+'mar24'!AN60+'apr24'!AN60+'mai24'!AN60+'iun24'!AN60</f>
        <v>0</v>
      </c>
      <c r="AO60" s="100">
        <f>'ian24'!AO60+'feb24'!AO60+'mar24'!AO60+'apr24'!AO60+'mai24'!AO60+'iun24'!AO60</f>
        <v>0</v>
      </c>
      <c r="AP60" s="100">
        <f>'ian24'!AP60+'feb24'!AP60+'mar24'!AP60+'apr24'!AP60+'mai24'!AP60+'iun24'!AP60</f>
        <v>0</v>
      </c>
      <c r="AQ60" s="100">
        <f>'ian24'!AQ60+'feb24'!AQ60+'mar24'!AQ60+'apr24'!AQ60+'mai24'!AQ60+'iun24'!AQ60</f>
        <v>0</v>
      </c>
      <c r="AR60" s="100">
        <f>'ian24'!AR60+'feb24'!AR60+'mar24'!AR60+'apr24'!AR60+'mai24'!AR60+'iun24'!AR60</f>
        <v>0</v>
      </c>
      <c r="AS60" s="100">
        <f>'ian24'!AS60+'feb24'!AS60+'mar24'!AS60+'apr24'!AS60+'mai24'!AS60+'iun24'!AS60</f>
        <v>0</v>
      </c>
      <c r="AT60" s="146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149">
        <v>14</v>
      </c>
      <c r="C61" s="81" t="s">
        <v>121</v>
      </c>
      <c r="D61" s="129">
        <f t="shared" si="0"/>
        <v>0</v>
      </c>
      <c r="E61" s="100">
        <f>'ian24'!E61+'feb24'!E61+'mar24'!E61+'apr24'!E61+'mai24'!E61+'iun24'!E61</f>
        <v>0</v>
      </c>
      <c r="F61" s="100">
        <f>'ian24'!F61+'feb24'!F61+'mar24'!F61+'apr24'!F61+'mai24'!F61+'iun24'!F61</f>
        <v>0</v>
      </c>
      <c r="G61" s="100">
        <f>'ian24'!G61+'feb24'!G61+'mar24'!G61+'apr24'!G61+'mai24'!G61+'iun24'!G61</f>
        <v>0</v>
      </c>
      <c r="H61" s="100">
        <f>'ian24'!H61+'feb24'!H61+'mar24'!H61+'apr24'!H61+'mai24'!H61+'iun24'!H61</f>
        <v>0</v>
      </c>
      <c r="I61" s="100">
        <f>'ian24'!I61+'feb24'!I61+'mar24'!I61+'apr24'!I61+'mai24'!I61+'iun24'!I61</f>
        <v>0</v>
      </c>
      <c r="J61" s="100">
        <f>'ian24'!J61+'feb24'!J61+'mar24'!J61+'apr24'!J61+'mai24'!J61+'iun24'!J61</f>
        <v>0</v>
      </c>
      <c r="K61" s="100">
        <f>'ian24'!K61+'feb24'!K61+'mar24'!K61+'apr24'!K61+'mai24'!K61+'iun24'!K61</f>
        <v>0</v>
      </c>
      <c r="L61" s="100">
        <f>'ian24'!L61+'feb24'!L61+'mar24'!L61+'apr24'!L61+'mai24'!L61+'iun24'!L61</f>
        <v>0</v>
      </c>
      <c r="M61" s="100">
        <f>'ian24'!M61+'feb24'!M61+'mar24'!M61+'apr24'!M61+'mai24'!M61+'iun24'!M61</f>
        <v>0</v>
      </c>
      <c r="N61" s="100">
        <f>'ian24'!N61+'feb24'!N61+'mar24'!N61+'apr24'!N61+'mai24'!N61+'iun24'!N61</f>
        <v>0</v>
      </c>
      <c r="O61" s="100">
        <f>'ian24'!O61+'feb24'!O61+'mar24'!O61+'apr24'!O61+'mai24'!O61+'iun24'!O61</f>
        <v>0</v>
      </c>
      <c r="P61" s="100">
        <f>'ian24'!P61+'feb24'!P61+'mar24'!P61+'apr24'!P61+'mai24'!P61+'iun24'!P61</f>
        <v>0</v>
      </c>
      <c r="Q61" s="100">
        <f>'ian24'!Q61+'feb24'!Q61+'mar24'!Q61+'apr24'!Q61+'mai24'!Q61+'iun24'!Q61</f>
        <v>0</v>
      </c>
      <c r="R61" s="100">
        <f>'ian24'!R61+'feb24'!R61+'mar24'!R61+'apr24'!R61+'mai24'!R61+'iun24'!R61</f>
        <v>0</v>
      </c>
      <c r="S61" s="100">
        <f>'ian24'!S61+'feb24'!S61+'mar24'!S61+'apr24'!S61+'mai24'!S61+'iun24'!S61</f>
        <v>0</v>
      </c>
      <c r="T61" s="100">
        <f>'ian24'!T61+'feb24'!T61+'mar24'!T61+'apr24'!T61+'mai24'!T61+'iun24'!T61</f>
        <v>0</v>
      </c>
      <c r="U61" s="100">
        <f>'ian24'!U61+'feb24'!U61+'mar24'!U61+'apr24'!U61+'mai24'!U61+'iun24'!U61</f>
        <v>0</v>
      </c>
      <c r="V61" s="100">
        <f>'ian24'!V61+'feb24'!V61+'mar24'!V61+'apr24'!V61+'mai24'!V61+'iun24'!V61</f>
        <v>0</v>
      </c>
      <c r="W61" s="100">
        <f>'ian24'!W61+'feb24'!W61+'mar24'!W61+'apr24'!W61+'mai24'!W61+'iun24'!W61</f>
        <v>0</v>
      </c>
      <c r="X61" s="100">
        <f>'ian24'!X61+'feb24'!X61+'mar24'!X61+'apr24'!X61+'mai24'!X61+'iun24'!X61</f>
        <v>0</v>
      </c>
      <c r="Y61" s="100">
        <f>'ian24'!Y61+'feb24'!Y61+'mar24'!Y61+'apr24'!Y61+'mai24'!Y61+'iun24'!Y61</f>
        <v>0</v>
      </c>
      <c r="Z61" s="100">
        <f>'ian24'!Z61+'feb24'!Z61+'mar24'!Z61+'apr24'!Z61+'mai24'!Z61+'iun24'!Z61</f>
        <v>0</v>
      </c>
      <c r="AA61" s="100">
        <f>'ian24'!AA61+'feb24'!AA61+'mar24'!AA61+'apr24'!AA61+'mai24'!AA61+'iun24'!AA61</f>
        <v>0</v>
      </c>
      <c r="AB61" s="100">
        <f>'ian24'!AB61+'feb24'!AB61+'mar24'!AB61+'apr24'!AB61+'mai24'!AB61+'iun24'!AB61</f>
        <v>0</v>
      </c>
      <c r="AC61" s="100">
        <f>'ian24'!AC61+'feb24'!AC61+'mar24'!AC61+'apr24'!AC61+'mai24'!AC61+'iun24'!AC61</f>
        <v>0</v>
      </c>
      <c r="AD61" s="100">
        <f>'ian24'!AD61+'feb24'!AD61+'mar24'!AD61+'apr24'!AD61+'mai24'!AD61+'iun24'!AD61</f>
        <v>0</v>
      </c>
      <c r="AE61" s="100">
        <f>'ian24'!AE61+'feb24'!AE61+'mar24'!AE61+'apr24'!AE61+'mai24'!AE61+'iun24'!AE61</f>
        <v>0</v>
      </c>
      <c r="AF61" s="100">
        <f>'ian24'!AF61+'feb24'!AF61+'mar24'!AF61+'apr24'!AF61+'mai24'!AF61+'iun24'!AF61</f>
        <v>0</v>
      </c>
      <c r="AG61" s="100">
        <f>'ian24'!AG61+'feb24'!AG61+'mar24'!AG61+'apr24'!AG61+'mai24'!AG61+'iun24'!AG61</f>
        <v>0</v>
      </c>
      <c r="AH61" s="100">
        <f>'ian24'!AH61+'feb24'!AH61+'mar24'!AH61+'apr24'!AH61+'mai24'!AH61+'iun24'!AH61</f>
        <v>0</v>
      </c>
      <c r="AI61" s="100">
        <f>'ian24'!AI61+'feb24'!AI61+'mar24'!AI61+'apr24'!AI61+'mai24'!AI61+'iun24'!AI61</f>
        <v>0</v>
      </c>
      <c r="AJ61" s="100">
        <f>'ian24'!AJ61+'feb24'!AJ61+'mar24'!AJ61+'apr24'!AJ61+'mai24'!AJ61+'iun24'!AJ61</f>
        <v>0</v>
      </c>
      <c r="AK61" s="100">
        <f>'ian24'!AK61+'feb24'!AK61+'mar24'!AK61+'apr24'!AK61+'mai24'!AK61+'iun24'!AK61</f>
        <v>0</v>
      </c>
      <c r="AL61" s="100">
        <f>'ian24'!AL61+'feb24'!AL61+'mar24'!AL61+'apr24'!AL61+'mai24'!AL61+'iun24'!AL61</f>
        <v>0</v>
      </c>
      <c r="AM61" s="100">
        <f>'ian24'!AM61+'feb24'!AM61+'mar24'!AM61+'apr24'!AM61+'mai24'!AM61+'iun24'!AM61</f>
        <v>0</v>
      </c>
      <c r="AN61" s="100">
        <f>'ian24'!AN61+'feb24'!AN61+'mar24'!AN61+'apr24'!AN61+'mai24'!AN61+'iun24'!AN61</f>
        <v>0</v>
      </c>
      <c r="AO61" s="100">
        <f>'ian24'!AO61+'feb24'!AO61+'mar24'!AO61+'apr24'!AO61+'mai24'!AO61+'iun24'!AO61</f>
        <v>0</v>
      </c>
      <c r="AP61" s="100">
        <f>'ian24'!AP61+'feb24'!AP61+'mar24'!AP61+'apr24'!AP61+'mai24'!AP61+'iun24'!AP61</f>
        <v>0</v>
      </c>
      <c r="AQ61" s="100">
        <f>'ian24'!AQ61+'feb24'!AQ61+'mar24'!AQ61+'apr24'!AQ61+'mai24'!AQ61+'iun24'!AQ61</f>
        <v>0</v>
      </c>
      <c r="AR61" s="100">
        <f>'ian24'!AR61+'feb24'!AR61+'mar24'!AR61+'apr24'!AR61+'mai24'!AR61+'iun24'!AR61</f>
        <v>0</v>
      </c>
      <c r="AS61" s="100">
        <f>'ian24'!AS61+'feb24'!AS61+'mar24'!AS61+'apr24'!AS61+'mai24'!AS61+'iun24'!AS61</f>
        <v>0</v>
      </c>
      <c r="AT61" s="146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156">
        <v>15.1</v>
      </c>
      <c r="C62" s="76" t="s">
        <v>122</v>
      </c>
      <c r="D62" s="133">
        <f t="shared" si="0"/>
        <v>0</v>
      </c>
      <c r="E62" s="100">
        <f>'ian24'!E62+'feb24'!E62+'mar24'!E62+'apr24'!E62+'mai24'!E62+'iun24'!E62</f>
        <v>0</v>
      </c>
      <c r="F62" s="100">
        <f>'ian24'!F62+'feb24'!F62+'mar24'!F62+'apr24'!F62+'mai24'!F62+'iun24'!F62</f>
        <v>0</v>
      </c>
      <c r="G62" s="100">
        <f>'ian24'!G62+'feb24'!G62+'mar24'!G62+'apr24'!G62+'mai24'!G62+'iun24'!G62</f>
        <v>0</v>
      </c>
      <c r="H62" s="100">
        <f>'ian24'!H62+'feb24'!H62+'mar24'!H62+'apr24'!H62+'mai24'!H62+'iun24'!H62</f>
        <v>0</v>
      </c>
      <c r="I62" s="100">
        <f>'ian24'!I62+'feb24'!I62+'mar24'!I62+'apr24'!I62+'mai24'!I62+'iun24'!I62</f>
        <v>0</v>
      </c>
      <c r="J62" s="100">
        <f>'ian24'!J62+'feb24'!J62+'mar24'!J62+'apr24'!J62+'mai24'!J62+'iun24'!J62</f>
        <v>0</v>
      </c>
      <c r="K62" s="100">
        <f>'ian24'!K62+'feb24'!K62+'mar24'!K62+'apr24'!K62+'mai24'!K62+'iun24'!K62</f>
        <v>0</v>
      </c>
      <c r="L62" s="100">
        <f>'ian24'!L62+'feb24'!L62+'mar24'!L62+'apr24'!L62+'mai24'!L62+'iun24'!L62</f>
        <v>0</v>
      </c>
      <c r="M62" s="100">
        <f>'ian24'!M62+'feb24'!M62+'mar24'!M62+'apr24'!M62+'mai24'!M62+'iun24'!M62</f>
        <v>0</v>
      </c>
      <c r="N62" s="100">
        <f>'ian24'!N62+'feb24'!N62+'mar24'!N62+'apr24'!N62+'mai24'!N62+'iun24'!N62</f>
        <v>0</v>
      </c>
      <c r="O62" s="100">
        <f>'ian24'!O62+'feb24'!O62+'mar24'!O62+'apr24'!O62+'mai24'!O62+'iun24'!O62</f>
        <v>0</v>
      </c>
      <c r="P62" s="100">
        <f>'ian24'!P62+'feb24'!P62+'mar24'!P62+'apr24'!P62+'mai24'!P62+'iun24'!P62</f>
        <v>0</v>
      </c>
      <c r="Q62" s="100">
        <f>'ian24'!Q62+'feb24'!Q62+'mar24'!Q62+'apr24'!Q62+'mai24'!Q62+'iun24'!Q62</f>
        <v>0</v>
      </c>
      <c r="R62" s="100">
        <f>'ian24'!R62+'feb24'!R62+'mar24'!R62+'apr24'!R62+'mai24'!R62+'iun24'!R62</f>
        <v>0</v>
      </c>
      <c r="S62" s="100">
        <f>'ian24'!S62+'feb24'!S62+'mar24'!S62+'apr24'!S62+'mai24'!S62+'iun24'!S62</f>
        <v>0</v>
      </c>
      <c r="T62" s="100">
        <f>'ian24'!T62+'feb24'!T62+'mar24'!T62+'apr24'!T62+'mai24'!T62+'iun24'!T62</f>
        <v>0</v>
      </c>
      <c r="U62" s="100">
        <f>'ian24'!U62+'feb24'!U62+'mar24'!U62+'apr24'!U62+'mai24'!U62+'iun24'!U62</f>
        <v>0</v>
      </c>
      <c r="V62" s="100">
        <f>'ian24'!V62+'feb24'!V62+'mar24'!V62+'apr24'!V62+'mai24'!V62+'iun24'!V62</f>
        <v>0</v>
      </c>
      <c r="W62" s="100">
        <f>'ian24'!W62+'feb24'!W62+'mar24'!W62+'apr24'!W62+'mai24'!W62+'iun24'!W62</f>
        <v>0</v>
      </c>
      <c r="X62" s="100">
        <f>'ian24'!X62+'feb24'!X62+'mar24'!X62+'apr24'!X62+'mai24'!X62+'iun24'!X62</f>
        <v>0</v>
      </c>
      <c r="Y62" s="100">
        <f>'ian24'!Y62+'feb24'!Y62+'mar24'!Y62+'apr24'!Y62+'mai24'!Y62+'iun24'!Y62</f>
        <v>0</v>
      </c>
      <c r="Z62" s="100">
        <f>'ian24'!Z62+'feb24'!Z62+'mar24'!Z62+'apr24'!Z62+'mai24'!Z62+'iun24'!Z62</f>
        <v>0</v>
      </c>
      <c r="AA62" s="100">
        <f>'ian24'!AA62+'feb24'!AA62+'mar24'!AA62+'apr24'!AA62+'mai24'!AA62+'iun24'!AA62</f>
        <v>0</v>
      </c>
      <c r="AB62" s="100">
        <f>'ian24'!AB62+'feb24'!AB62+'mar24'!AB62+'apr24'!AB62+'mai24'!AB62+'iun24'!AB62</f>
        <v>0</v>
      </c>
      <c r="AC62" s="100">
        <f>'ian24'!AC62+'feb24'!AC62+'mar24'!AC62+'apr24'!AC62+'mai24'!AC62+'iun24'!AC62</f>
        <v>0</v>
      </c>
      <c r="AD62" s="100">
        <f>'ian24'!AD62+'feb24'!AD62+'mar24'!AD62+'apr24'!AD62+'mai24'!AD62+'iun24'!AD62</f>
        <v>0</v>
      </c>
      <c r="AE62" s="100">
        <f>'ian24'!AE62+'feb24'!AE62+'mar24'!AE62+'apr24'!AE62+'mai24'!AE62+'iun24'!AE62</f>
        <v>0</v>
      </c>
      <c r="AF62" s="100">
        <f>'ian24'!AF62+'feb24'!AF62+'mar24'!AF62+'apr24'!AF62+'mai24'!AF62+'iun24'!AF62</f>
        <v>0</v>
      </c>
      <c r="AG62" s="100">
        <f>'ian24'!AG62+'feb24'!AG62+'mar24'!AG62+'apr24'!AG62+'mai24'!AG62+'iun24'!AG62</f>
        <v>0</v>
      </c>
      <c r="AH62" s="100">
        <f>'ian24'!AH62+'feb24'!AH62+'mar24'!AH62+'apr24'!AH62+'mai24'!AH62+'iun24'!AH62</f>
        <v>0</v>
      </c>
      <c r="AI62" s="100">
        <f>'ian24'!AI62+'feb24'!AI62+'mar24'!AI62+'apr24'!AI62+'mai24'!AI62+'iun24'!AI62</f>
        <v>0</v>
      </c>
      <c r="AJ62" s="100">
        <f>'ian24'!AJ62+'feb24'!AJ62+'mar24'!AJ62+'apr24'!AJ62+'mai24'!AJ62+'iun24'!AJ62</f>
        <v>0</v>
      </c>
      <c r="AK62" s="100">
        <f>'ian24'!AK62+'feb24'!AK62+'mar24'!AK62+'apr24'!AK62+'mai24'!AK62+'iun24'!AK62</f>
        <v>0</v>
      </c>
      <c r="AL62" s="100">
        <f>'ian24'!AL62+'feb24'!AL62+'mar24'!AL62+'apr24'!AL62+'mai24'!AL62+'iun24'!AL62</f>
        <v>0</v>
      </c>
      <c r="AM62" s="100">
        <f>'ian24'!AM62+'feb24'!AM62+'mar24'!AM62+'apr24'!AM62+'mai24'!AM62+'iun24'!AM62</f>
        <v>0</v>
      </c>
      <c r="AN62" s="100">
        <f>'ian24'!AN62+'feb24'!AN62+'mar24'!AN62+'apr24'!AN62+'mai24'!AN62+'iun24'!AN62</f>
        <v>0</v>
      </c>
      <c r="AO62" s="100">
        <f>'ian24'!AO62+'feb24'!AO62+'mar24'!AO62+'apr24'!AO62+'mai24'!AO62+'iun24'!AO62</f>
        <v>0</v>
      </c>
      <c r="AP62" s="100">
        <f>'ian24'!AP62+'feb24'!AP62+'mar24'!AP62+'apr24'!AP62+'mai24'!AP62+'iun24'!AP62</f>
        <v>0</v>
      </c>
      <c r="AQ62" s="100">
        <f>'ian24'!AQ62+'feb24'!AQ62+'mar24'!AQ62+'apr24'!AQ62+'mai24'!AQ62+'iun24'!AQ62</f>
        <v>0</v>
      </c>
      <c r="AR62" s="100">
        <f>'ian24'!AR62+'feb24'!AR62+'mar24'!AR62+'apr24'!AR62+'mai24'!AR62+'iun24'!AR62</f>
        <v>0</v>
      </c>
      <c r="AS62" s="100">
        <f>'ian24'!AS62+'feb24'!AS62+'mar24'!AS62+'apr24'!AS62+'mai24'!AS62+'iun24'!AS62</f>
        <v>0</v>
      </c>
      <c r="AT62" s="146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149">
        <v>15</v>
      </c>
      <c r="C63" s="81" t="s">
        <v>123</v>
      </c>
      <c r="D63" s="129">
        <f t="shared" si="0"/>
        <v>0</v>
      </c>
      <c r="E63" s="100">
        <f>'ian24'!E63+'feb24'!E63+'mar24'!E63+'apr24'!E63+'mai24'!E63+'iun24'!E63</f>
        <v>0</v>
      </c>
      <c r="F63" s="100">
        <f>'ian24'!F63+'feb24'!F63+'mar24'!F63+'apr24'!F63+'mai24'!F63+'iun24'!F63</f>
        <v>0</v>
      </c>
      <c r="G63" s="100">
        <f>'ian24'!G63+'feb24'!G63+'mar24'!G63+'apr24'!G63+'mai24'!G63+'iun24'!G63</f>
        <v>0</v>
      </c>
      <c r="H63" s="100">
        <f>'ian24'!H63+'feb24'!H63+'mar24'!H63+'apr24'!H63+'mai24'!H63+'iun24'!H63</f>
        <v>0</v>
      </c>
      <c r="I63" s="100">
        <f>'ian24'!I63+'feb24'!I63+'mar24'!I63+'apr24'!I63+'mai24'!I63+'iun24'!I63</f>
        <v>0</v>
      </c>
      <c r="J63" s="100">
        <f>'ian24'!J63+'feb24'!J63+'mar24'!J63+'apr24'!J63+'mai24'!J63+'iun24'!J63</f>
        <v>0</v>
      </c>
      <c r="K63" s="100">
        <f>'ian24'!K63+'feb24'!K63+'mar24'!K63+'apr24'!K63+'mai24'!K63+'iun24'!K63</f>
        <v>0</v>
      </c>
      <c r="L63" s="100">
        <f>'ian24'!L63+'feb24'!L63+'mar24'!L63+'apr24'!L63+'mai24'!L63+'iun24'!L63</f>
        <v>0</v>
      </c>
      <c r="M63" s="100">
        <f>'ian24'!M63+'feb24'!M63+'mar24'!M63+'apr24'!M63+'mai24'!M63+'iun24'!M63</f>
        <v>0</v>
      </c>
      <c r="N63" s="100">
        <f>'ian24'!N63+'feb24'!N63+'mar24'!N63+'apr24'!N63+'mai24'!N63+'iun24'!N63</f>
        <v>0</v>
      </c>
      <c r="O63" s="100">
        <f>'ian24'!O63+'feb24'!O63+'mar24'!O63+'apr24'!O63+'mai24'!O63+'iun24'!O63</f>
        <v>0</v>
      </c>
      <c r="P63" s="100">
        <f>'ian24'!P63+'feb24'!P63+'mar24'!P63+'apr24'!P63+'mai24'!P63+'iun24'!P63</f>
        <v>0</v>
      </c>
      <c r="Q63" s="100">
        <f>'ian24'!Q63+'feb24'!Q63+'mar24'!Q63+'apr24'!Q63+'mai24'!Q63+'iun24'!Q63</f>
        <v>0</v>
      </c>
      <c r="R63" s="100">
        <f>'ian24'!R63+'feb24'!R63+'mar24'!R63+'apr24'!R63+'mai24'!R63+'iun24'!R63</f>
        <v>0</v>
      </c>
      <c r="S63" s="100">
        <f>'ian24'!S63+'feb24'!S63+'mar24'!S63+'apr24'!S63+'mai24'!S63+'iun24'!S63</f>
        <v>0</v>
      </c>
      <c r="T63" s="100">
        <f>'ian24'!T63+'feb24'!T63+'mar24'!T63+'apr24'!T63+'mai24'!T63+'iun24'!T63</f>
        <v>0</v>
      </c>
      <c r="U63" s="100">
        <f>'ian24'!U63+'feb24'!U63+'mar24'!U63+'apr24'!U63+'mai24'!U63+'iun24'!U63</f>
        <v>0</v>
      </c>
      <c r="V63" s="100">
        <f>'ian24'!V63+'feb24'!V63+'mar24'!V63+'apr24'!V63+'mai24'!V63+'iun24'!V63</f>
        <v>0</v>
      </c>
      <c r="W63" s="100">
        <f>'ian24'!W63+'feb24'!W63+'mar24'!W63+'apr24'!W63+'mai24'!W63+'iun24'!W63</f>
        <v>0</v>
      </c>
      <c r="X63" s="100">
        <f>'ian24'!X63+'feb24'!X63+'mar24'!X63+'apr24'!X63+'mai24'!X63+'iun24'!X63</f>
        <v>0</v>
      </c>
      <c r="Y63" s="100">
        <f>'ian24'!Y63+'feb24'!Y63+'mar24'!Y63+'apr24'!Y63+'mai24'!Y63+'iun24'!Y63</f>
        <v>0</v>
      </c>
      <c r="Z63" s="100">
        <f>'ian24'!Z63+'feb24'!Z63+'mar24'!Z63+'apr24'!Z63+'mai24'!Z63+'iun24'!Z63</f>
        <v>0</v>
      </c>
      <c r="AA63" s="100">
        <f>'ian24'!AA63+'feb24'!AA63+'mar24'!AA63+'apr24'!AA63+'mai24'!AA63+'iun24'!AA63</f>
        <v>0</v>
      </c>
      <c r="AB63" s="100">
        <f>'ian24'!AB63+'feb24'!AB63+'mar24'!AB63+'apr24'!AB63+'mai24'!AB63+'iun24'!AB63</f>
        <v>0</v>
      </c>
      <c r="AC63" s="100">
        <f>'ian24'!AC63+'feb24'!AC63+'mar24'!AC63+'apr24'!AC63+'mai24'!AC63+'iun24'!AC63</f>
        <v>0</v>
      </c>
      <c r="AD63" s="100">
        <f>'ian24'!AD63+'feb24'!AD63+'mar24'!AD63+'apr24'!AD63+'mai24'!AD63+'iun24'!AD63</f>
        <v>0</v>
      </c>
      <c r="AE63" s="100">
        <f>'ian24'!AE63+'feb24'!AE63+'mar24'!AE63+'apr24'!AE63+'mai24'!AE63+'iun24'!AE63</f>
        <v>0</v>
      </c>
      <c r="AF63" s="100">
        <f>'ian24'!AF63+'feb24'!AF63+'mar24'!AF63+'apr24'!AF63+'mai24'!AF63+'iun24'!AF63</f>
        <v>0</v>
      </c>
      <c r="AG63" s="100">
        <f>'ian24'!AG63+'feb24'!AG63+'mar24'!AG63+'apr24'!AG63+'mai24'!AG63+'iun24'!AG63</f>
        <v>0</v>
      </c>
      <c r="AH63" s="100">
        <f>'ian24'!AH63+'feb24'!AH63+'mar24'!AH63+'apr24'!AH63+'mai24'!AH63+'iun24'!AH63</f>
        <v>0</v>
      </c>
      <c r="AI63" s="100">
        <f>'ian24'!AI63+'feb24'!AI63+'mar24'!AI63+'apr24'!AI63+'mai24'!AI63+'iun24'!AI63</f>
        <v>0</v>
      </c>
      <c r="AJ63" s="100">
        <f>'ian24'!AJ63+'feb24'!AJ63+'mar24'!AJ63+'apr24'!AJ63+'mai24'!AJ63+'iun24'!AJ63</f>
        <v>0</v>
      </c>
      <c r="AK63" s="100">
        <f>'ian24'!AK63+'feb24'!AK63+'mar24'!AK63+'apr24'!AK63+'mai24'!AK63+'iun24'!AK63</f>
        <v>0</v>
      </c>
      <c r="AL63" s="100">
        <f>'ian24'!AL63+'feb24'!AL63+'mar24'!AL63+'apr24'!AL63+'mai24'!AL63+'iun24'!AL63</f>
        <v>0</v>
      </c>
      <c r="AM63" s="100">
        <f>'ian24'!AM63+'feb24'!AM63+'mar24'!AM63+'apr24'!AM63+'mai24'!AM63+'iun24'!AM63</f>
        <v>0</v>
      </c>
      <c r="AN63" s="100">
        <f>'ian24'!AN63+'feb24'!AN63+'mar24'!AN63+'apr24'!AN63+'mai24'!AN63+'iun24'!AN63</f>
        <v>0</v>
      </c>
      <c r="AO63" s="100">
        <f>'ian24'!AO63+'feb24'!AO63+'mar24'!AO63+'apr24'!AO63+'mai24'!AO63+'iun24'!AO63</f>
        <v>0</v>
      </c>
      <c r="AP63" s="100">
        <f>'ian24'!AP63+'feb24'!AP63+'mar24'!AP63+'apr24'!AP63+'mai24'!AP63+'iun24'!AP63</f>
        <v>0</v>
      </c>
      <c r="AQ63" s="100">
        <f>'ian24'!AQ63+'feb24'!AQ63+'mar24'!AQ63+'apr24'!AQ63+'mai24'!AQ63+'iun24'!AQ63</f>
        <v>0</v>
      </c>
      <c r="AR63" s="100">
        <f>'ian24'!AR63+'feb24'!AR63+'mar24'!AR63+'apr24'!AR63+'mai24'!AR63+'iun24'!AR63</f>
        <v>0</v>
      </c>
      <c r="AS63" s="100">
        <f>'ian24'!AS63+'feb24'!AS63+'mar24'!AS63+'apr24'!AS63+'mai24'!AS63+'iun24'!AS63</f>
        <v>0</v>
      </c>
      <c r="AT63" s="146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42">IF(K65+K66+K67=K64," ","GRESEALA")</f>
        <v xml:space="preserve"> </v>
      </c>
      <c r="AZ63" s="17" t="str">
        <f t="shared" si="42"/>
        <v xml:space="preserve"> </v>
      </c>
      <c r="BA63" s="13" t="str">
        <f t="shared" si="42"/>
        <v xml:space="preserve"> </v>
      </c>
      <c r="BB63" s="13" t="str">
        <f t="shared" si="42"/>
        <v xml:space="preserve"> </v>
      </c>
      <c r="BC63" s="13" t="str">
        <f t="shared" si="42"/>
        <v xml:space="preserve"> </v>
      </c>
      <c r="BD63" s="13" t="str">
        <f t="shared" si="42"/>
        <v xml:space="preserve"> </v>
      </c>
      <c r="BE63" s="13" t="str">
        <f t="shared" si="42"/>
        <v xml:space="preserve"> </v>
      </c>
      <c r="BF63" s="13" t="str">
        <f t="shared" ref="BF63:BK63" si="43">IF(S65+S66+S67=S64," ","GRESEALA")</f>
        <v xml:space="preserve"> </v>
      </c>
      <c r="BG63" s="13" t="str">
        <f t="shared" si="43"/>
        <v xml:space="preserve"> </v>
      </c>
      <c r="BH63" s="13" t="str">
        <f t="shared" si="43"/>
        <v xml:space="preserve"> </v>
      </c>
      <c r="BI63" s="13" t="str">
        <f t="shared" si="43"/>
        <v xml:space="preserve"> </v>
      </c>
      <c r="BJ63" s="13" t="str">
        <f t="shared" si="43"/>
        <v xml:space="preserve"> </v>
      </c>
      <c r="BK63" s="13" t="str">
        <f t="shared" si="43"/>
        <v xml:space="preserve"> </v>
      </c>
      <c r="BL63" s="5"/>
    </row>
    <row r="64" spans="2:64" ht="39.75" customHeight="1" x14ac:dyDescent="0.35">
      <c r="B64" s="147">
        <v>16</v>
      </c>
      <c r="C64" s="89" t="s">
        <v>124</v>
      </c>
      <c r="D64" s="139">
        <f t="shared" si="0"/>
        <v>68</v>
      </c>
      <c r="E64" s="100">
        <f>'ian24'!E64+'feb24'!E64+'mar24'!E64+'apr24'!E64+'mai24'!E64+'iun24'!E64</f>
        <v>12</v>
      </c>
      <c r="F64" s="100">
        <f>'ian24'!F64+'feb24'!F64+'mar24'!F64+'apr24'!F64+'mai24'!F64+'iun24'!F64</f>
        <v>56</v>
      </c>
      <c r="G64" s="100">
        <f>'ian24'!G64+'feb24'!G64+'mar24'!G64+'apr24'!G64+'mai24'!G64+'iun24'!G64</f>
        <v>42</v>
      </c>
      <c r="H64" s="100">
        <f>'ian24'!H64+'feb24'!H64+'mar24'!H64+'apr24'!H64+'mai24'!H64+'iun24'!H64</f>
        <v>42</v>
      </c>
      <c r="I64" s="100">
        <f>'ian24'!I64+'feb24'!I64+'mar24'!I64+'apr24'!I64+'mai24'!I64+'iun24'!I64</f>
        <v>26</v>
      </c>
      <c r="J64" s="100">
        <f>'ian24'!J64+'feb24'!J64+'mar24'!J64+'apr24'!J64+'mai24'!J64+'iun24'!J64</f>
        <v>26</v>
      </c>
      <c r="K64" s="100">
        <f>'ian24'!K64+'feb24'!K64+'mar24'!K64+'apr24'!K64+'mai24'!K64+'iun24'!K64</f>
        <v>0</v>
      </c>
      <c r="L64" s="100">
        <f>'ian24'!L64+'feb24'!L64+'mar24'!L64+'apr24'!L64+'mai24'!L64+'iun24'!L64</f>
        <v>0</v>
      </c>
      <c r="M64" s="100">
        <f>'ian24'!M64+'feb24'!M64+'mar24'!M64+'apr24'!M64+'mai24'!M64+'iun24'!M64</f>
        <v>0</v>
      </c>
      <c r="N64" s="100">
        <f>'ian24'!N64+'feb24'!N64+'mar24'!N64+'apr24'!N64+'mai24'!N64+'iun24'!N64</f>
        <v>0</v>
      </c>
      <c r="O64" s="100">
        <f>'ian24'!O64+'feb24'!O64+'mar24'!O64+'apr24'!O64+'mai24'!O64+'iun24'!O64</f>
        <v>40</v>
      </c>
      <c r="P64" s="100">
        <f>'ian24'!P64+'feb24'!P64+'mar24'!P64+'apr24'!P64+'mai24'!P64+'iun24'!P64</f>
        <v>28</v>
      </c>
      <c r="Q64" s="100">
        <f>'ian24'!Q64+'feb24'!Q64+'mar24'!Q64+'apr24'!Q64+'mai24'!Q64+'iun24'!Q64</f>
        <v>0</v>
      </c>
      <c r="R64" s="100">
        <f>'ian24'!R64+'feb24'!R64+'mar24'!R64+'apr24'!R64+'mai24'!R64+'iun24'!R64</f>
        <v>0</v>
      </c>
      <c r="S64" s="100">
        <f>'ian24'!S64+'feb24'!S64+'mar24'!S64+'apr24'!S64+'mai24'!S64+'iun24'!S64</f>
        <v>11</v>
      </c>
      <c r="T64" s="100">
        <f>'ian24'!T64+'feb24'!T64+'mar24'!T64+'apr24'!T64+'mai24'!T64+'iun24'!T64</f>
        <v>2</v>
      </c>
      <c r="U64" s="100">
        <f>'ian24'!U64+'feb24'!U64+'mar24'!U64+'apr24'!U64+'mai24'!U64+'iun24'!U64</f>
        <v>51</v>
      </c>
      <c r="V64" s="100">
        <f>'ian24'!V64+'feb24'!V64+'mar24'!V64+'apr24'!V64+'mai24'!V64+'iun24'!V64</f>
        <v>0</v>
      </c>
      <c r="W64" s="100">
        <f>'ian24'!W64+'feb24'!W64+'mar24'!W64+'apr24'!W64+'mai24'!W64+'iun24'!W64</f>
        <v>4</v>
      </c>
      <c r="X64" s="100">
        <f>'ian24'!X64+'feb24'!X64+'mar24'!X64+'apr24'!X64+'mai24'!X64+'iun24'!X64</f>
        <v>64</v>
      </c>
      <c r="Y64" s="100">
        <f>'ian24'!Y64+'feb24'!Y64+'mar24'!Y64+'apr24'!Y64+'mai24'!Y64+'iun24'!Y64</f>
        <v>4</v>
      </c>
      <c r="Z64" s="100">
        <f>'ian24'!Z64+'feb24'!Z64+'mar24'!Z64+'apr24'!Z64+'mai24'!Z64+'iun24'!Z64</f>
        <v>0</v>
      </c>
      <c r="AA64" s="100">
        <f>'ian24'!AA64+'feb24'!AA64+'mar24'!AA64+'apr24'!AA64+'mai24'!AA64+'iun24'!AA64</f>
        <v>0</v>
      </c>
      <c r="AB64" s="100">
        <f>'ian24'!AB64+'feb24'!AB64+'mar24'!AB64+'apr24'!AB64+'mai24'!AB64+'iun24'!AB64</f>
        <v>0</v>
      </c>
      <c r="AC64" s="100">
        <f>'ian24'!AC64+'feb24'!AC64+'mar24'!AC64+'apr24'!AC64+'mai24'!AC64+'iun24'!AC64</f>
        <v>0</v>
      </c>
      <c r="AD64" s="100">
        <f>'ian24'!AD64+'feb24'!AD64+'mar24'!AD64+'apr24'!AD64+'mai24'!AD64+'iun24'!AD64</f>
        <v>0</v>
      </c>
      <c r="AE64" s="100">
        <f>'ian24'!AE64+'feb24'!AE64+'mar24'!AE64+'apr24'!AE64+'mai24'!AE64+'iun24'!AE64</f>
        <v>0</v>
      </c>
      <c r="AF64" s="100">
        <f>'ian24'!AF64+'feb24'!AF64+'mar24'!AF64+'apr24'!AF64+'mai24'!AF64+'iun24'!AF64</f>
        <v>0</v>
      </c>
      <c r="AG64" s="100">
        <f>'ian24'!AG64+'feb24'!AG64+'mar24'!AG64+'apr24'!AG64+'mai24'!AG64+'iun24'!AG64</f>
        <v>0</v>
      </c>
      <c r="AH64" s="100">
        <f>'ian24'!AH64+'feb24'!AH64+'mar24'!AH64+'apr24'!AH64+'mai24'!AH64+'iun24'!AH64</f>
        <v>0</v>
      </c>
      <c r="AI64" s="100">
        <f>'ian24'!AI64+'feb24'!AI64+'mar24'!AI64+'apr24'!AI64+'mai24'!AI64+'iun24'!AI64</f>
        <v>0</v>
      </c>
      <c r="AJ64" s="100">
        <f>'ian24'!AJ64+'feb24'!AJ64+'mar24'!AJ64+'apr24'!AJ64+'mai24'!AJ64+'iun24'!AJ64</f>
        <v>0</v>
      </c>
      <c r="AK64" s="100">
        <f>'ian24'!AK64+'feb24'!AK64+'mar24'!AK64+'apr24'!AK64+'mai24'!AK64+'iun24'!AK64</f>
        <v>0</v>
      </c>
      <c r="AL64" s="100">
        <f>'ian24'!AL64+'feb24'!AL64+'mar24'!AL64+'apr24'!AL64+'mai24'!AL64+'iun24'!AL64</f>
        <v>0</v>
      </c>
      <c r="AM64" s="100">
        <f>'ian24'!AM64+'feb24'!AM64+'mar24'!AM64+'apr24'!AM64+'mai24'!AM64+'iun24'!AM64</f>
        <v>0</v>
      </c>
      <c r="AN64" s="100">
        <f>'ian24'!AN64+'feb24'!AN64+'mar24'!AN64+'apr24'!AN64+'mai24'!AN64+'iun24'!AN64</f>
        <v>0</v>
      </c>
      <c r="AO64" s="100">
        <f>'ian24'!AO64+'feb24'!AO64+'mar24'!AO64+'apr24'!AO64+'mai24'!AO64+'iun24'!AO64</f>
        <v>0</v>
      </c>
      <c r="AP64" s="100">
        <f>'ian24'!AP64+'feb24'!AP64+'mar24'!AP64+'apr24'!AP64+'mai24'!AP64+'iun24'!AP64</f>
        <v>0</v>
      </c>
      <c r="AQ64" s="100">
        <f>'ian24'!AQ64+'feb24'!AQ64+'mar24'!AQ64+'apr24'!AQ64+'mai24'!AQ64+'iun24'!AQ64</f>
        <v>0</v>
      </c>
      <c r="AR64" s="100">
        <f>'ian24'!AR64+'feb24'!AR64+'mar24'!AR64+'apr24'!AR64+'mai24'!AR64+'iun24'!AR64</f>
        <v>0</v>
      </c>
      <c r="AS64" s="100">
        <f>'ian24'!AS64+'feb24'!AS64+'mar24'!AS64+'apr24'!AS64+'mai24'!AS64+'iun24'!AS64</f>
        <v>68</v>
      </c>
      <c r="AT64" s="146"/>
      <c r="AU64" s="13" t="str">
        <f t="shared" ref="AU64:BH64" si="44">IF(Y65+Y66+Y67=Y64," ","GRESEALA")</f>
        <v xml:space="preserve"> </v>
      </c>
      <c r="AV64" s="13" t="str">
        <f t="shared" si="44"/>
        <v xml:space="preserve"> </v>
      </c>
      <c r="AW64" s="13" t="str">
        <f t="shared" si="44"/>
        <v xml:space="preserve"> </v>
      </c>
      <c r="AX64" s="13" t="str">
        <f t="shared" si="44"/>
        <v xml:space="preserve"> </v>
      </c>
      <c r="AY64" s="13" t="str">
        <f t="shared" si="44"/>
        <v xml:space="preserve"> </v>
      </c>
      <c r="AZ64" s="13" t="str">
        <f t="shared" si="44"/>
        <v xml:space="preserve"> </v>
      </c>
      <c r="BA64" s="13" t="str">
        <f t="shared" si="44"/>
        <v xml:space="preserve"> </v>
      </c>
      <c r="BB64" s="13" t="str">
        <f t="shared" si="44"/>
        <v xml:space="preserve"> </v>
      </c>
      <c r="BC64" s="13" t="str">
        <f t="shared" si="44"/>
        <v xml:space="preserve"> </v>
      </c>
      <c r="BD64" s="13" t="str">
        <f t="shared" si="44"/>
        <v xml:space="preserve"> </v>
      </c>
      <c r="BE64" s="13" t="str">
        <f t="shared" si="44"/>
        <v xml:space="preserve"> </v>
      </c>
      <c r="BF64" s="13" t="str">
        <f t="shared" si="44"/>
        <v xml:space="preserve"> </v>
      </c>
      <c r="BG64" s="13" t="str">
        <f t="shared" si="44"/>
        <v xml:space="preserve"> </v>
      </c>
      <c r="BH64" s="13" t="str">
        <f t="shared" si="44"/>
        <v xml:space="preserve"> </v>
      </c>
      <c r="BI64" s="13" t="str">
        <f t="shared" ref="BI64:BJ64" si="45">IF(AR65+AR66+AR67=AR64," ","GRESEALA")</f>
        <v xml:space="preserve"> </v>
      </c>
      <c r="BJ64" s="13" t="str">
        <f t="shared" si="45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150" t="s">
        <v>125</v>
      </c>
      <c r="C65" s="90"/>
      <c r="D65" s="129">
        <f t="shared" si="0"/>
        <v>68</v>
      </c>
      <c r="E65" s="100">
        <f>'ian24'!E65+'feb24'!E65+'mar24'!E65+'apr24'!E65+'mai24'!E65+'iun24'!E65</f>
        <v>12</v>
      </c>
      <c r="F65" s="100">
        <f>'ian24'!F65+'feb24'!F65+'mar24'!F65+'apr24'!F65+'mai24'!F65+'iun24'!F65</f>
        <v>56</v>
      </c>
      <c r="G65" s="100">
        <f>'ian24'!G65+'feb24'!G65+'mar24'!G65+'apr24'!G65+'mai24'!G65+'iun24'!G65</f>
        <v>42</v>
      </c>
      <c r="H65" s="100">
        <f>'ian24'!H65+'feb24'!H65+'mar24'!H65+'apr24'!H65+'mai24'!H65+'iun24'!H65</f>
        <v>42</v>
      </c>
      <c r="I65" s="100">
        <f>'ian24'!I65+'feb24'!I65+'mar24'!I65+'apr24'!I65+'mai24'!I65+'iun24'!I65</f>
        <v>26</v>
      </c>
      <c r="J65" s="100">
        <f>'ian24'!J65+'feb24'!J65+'mar24'!J65+'apr24'!J65+'mai24'!J65+'iun24'!J65</f>
        <v>26</v>
      </c>
      <c r="K65" s="100">
        <f>'ian24'!K65+'feb24'!K65+'mar24'!K65+'apr24'!K65+'mai24'!K65+'iun24'!K65</f>
        <v>0</v>
      </c>
      <c r="L65" s="100">
        <f>'ian24'!L65+'feb24'!L65+'mar24'!L65+'apr24'!L65+'mai24'!L65+'iun24'!L65</f>
        <v>0</v>
      </c>
      <c r="M65" s="100">
        <f>'ian24'!M65+'feb24'!M65+'mar24'!M65+'apr24'!M65+'mai24'!M65+'iun24'!M65</f>
        <v>0</v>
      </c>
      <c r="N65" s="100">
        <f>'ian24'!N65+'feb24'!N65+'mar24'!N65+'apr24'!N65+'mai24'!N65+'iun24'!N65</f>
        <v>0</v>
      </c>
      <c r="O65" s="100">
        <f>'ian24'!O65+'feb24'!O65+'mar24'!O65+'apr24'!O65+'mai24'!O65+'iun24'!O65</f>
        <v>40</v>
      </c>
      <c r="P65" s="100">
        <f>'ian24'!P65+'feb24'!P65+'mar24'!P65+'apr24'!P65+'mai24'!P65+'iun24'!P65</f>
        <v>28</v>
      </c>
      <c r="Q65" s="100">
        <f>'ian24'!Q65+'feb24'!Q65+'mar24'!Q65+'apr24'!Q65+'mai24'!Q65+'iun24'!Q65</f>
        <v>0</v>
      </c>
      <c r="R65" s="100">
        <f>'ian24'!R65+'feb24'!R65+'mar24'!R65+'apr24'!R65+'mai24'!R65+'iun24'!R65</f>
        <v>0</v>
      </c>
      <c r="S65" s="100">
        <f>'ian24'!S65+'feb24'!S65+'mar24'!S65+'apr24'!S65+'mai24'!S65+'iun24'!S65</f>
        <v>11</v>
      </c>
      <c r="T65" s="100">
        <f>'ian24'!T65+'feb24'!T65+'mar24'!T65+'apr24'!T65+'mai24'!T65+'iun24'!T65</f>
        <v>2</v>
      </c>
      <c r="U65" s="100">
        <f>'ian24'!U65+'feb24'!U65+'mar24'!U65+'apr24'!U65+'mai24'!U65+'iun24'!U65</f>
        <v>51</v>
      </c>
      <c r="V65" s="100">
        <f>'ian24'!V65+'feb24'!V65+'mar24'!V65+'apr24'!V65+'mai24'!V65+'iun24'!V65</f>
        <v>0</v>
      </c>
      <c r="W65" s="100">
        <f>'ian24'!W65+'feb24'!W65+'mar24'!W65+'apr24'!W65+'mai24'!W65+'iun24'!W65</f>
        <v>4</v>
      </c>
      <c r="X65" s="100">
        <f>'ian24'!X65+'feb24'!X65+'mar24'!X65+'apr24'!X65+'mai24'!X65+'iun24'!X65</f>
        <v>64</v>
      </c>
      <c r="Y65" s="100">
        <f>'ian24'!Y65+'feb24'!Y65+'mar24'!Y65+'apr24'!Y65+'mai24'!Y65+'iun24'!Y65</f>
        <v>4</v>
      </c>
      <c r="Z65" s="100">
        <f>'ian24'!Z65+'feb24'!Z65+'mar24'!Z65+'apr24'!Z65+'mai24'!Z65+'iun24'!Z65</f>
        <v>0</v>
      </c>
      <c r="AA65" s="100">
        <f>'ian24'!AA65+'feb24'!AA65+'mar24'!AA65+'apr24'!AA65+'mai24'!AA65+'iun24'!AA65</f>
        <v>0</v>
      </c>
      <c r="AB65" s="100">
        <f>'ian24'!AB65+'feb24'!AB65+'mar24'!AB65+'apr24'!AB65+'mai24'!AB65+'iun24'!AB65</f>
        <v>0</v>
      </c>
      <c r="AC65" s="100">
        <f>'ian24'!AC65+'feb24'!AC65+'mar24'!AC65+'apr24'!AC65+'mai24'!AC65+'iun24'!AC65</f>
        <v>0</v>
      </c>
      <c r="AD65" s="100">
        <f>'ian24'!AD65+'feb24'!AD65+'mar24'!AD65+'apr24'!AD65+'mai24'!AD65+'iun24'!AD65</f>
        <v>0</v>
      </c>
      <c r="AE65" s="100">
        <f>'ian24'!AE65+'feb24'!AE65+'mar24'!AE65+'apr24'!AE65+'mai24'!AE65+'iun24'!AE65</f>
        <v>0</v>
      </c>
      <c r="AF65" s="100">
        <f>'ian24'!AF65+'feb24'!AF65+'mar24'!AF65+'apr24'!AF65+'mai24'!AF65+'iun24'!AF65</f>
        <v>0</v>
      </c>
      <c r="AG65" s="100">
        <f>'ian24'!AG65+'feb24'!AG65+'mar24'!AG65+'apr24'!AG65+'mai24'!AG65+'iun24'!AG65</f>
        <v>0</v>
      </c>
      <c r="AH65" s="100">
        <f>'ian24'!AH65+'feb24'!AH65+'mar24'!AH65+'apr24'!AH65+'mai24'!AH65+'iun24'!AH65</f>
        <v>0</v>
      </c>
      <c r="AI65" s="100">
        <f>'ian24'!AI65+'feb24'!AI65+'mar24'!AI65+'apr24'!AI65+'mai24'!AI65+'iun24'!AI65</f>
        <v>0</v>
      </c>
      <c r="AJ65" s="100">
        <f>'ian24'!AJ65+'feb24'!AJ65+'mar24'!AJ65+'apr24'!AJ65+'mai24'!AJ65+'iun24'!AJ65</f>
        <v>0</v>
      </c>
      <c r="AK65" s="100">
        <f>'ian24'!AK65+'feb24'!AK65+'mar24'!AK65+'apr24'!AK65+'mai24'!AK65+'iun24'!AK65</f>
        <v>0</v>
      </c>
      <c r="AL65" s="100">
        <f>'ian24'!AL65+'feb24'!AL65+'mar24'!AL65+'apr24'!AL65+'mai24'!AL65+'iun24'!AL65</f>
        <v>0</v>
      </c>
      <c r="AM65" s="100">
        <f>'ian24'!AM65+'feb24'!AM65+'mar24'!AM65+'apr24'!AM65+'mai24'!AM65+'iun24'!AM65</f>
        <v>0</v>
      </c>
      <c r="AN65" s="100">
        <f>'ian24'!AN65+'feb24'!AN65+'mar24'!AN65+'apr24'!AN65+'mai24'!AN65+'iun24'!AN65</f>
        <v>0</v>
      </c>
      <c r="AO65" s="100">
        <f>'ian24'!AO65+'feb24'!AO65+'mar24'!AO65+'apr24'!AO65+'mai24'!AO65+'iun24'!AO65</f>
        <v>0</v>
      </c>
      <c r="AP65" s="100">
        <f>'ian24'!AP65+'feb24'!AP65+'mar24'!AP65+'apr24'!AP65+'mai24'!AP65+'iun24'!AP65</f>
        <v>0</v>
      </c>
      <c r="AQ65" s="100">
        <f>'ian24'!AQ65+'feb24'!AQ65+'mar24'!AQ65+'apr24'!AQ65+'mai24'!AQ65+'iun24'!AQ65</f>
        <v>0</v>
      </c>
      <c r="AR65" s="100">
        <f>'ian24'!AR65+'feb24'!AR65+'mar24'!AR65+'apr24'!AR65+'mai24'!AR65+'iun24'!AR65</f>
        <v>0</v>
      </c>
      <c r="AS65" s="100">
        <f>'ian24'!AS65+'feb24'!AS65+'mar24'!AS65+'apr24'!AS65+'mai24'!AS65+'iun24'!AS65</f>
        <v>68</v>
      </c>
      <c r="AT65" s="146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150" t="s">
        <v>126</v>
      </c>
      <c r="C66" s="90"/>
      <c r="D66" s="129">
        <f t="shared" si="0"/>
        <v>0</v>
      </c>
      <c r="E66" s="100">
        <f>'ian24'!E66+'feb24'!E66+'mar24'!E66+'apr24'!E66+'mai24'!E66+'iun24'!E66</f>
        <v>0</v>
      </c>
      <c r="F66" s="100">
        <f>'ian24'!F66+'feb24'!F66+'mar24'!F66+'apr24'!F66+'mai24'!F66+'iun24'!F66</f>
        <v>0</v>
      </c>
      <c r="G66" s="100">
        <f>'ian24'!G66+'feb24'!G66+'mar24'!G66+'apr24'!G66+'mai24'!G66+'iun24'!G66</f>
        <v>0</v>
      </c>
      <c r="H66" s="100">
        <f>'ian24'!H66+'feb24'!H66+'mar24'!H66+'apr24'!H66+'mai24'!H66+'iun24'!H66</f>
        <v>0</v>
      </c>
      <c r="I66" s="100">
        <f>'ian24'!I66+'feb24'!I66+'mar24'!I66+'apr24'!I66+'mai24'!I66+'iun24'!I66</f>
        <v>0</v>
      </c>
      <c r="J66" s="100">
        <f>'ian24'!J66+'feb24'!J66+'mar24'!J66+'apr24'!J66+'mai24'!J66+'iun24'!J66</f>
        <v>0</v>
      </c>
      <c r="K66" s="100">
        <f>'ian24'!K66+'feb24'!K66+'mar24'!K66+'apr24'!K66+'mai24'!K66+'iun24'!K66</f>
        <v>0</v>
      </c>
      <c r="L66" s="100">
        <f>'ian24'!L66+'feb24'!L66+'mar24'!L66+'apr24'!L66+'mai24'!L66+'iun24'!L66</f>
        <v>0</v>
      </c>
      <c r="M66" s="100">
        <f>'ian24'!M66+'feb24'!M66+'mar24'!M66+'apr24'!M66+'mai24'!M66+'iun24'!M66</f>
        <v>0</v>
      </c>
      <c r="N66" s="100">
        <f>'ian24'!N66+'feb24'!N66+'mar24'!N66+'apr24'!N66+'mai24'!N66+'iun24'!N66</f>
        <v>0</v>
      </c>
      <c r="O66" s="100">
        <f>'ian24'!O66+'feb24'!O66+'mar24'!O66+'apr24'!O66+'mai24'!O66+'iun24'!O66</f>
        <v>0</v>
      </c>
      <c r="P66" s="100">
        <f>'ian24'!P66+'feb24'!P66+'mar24'!P66+'apr24'!P66+'mai24'!P66+'iun24'!P66</f>
        <v>0</v>
      </c>
      <c r="Q66" s="100">
        <f>'ian24'!Q66+'feb24'!Q66+'mar24'!Q66+'apr24'!Q66+'mai24'!Q66+'iun24'!Q66</f>
        <v>0</v>
      </c>
      <c r="R66" s="100">
        <f>'ian24'!R66+'feb24'!R66+'mar24'!R66+'apr24'!R66+'mai24'!R66+'iun24'!R66</f>
        <v>0</v>
      </c>
      <c r="S66" s="100">
        <f>'ian24'!S66+'feb24'!S66+'mar24'!S66+'apr24'!S66+'mai24'!S66+'iun24'!S66</f>
        <v>0</v>
      </c>
      <c r="T66" s="100">
        <f>'ian24'!T66+'feb24'!T66+'mar24'!T66+'apr24'!T66+'mai24'!T66+'iun24'!T66</f>
        <v>0</v>
      </c>
      <c r="U66" s="100">
        <f>'ian24'!U66+'feb24'!U66+'mar24'!U66+'apr24'!U66+'mai24'!U66+'iun24'!U66</f>
        <v>0</v>
      </c>
      <c r="V66" s="100">
        <f>'ian24'!V66+'feb24'!V66+'mar24'!V66+'apr24'!V66+'mai24'!V66+'iun24'!V66</f>
        <v>0</v>
      </c>
      <c r="W66" s="100">
        <f>'ian24'!W66+'feb24'!W66+'mar24'!W66+'apr24'!W66+'mai24'!W66+'iun24'!W66</f>
        <v>0</v>
      </c>
      <c r="X66" s="100">
        <f>'ian24'!X66+'feb24'!X66+'mar24'!X66+'apr24'!X66+'mai24'!X66+'iun24'!X66</f>
        <v>0</v>
      </c>
      <c r="Y66" s="100">
        <f>'ian24'!Y66+'feb24'!Y66+'mar24'!Y66+'apr24'!Y66+'mai24'!Y66+'iun24'!Y66</f>
        <v>0</v>
      </c>
      <c r="Z66" s="100">
        <f>'ian24'!Z66+'feb24'!Z66+'mar24'!Z66+'apr24'!Z66+'mai24'!Z66+'iun24'!Z66</f>
        <v>0</v>
      </c>
      <c r="AA66" s="100">
        <f>'ian24'!AA66+'feb24'!AA66+'mar24'!AA66+'apr24'!AA66+'mai24'!AA66+'iun24'!AA66</f>
        <v>0</v>
      </c>
      <c r="AB66" s="100">
        <f>'ian24'!AB66+'feb24'!AB66+'mar24'!AB66+'apr24'!AB66+'mai24'!AB66+'iun24'!AB66</f>
        <v>0</v>
      </c>
      <c r="AC66" s="100">
        <f>'ian24'!AC66+'feb24'!AC66+'mar24'!AC66+'apr24'!AC66+'mai24'!AC66+'iun24'!AC66</f>
        <v>0</v>
      </c>
      <c r="AD66" s="100">
        <f>'ian24'!AD66+'feb24'!AD66+'mar24'!AD66+'apr24'!AD66+'mai24'!AD66+'iun24'!AD66</f>
        <v>0</v>
      </c>
      <c r="AE66" s="100">
        <f>'ian24'!AE66+'feb24'!AE66+'mar24'!AE66+'apr24'!AE66+'mai24'!AE66+'iun24'!AE66</f>
        <v>0</v>
      </c>
      <c r="AF66" s="100">
        <f>'ian24'!AF66+'feb24'!AF66+'mar24'!AF66+'apr24'!AF66+'mai24'!AF66+'iun24'!AF66</f>
        <v>0</v>
      </c>
      <c r="AG66" s="100">
        <f>'ian24'!AG66+'feb24'!AG66+'mar24'!AG66+'apr24'!AG66+'mai24'!AG66+'iun24'!AG66</f>
        <v>0</v>
      </c>
      <c r="AH66" s="100">
        <f>'ian24'!AH66+'feb24'!AH66+'mar24'!AH66+'apr24'!AH66+'mai24'!AH66+'iun24'!AH66</f>
        <v>0</v>
      </c>
      <c r="AI66" s="100">
        <f>'ian24'!AI66+'feb24'!AI66+'mar24'!AI66+'apr24'!AI66+'mai24'!AI66+'iun24'!AI66</f>
        <v>0</v>
      </c>
      <c r="AJ66" s="100">
        <f>'ian24'!AJ66+'feb24'!AJ66+'mar24'!AJ66+'apr24'!AJ66+'mai24'!AJ66+'iun24'!AJ66</f>
        <v>0</v>
      </c>
      <c r="AK66" s="100">
        <f>'ian24'!AK66+'feb24'!AK66+'mar24'!AK66+'apr24'!AK66+'mai24'!AK66+'iun24'!AK66</f>
        <v>0</v>
      </c>
      <c r="AL66" s="100">
        <f>'ian24'!AL66+'feb24'!AL66+'mar24'!AL66+'apr24'!AL66+'mai24'!AL66+'iun24'!AL66</f>
        <v>0</v>
      </c>
      <c r="AM66" s="100">
        <f>'ian24'!AM66+'feb24'!AM66+'mar24'!AM66+'apr24'!AM66+'mai24'!AM66+'iun24'!AM66</f>
        <v>0</v>
      </c>
      <c r="AN66" s="100">
        <f>'ian24'!AN66+'feb24'!AN66+'mar24'!AN66+'apr24'!AN66+'mai24'!AN66+'iun24'!AN66</f>
        <v>0</v>
      </c>
      <c r="AO66" s="100">
        <f>'ian24'!AO66+'feb24'!AO66+'mar24'!AO66+'apr24'!AO66+'mai24'!AO66+'iun24'!AO66</f>
        <v>0</v>
      </c>
      <c r="AP66" s="100">
        <f>'ian24'!AP66+'feb24'!AP66+'mar24'!AP66+'apr24'!AP66+'mai24'!AP66+'iun24'!AP66</f>
        <v>0</v>
      </c>
      <c r="AQ66" s="100">
        <f>'ian24'!AQ66+'feb24'!AQ66+'mar24'!AQ66+'apr24'!AQ66+'mai24'!AQ66+'iun24'!AQ66</f>
        <v>0</v>
      </c>
      <c r="AR66" s="100">
        <f>'ian24'!AR66+'feb24'!AR66+'mar24'!AR66+'apr24'!AR66+'mai24'!AR66+'iun24'!AR66</f>
        <v>0</v>
      </c>
      <c r="AS66" s="100">
        <f>'ian24'!AS66+'feb24'!AS66+'mar24'!AS66+'apr24'!AS66+'mai24'!AS66+'iun24'!AS66</f>
        <v>0</v>
      </c>
      <c r="AT66" s="146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150" t="s">
        <v>127</v>
      </c>
      <c r="C67" s="90"/>
      <c r="D67" s="129">
        <f t="shared" si="0"/>
        <v>0</v>
      </c>
      <c r="E67" s="100">
        <f>'ian24'!E67+'feb24'!E67+'mar24'!E67+'apr24'!E67+'mai24'!E67+'iun24'!E67</f>
        <v>0</v>
      </c>
      <c r="F67" s="100">
        <f>'ian24'!F67+'feb24'!F67+'mar24'!F67+'apr24'!F67+'mai24'!F67+'iun24'!F67</f>
        <v>0</v>
      </c>
      <c r="G67" s="100">
        <f>'ian24'!G67+'feb24'!G67+'mar24'!G67+'apr24'!G67+'mai24'!G67+'iun24'!G67</f>
        <v>0</v>
      </c>
      <c r="H67" s="100">
        <f>'ian24'!H67+'feb24'!H67+'mar24'!H67+'apr24'!H67+'mai24'!H67+'iun24'!H67</f>
        <v>0</v>
      </c>
      <c r="I67" s="100">
        <f>'ian24'!I67+'feb24'!I67+'mar24'!I67+'apr24'!I67+'mai24'!I67+'iun24'!I67</f>
        <v>0</v>
      </c>
      <c r="J67" s="100">
        <f>'ian24'!J67+'feb24'!J67+'mar24'!J67+'apr24'!J67+'mai24'!J67+'iun24'!J67</f>
        <v>0</v>
      </c>
      <c r="K67" s="100">
        <f>'ian24'!K67+'feb24'!K67+'mar24'!K67+'apr24'!K67+'mai24'!K67+'iun24'!K67</f>
        <v>0</v>
      </c>
      <c r="L67" s="100">
        <f>'ian24'!L67+'feb24'!L67+'mar24'!L67+'apr24'!L67+'mai24'!L67+'iun24'!L67</f>
        <v>0</v>
      </c>
      <c r="M67" s="100">
        <f>'ian24'!M67+'feb24'!M67+'mar24'!M67+'apr24'!M67+'mai24'!M67+'iun24'!M67</f>
        <v>0</v>
      </c>
      <c r="N67" s="100">
        <f>'ian24'!N67+'feb24'!N67+'mar24'!N67+'apr24'!N67+'mai24'!N67+'iun24'!N67</f>
        <v>0</v>
      </c>
      <c r="O67" s="100">
        <f>'ian24'!O67+'feb24'!O67+'mar24'!O67+'apr24'!O67+'mai24'!O67+'iun24'!O67</f>
        <v>0</v>
      </c>
      <c r="P67" s="100">
        <f>'ian24'!P67+'feb24'!P67+'mar24'!P67+'apr24'!P67+'mai24'!P67+'iun24'!P67</f>
        <v>0</v>
      </c>
      <c r="Q67" s="100">
        <f>'ian24'!Q67+'feb24'!Q67+'mar24'!Q67+'apr24'!Q67+'mai24'!Q67+'iun24'!Q67</f>
        <v>0</v>
      </c>
      <c r="R67" s="100">
        <f>'ian24'!R67+'feb24'!R67+'mar24'!R67+'apr24'!R67+'mai24'!R67+'iun24'!R67</f>
        <v>0</v>
      </c>
      <c r="S67" s="100">
        <f>'ian24'!S67+'feb24'!S67+'mar24'!S67+'apr24'!S67+'mai24'!S67+'iun24'!S67</f>
        <v>0</v>
      </c>
      <c r="T67" s="100">
        <f>'ian24'!T67+'feb24'!T67+'mar24'!T67+'apr24'!T67+'mai24'!T67+'iun24'!T67</f>
        <v>0</v>
      </c>
      <c r="U67" s="100">
        <f>'ian24'!U67+'feb24'!U67+'mar24'!U67+'apr24'!U67+'mai24'!U67+'iun24'!U67</f>
        <v>0</v>
      </c>
      <c r="V67" s="100">
        <f>'ian24'!V67+'feb24'!V67+'mar24'!V67+'apr24'!V67+'mai24'!V67+'iun24'!V67</f>
        <v>0</v>
      </c>
      <c r="W67" s="100">
        <f>'ian24'!W67+'feb24'!W67+'mar24'!W67+'apr24'!W67+'mai24'!W67+'iun24'!W67</f>
        <v>0</v>
      </c>
      <c r="X67" s="100">
        <f>'ian24'!X67+'feb24'!X67+'mar24'!X67+'apr24'!X67+'mai24'!X67+'iun24'!X67</f>
        <v>0</v>
      </c>
      <c r="Y67" s="100">
        <f>'ian24'!Y67+'feb24'!Y67+'mar24'!Y67+'apr24'!Y67+'mai24'!Y67+'iun24'!Y67</f>
        <v>0</v>
      </c>
      <c r="Z67" s="100">
        <f>'ian24'!Z67+'feb24'!Z67+'mar24'!Z67+'apr24'!Z67+'mai24'!Z67+'iun24'!Z67</f>
        <v>0</v>
      </c>
      <c r="AA67" s="100">
        <f>'ian24'!AA67+'feb24'!AA67+'mar24'!AA67+'apr24'!AA67+'mai24'!AA67+'iun24'!AA67</f>
        <v>0</v>
      </c>
      <c r="AB67" s="100">
        <f>'ian24'!AB67+'feb24'!AB67+'mar24'!AB67+'apr24'!AB67+'mai24'!AB67+'iun24'!AB67</f>
        <v>0</v>
      </c>
      <c r="AC67" s="100">
        <f>'ian24'!AC67+'feb24'!AC67+'mar24'!AC67+'apr24'!AC67+'mai24'!AC67+'iun24'!AC67</f>
        <v>0</v>
      </c>
      <c r="AD67" s="100">
        <f>'ian24'!AD67+'feb24'!AD67+'mar24'!AD67+'apr24'!AD67+'mai24'!AD67+'iun24'!AD67</f>
        <v>0</v>
      </c>
      <c r="AE67" s="100">
        <f>'ian24'!AE67+'feb24'!AE67+'mar24'!AE67+'apr24'!AE67+'mai24'!AE67+'iun24'!AE67</f>
        <v>0</v>
      </c>
      <c r="AF67" s="100">
        <f>'ian24'!AF67+'feb24'!AF67+'mar24'!AF67+'apr24'!AF67+'mai24'!AF67+'iun24'!AF67</f>
        <v>0</v>
      </c>
      <c r="AG67" s="100">
        <f>'ian24'!AG67+'feb24'!AG67+'mar24'!AG67+'apr24'!AG67+'mai24'!AG67+'iun24'!AG67</f>
        <v>0</v>
      </c>
      <c r="AH67" s="100">
        <f>'ian24'!AH67+'feb24'!AH67+'mar24'!AH67+'apr24'!AH67+'mai24'!AH67+'iun24'!AH67</f>
        <v>0</v>
      </c>
      <c r="AI67" s="100">
        <f>'ian24'!AI67+'feb24'!AI67+'mar24'!AI67+'apr24'!AI67+'mai24'!AI67+'iun24'!AI67</f>
        <v>0</v>
      </c>
      <c r="AJ67" s="100">
        <f>'ian24'!AJ67+'feb24'!AJ67+'mar24'!AJ67+'apr24'!AJ67+'mai24'!AJ67+'iun24'!AJ67</f>
        <v>0</v>
      </c>
      <c r="AK67" s="100">
        <f>'ian24'!AK67+'feb24'!AK67+'mar24'!AK67+'apr24'!AK67+'mai24'!AK67+'iun24'!AK67</f>
        <v>0</v>
      </c>
      <c r="AL67" s="100">
        <f>'ian24'!AL67+'feb24'!AL67+'mar24'!AL67+'apr24'!AL67+'mai24'!AL67+'iun24'!AL67</f>
        <v>0</v>
      </c>
      <c r="AM67" s="100">
        <f>'ian24'!AM67+'feb24'!AM67+'mar24'!AM67+'apr24'!AM67+'mai24'!AM67+'iun24'!AM67</f>
        <v>0</v>
      </c>
      <c r="AN67" s="100">
        <f>'ian24'!AN67+'feb24'!AN67+'mar24'!AN67+'apr24'!AN67+'mai24'!AN67+'iun24'!AN67</f>
        <v>0</v>
      </c>
      <c r="AO67" s="100">
        <f>'ian24'!AO67+'feb24'!AO67+'mar24'!AO67+'apr24'!AO67+'mai24'!AO67+'iun24'!AO67</f>
        <v>0</v>
      </c>
      <c r="AP67" s="100">
        <f>'ian24'!AP67+'feb24'!AP67+'mar24'!AP67+'apr24'!AP67+'mai24'!AP67+'iun24'!AP67</f>
        <v>0</v>
      </c>
      <c r="AQ67" s="100">
        <f>'ian24'!AQ67+'feb24'!AQ67+'mar24'!AQ67+'apr24'!AQ67+'mai24'!AQ67+'iun24'!AQ67</f>
        <v>0</v>
      </c>
      <c r="AR67" s="100">
        <f>'ian24'!AR67+'feb24'!AR67+'mar24'!AR67+'apr24'!AR67+'mai24'!AR67+'iun24'!AR67</f>
        <v>0</v>
      </c>
      <c r="AS67" s="100">
        <f>'ian24'!AS67+'feb24'!AS67+'mar24'!AS67+'apr24'!AS67+'mai24'!AS67+'iun24'!AS67</f>
        <v>0</v>
      </c>
      <c r="AT67" s="146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thickBot="1" x14ac:dyDescent="0.5">
      <c r="B68" s="158" t="s">
        <v>128</v>
      </c>
      <c r="C68" s="159" t="s">
        <v>129</v>
      </c>
      <c r="D68" s="160">
        <f>O68+P68</f>
        <v>1172</v>
      </c>
      <c r="E68" s="100">
        <f>'ian24'!E68+'feb24'!E68+'mar24'!E68+'apr24'!E68+'mai24'!E68+'iun24'!E68</f>
        <v>580</v>
      </c>
      <c r="F68" s="100">
        <f>'ian24'!F68+'feb24'!F68+'mar24'!F68+'apr24'!F68+'mai24'!F68+'iun24'!F68</f>
        <v>592</v>
      </c>
      <c r="G68" s="100">
        <f>'ian24'!G68+'feb24'!G68+'mar24'!G68+'apr24'!G68+'mai24'!G68+'iun24'!G68</f>
        <v>149</v>
      </c>
      <c r="H68" s="100">
        <f>'ian24'!H68+'feb24'!H68+'mar24'!H68+'apr24'!H68+'mai24'!H68+'iun24'!H68</f>
        <v>102</v>
      </c>
      <c r="I68" s="100">
        <f>'ian24'!I68+'feb24'!I68+'mar24'!I68+'apr24'!I68+'mai24'!I68+'iun24'!I68</f>
        <v>72</v>
      </c>
      <c r="J68" s="100">
        <f>'ian24'!J68+'feb24'!J68+'mar24'!J68+'apr24'!J68+'mai24'!J68+'iun24'!J68</f>
        <v>41</v>
      </c>
      <c r="K68" s="100">
        <f>'ian24'!K68+'feb24'!K68+'mar24'!K68+'apr24'!K68+'mai24'!K68+'iun24'!K68</f>
        <v>74</v>
      </c>
      <c r="L68" s="100">
        <f>'ian24'!L68+'feb24'!L68+'mar24'!L68+'apr24'!L68+'mai24'!L68+'iun24'!L68</f>
        <v>188</v>
      </c>
      <c r="M68" s="100">
        <f>'ian24'!M68+'feb24'!M68+'mar24'!M68+'apr24'!M68+'mai24'!M68+'iun24'!M68</f>
        <v>689</v>
      </c>
      <c r="N68" s="100">
        <f>'ian24'!N68+'feb24'!N68+'mar24'!N68+'apr24'!N68+'mai24'!N68+'iun24'!N68</f>
        <v>268</v>
      </c>
      <c r="O68" s="100">
        <f>'ian24'!O68+'feb24'!O68+'mar24'!O68+'apr24'!O68+'mai24'!O68+'iun24'!O68</f>
        <v>518</v>
      </c>
      <c r="P68" s="100">
        <f>'ian24'!P68+'feb24'!P68+'mar24'!P68+'apr24'!P68+'mai24'!P68+'iun24'!P68</f>
        <v>654</v>
      </c>
      <c r="Q68" s="100">
        <f>'ian24'!Q68+'feb24'!Q68+'mar24'!Q68+'apr24'!Q68+'mai24'!Q68+'iun24'!Q68</f>
        <v>36</v>
      </c>
      <c r="R68" s="100">
        <f>'ian24'!R68+'feb24'!R68+'mar24'!R68+'apr24'!R68+'mai24'!R68+'iun24'!R68</f>
        <v>4</v>
      </c>
      <c r="S68" s="100">
        <f>'ian24'!S68+'feb24'!S68+'mar24'!S68+'apr24'!S68+'mai24'!S68+'iun24'!S68</f>
        <v>353</v>
      </c>
      <c r="T68" s="100">
        <f>'ian24'!T68+'feb24'!T68+'mar24'!T68+'apr24'!T68+'mai24'!T68+'iun24'!T68</f>
        <v>209</v>
      </c>
      <c r="U68" s="100">
        <f>'ian24'!U68+'feb24'!U68+'mar24'!U68+'apr24'!U68+'mai24'!U68+'iun24'!U68</f>
        <v>476</v>
      </c>
      <c r="V68" s="100">
        <f>'ian24'!V68+'feb24'!V68+'mar24'!V68+'apr24'!V68+'mai24'!V68+'iun24'!V68</f>
        <v>26</v>
      </c>
      <c r="W68" s="100">
        <f>'ian24'!W68+'feb24'!W68+'mar24'!W68+'apr24'!W68+'mai24'!W68+'iun24'!W68</f>
        <v>72</v>
      </c>
      <c r="X68" s="100">
        <f>'ian24'!X68+'feb24'!X68+'mar24'!X68+'apr24'!X68+'mai24'!X68+'iun24'!X68</f>
        <v>932</v>
      </c>
      <c r="Y68" s="100">
        <f>'ian24'!Y68+'feb24'!Y68+'mar24'!Y68+'apr24'!Y68+'mai24'!Y68+'iun24'!Y68</f>
        <v>240</v>
      </c>
      <c r="Z68" s="100">
        <f>'ian24'!Z68+'feb24'!Z68+'mar24'!Z68+'apr24'!Z68+'mai24'!Z68+'iun24'!Z68</f>
        <v>0</v>
      </c>
      <c r="AA68" s="100">
        <f>'ian24'!AA68+'feb24'!AA68+'mar24'!AA68+'apr24'!AA68+'mai24'!AA68+'iun24'!AA68</f>
        <v>0</v>
      </c>
      <c r="AB68" s="100">
        <f>'ian24'!AB68+'feb24'!AB68+'mar24'!AB68+'apr24'!AB68+'mai24'!AB68+'iun24'!AB68</f>
        <v>0</v>
      </c>
      <c r="AC68" s="100">
        <f>'ian24'!AC68+'feb24'!AC68+'mar24'!AC68+'apr24'!AC68+'mai24'!AC68+'iun24'!AC68</f>
        <v>11</v>
      </c>
      <c r="AD68" s="100">
        <f>'ian24'!AD68+'feb24'!AD68+'mar24'!AD68+'apr24'!AD68+'mai24'!AD68+'iun24'!AD68</f>
        <v>2</v>
      </c>
      <c r="AE68" s="100">
        <f>'ian24'!AE68+'feb24'!AE68+'mar24'!AE68+'apr24'!AE68+'mai24'!AE68+'iun24'!AE68</f>
        <v>1</v>
      </c>
      <c r="AF68" s="100">
        <f>'ian24'!AF68+'feb24'!AF68+'mar24'!AF68+'apr24'!AF68+'mai24'!AF68+'iun24'!AF68</f>
        <v>0</v>
      </c>
      <c r="AG68" s="100">
        <f>'ian24'!AG68+'feb24'!AG68+'mar24'!AG68+'apr24'!AG68+'mai24'!AG68+'iun24'!AG68</f>
        <v>0</v>
      </c>
      <c r="AH68" s="100">
        <f>'ian24'!AH68+'feb24'!AH68+'mar24'!AH68+'apr24'!AH68+'mai24'!AH68+'iun24'!AH68</f>
        <v>0</v>
      </c>
      <c r="AI68" s="100">
        <f>'ian24'!AI68+'feb24'!AI68+'mar24'!AI68+'apr24'!AI68+'mai24'!AI68+'iun24'!AI68</f>
        <v>0</v>
      </c>
      <c r="AJ68" s="100">
        <f>'ian24'!AJ68+'feb24'!AJ68+'mar24'!AJ68+'apr24'!AJ68+'mai24'!AJ68+'iun24'!AJ68</f>
        <v>0</v>
      </c>
      <c r="AK68" s="100">
        <f>'ian24'!AK68+'feb24'!AK68+'mar24'!AK68+'apr24'!AK68+'mai24'!AK68+'iun24'!AK68</f>
        <v>0</v>
      </c>
      <c r="AL68" s="100">
        <f>'ian24'!AL68+'feb24'!AL68+'mar24'!AL68+'apr24'!AL68+'mai24'!AL68+'iun24'!AL68</f>
        <v>0</v>
      </c>
      <c r="AM68" s="100">
        <f>'ian24'!AM68+'feb24'!AM68+'mar24'!AM68+'apr24'!AM68+'mai24'!AM68+'iun24'!AM68</f>
        <v>0</v>
      </c>
      <c r="AN68" s="100">
        <f>'ian24'!AN68+'feb24'!AN68+'mar24'!AN68+'apr24'!AN68+'mai24'!AN68+'iun24'!AN68</f>
        <v>0</v>
      </c>
      <c r="AO68" s="100">
        <f>'ian24'!AO68+'feb24'!AO68+'mar24'!AO68+'apr24'!AO68+'mai24'!AO68+'iun24'!AO68</f>
        <v>0</v>
      </c>
      <c r="AP68" s="100">
        <f>'ian24'!AP68+'feb24'!AP68+'mar24'!AP68+'apr24'!AP68+'mai24'!AP68+'iun24'!AP68</f>
        <v>0</v>
      </c>
      <c r="AQ68" s="100">
        <f>'ian24'!AQ68+'feb24'!AQ68+'mar24'!AQ68+'apr24'!AQ68+'mai24'!AQ68+'iun24'!AQ68</f>
        <v>0</v>
      </c>
      <c r="AR68" s="100">
        <f>'ian24'!AR68+'feb24'!AR68+'mar24'!AR68+'apr24'!AR68+'mai24'!AR68+'iun24'!AR68</f>
        <v>0</v>
      </c>
      <c r="AS68" s="100">
        <f>'ian24'!AS68+'feb24'!AS68+'mar24'!AS68+'apr24'!AS68+'mai24'!AS68+'iun24'!AS68</f>
        <v>1160</v>
      </c>
      <c r="AT68" s="172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thickBot="1" x14ac:dyDescent="0.5">
      <c r="B69" s="167"/>
      <c r="C69" s="168" t="s">
        <v>130</v>
      </c>
      <c r="D69" s="169" t="str">
        <f t="shared" ref="D69:AS69" si="46">IF(D68=D16, "  ", "GRESEALA")</f>
        <v xml:space="preserve">  </v>
      </c>
      <c r="E69" s="169" t="str">
        <f t="shared" si="46"/>
        <v xml:space="preserve">  </v>
      </c>
      <c r="F69" s="169" t="str">
        <f t="shared" si="46"/>
        <v xml:space="preserve">  </v>
      </c>
      <c r="G69" s="169" t="str">
        <f t="shared" si="46"/>
        <v xml:space="preserve">  </v>
      </c>
      <c r="H69" s="169" t="str">
        <f t="shared" si="46"/>
        <v xml:space="preserve">  </v>
      </c>
      <c r="I69" s="169" t="str">
        <f t="shared" si="46"/>
        <v xml:space="preserve">  </v>
      </c>
      <c r="J69" s="169" t="str">
        <f t="shared" si="46"/>
        <v xml:space="preserve">  </v>
      </c>
      <c r="K69" s="169" t="str">
        <f t="shared" si="46"/>
        <v xml:space="preserve">  </v>
      </c>
      <c r="L69" s="169" t="str">
        <f t="shared" si="46"/>
        <v xml:space="preserve">  </v>
      </c>
      <c r="M69" s="169" t="str">
        <f t="shared" si="46"/>
        <v xml:space="preserve">  </v>
      </c>
      <c r="N69" s="169" t="str">
        <f t="shared" si="46"/>
        <v xml:space="preserve">  </v>
      </c>
      <c r="O69" s="169" t="str">
        <f t="shared" si="46"/>
        <v xml:space="preserve">  </v>
      </c>
      <c r="P69" s="169" t="str">
        <f t="shared" si="46"/>
        <v xml:space="preserve">  </v>
      </c>
      <c r="Q69" s="169" t="str">
        <f t="shared" si="46"/>
        <v xml:space="preserve">  </v>
      </c>
      <c r="R69" s="169" t="str">
        <f t="shared" si="46"/>
        <v xml:space="preserve">  </v>
      </c>
      <c r="S69" s="169" t="str">
        <f t="shared" si="46"/>
        <v xml:space="preserve">  </v>
      </c>
      <c r="T69" s="169" t="str">
        <f t="shared" si="46"/>
        <v xml:space="preserve">  </v>
      </c>
      <c r="U69" s="169" t="str">
        <f t="shared" si="46"/>
        <v xml:space="preserve">  </v>
      </c>
      <c r="V69" s="169" t="str">
        <f t="shared" si="46"/>
        <v xml:space="preserve">  </v>
      </c>
      <c r="W69" s="169" t="str">
        <f t="shared" si="46"/>
        <v xml:space="preserve">  </v>
      </c>
      <c r="X69" s="169" t="str">
        <f t="shared" si="46"/>
        <v xml:space="preserve">  </v>
      </c>
      <c r="Y69" s="169" t="str">
        <f t="shared" si="46"/>
        <v xml:space="preserve">  </v>
      </c>
      <c r="Z69" s="169" t="str">
        <f t="shared" si="46"/>
        <v xml:space="preserve">  </v>
      </c>
      <c r="AA69" s="169" t="str">
        <f t="shared" si="46"/>
        <v xml:space="preserve">  </v>
      </c>
      <c r="AB69" s="169" t="str">
        <f t="shared" si="46"/>
        <v xml:space="preserve">  </v>
      </c>
      <c r="AC69" s="169" t="str">
        <f t="shared" si="46"/>
        <v xml:space="preserve">  </v>
      </c>
      <c r="AD69" s="169" t="str">
        <f t="shared" si="46"/>
        <v xml:space="preserve">  </v>
      </c>
      <c r="AE69" s="169" t="str">
        <f t="shared" si="46"/>
        <v xml:space="preserve">  </v>
      </c>
      <c r="AF69" s="169" t="str">
        <f t="shared" si="46"/>
        <v xml:space="preserve">  </v>
      </c>
      <c r="AG69" s="169" t="str">
        <f t="shared" si="46"/>
        <v xml:space="preserve">  </v>
      </c>
      <c r="AH69" s="169" t="str">
        <f t="shared" si="46"/>
        <v xml:space="preserve">  </v>
      </c>
      <c r="AI69" s="169" t="str">
        <f t="shared" si="46"/>
        <v xml:space="preserve">  </v>
      </c>
      <c r="AJ69" s="169" t="str">
        <f t="shared" si="46"/>
        <v xml:space="preserve">  </v>
      </c>
      <c r="AK69" s="169" t="str">
        <f t="shared" si="46"/>
        <v xml:space="preserve">  </v>
      </c>
      <c r="AL69" s="169" t="str">
        <f t="shared" si="46"/>
        <v xml:space="preserve">  </v>
      </c>
      <c r="AM69" s="169" t="str">
        <f t="shared" si="46"/>
        <v xml:space="preserve">  </v>
      </c>
      <c r="AN69" s="169" t="str">
        <f t="shared" si="46"/>
        <v xml:space="preserve">  </v>
      </c>
      <c r="AO69" s="169" t="str">
        <f t="shared" si="46"/>
        <v xml:space="preserve">  </v>
      </c>
      <c r="AP69" s="169" t="str">
        <f t="shared" si="46"/>
        <v xml:space="preserve">  </v>
      </c>
      <c r="AQ69" s="169" t="str">
        <f t="shared" si="46"/>
        <v xml:space="preserve">  </v>
      </c>
      <c r="AR69" s="169" t="str">
        <f t="shared" si="46"/>
        <v xml:space="preserve">  </v>
      </c>
      <c r="AS69" s="169" t="str">
        <f t="shared" si="46"/>
        <v xml:space="preserve">  </v>
      </c>
      <c r="AT69" s="170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Y88" s="119" t="s">
        <v>146</v>
      </c>
    </row>
    <row r="89" spans="2:60" s="122" customFormat="1" ht="32.25" customHeight="1" x14ac:dyDescent="0.35">
      <c r="C89" s="120" t="s">
        <v>197</v>
      </c>
      <c r="D89" s="121"/>
      <c r="E89" s="121"/>
      <c r="F89" s="121"/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00000000-0002-0000-09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r:id="rId1"/>
  <headerFooter alignWithMargins="0">
    <oddFooter>Page &amp;P</oddFooter>
  </headerFooter>
  <rowBreaks count="1" manualBreakCount="1">
    <brk id="47" min="1" max="39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O145"/>
  <sheetViews>
    <sheetView topLeftCell="B27" zoomScale="60" zoomScaleNormal="60" workbookViewId="0">
      <selection activeCell="AC10" sqref="AC1:AD1048576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177</v>
      </c>
      <c r="U5" s="70">
        <v>2024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7" t="s">
        <v>187</v>
      </c>
      <c r="C7" s="177" t="s">
        <v>0</v>
      </c>
      <c r="D7" s="195" t="s">
        <v>194</v>
      </c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195"/>
      <c r="AR7" s="195"/>
      <c r="AS7" s="195"/>
      <c r="AT7" s="196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7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7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7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7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97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1" t="s">
        <v>44</v>
      </c>
      <c r="C13" s="123" t="s">
        <v>45</v>
      </c>
      <c r="D13" s="141">
        <f>O13+P13</f>
        <v>564</v>
      </c>
      <c r="E13" s="100">
        <v>220</v>
      </c>
      <c r="F13" s="100">
        <v>344</v>
      </c>
      <c r="G13" s="100">
        <v>63</v>
      </c>
      <c r="H13" s="100">
        <v>46</v>
      </c>
      <c r="I13" s="100">
        <v>36</v>
      </c>
      <c r="J13" s="100">
        <v>20</v>
      </c>
      <c r="K13" s="100">
        <v>37</v>
      </c>
      <c r="L13" s="100">
        <v>121</v>
      </c>
      <c r="M13" s="100">
        <v>307</v>
      </c>
      <c r="N13" s="100">
        <v>118</v>
      </c>
      <c r="O13" s="100">
        <v>260</v>
      </c>
      <c r="P13" s="100">
        <v>304</v>
      </c>
      <c r="Q13" s="100">
        <v>70</v>
      </c>
      <c r="R13" s="100">
        <v>22</v>
      </c>
      <c r="S13" s="100">
        <v>168</v>
      </c>
      <c r="T13" s="100">
        <v>75</v>
      </c>
      <c r="U13" s="100">
        <v>205</v>
      </c>
      <c r="V13" s="100">
        <v>16</v>
      </c>
      <c r="W13" s="100">
        <v>30</v>
      </c>
      <c r="X13" s="100">
        <v>445</v>
      </c>
      <c r="Y13" s="100">
        <v>119</v>
      </c>
      <c r="Z13" s="100">
        <v>0</v>
      </c>
      <c r="AA13" s="100">
        <v>0</v>
      </c>
      <c r="AB13" s="100">
        <v>0</v>
      </c>
      <c r="AC13" s="100">
        <v>3</v>
      </c>
      <c r="AD13" s="100">
        <v>1</v>
      </c>
      <c r="AE13" s="100">
        <v>0</v>
      </c>
      <c r="AF13" s="100">
        <v>0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563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40">
        <f>O14+P14</f>
        <v>151</v>
      </c>
      <c r="E14" s="124">
        <f>E16+E38+E41+E48+E53+E60</f>
        <v>77</v>
      </c>
      <c r="F14" s="124">
        <f t="shared" ref="F14:AS14" si="0">F16+F38+F41+F48+F53+F60</f>
        <v>74</v>
      </c>
      <c r="G14" s="124">
        <f t="shared" si="0"/>
        <v>22</v>
      </c>
      <c r="H14" s="124">
        <f t="shared" si="0"/>
        <v>15</v>
      </c>
      <c r="I14" s="124">
        <f t="shared" si="0"/>
        <v>10</v>
      </c>
      <c r="J14" s="124">
        <f t="shared" si="0"/>
        <v>7</v>
      </c>
      <c r="K14" s="124">
        <f t="shared" si="0"/>
        <v>6</v>
      </c>
      <c r="L14" s="124">
        <f t="shared" si="0"/>
        <v>28</v>
      </c>
      <c r="M14" s="124">
        <f t="shared" si="0"/>
        <v>85</v>
      </c>
      <c r="N14" s="124">
        <f t="shared" si="0"/>
        <v>34</v>
      </c>
      <c r="O14" s="124">
        <f t="shared" si="0"/>
        <v>75</v>
      </c>
      <c r="P14" s="124">
        <f t="shared" si="0"/>
        <v>76</v>
      </c>
      <c r="Q14" s="124">
        <f t="shared" si="0"/>
        <v>7</v>
      </c>
      <c r="R14" s="124">
        <f t="shared" si="0"/>
        <v>0</v>
      </c>
      <c r="S14" s="124">
        <f t="shared" si="0"/>
        <v>34</v>
      </c>
      <c r="T14" s="124">
        <f t="shared" si="0"/>
        <v>22</v>
      </c>
      <c r="U14" s="124">
        <f t="shared" si="0"/>
        <v>73</v>
      </c>
      <c r="V14" s="124">
        <f t="shared" si="0"/>
        <v>3</v>
      </c>
      <c r="W14" s="124">
        <f t="shared" si="0"/>
        <v>12</v>
      </c>
      <c r="X14" s="124">
        <f t="shared" si="0"/>
        <v>122</v>
      </c>
      <c r="Y14" s="124">
        <f t="shared" si="0"/>
        <v>29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3</v>
      </c>
      <c r="AD14" s="124">
        <f t="shared" si="0"/>
        <v>1</v>
      </c>
      <c r="AE14" s="124">
        <f t="shared" si="0"/>
        <v>0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148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9" t="s">
        <v>48</v>
      </c>
      <c r="C15" s="76" t="s">
        <v>49</v>
      </c>
      <c r="D15" s="127">
        <f t="shared" ref="D15:D67" si="1">O15+P15</f>
        <v>339</v>
      </c>
      <c r="E15" s="100">
        <v>105</v>
      </c>
      <c r="F15" s="100">
        <v>234</v>
      </c>
      <c r="G15" s="100">
        <v>28</v>
      </c>
      <c r="H15" s="100">
        <v>22</v>
      </c>
      <c r="I15" s="100">
        <v>32</v>
      </c>
      <c r="J15" s="100">
        <v>17</v>
      </c>
      <c r="K15" s="100">
        <v>18</v>
      </c>
      <c r="L15" s="100">
        <v>74</v>
      </c>
      <c r="M15" s="100">
        <v>187</v>
      </c>
      <c r="N15" s="100">
        <v>95</v>
      </c>
      <c r="O15" s="100">
        <v>152</v>
      </c>
      <c r="P15" s="100">
        <v>187</v>
      </c>
      <c r="Q15" s="100">
        <v>58</v>
      </c>
      <c r="R15" s="100">
        <v>19</v>
      </c>
      <c r="S15" s="100">
        <v>126</v>
      </c>
      <c r="T15" s="100">
        <v>36</v>
      </c>
      <c r="U15" s="100">
        <v>97</v>
      </c>
      <c r="V15" s="100">
        <v>8</v>
      </c>
      <c r="W15" s="100">
        <v>14</v>
      </c>
      <c r="X15" s="100">
        <v>265</v>
      </c>
      <c r="Y15" s="100">
        <v>74</v>
      </c>
      <c r="Z15" s="100">
        <v>0</v>
      </c>
      <c r="AA15" s="100">
        <v>0</v>
      </c>
      <c r="AB15" s="100">
        <v>0</v>
      </c>
      <c r="AC15" s="100">
        <v>3</v>
      </c>
      <c r="AD15" s="100">
        <v>1</v>
      </c>
      <c r="AE15" s="100">
        <v>0</v>
      </c>
      <c r="AF15" s="100">
        <v>0</v>
      </c>
      <c r="AG15" s="100">
        <v>0</v>
      </c>
      <c r="AH15" s="100">
        <v>0</v>
      </c>
      <c r="AI15" s="100">
        <v>0</v>
      </c>
      <c r="AJ15" s="100">
        <v>0</v>
      </c>
      <c r="AK15" s="100">
        <v>0</v>
      </c>
      <c r="AL15" s="100">
        <v>0</v>
      </c>
      <c r="AM15" s="100">
        <v>0</v>
      </c>
      <c r="AN15" s="100">
        <v>0</v>
      </c>
      <c r="AO15" s="100">
        <v>0</v>
      </c>
      <c r="AP15" s="100">
        <v>0</v>
      </c>
      <c r="AQ15" s="100">
        <v>0</v>
      </c>
      <c r="AR15" s="100">
        <v>0</v>
      </c>
      <c r="AS15" s="100">
        <v>336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45">
      <c r="B16" s="16" t="s">
        <v>50</v>
      </c>
      <c r="C16" s="77" t="s">
        <v>51</v>
      </c>
      <c r="D16" s="128">
        <f t="shared" si="1"/>
        <v>141</v>
      </c>
      <c r="E16" s="101">
        <f>E17+E18</f>
        <v>71</v>
      </c>
      <c r="F16" s="101">
        <f t="shared" ref="F16:AS16" si="3">F17+F18</f>
        <v>70</v>
      </c>
      <c r="G16" s="101">
        <f t="shared" si="3"/>
        <v>22</v>
      </c>
      <c r="H16" s="101">
        <f t="shared" si="3"/>
        <v>15</v>
      </c>
      <c r="I16" s="101">
        <f t="shared" si="3"/>
        <v>7</v>
      </c>
      <c r="J16" s="101">
        <f t="shared" si="3"/>
        <v>4</v>
      </c>
      <c r="K16" s="101">
        <f t="shared" si="3"/>
        <v>6</v>
      </c>
      <c r="L16" s="101">
        <f t="shared" si="3"/>
        <v>26</v>
      </c>
      <c r="M16" s="101">
        <f t="shared" si="3"/>
        <v>80</v>
      </c>
      <c r="N16" s="101">
        <f t="shared" si="3"/>
        <v>33</v>
      </c>
      <c r="O16" s="101">
        <f t="shared" si="3"/>
        <v>70</v>
      </c>
      <c r="P16" s="101">
        <f t="shared" si="3"/>
        <v>71</v>
      </c>
      <c r="Q16" s="101">
        <f t="shared" si="3"/>
        <v>7</v>
      </c>
      <c r="R16" s="101">
        <f t="shared" si="3"/>
        <v>0</v>
      </c>
      <c r="S16" s="101">
        <f t="shared" si="3"/>
        <v>33</v>
      </c>
      <c r="T16" s="101">
        <f t="shared" si="3"/>
        <v>21</v>
      </c>
      <c r="U16" s="101">
        <f t="shared" si="3"/>
        <v>68</v>
      </c>
      <c r="V16" s="101">
        <f t="shared" si="3"/>
        <v>3</v>
      </c>
      <c r="W16" s="101">
        <f t="shared" si="3"/>
        <v>9</v>
      </c>
      <c r="X16" s="101">
        <f t="shared" si="3"/>
        <v>120</v>
      </c>
      <c r="Y16" s="101">
        <f t="shared" si="3"/>
        <v>21</v>
      </c>
      <c r="Z16" s="101">
        <f t="shared" si="3"/>
        <v>0</v>
      </c>
      <c r="AA16" s="101">
        <f t="shared" si="3"/>
        <v>0</v>
      </c>
      <c r="AB16" s="101">
        <f t="shared" si="3"/>
        <v>0</v>
      </c>
      <c r="AC16" s="101">
        <f t="shared" si="3"/>
        <v>3</v>
      </c>
      <c r="AD16" s="101">
        <f t="shared" si="3"/>
        <v>1</v>
      </c>
      <c r="AE16" s="101">
        <f t="shared" si="3"/>
        <v>0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138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126</v>
      </c>
      <c r="E17" s="102">
        <v>64</v>
      </c>
      <c r="F17" s="102">
        <v>62</v>
      </c>
      <c r="G17" s="102">
        <v>20</v>
      </c>
      <c r="H17" s="102">
        <v>13</v>
      </c>
      <c r="I17" s="102">
        <v>7</v>
      </c>
      <c r="J17" s="102">
        <v>4</v>
      </c>
      <c r="K17" s="102">
        <v>6</v>
      </c>
      <c r="L17" s="102">
        <v>21</v>
      </c>
      <c r="M17" s="102">
        <v>72</v>
      </c>
      <c r="N17" s="102">
        <v>30</v>
      </c>
      <c r="O17" s="102">
        <v>64</v>
      </c>
      <c r="P17" s="102">
        <v>62</v>
      </c>
      <c r="Q17" s="102">
        <v>7</v>
      </c>
      <c r="R17" s="102">
        <v>0</v>
      </c>
      <c r="S17" s="102">
        <v>30</v>
      </c>
      <c r="T17" s="102">
        <v>16</v>
      </c>
      <c r="U17" s="102">
        <v>61</v>
      </c>
      <c r="V17" s="102">
        <v>3</v>
      </c>
      <c r="W17" s="102">
        <v>9</v>
      </c>
      <c r="X17" s="102">
        <v>112</v>
      </c>
      <c r="Y17" s="102">
        <v>14</v>
      </c>
      <c r="Z17" s="102">
        <v>0</v>
      </c>
      <c r="AA17" s="102">
        <v>0</v>
      </c>
      <c r="AB17" s="102">
        <v>0</v>
      </c>
      <c r="AC17" s="102">
        <v>2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124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15</v>
      </c>
      <c r="E18" s="102">
        <v>7</v>
      </c>
      <c r="F18" s="102">
        <v>8</v>
      </c>
      <c r="G18" s="102">
        <v>2</v>
      </c>
      <c r="H18" s="102">
        <v>2</v>
      </c>
      <c r="I18" s="102">
        <v>0</v>
      </c>
      <c r="J18" s="102">
        <v>0</v>
      </c>
      <c r="K18" s="102">
        <v>0</v>
      </c>
      <c r="L18" s="102">
        <v>5</v>
      </c>
      <c r="M18" s="102">
        <v>8</v>
      </c>
      <c r="N18" s="102">
        <v>3</v>
      </c>
      <c r="O18" s="102">
        <v>6</v>
      </c>
      <c r="P18" s="102">
        <v>9</v>
      </c>
      <c r="Q18" s="102">
        <v>0</v>
      </c>
      <c r="R18" s="102">
        <v>0</v>
      </c>
      <c r="S18" s="102">
        <v>3</v>
      </c>
      <c r="T18" s="102">
        <v>5</v>
      </c>
      <c r="U18" s="102">
        <v>7</v>
      </c>
      <c r="V18" s="102">
        <v>0</v>
      </c>
      <c r="W18" s="102">
        <v>0</v>
      </c>
      <c r="X18" s="102">
        <v>8</v>
      </c>
      <c r="Y18" s="102">
        <v>7</v>
      </c>
      <c r="Z18" s="102">
        <v>0</v>
      </c>
      <c r="AA18" s="102">
        <v>0</v>
      </c>
      <c r="AB18" s="102">
        <v>0</v>
      </c>
      <c r="AC18" s="102">
        <v>1</v>
      </c>
      <c r="AD18" s="102">
        <v>1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14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12</v>
      </c>
      <c r="E19" s="102">
        <v>6</v>
      </c>
      <c r="F19" s="102">
        <v>6</v>
      </c>
      <c r="G19" s="102">
        <v>2</v>
      </c>
      <c r="H19" s="102">
        <v>1</v>
      </c>
      <c r="I19" s="102">
        <v>1</v>
      </c>
      <c r="J19" s="102">
        <v>1</v>
      </c>
      <c r="K19" s="102">
        <v>1</v>
      </c>
      <c r="L19" s="102">
        <v>2</v>
      </c>
      <c r="M19" s="102">
        <v>6</v>
      </c>
      <c r="N19" s="102">
        <v>2</v>
      </c>
      <c r="O19" s="102">
        <v>6</v>
      </c>
      <c r="P19" s="102">
        <v>6</v>
      </c>
      <c r="Q19" s="102">
        <v>1</v>
      </c>
      <c r="R19" s="102">
        <v>0</v>
      </c>
      <c r="S19" s="102">
        <v>3</v>
      </c>
      <c r="T19" s="102">
        <v>2</v>
      </c>
      <c r="U19" s="102">
        <v>5</v>
      </c>
      <c r="V19" s="102">
        <v>0</v>
      </c>
      <c r="W19" s="102">
        <v>1</v>
      </c>
      <c r="X19" s="102">
        <v>12</v>
      </c>
      <c r="Y19" s="102">
        <v>0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2">
        <v>0</v>
      </c>
      <c r="AF19" s="102">
        <v>0</v>
      </c>
      <c r="AG19" s="102">
        <v>0</v>
      </c>
      <c r="AH19" s="102">
        <v>0</v>
      </c>
      <c r="AI19" s="102">
        <v>0</v>
      </c>
      <c r="AJ19" s="102">
        <v>0</v>
      </c>
      <c r="AK19" s="102">
        <v>0</v>
      </c>
      <c r="AL19" s="102">
        <v>0</v>
      </c>
      <c r="AM19" s="102">
        <v>0</v>
      </c>
      <c r="AN19" s="102">
        <v>0</v>
      </c>
      <c r="AO19" s="102">
        <v>0</v>
      </c>
      <c r="AP19" s="102">
        <v>0</v>
      </c>
      <c r="AQ19" s="102">
        <v>0</v>
      </c>
      <c r="AR19" s="102">
        <v>0</v>
      </c>
      <c r="AS19" s="102">
        <v>12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80</v>
      </c>
      <c r="E20" s="101">
        <f>E21+E22</f>
        <v>41</v>
      </c>
      <c r="F20" s="101">
        <f t="shared" ref="F20:AS20" si="9">F21+F22</f>
        <v>39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80</v>
      </c>
      <c r="N20" s="101">
        <f t="shared" si="9"/>
        <v>33</v>
      </c>
      <c r="O20" s="101">
        <f t="shared" si="9"/>
        <v>42</v>
      </c>
      <c r="P20" s="101">
        <f t="shared" si="9"/>
        <v>38</v>
      </c>
      <c r="Q20" s="101">
        <f t="shared" si="9"/>
        <v>4</v>
      </c>
      <c r="R20" s="101">
        <f t="shared" si="9"/>
        <v>0</v>
      </c>
      <c r="S20" s="101">
        <f t="shared" si="9"/>
        <v>18</v>
      </c>
      <c r="T20" s="101">
        <f t="shared" si="9"/>
        <v>12</v>
      </c>
      <c r="U20" s="101">
        <f t="shared" si="9"/>
        <v>39</v>
      </c>
      <c r="V20" s="101">
        <f t="shared" si="9"/>
        <v>2</v>
      </c>
      <c r="W20" s="101">
        <f t="shared" si="9"/>
        <v>5</v>
      </c>
      <c r="X20" s="101">
        <f t="shared" si="9"/>
        <v>68</v>
      </c>
      <c r="Y20" s="101">
        <f t="shared" si="9"/>
        <v>12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80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72</v>
      </c>
      <c r="E21" s="102">
        <v>37</v>
      </c>
      <c r="F21" s="102">
        <v>35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2">
        <v>72</v>
      </c>
      <c r="N21" s="102">
        <v>30</v>
      </c>
      <c r="O21" s="102">
        <v>38</v>
      </c>
      <c r="P21" s="102">
        <v>34</v>
      </c>
      <c r="Q21" s="102">
        <v>4</v>
      </c>
      <c r="R21" s="102">
        <v>0</v>
      </c>
      <c r="S21" s="102">
        <v>17</v>
      </c>
      <c r="T21" s="102">
        <v>9</v>
      </c>
      <c r="U21" s="102">
        <v>35</v>
      </c>
      <c r="V21" s="102">
        <v>2</v>
      </c>
      <c r="W21" s="102">
        <v>5</v>
      </c>
      <c r="X21" s="102">
        <v>64</v>
      </c>
      <c r="Y21" s="102">
        <v>8</v>
      </c>
      <c r="Z21" s="102">
        <v>0</v>
      </c>
      <c r="AA21" s="102">
        <v>0</v>
      </c>
      <c r="AB21" s="102">
        <v>0</v>
      </c>
      <c r="AC21" s="102">
        <v>0</v>
      </c>
      <c r="AD21" s="102">
        <v>0</v>
      </c>
      <c r="AE21" s="102">
        <v>0</v>
      </c>
      <c r="AF21" s="102">
        <v>0</v>
      </c>
      <c r="AG21" s="102">
        <v>0</v>
      </c>
      <c r="AH21" s="102">
        <v>0</v>
      </c>
      <c r="AI21" s="102">
        <v>0</v>
      </c>
      <c r="AJ21" s="102">
        <v>0</v>
      </c>
      <c r="AK21" s="102">
        <v>0</v>
      </c>
      <c r="AL21" s="102">
        <v>0</v>
      </c>
      <c r="AM21" s="102">
        <v>0</v>
      </c>
      <c r="AN21" s="102">
        <v>0</v>
      </c>
      <c r="AO21" s="102">
        <v>0</v>
      </c>
      <c r="AP21" s="102">
        <v>0</v>
      </c>
      <c r="AQ21" s="102">
        <v>0</v>
      </c>
      <c r="AR21" s="102">
        <v>0</v>
      </c>
      <c r="AS21" s="102">
        <v>72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8</v>
      </c>
      <c r="E22" s="102">
        <v>4</v>
      </c>
      <c r="F22" s="102">
        <v>4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2">
        <v>8</v>
      </c>
      <c r="N22" s="102">
        <v>3</v>
      </c>
      <c r="O22" s="102">
        <v>4</v>
      </c>
      <c r="P22" s="102">
        <v>4</v>
      </c>
      <c r="Q22" s="102">
        <v>0</v>
      </c>
      <c r="R22" s="102">
        <v>0</v>
      </c>
      <c r="S22" s="102">
        <v>1</v>
      </c>
      <c r="T22" s="102">
        <v>3</v>
      </c>
      <c r="U22" s="102">
        <v>4</v>
      </c>
      <c r="V22" s="102">
        <v>0</v>
      </c>
      <c r="W22" s="102">
        <v>0</v>
      </c>
      <c r="X22" s="102">
        <v>4</v>
      </c>
      <c r="Y22" s="102">
        <v>4</v>
      </c>
      <c r="Z22" s="102">
        <v>0</v>
      </c>
      <c r="AA22" s="102">
        <v>0</v>
      </c>
      <c r="AB22" s="102">
        <v>0</v>
      </c>
      <c r="AC22" s="102">
        <v>0</v>
      </c>
      <c r="AD22" s="102">
        <v>0</v>
      </c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v>0</v>
      </c>
      <c r="AR22" s="102">
        <v>0</v>
      </c>
      <c r="AS22" s="102">
        <v>8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  <c r="P27" s="102">
        <v>0</v>
      </c>
      <c r="Q27" s="102">
        <v>0</v>
      </c>
      <c r="R27" s="102">
        <v>0</v>
      </c>
      <c r="S27" s="102">
        <v>0</v>
      </c>
      <c r="T27" s="102">
        <v>0</v>
      </c>
      <c r="U27" s="102">
        <v>0</v>
      </c>
      <c r="V27" s="102">
        <v>0</v>
      </c>
      <c r="W27" s="102">
        <v>0</v>
      </c>
      <c r="X27" s="102">
        <v>0</v>
      </c>
      <c r="Y27" s="102">
        <v>0</v>
      </c>
      <c r="Z27" s="102">
        <v>0</v>
      </c>
      <c r="AA27" s="102">
        <v>0</v>
      </c>
      <c r="AB27" s="102">
        <v>0</v>
      </c>
      <c r="AC27" s="102">
        <v>0</v>
      </c>
      <c r="AD27" s="102">
        <v>0</v>
      </c>
      <c r="AE27" s="102">
        <v>0</v>
      </c>
      <c r="AF27" s="102">
        <v>0</v>
      </c>
      <c r="AG27" s="102">
        <v>0</v>
      </c>
      <c r="AH27" s="102">
        <v>0</v>
      </c>
      <c r="AI27" s="102">
        <v>0</v>
      </c>
      <c r="AJ27" s="102">
        <v>0</v>
      </c>
      <c r="AK27" s="102">
        <v>0</v>
      </c>
      <c r="AL27" s="102">
        <v>0</v>
      </c>
      <c r="AM27" s="102">
        <v>0</v>
      </c>
      <c r="AN27" s="102">
        <v>0</v>
      </c>
      <c r="AO27" s="102">
        <v>0</v>
      </c>
      <c r="AP27" s="102">
        <v>0</v>
      </c>
      <c r="AQ27" s="102">
        <v>0</v>
      </c>
      <c r="AR27" s="102">
        <v>0</v>
      </c>
      <c r="AS27" s="102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v>0</v>
      </c>
      <c r="R28" s="102">
        <v>0</v>
      </c>
      <c r="S28" s="102">
        <v>0</v>
      </c>
      <c r="T28" s="102">
        <v>0</v>
      </c>
      <c r="U28" s="102">
        <v>0</v>
      </c>
      <c r="V28" s="102">
        <v>0</v>
      </c>
      <c r="W28" s="102">
        <v>0</v>
      </c>
      <c r="X28" s="102">
        <v>0</v>
      </c>
      <c r="Y28" s="102">
        <v>0</v>
      </c>
      <c r="Z28" s="102">
        <v>0</v>
      </c>
      <c r="AA28" s="102">
        <v>0</v>
      </c>
      <c r="AB28" s="102">
        <v>0</v>
      </c>
      <c r="AC28" s="102">
        <v>0</v>
      </c>
      <c r="AD28" s="102">
        <v>0</v>
      </c>
      <c r="AE28" s="102">
        <v>0</v>
      </c>
      <c r="AF28" s="102">
        <v>0</v>
      </c>
      <c r="AG28" s="102">
        <v>0</v>
      </c>
      <c r="AH28" s="102">
        <v>0</v>
      </c>
      <c r="AI28" s="102">
        <v>0</v>
      </c>
      <c r="AJ28" s="102">
        <v>0</v>
      </c>
      <c r="AK28" s="102">
        <v>0</v>
      </c>
      <c r="AL28" s="102">
        <v>0</v>
      </c>
      <c r="AM28" s="102">
        <v>0</v>
      </c>
      <c r="AN28" s="102">
        <v>0</v>
      </c>
      <c r="AO28" s="102">
        <v>0</v>
      </c>
      <c r="AP28" s="102">
        <v>0</v>
      </c>
      <c r="AQ28" s="102">
        <v>0</v>
      </c>
      <c r="AR28" s="102">
        <v>0</v>
      </c>
      <c r="AS28" s="102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61</v>
      </c>
      <c r="E35" s="101">
        <f t="shared" ref="E35:AS35" si="36">E16-E20-E23-E26-E29-E32</f>
        <v>30</v>
      </c>
      <c r="F35" s="101">
        <f t="shared" si="36"/>
        <v>31</v>
      </c>
      <c r="G35" s="101">
        <f t="shared" si="36"/>
        <v>22</v>
      </c>
      <c r="H35" s="101">
        <f t="shared" si="36"/>
        <v>15</v>
      </c>
      <c r="I35" s="101">
        <f t="shared" si="36"/>
        <v>7</v>
      </c>
      <c r="J35" s="101">
        <f t="shared" si="36"/>
        <v>4</v>
      </c>
      <c r="K35" s="101">
        <f t="shared" si="36"/>
        <v>6</v>
      </c>
      <c r="L35" s="101">
        <f t="shared" si="36"/>
        <v>26</v>
      </c>
      <c r="M35" s="101">
        <f t="shared" si="36"/>
        <v>0</v>
      </c>
      <c r="N35" s="101">
        <f t="shared" si="36"/>
        <v>0</v>
      </c>
      <c r="O35" s="101">
        <f t="shared" si="36"/>
        <v>28</v>
      </c>
      <c r="P35" s="101">
        <f t="shared" si="36"/>
        <v>33</v>
      </c>
      <c r="Q35" s="101">
        <f t="shared" si="36"/>
        <v>3</v>
      </c>
      <c r="R35" s="101">
        <f t="shared" si="36"/>
        <v>0</v>
      </c>
      <c r="S35" s="101">
        <f t="shared" si="36"/>
        <v>15</v>
      </c>
      <c r="T35" s="101">
        <f t="shared" si="36"/>
        <v>9</v>
      </c>
      <c r="U35" s="101">
        <f t="shared" si="36"/>
        <v>29</v>
      </c>
      <c r="V35" s="101">
        <f t="shared" si="36"/>
        <v>1</v>
      </c>
      <c r="W35" s="101">
        <f t="shared" si="36"/>
        <v>4</v>
      </c>
      <c r="X35" s="101">
        <f t="shared" si="36"/>
        <v>52</v>
      </c>
      <c r="Y35" s="101">
        <f t="shared" si="36"/>
        <v>9</v>
      </c>
      <c r="Z35" s="101">
        <f t="shared" si="36"/>
        <v>0</v>
      </c>
      <c r="AA35" s="101">
        <f t="shared" si="36"/>
        <v>0</v>
      </c>
      <c r="AB35" s="101">
        <f t="shared" si="36"/>
        <v>0</v>
      </c>
      <c r="AC35" s="101">
        <f t="shared" si="36"/>
        <v>3</v>
      </c>
      <c r="AD35" s="101">
        <f t="shared" si="36"/>
        <v>1</v>
      </c>
      <c r="AE35" s="101">
        <f t="shared" si="36"/>
        <v>0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58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413</v>
      </c>
      <c r="E36" s="100">
        <v>143</v>
      </c>
      <c r="F36" s="100">
        <v>270</v>
      </c>
      <c r="G36" s="100">
        <v>41</v>
      </c>
      <c r="H36" s="100">
        <v>31</v>
      </c>
      <c r="I36" s="100">
        <v>26</v>
      </c>
      <c r="J36" s="100">
        <v>13</v>
      </c>
      <c r="K36" s="100">
        <v>31</v>
      </c>
      <c r="L36" s="100">
        <v>93</v>
      </c>
      <c r="M36" s="100">
        <v>222</v>
      </c>
      <c r="N36" s="100">
        <v>84</v>
      </c>
      <c r="O36" s="100">
        <v>185</v>
      </c>
      <c r="P36" s="100">
        <v>228</v>
      </c>
      <c r="Q36" s="100">
        <v>63</v>
      </c>
      <c r="R36" s="100">
        <v>22</v>
      </c>
      <c r="S36" s="100">
        <v>134</v>
      </c>
      <c r="T36" s="100">
        <v>53</v>
      </c>
      <c r="U36" s="100">
        <v>132</v>
      </c>
      <c r="V36" s="100">
        <v>13</v>
      </c>
      <c r="W36" s="100">
        <v>18</v>
      </c>
      <c r="X36" s="100">
        <v>323</v>
      </c>
      <c r="Y36" s="100">
        <v>90</v>
      </c>
      <c r="Z36" s="100">
        <v>0</v>
      </c>
      <c r="AA36" s="100">
        <v>0</v>
      </c>
      <c r="AB36" s="100">
        <v>0</v>
      </c>
      <c r="AC36" s="100">
        <v>1</v>
      </c>
      <c r="AD36" s="100">
        <v>0</v>
      </c>
      <c r="AE36" s="100">
        <v>0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412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12</v>
      </c>
      <c r="E37" s="102">
        <v>4</v>
      </c>
      <c r="F37" s="102">
        <v>8</v>
      </c>
      <c r="G37" s="102">
        <v>9</v>
      </c>
      <c r="H37" s="102">
        <v>9</v>
      </c>
      <c r="I37" s="102">
        <v>0</v>
      </c>
      <c r="J37" s="102">
        <v>0</v>
      </c>
      <c r="K37" s="102">
        <v>0</v>
      </c>
      <c r="L37" s="102">
        <v>1</v>
      </c>
      <c r="M37" s="102">
        <v>2</v>
      </c>
      <c r="N37" s="102">
        <v>1</v>
      </c>
      <c r="O37" s="102">
        <v>5</v>
      </c>
      <c r="P37" s="102">
        <v>7</v>
      </c>
      <c r="Q37" s="102">
        <v>0</v>
      </c>
      <c r="R37" s="102">
        <v>0</v>
      </c>
      <c r="S37" s="102">
        <v>0</v>
      </c>
      <c r="T37" s="102">
        <v>1</v>
      </c>
      <c r="U37" s="102">
        <v>11</v>
      </c>
      <c r="V37" s="102">
        <v>0</v>
      </c>
      <c r="W37" s="102">
        <v>0</v>
      </c>
      <c r="X37" s="102">
        <v>6</v>
      </c>
      <c r="Y37" s="102">
        <v>6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12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8</v>
      </c>
      <c r="E38" s="105">
        <f>E39+E40</f>
        <v>4</v>
      </c>
      <c r="F38" s="105">
        <f t="shared" ref="F38:AS38" si="38">F39+F40</f>
        <v>4</v>
      </c>
      <c r="G38" s="105">
        <f t="shared" si="38"/>
        <v>0</v>
      </c>
      <c r="H38" s="105">
        <f t="shared" si="38"/>
        <v>0</v>
      </c>
      <c r="I38" s="105">
        <f t="shared" si="38"/>
        <v>1</v>
      </c>
      <c r="J38" s="105">
        <f t="shared" si="38"/>
        <v>1</v>
      </c>
      <c r="K38" s="105">
        <f t="shared" si="38"/>
        <v>0</v>
      </c>
      <c r="L38" s="105">
        <f t="shared" si="38"/>
        <v>2</v>
      </c>
      <c r="M38" s="105">
        <f t="shared" si="38"/>
        <v>5</v>
      </c>
      <c r="N38" s="105">
        <f t="shared" si="38"/>
        <v>1</v>
      </c>
      <c r="O38" s="105">
        <f t="shared" si="38"/>
        <v>4</v>
      </c>
      <c r="P38" s="105">
        <f t="shared" si="38"/>
        <v>4</v>
      </c>
      <c r="Q38" s="105">
        <f t="shared" si="38"/>
        <v>0</v>
      </c>
      <c r="R38" s="105">
        <f t="shared" si="38"/>
        <v>0</v>
      </c>
      <c r="S38" s="105">
        <f t="shared" si="38"/>
        <v>1</v>
      </c>
      <c r="T38" s="105">
        <f t="shared" si="38"/>
        <v>1</v>
      </c>
      <c r="U38" s="105">
        <f t="shared" si="38"/>
        <v>5</v>
      </c>
      <c r="V38" s="105">
        <f t="shared" si="38"/>
        <v>0</v>
      </c>
      <c r="W38" s="105">
        <f t="shared" si="38"/>
        <v>1</v>
      </c>
      <c r="X38" s="105">
        <f t="shared" si="38"/>
        <v>0</v>
      </c>
      <c r="Y38" s="105">
        <f t="shared" si="38"/>
        <v>8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8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8</v>
      </c>
      <c r="E40" s="102">
        <v>4</v>
      </c>
      <c r="F40" s="102">
        <v>4</v>
      </c>
      <c r="G40" s="102">
        <v>0</v>
      </c>
      <c r="H40" s="102">
        <v>0</v>
      </c>
      <c r="I40" s="102">
        <v>1</v>
      </c>
      <c r="J40" s="102">
        <v>1</v>
      </c>
      <c r="K40" s="102">
        <v>0</v>
      </c>
      <c r="L40" s="102">
        <v>2</v>
      </c>
      <c r="M40" s="102">
        <v>5</v>
      </c>
      <c r="N40" s="102">
        <v>1</v>
      </c>
      <c r="O40" s="102">
        <v>4</v>
      </c>
      <c r="P40" s="102">
        <v>4</v>
      </c>
      <c r="Q40" s="102">
        <v>0</v>
      </c>
      <c r="R40" s="102">
        <v>0</v>
      </c>
      <c r="S40" s="102">
        <v>1</v>
      </c>
      <c r="T40" s="102">
        <v>1</v>
      </c>
      <c r="U40" s="102">
        <v>5</v>
      </c>
      <c r="V40" s="102">
        <v>0</v>
      </c>
      <c r="W40" s="102">
        <v>1</v>
      </c>
      <c r="X40" s="104"/>
      <c r="Y40" s="102">
        <v>8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>
        <v>0</v>
      </c>
      <c r="AP40" s="102">
        <v>0</v>
      </c>
      <c r="AQ40" s="102">
        <v>0</v>
      </c>
      <c r="AR40" s="102">
        <v>0</v>
      </c>
      <c r="AS40" s="102">
        <v>8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/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122</v>
      </c>
      <c r="E42" s="105">
        <f>E43+E44</f>
        <v>36</v>
      </c>
      <c r="F42" s="105">
        <f t="shared" ref="F42:AS42" si="42">F43+F44</f>
        <v>86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1</v>
      </c>
      <c r="L42" s="105">
        <f t="shared" si="42"/>
        <v>0</v>
      </c>
      <c r="M42" s="105">
        <f t="shared" si="42"/>
        <v>121</v>
      </c>
      <c r="N42" s="105">
        <f t="shared" si="42"/>
        <v>43</v>
      </c>
      <c r="O42" s="105">
        <f t="shared" si="42"/>
        <v>64</v>
      </c>
      <c r="P42" s="105">
        <f t="shared" si="42"/>
        <v>58</v>
      </c>
      <c r="Q42" s="105">
        <f t="shared" si="42"/>
        <v>5</v>
      </c>
      <c r="R42" s="105">
        <f t="shared" si="42"/>
        <v>0</v>
      </c>
      <c r="S42" s="105">
        <f t="shared" si="42"/>
        <v>40</v>
      </c>
      <c r="T42" s="105">
        <f t="shared" si="42"/>
        <v>27</v>
      </c>
      <c r="U42" s="105">
        <f t="shared" si="42"/>
        <v>48</v>
      </c>
      <c r="V42" s="105">
        <f t="shared" si="42"/>
        <v>1</v>
      </c>
      <c r="W42" s="105">
        <f t="shared" si="42"/>
        <v>1</v>
      </c>
      <c r="X42" s="105">
        <f t="shared" si="42"/>
        <v>106</v>
      </c>
      <c r="Y42" s="105">
        <f t="shared" si="42"/>
        <v>16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122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121</v>
      </c>
      <c r="E43" s="102">
        <v>36</v>
      </c>
      <c r="F43" s="102">
        <v>85</v>
      </c>
      <c r="G43" s="104"/>
      <c r="H43" s="104"/>
      <c r="I43" s="104"/>
      <c r="J43" s="104"/>
      <c r="K43" s="104"/>
      <c r="L43" s="104"/>
      <c r="M43" s="102">
        <v>121</v>
      </c>
      <c r="N43" s="102">
        <v>43</v>
      </c>
      <c r="O43" s="102">
        <v>63</v>
      </c>
      <c r="P43" s="102">
        <v>58</v>
      </c>
      <c r="Q43" s="102">
        <v>5</v>
      </c>
      <c r="R43" s="102">
        <v>0</v>
      </c>
      <c r="S43" s="102">
        <v>40</v>
      </c>
      <c r="T43" s="102">
        <v>27</v>
      </c>
      <c r="U43" s="102">
        <v>47</v>
      </c>
      <c r="V43" s="102">
        <v>1</v>
      </c>
      <c r="W43" s="102">
        <v>1</v>
      </c>
      <c r="X43" s="102">
        <v>105</v>
      </c>
      <c r="Y43" s="102">
        <v>16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121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1</v>
      </c>
      <c r="E44" s="102">
        <v>0</v>
      </c>
      <c r="F44" s="102">
        <v>1</v>
      </c>
      <c r="G44" s="102">
        <v>0</v>
      </c>
      <c r="H44" s="102">
        <v>0</v>
      </c>
      <c r="I44" s="102">
        <v>0</v>
      </c>
      <c r="J44" s="102">
        <v>0</v>
      </c>
      <c r="K44" s="102">
        <v>1</v>
      </c>
      <c r="L44" s="102">
        <v>0</v>
      </c>
      <c r="M44" s="102">
        <v>0</v>
      </c>
      <c r="N44" s="102">
        <v>0</v>
      </c>
      <c r="O44" s="102">
        <v>1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1</v>
      </c>
      <c r="V44" s="102">
        <v>0</v>
      </c>
      <c r="W44" s="102">
        <v>0</v>
      </c>
      <c r="X44" s="102">
        <v>1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1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8</v>
      </c>
      <c r="E45" s="102">
        <v>4</v>
      </c>
      <c r="F45" s="102">
        <v>4</v>
      </c>
      <c r="G45" s="108">
        <v>3</v>
      </c>
      <c r="H45" s="108">
        <v>3</v>
      </c>
      <c r="I45" s="108">
        <v>5</v>
      </c>
      <c r="J45" s="108">
        <v>5</v>
      </c>
      <c r="K45" s="104"/>
      <c r="L45" s="104"/>
      <c r="M45" s="104"/>
      <c r="N45" s="104"/>
      <c r="O45" s="102">
        <v>6</v>
      </c>
      <c r="P45" s="102">
        <v>2</v>
      </c>
      <c r="Q45" s="102">
        <v>0</v>
      </c>
      <c r="R45" s="102">
        <v>0</v>
      </c>
      <c r="S45" s="102">
        <v>1</v>
      </c>
      <c r="T45" s="102">
        <v>0</v>
      </c>
      <c r="U45" s="102">
        <v>5</v>
      </c>
      <c r="V45" s="102">
        <v>0</v>
      </c>
      <c r="W45" s="102">
        <v>2</v>
      </c>
      <c r="X45" s="102">
        <v>8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8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2</v>
      </c>
      <c r="E48" s="105">
        <f>E49+E50+E51</f>
        <v>2</v>
      </c>
      <c r="F48" s="105">
        <f t="shared" ref="F48:AS48" si="46">F49+F50+F51</f>
        <v>0</v>
      </c>
      <c r="G48" s="105">
        <f t="shared" si="46"/>
        <v>0</v>
      </c>
      <c r="H48" s="105">
        <f t="shared" si="46"/>
        <v>0</v>
      </c>
      <c r="I48" s="105">
        <f t="shared" si="46"/>
        <v>2</v>
      </c>
      <c r="J48" s="105">
        <f t="shared" si="46"/>
        <v>2</v>
      </c>
      <c r="K48" s="105">
        <f t="shared" si="46"/>
        <v>0</v>
      </c>
      <c r="L48" s="105">
        <f t="shared" si="46"/>
        <v>0</v>
      </c>
      <c r="M48" s="105">
        <f t="shared" si="46"/>
        <v>0</v>
      </c>
      <c r="N48" s="105">
        <f t="shared" si="46"/>
        <v>0</v>
      </c>
      <c r="O48" s="105">
        <f t="shared" si="46"/>
        <v>1</v>
      </c>
      <c r="P48" s="105">
        <f t="shared" si="46"/>
        <v>1</v>
      </c>
      <c r="Q48" s="105">
        <f t="shared" si="46"/>
        <v>0</v>
      </c>
      <c r="R48" s="105">
        <f t="shared" si="46"/>
        <v>0</v>
      </c>
      <c r="S48" s="105">
        <f t="shared" si="46"/>
        <v>0</v>
      </c>
      <c r="T48" s="105">
        <f t="shared" si="46"/>
        <v>0</v>
      </c>
      <c r="U48" s="105">
        <f t="shared" si="46"/>
        <v>0</v>
      </c>
      <c r="V48" s="105">
        <f t="shared" si="46"/>
        <v>0</v>
      </c>
      <c r="W48" s="105">
        <f t="shared" si="46"/>
        <v>2</v>
      </c>
      <c r="X48" s="105">
        <f t="shared" si="46"/>
        <v>2</v>
      </c>
      <c r="Y48" s="105">
        <f t="shared" si="46"/>
        <v>0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2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2</v>
      </c>
      <c r="E51" s="102">
        <v>2</v>
      </c>
      <c r="F51" s="102">
        <v>0</v>
      </c>
      <c r="G51" s="102">
        <v>0</v>
      </c>
      <c r="H51" s="102">
        <v>0</v>
      </c>
      <c r="I51" s="102">
        <v>2</v>
      </c>
      <c r="J51" s="102">
        <v>2</v>
      </c>
      <c r="K51" s="102">
        <v>0</v>
      </c>
      <c r="L51" s="102">
        <v>0</v>
      </c>
      <c r="M51" s="102">
        <v>0</v>
      </c>
      <c r="N51" s="102">
        <v>0</v>
      </c>
      <c r="O51" s="102">
        <v>1</v>
      </c>
      <c r="P51" s="102">
        <v>1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2</v>
      </c>
      <c r="X51" s="102">
        <v>2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2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1</v>
      </c>
      <c r="E54" s="102">
        <v>1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1</v>
      </c>
      <c r="L54" s="102">
        <v>0</v>
      </c>
      <c r="M54" s="102">
        <v>0</v>
      </c>
      <c r="N54" s="102">
        <v>0</v>
      </c>
      <c r="O54" s="102">
        <v>1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1</v>
      </c>
      <c r="V54" s="102">
        <v>0</v>
      </c>
      <c r="W54" s="102">
        <v>0</v>
      </c>
      <c r="X54" s="102">
        <v>0</v>
      </c>
      <c r="Y54" s="102">
        <v>1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>
        <v>1</v>
      </c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2</v>
      </c>
      <c r="E64" s="101">
        <f t="shared" ref="E64:AS64" si="57">E65+E66+E67</f>
        <v>2</v>
      </c>
      <c r="F64" s="101">
        <f t="shared" si="57"/>
        <v>0</v>
      </c>
      <c r="G64" s="101">
        <f t="shared" si="57"/>
        <v>2</v>
      </c>
      <c r="H64" s="101">
        <f t="shared" si="57"/>
        <v>2</v>
      </c>
      <c r="I64" s="101">
        <f t="shared" si="57"/>
        <v>0</v>
      </c>
      <c r="J64" s="101">
        <f t="shared" si="57"/>
        <v>0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0</v>
      </c>
      <c r="P64" s="101">
        <f t="shared" si="57"/>
        <v>2</v>
      </c>
      <c r="Q64" s="101">
        <f t="shared" si="57"/>
        <v>0</v>
      </c>
      <c r="R64" s="101">
        <f t="shared" si="57"/>
        <v>0</v>
      </c>
      <c r="S64" s="101">
        <f t="shared" si="57"/>
        <v>0</v>
      </c>
      <c r="T64" s="101">
        <f t="shared" si="57"/>
        <v>0</v>
      </c>
      <c r="U64" s="101">
        <f t="shared" si="57"/>
        <v>2</v>
      </c>
      <c r="V64" s="101">
        <f t="shared" si="57"/>
        <v>0</v>
      </c>
      <c r="W64" s="101">
        <f t="shared" si="57"/>
        <v>0</v>
      </c>
      <c r="X64" s="101">
        <f t="shared" si="57"/>
        <v>1</v>
      </c>
      <c r="Y64" s="101">
        <f t="shared" si="57"/>
        <v>1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2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2</v>
      </c>
      <c r="E65" s="102">
        <v>2</v>
      </c>
      <c r="F65" s="102">
        <v>0</v>
      </c>
      <c r="G65" s="102">
        <v>2</v>
      </c>
      <c r="H65" s="102">
        <v>2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2</v>
      </c>
      <c r="Q65" s="102">
        <v>0</v>
      </c>
      <c r="R65" s="102">
        <v>0</v>
      </c>
      <c r="S65" s="102">
        <v>0</v>
      </c>
      <c r="T65" s="102">
        <v>0</v>
      </c>
      <c r="U65" s="102">
        <v>2</v>
      </c>
      <c r="V65" s="102">
        <v>0</v>
      </c>
      <c r="W65" s="102">
        <v>0</v>
      </c>
      <c r="X65" s="102">
        <v>1</v>
      </c>
      <c r="Y65" s="102">
        <v>1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2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141</v>
      </c>
      <c r="E68" s="93">
        <f t="shared" ref="E68:AS68" si="60">E20+E23+E26+E29+E32+E35</f>
        <v>71</v>
      </c>
      <c r="F68" s="93">
        <f t="shared" si="60"/>
        <v>70</v>
      </c>
      <c r="G68" s="93">
        <f t="shared" si="60"/>
        <v>22</v>
      </c>
      <c r="H68" s="93">
        <f t="shared" si="60"/>
        <v>15</v>
      </c>
      <c r="I68" s="93">
        <f t="shared" si="60"/>
        <v>7</v>
      </c>
      <c r="J68" s="93">
        <f t="shared" si="60"/>
        <v>4</v>
      </c>
      <c r="K68" s="93">
        <f t="shared" si="60"/>
        <v>6</v>
      </c>
      <c r="L68" s="93">
        <f t="shared" si="60"/>
        <v>26</v>
      </c>
      <c r="M68" s="93">
        <f t="shared" si="60"/>
        <v>80</v>
      </c>
      <c r="N68" s="93">
        <f t="shared" si="60"/>
        <v>33</v>
      </c>
      <c r="O68" s="93">
        <f t="shared" si="60"/>
        <v>70</v>
      </c>
      <c r="P68" s="93">
        <f t="shared" si="60"/>
        <v>71</v>
      </c>
      <c r="Q68" s="93">
        <f t="shared" si="60"/>
        <v>7</v>
      </c>
      <c r="R68" s="93">
        <f t="shared" si="60"/>
        <v>0</v>
      </c>
      <c r="S68" s="93">
        <f t="shared" si="60"/>
        <v>33</v>
      </c>
      <c r="T68" s="93">
        <f t="shared" si="60"/>
        <v>21</v>
      </c>
      <c r="U68" s="93">
        <f t="shared" si="60"/>
        <v>68</v>
      </c>
      <c r="V68" s="93">
        <f t="shared" si="60"/>
        <v>3</v>
      </c>
      <c r="W68" s="93">
        <f t="shared" si="60"/>
        <v>9</v>
      </c>
      <c r="X68" s="93">
        <f t="shared" si="60"/>
        <v>120</v>
      </c>
      <c r="Y68" s="93">
        <f t="shared" si="60"/>
        <v>21</v>
      </c>
      <c r="Z68" s="93">
        <f t="shared" si="60"/>
        <v>0</v>
      </c>
      <c r="AA68" s="93">
        <f t="shared" si="60"/>
        <v>0</v>
      </c>
      <c r="AB68" s="93">
        <f t="shared" si="60"/>
        <v>0</v>
      </c>
      <c r="AC68" s="93">
        <f t="shared" si="60"/>
        <v>3</v>
      </c>
      <c r="AD68" s="93">
        <f t="shared" si="60"/>
        <v>1</v>
      </c>
      <c r="AE68" s="93">
        <f t="shared" si="60"/>
        <v>0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138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L88" s="119" t="s">
        <v>190</v>
      </c>
      <c r="Y88" s="119" t="s">
        <v>146</v>
      </c>
    </row>
    <row r="89" spans="2:60" s="122" customFormat="1" ht="32.25" customHeight="1" x14ac:dyDescent="0.35">
      <c r="C89" s="120" t="s">
        <v>197</v>
      </c>
      <c r="D89" s="121"/>
      <c r="E89" s="121"/>
      <c r="F89" s="121"/>
      <c r="L89" s="122" t="s">
        <v>192</v>
      </c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00000000-0002-0000-0A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r:id="rId1"/>
  <headerFooter alignWithMargins="0">
    <oddFooter>Page &amp;P</oddFooter>
  </headerFooter>
  <rowBreaks count="1" manualBreakCount="1">
    <brk id="47" min="1" max="3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O145"/>
  <sheetViews>
    <sheetView topLeftCell="B62" zoomScale="60" zoomScaleNormal="60" workbookViewId="0">
      <selection activeCell="B13" sqref="B13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9.8554687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200</v>
      </c>
      <c r="R5" s="69"/>
      <c r="S5" s="69"/>
      <c r="T5" s="71"/>
      <c r="U5" s="70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thickBot="1" x14ac:dyDescent="0.4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4" t="s">
        <v>187</v>
      </c>
      <c r="C7" s="176" t="s">
        <v>0</v>
      </c>
      <c r="D7" s="178" t="s">
        <v>194</v>
      </c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9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142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85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85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5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85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43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144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45" t="s">
        <v>44</v>
      </c>
      <c r="C13" s="100" t="s">
        <v>45</v>
      </c>
      <c r="D13" s="127">
        <f>O13+P13</f>
        <v>4423</v>
      </c>
      <c r="E13" s="100">
        <f>'ian24'!E13+'feb24'!E13+'mar24'!E13+'apr24'!E13+'mai24'!E13</f>
        <v>1552</v>
      </c>
      <c r="F13" s="100">
        <f>'ian24'!F13+'feb24'!F13+'mar24'!F13+'apr24'!F13+'mai24'!F13</f>
        <v>2871</v>
      </c>
      <c r="G13" s="100">
        <f>'ian24'!G13+'feb24'!G13+'mar24'!G13+'apr24'!G13+'mai24'!G13</f>
        <v>387</v>
      </c>
      <c r="H13" s="100">
        <f>'ian24'!H13+'feb24'!H13+'mar24'!H13+'apr24'!H13+'mai24'!H13</f>
        <v>268</v>
      </c>
      <c r="I13" s="100">
        <f>'ian24'!I13+'feb24'!I13+'mar24'!I13+'apr24'!I13+'mai24'!I13</f>
        <v>264</v>
      </c>
      <c r="J13" s="100">
        <f>'ian24'!J13+'feb24'!J13+'mar24'!J13+'apr24'!J13+'mai24'!J13</f>
        <v>151</v>
      </c>
      <c r="K13" s="100">
        <f>'ian24'!K13+'feb24'!K13+'mar24'!K13+'apr24'!K13+'mai24'!K13</f>
        <v>361</v>
      </c>
      <c r="L13" s="100">
        <f>'ian24'!L13+'feb24'!L13+'mar24'!L13+'apr24'!L13+'mai24'!L13</f>
        <v>902</v>
      </c>
      <c r="M13" s="100">
        <f>'ian24'!M13+'feb24'!M13+'mar24'!M13+'apr24'!M13+'mai24'!M13</f>
        <v>2509</v>
      </c>
      <c r="N13" s="100">
        <f>'ian24'!N13+'feb24'!N13+'mar24'!N13+'apr24'!N13+'mai24'!N13</f>
        <v>983</v>
      </c>
      <c r="O13" s="100">
        <f>'ian24'!O13+'feb24'!O13+'mar24'!O13+'apr24'!O13+'mai24'!O13</f>
        <v>1945</v>
      </c>
      <c r="P13" s="100">
        <f>'ian24'!P13+'feb24'!P13+'mar24'!P13+'apr24'!P13+'mai24'!P13</f>
        <v>2478</v>
      </c>
      <c r="Q13" s="100">
        <f>'ian24'!Q13+'feb24'!Q13+'mar24'!Q13+'apr24'!Q13+'mai24'!Q13</f>
        <v>648</v>
      </c>
      <c r="R13" s="100">
        <f>'ian24'!R13+'feb24'!R13+'mar24'!R13+'apr24'!R13+'mai24'!R13</f>
        <v>227</v>
      </c>
      <c r="S13" s="100">
        <f>'ian24'!S13+'feb24'!S13+'mar24'!S13+'apr24'!S13+'mai24'!S13</f>
        <v>1619</v>
      </c>
      <c r="T13" s="100">
        <f>'ian24'!T13+'feb24'!T13+'mar24'!T13+'apr24'!T13+'mai24'!T13</f>
        <v>628</v>
      </c>
      <c r="U13" s="100">
        <f>'ian24'!U13+'feb24'!U13+'mar24'!U13+'apr24'!U13+'mai24'!U13</f>
        <v>1284</v>
      </c>
      <c r="V13" s="100">
        <f>'ian24'!V13+'feb24'!V13+'mar24'!V13+'apr24'!V13+'mai24'!V13</f>
        <v>69</v>
      </c>
      <c r="W13" s="100">
        <f>'ian24'!W13+'feb24'!W13+'mar24'!W13+'apr24'!W13+'mai24'!W13</f>
        <v>175</v>
      </c>
      <c r="X13" s="100">
        <f>'ian24'!X13+'feb24'!X13+'mar24'!X13+'apr24'!X13+'mai24'!X13</f>
        <v>3609</v>
      </c>
      <c r="Y13" s="100">
        <f>'ian24'!Y13+'feb24'!Y13+'mar24'!Y13+'apr24'!Y13+'mai24'!Y13</f>
        <v>814</v>
      </c>
      <c r="Z13" s="100">
        <f>'ian24'!Z13+'feb24'!Z13+'mar24'!Z13+'apr24'!Z13+'mai24'!Z13</f>
        <v>0</v>
      </c>
      <c r="AA13" s="100">
        <f>'ian24'!AA13+'feb24'!AA13+'mar24'!AA13+'apr24'!AA13+'mai24'!AA13</f>
        <v>3</v>
      </c>
      <c r="AB13" s="100">
        <f>'ian24'!AB13+'feb24'!AB13+'mar24'!AB13+'apr24'!AB13+'mai24'!AB13</f>
        <v>0</v>
      </c>
      <c r="AC13" s="100">
        <f>'ian24'!AC13+'feb24'!AC13+'mar24'!AC13+'apr24'!AC13+'mai24'!AC13</f>
        <v>11</v>
      </c>
      <c r="AD13" s="100">
        <f>'ian24'!AD13+'feb24'!AD13+'mar24'!AD13+'apr24'!AD13+'mai24'!AD13</f>
        <v>1</v>
      </c>
      <c r="AE13" s="100">
        <f>'ian24'!AE13+'feb24'!AE13+'mar24'!AE13+'apr24'!AE13+'mai24'!AE13</f>
        <v>5</v>
      </c>
      <c r="AF13" s="100">
        <f>'ian24'!AF13+'feb24'!AF13+'mar24'!AF13+'apr24'!AF13+'mai24'!AF13</f>
        <v>0</v>
      </c>
      <c r="AG13" s="100">
        <f>'ian24'!AG13+'feb24'!AG13+'mar24'!AG13+'apr24'!AG13+'mai24'!AG13</f>
        <v>0</v>
      </c>
      <c r="AH13" s="100">
        <f>'ian24'!AH13+'feb24'!AH13+'mar24'!AH13+'apr24'!AH13+'mai24'!AH13</f>
        <v>0</v>
      </c>
      <c r="AI13" s="100">
        <f>'ian24'!AI13+'feb24'!AI13+'mar24'!AI13+'apr24'!AI13+'mai24'!AI13</f>
        <v>0</v>
      </c>
      <c r="AJ13" s="100">
        <f>'ian24'!AJ13+'feb24'!AJ13+'mar24'!AJ13+'apr24'!AJ13+'mai24'!AJ13</f>
        <v>1</v>
      </c>
      <c r="AK13" s="100">
        <f>'ian24'!AK13+'feb24'!AK13+'mar24'!AK13+'apr24'!AK13+'mai24'!AK13</f>
        <v>0</v>
      </c>
      <c r="AL13" s="100">
        <f>'ian24'!AL13+'feb24'!AL13+'mar24'!AL13+'apr24'!AL13+'mai24'!AL13</f>
        <v>0</v>
      </c>
      <c r="AM13" s="100">
        <f>'ian24'!AM13+'feb24'!AM13+'mar24'!AM13+'apr24'!AM13+'mai24'!AM13</f>
        <v>0</v>
      </c>
      <c r="AN13" s="100">
        <f>'ian24'!AN13+'feb24'!AN13+'mar24'!AN13+'apr24'!AN13+'mai24'!AN13</f>
        <v>0</v>
      </c>
      <c r="AO13" s="100">
        <f>'ian24'!AO13+'feb24'!AO13+'mar24'!AO13+'apr24'!AO13+'mai24'!AO13</f>
        <v>0</v>
      </c>
      <c r="AP13" s="100">
        <f>'ian24'!AP13+'feb24'!AP13+'mar24'!AP13+'apr24'!AP13+'mai24'!AP13</f>
        <v>0</v>
      </c>
      <c r="AQ13" s="100">
        <f>'ian24'!AQ13+'feb24'!AQ13+'mar24'!AQ13+'apr24'!AQ13+'mai24'!AQ13</f>
        <v>0</v>
      </c>
      <c r="AR13" s="100">
        <f>'ian24'!AR13+'feb24'!AR13+'mar24'!AR13+'apr24'!AR13+'mai24'!AR13</f>
        <v>0</v>
      </c>
      <c r="AS13" s="100">
        <f>'ian24'!AS13+'feb24'!AS13+'mar24'!AS13+'apr24'!AS13+'mai24'!AS13</f>
        <v>4403</v>
      </c>
      <c r="AT13" s="166">
        <f>'ian24'!AT13+'feb24'!AT13+'mar24'!AT13+'apr24'!AT13</f>
        <v>0</v>
      </c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47" t="s">
        <v>46</v>
      </c>
      <c r="C14" s="105" t="s">
        <v>47</v>
      </c>
      <c r="D14" s="125">
        <f>O14+P14</f>
        <v>1183</v>
      </c>
      <c r="E14" s="100">
        <f>'ian24'!E14+'feb24'!E14+'mar24'!E14+'apr24'!E14+'mai24'!E14</f>
        <v>584</v>
      </c>
      <c r="F14" s="100">
        <f>'ian24'!F14+'feb24'!F14+'mar24'!F14+'apr24'!F14+'mai24'!F14</f>
        <v>599</v>
      </c>
      <c r="G14" s="100">
        <f>'ian24'!G14+'feb24'!G14+'mar24'!G14+'apr24'!G14+'mai24'!G14</f>
        <v>152</v>
      </c>
      <c r="H14" s="100">
        <f>'ian24'!H14+'feb24'!H14+'mar24'!H14+'apr24'!H14+'mai24'!H14</f>
        <v>112</v>
      </c>
      <c r="I14" s="100">
        <f>'ian24'!I14+'feb24'!I14+'mar24'!I14+'apr24'!I14+'mai24'!I14</f>
        <v>87</v>
      </c>
      <c r="J14" s="100">
        <f>'ian24'!J14+'feb24'!J14+'mar24'!J14+'apr24'!J14+'mai24'!J14</f>
        <v>59</v>
      </c>
      <c r="K14" s="100">
        <f>'ian24'!K14+'feb24'!K14+'mar24'!K14+'apr24'!K14+'mai24'!K14</f>
        <v>76</v>
      </c>
      <c r="L14" s="100">
        <f>'ian24'!L14+'feb24'!L14+'mar24'!L14+'apr24'!L14+'mai24'!L14</f>
        <v>175</v>
      </c>
      <c r="M14" s="100">
        <f>'ian24'!M14+'feb24'!M14+'mar24'!M14+'apr24'!M14+'mai24'!M14</f>
        <v>693</v>
      </c>
      <c r="N14" s="100">
        <f>'ian24'!N14+'feb24'!N14+'mar24'!N14+'apr24'!N14+'mai24'!N14</f>
        <v>259</v>
      </c>
      <c r="O14" s="100">
        <f>'ian24'!O14+'feb24'!O14+'mar24'!O14+'apr24'!O14+'mai24'!O14</f>
        <v>534</v>
      </c>
      <c r="P14" s="100">
        <f>'ian24'!P14+'feb24'!P14+'mar24'!P14+'apr24'!P14+'mai24'!P14</f>
        <v>649</v>
      </c>
      <c r="Q14" s="100">
        <f>'ian24'!Q14+'feb24'!Q14+'mar24'!Q14+'apr24'!Q14+'mai24'!Q14</f>
        <v>31</v>
      </c>
      <c r="R14" s="100">
        <f>'ian24'!R14+'feb24'!R14+'mar24'!R14+'apr24'!R14+'mai24'!R14</f>
        <v>5</v>
      </c>
      <c r="S14" s="100">
        <f>'ian24'!S14+'feb24'!S14+'mar24'!S14+'apr24'!S14+'mai24'!S14</f>
        <v>340</v>
      </c>
      <c r="T14" s="100">
        <f>'ian24'!T14+'feb24'!T14+'mar24'!T14+'apr24'!T14+'mai24'!T14</f>
        <v>213</v>
      </c>
      <c r="U14" s="100">
        <f>'ian24'!U14+'feb24'!U14+'mar24'!U14+'apr24'!U14+'mai24'!U14</f>
        <v>492</v>
      </c>
      <c r="V14" s="100">
        <f>'ian24'!V14+'feb24'!V14+'mar24'!V14+'apr24'!V14+'mai24'!V14</f>
        <v>28</v>
      </c>
      <c r="W14" s="100">
        <f>'ian24'!W14+'feb24'!W14+'mar24'!W14+'apr24'!W14+'mai24'!W14</f>
        <v>79</v>
      </c>
      <c r="X14" s="100">
        <f>'ian24'!X14+'feb24'!X14+'mar24'!X14+'apr24'!X14+'mai24'!X14</f>
        <v>893</v>
      </c>
      <c r="Y14" s="100">
        <f>'ian24'!Y14+'feb24'!Y14+'mar24'!Y14+'apr24'!Y14+'mai24'!Y14</f>
        <v>290</v>
      </c>
      <c r="Z14" s="100">
        <f>'ian24'!Z14+'feb24'!Z14+'mar24'!Z14+'apr24'!Z14+'mai24'!Z14</f>
        <v>0</v>
      </c>
      <c r="AA14" s="100">
        <f>'ian24'!AA14+'feb24'!AA14+'mar24'!AA14+'apr24'!AA14+'mai24'!AA14</f>
        <v>0</v>
      </c>
      <c r="AB14" s="100">
        <f>'ian24'!AB14+'feb24'!AB14+'mar24'!AB14+'apr24'!AB14+'mai24'!AB14</f>
        <v>0</v>
      </c>
      <c r="AC14" s="100">
        <f>'ian24'!AC14+'feb24'!AC14+'mar24'!AC14+'apr24'!AC14+'mai24'!AC14</f>
        <v>8</v>
      </c>
      <c r="AD14" s="100">
        <f>'ian24'!AD14+'feb24'!AD14+'mar24'!AD14+'apr24'!AD14+'mai24'!AD14</f>
        <v>1</v>
      </c>
      <c r="AE14" s="100">
        <f>'ian24'!AE14+'feb24'!AE14+'mar24'!AE14+'apr24'!AE14+'mai24'!AE14</f>
        <v>2</v>
      </c>
      <c r="AF14" s="100">
        <f>'ian24'!AF14+'feb24'!AF14+'mar24'!AF14+'apr24'!AF14+'mai24'!AF14</f>
        <v>0</v>
      </c>
      <c r="AG14" s="100">
        <f>'ian24'!AG14+'feb24'!AG14+'mar24'!AG14+'apr24'!AG14+'mai24'!AG14</f>
        <v>0</v>
      </c>
      <c r="AH14" s="100">
        <f>'ian24'!AH14+'feb24'!AH14+'mar24'!AH14+'apr24'!AH14+'mai24'!AH14</f>
        <v>0</v>
      </c>
      <c r="AI14" s="100">
        <f>'ian24'!AI14+'feb24'!AI14+'mar24'!AI14+'apr24'!AI14+'mai24'!AI14</f>
        <v>0</v>
      </c>
      <c r="AJ14" s="100">
        <f>'ian24'!AJ14+'feb24'!AJ14+'mar24'!AJ14+'apr24'!AJ14+'mai24'!AJ14</f>
        <v>0</v>
      </c>
      <c r="AK14" s="100">
        <f>'ian24'!AK14+'feb24'!AK14+'mar24'!AK14+'apr24'!AK14+'mai24'!AK14</f>
        <v>0</v>
      </c>
      <c r="AL14" s="100">
        <f>'ian24'!AL14+'feb24'!AL14+'mar24'!AL14+'apr24'!AL14+'mai24'!AL14</f>
        <v>0</v>
      </c>
      <c r="AM14" s="100">
        <f>'ian24'!AM14+'feb24'!AM14+'mar24'!AM14+'apr24'!AM14+'mai24'!AM14</f>
        <v>0</v>
      </c>
      <c r="AN14" s="100">
        <f>'ian24'!AN14+'feb24'!AN14+'mar24'!AN14+'apr24'!AN14+'mai24'!AN14</f>
        <v>0</v>
      </c>
      <c r="AO14" s="100">
        <f>'ian24'!AO14+'feb24'!AO14+'mar24'!AO14+'apr24'!AO14+'mai24'!AO14</f>
        <v>0</v>
      </c>
      <c r="AP14" s="100">
        <f>'ian24'!AP14+'feb24'!AP14+'mar24'!AP14+'apr24'!AP14+'mai24'!AP14</f>
        <v>0</v>
      </c>
      <c r="AQ14" s="100">
        <f>'ian24'!AQ14+'feb24'!AQ14+'mar24'!AQ14+'apr24'!AQ14+'mai24'!AQ14</f>
        <v>0</v>
      </c>
      <c r="AR14" s="100">
        <f>'ian24'!AR14+'feb24'!AR14+'mar24'!AR14+'apr24'!AR14+'mai24'!AR14</f>
        <v>0</v>
      </c>
      <c r="AS14" s="100">
        <f>'ian24'!AS14+'feb24'!AS14+'mar24'!AS14+'apr24'!AS14+'mai24'!AS14</f>
        <v>1173</v>
      </c>
      <c r="AT14" s="146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48" t="s">
        <v>48</v>
      </c>
      <c r="C15" s="76" t="s">
        <v>49</v>
      </c>
      <c r="D15" s="127">
        <f t="shared" ref="D15:D67" si="0">O15+P15</f>
        <v>2569</v>
      </c>
      <c r="E15" s="100">
        <f>'ian24'!E15+'feb24'!E15+'mar24'!E15+'apr24'!E15+'mai24'!E15</f>
        <v>704</v>
      </c>
      <c r="F15" s="100">
        <f>'ian24'!F15+'feb24'!F15+'mar24'!F15+'apr24'!F15+'mai24'!F15</f>
        <v>1865</v>
      </c>
      <c r="G15" s="100">
        <f>'ian24'!G15+'feb24'!G15+'mar24'!G15+'apr24'!G15+'mai24'!G15</f>
        <v>202</v>
      </c>
      <c r="H15" s="100">
        <f>'ian24'!H15+'feb24'!H15+'mar24'!H15+'apr24'!H15+'mai24'!H15</f>
        <v>134</v>
      </c>
      <c r="I15" s="100">
        <f>'ian24'!I15+'feb24'!I15+'mar24'!I15+'apr24'!I15+'mai24'!I15</f>
        <v>154</v>
      </c>
      <c r="J15" s="100">
        <f>'ian24'!J15+'feb24'!J15+'mar24'!J15+'apr24'!J15+'mai24'!J15</f>
        <v>86</v>
      </c>
      <c r="K15" s="100">
        <f>'ian24'!K15+'feb24'!K15+'mar24'!K15+'apr24'!K15+'mai24'!K15</f>
        <v>240</v>
      </c>
      <c r="L15" s="100">
        <f>'ian24'!L15+'feb24'!L15+'mar24'!L15+'apr24'!L15+'mai24'!L15</f>
        <v>566</v>
      </c>
      <c r="M15" s="100">
        <f>'ian24'!M15+'feb24'!M15+'mar24'!M15+'apr24'!M15+'mai24'!M15</f>
        <v>1407</v>
      </c>
      <c r="N15" s="100">
        <f>'ian24'!N15+'feb24'!N15+'mar24'!N15+'apr24'!N15+'mai24'!N15</f>
        <v>658</v>
      </c>
      <c r="O15" s="100">
        <f>'ian24'!O15+'feb24'!O15+'mar24'!O15+'apr24'!O15+'mai24'!O15</f>
        <v>1157</v>
      </c>
      <c r="P15" s="100">
        <f>'ian24'!P15+'feb24'!P15+'mar24'!P15+'apr24'!P15+'mai24'!P15</f>
        <v>1412</v>
      </c>
      <c r="Q15" s="100">
        <f>'ian24'!Q15+'feb24'!Q15+'mar24'!Q15+'apr24'!Q15+'mai24'!Q15</f>
        <v>525</v>
      </c>
      <c r="R15" s="100">
        <f>'ian24'!R15+'feb24'!R15+'mar24'!R15+'apr24'!R15+'mai24'!R15</f>
        <v>164</v>
      </c>
      <c r="S15" s="100">
        <f>'ian24'!S15+'feb24'!S15+'mar24'!S15+'apr24'!S15+'mai24'!S15</f>
        <v>934</v>
      </c>
      <c r="T15" s="100">
        <f>'ian24'!T15+'feb24'!T15+'mar24'!T15+'apr24'!T15+'mai24'!T15</f>
        <v>323</v>
      </c>
      <c r="U15" s="100">
        <f>'ian24'!U15+'feb24'!U15+'mar24'!U15+'apr24'!U15+'mai24'!U15</f>
        <v>654</v>
      </c>
      <c r="V15" s="100">
        <f>'ian24'!V15+'feb24'!V15+'mar24'!V15+'apr24'!V15+'mai24'!V15</f>
        <v>38</v>
      </c>
      <c r="W15" s="100">
        <f>'ian24'!W15+'feb24'!W15+'mar24'!W15+'apr24'!W15+'mai24'!W15</f>
        <v>95</v>
      </c>
      <c r="X15" s="100">
        <f>'ian24'!X15+'feb24'!X15+'mar24'!X15+'apr24'!X15+'mai24'!X15</f>
        <v>2064</v>
      </c>
      <c r="Y15" s="100">
        <f>'ian24'!Y15+'feb24'!Y15+'mar24'!Y15+'apr24'!Y15+'mai24'!Y15</f>
        <v>505</v>
      </c>
      <c r="Z15" s="100">
        <f>'ian24'!Z15+'feb24'!Z15+'mar24'!Z15+'apr24'!Z15+'mai24'!Z15</f>
        <v>0</v>
      </c>
      <c r="AA15" s="100">
        <f>'ian24'!AA15+'feb24'!AA15+'mar24'!AA15+'apr24'!AA15+'mai24'!AA15</f>
        <v>0</v>
      </c>
      <c r="AB15" s="100">
        <f>'ian24'!AB15+'feb24'!AB15+'mar24'!AB15+'apr24'!AB15+'mai24'!AB15</f>
        <v>0</v>
      </c>
      <c r="AC15" s="100">
        <f>'ian24'!AC15+'feb24'!AC15+'mar24'!AC15+'apr24'!AC15+'mai24'!AC15</f>
        <v>3</v>
      </c>
      <c r="AD15" s="100">
        <f>'ian24'!AD15+'feb24'!AD15+'mar24'!AD15+'apr24'!AD15+'mai24'!AD15</f>
        <v>1</v>
      </c>
      <c r="AE15" s="100">
        <f>'ian24'!AE15+'feb24'!AE15+'mar24'!AE15+'apr24'!AE15+'mai24'!AE15</f>
        <v>5</v>
      </c>
      <c r="AF15" s="100">
        <f>'ian24'!AF15+'feb24'!AF15+'mar24'!AF15+'apr24'!AF15+'mai24'!AF15</f>
        <v>0</v>
      </c>
      <c r="AG15" s="100">
        <f>'ian24'!AG15+'feb24'!AG15+'mar24'!AG15+'apr24'!AG15+'mai24'!AG15</f>
        <v>0</v>
      </c>
      <c r="AH15" s="100">
        <f>'ian24'!AH15+'feb24'!AH15+'mar24'!AH15+'apr24'!AH15+'mai24'!AH15</f>
        <v>0</v>
      </c>
      <c r="AI15" s="100">
        <f>'ian24'!AI15+'feb24'!AI15+'mar24'!AI15+'apr24'!AI15+'mai24'!AI15</f>
        <v>0</v>
      </c>
      <c r="AJ15" s="100">
        <f>'ian24'!AJ15+'feb24'!AJ15+'mar24'!AJ15+'apr24'!AJ15+'mai24'!AJ15</f>
        <v>0</v>
      </c>
      <c r="AK15" s="100">
        <f>'ian24'!AK15+'feb24'!AK15+'mar24'!AK15+'apr24'!AK15+'mai24'!AK15</f>
        <v>0</v>
      </c>
      <c r="AL15" s="100">
        <f>'ian24'!AL15+'feb24'!AL15+'mar24'!AL15+'apr24'!AL15+'mai24'!AL15</f>
        <v>0</v>
      </c>
      <c r="AM15" s="100">
        <f>'ian24'!AM15+'feb24'!AM15+'mar24'!AM15+'apr24'!AM15+'mai24'!AM15</f>
        <v>0</v>
      </c>
      <c r="AN15" s="100">
        <f>'ian24'!AN15+'feb24'!AN15+'mar24'!AN15+'apr24'!AN15+'mai24'!AN15</f>
        <v>0</v>
      </c>
      <c r="AO15" s="100">
        <f>'ian24'!AO15+'feb24'!AO15+'mar24'!AO15+'apr24'!AO15+'mai24'!AO15</f>
        <v>0</v>
      </c>
      <c r="AP15" s="100">
        <f>'ian24'!AP15+'feb24'!AP15+'mar24'!AP15+'apr24'!AP15+'mai24'!AP15</f>
        <v>0</v>
      </c>
      <c r="AQ15" s="100">
        <f>'ian24'!AQ15+'feb24'!AQ15+'mar24'!AQ15+'apr24'!AQ15+'mai24'!AQ15</f>
        <v>0</v>
      </c>
      <c r="AR15" s="100">
        <f>'ian24'!AR15+'feb24'!AR15+'mar24'!AR15+'apr24'!AR15+'mai24'!AR15</f>
        <v>0</v>
      </c>
      <c r="AS15" s="100">
        <f>'ian24'!AS15+'feb24'!AS15+'mar24'!AS15+'apr24'!AS15+'mai24'!AS15</f>
        <v>2561</v>
      </c>
      <c r="AT15" s="146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47" t="s">
        <v>50</v>
      </c>
      <c r="C16" s="77" t="s">
        <v>51</v>
      </c>
      <c r="D16" s="128">
        <f t="shared" si="0"/>
        <v>1031</v>
      </c>
      <c r="E16" s="100">
        <f>'ian24'!E16+'feb24'!E16+'mar24'!E16+'apr24'!E16+'mai24'!E16</f>
        <v>509</v>
      </c>
      <c r="F16" s="100">
        <f>'ian24'!F16+'feb24'!F16+'mar24'!F16+'apr24'!F16+'mai24'!F16</f>
        <v>522</v>
      </c>
      <c r="G16" s="100">
        <f>'ian24'!G16+'feb24'!G16+'mar24'!G16+'apr24'!G16+'mai24'!G16</f>
        <v>127</v>
      </c>
      <c r="H16" s="100">
        <f>'ian24'!H16+'feb24'!H16+'mar24'!H16+'apr24'!H16+'mai24'!H16</f>
        <v>87</v>
      </c>
      <c r="I16" s="100">
        <f>'ian24'!I16+'feb24'!I16+'mar24'!I16+'apr24'!I16+'mai24'!I16</f>
        <v>65</v>
      </c>
      <c r="J16" s="100">
        <f>'ian24'!J16+'feb24'!J16+'mar24'!J16+'apr24'!J16+'mai24'!J16</f>
        <v>37</v>
      </c>
      <c r="K16" s="100">
        <f>'ian24'!K16+'feb24'!K16+'mar24'!K16+'apr24'!K16+'mai24'!K16</f>
        <v>68</v>
      </c>
      <c r="L16" s="100">
        <f>'ian24'!L16+'feb24'!L16+'mar24'!L16+'apr24'!L16+'mai24'!L16</f>
        <v>162</v>
      </c>
      <c r="M16" s="100">
        <f>'ian24'!M16+'feb24'!M16+'mar24'!M16+'apr24'!M16+'mai24'!M16</f>
        <v>609</v>
      </c>
      <c r="N16" s="100">
        <f>'ian24'!N16+'feb24'!N16+'mar24'!N16+'apr24'!N16+'mai24'!N16</f>
        <v>235</v>
      </c>
      <c r="O16" s="100">
        <f>'ian24'!O16+'feb24'!O16+'mar24'!O16+'apr24'!O16+'mai24'!O16</f>
        <v>448</v>
      </c>
      <c r="P16" s="100">
        <f>'ian24'!P16+'feb24'!P16+'mar24'!P16+'apr24'!P16+'mai24'!P16</f>
        <v>583</v>
      </c>
      <c r="Q16" s="100">
        <f>'ian24'!Q16+'feb24'!Q16+'mar24'!Q16+'apr24'!Q16+'mai24'!Q16</f>
        <v>29</v>
      </c>
      <c r="R16" s="100">
        <f>'ian24'!R16+'feb24'!R16+'mar24'!R16+'apr24'!R16+'mai24'!R16</f>
        <v>4</v>
      </c>
      <c r="S16" s="100">
        <f>'ian24'!S16+'feb24'!S16+'mar24'!S16+'apr24'!S16+'mai24'!S16</f>
        <v>320</v>
      </c>
      <c r="T16" s="100">
        <f>'ian24'!T16+'feb24'!T16+'mar24'!T16+'apr24'!T16+'mai24'!T16</f>
        <v>188</v>
      </c>
      <c r="U16" s="100">
        <f>'ian24'!U16+'feb24'!U16+'mar24'!U16+'apr24'!U16+'mai24'!U16</f>
        <v>408</v>
      </c>
      <c r="V16" s="100">
        <f>'ian24'!V16+'feb24'!V16+'mar24'!V16+'apr24'!V16+'mai24'!V16</f>
        <v>23</v>
      </c>
      <c r="W16" s="100">
        <f>'ian24'!W16+'feb24'!W16+'mar24'!W16+'apr24'!W16+'mai24'!W16</f>
        <v>63</v>
      </c>
      <c r="X16" s="100">
        <f>'ian24'!X16+'feb24'!X16+'mar24'!X16+'apr24'!X16+'mai24'!X16</f>
        <v>812</v>
      </c>
      <c r="Y16" s="100">
        <f>'ian24'!Y16+'feb24'!Y16+'mar24'!Y16+'apr24'!Y16+'mai24'!Y16</f>
        <v>219</v>
      </c>
      <c r="Z16" s="100">
        <f>'ian24'!Z16+'feb24'!Z16+'mar24'!Z16+'apr24'!Z16+'mai24'!Z16</f>
        <v>0</v>
      </c>
      <c r="AA16" s="100">
        <f>'ian24'!AA16+'feb24'!AA16+'mar24'!AA16+'apr24'!AA16+'mai24'!AA16</f>
        <v>0</v>
      </c>
      <c r="AB16" s="100">
        <f>'ian24'!AB16+'feb24'!AB16+'mar24'!AB16+'apr24'!AB16+'mai24'!AB16</f>
        <v>0</v>
      </c>
      <c r="AC16" s="100">
        <f>'ian24'!AC16+'feb24'!AC16+'mar24'!AC16+'apr24'!AC16+'mai24'!AC16</f>
        <v>8</v>
      </c>
      <c r="AD16" s="100">
        <f>'ian24'!AD16+'feb24'!AD16+'mar24'!AD16+'apr24'!AD16+'mai24'!AD16</f>
        <v>1</v>
      </c>
      <c r="AE16" s="100">
        <f>'ian24'!AE16+'feb24'!AE16+'mar24'!AE16+'apr24'!AE16+'mai24'!AE16</f>
        <v>1</v>
      </c>
      <c r="AF16" s="100">
        <f>'ian24'!AF16+'feb24'!AF16+'mar24'!AF16+'apr24'!AF16+'mai24'!AF16</f>
        <v>0</v>
      </c>
      <c r="AG16" s="100">
        <f>'ian24'!AG16+'feb24'!AG16+'mar24'!AG16+'apr24'!AG16+'mai24'!AG16</f>
        <v>0</v>
      </c>
      <c r="AH16" s="100">
        <f>'ian24'!AH16+'feb24'!AH16+'mar24'!AH16+'apr24'!AH16+'mai24'!AH16</f>
        <v>0</v>
      </c>
      <c r="AI16" s="100">
        <f>'ian24'!AI16+'feb24'!AI16+'mar24'!AI16+'apr24'!AI16+'mai24'!AI16</f>
        <v>0</v>
      </c>
      <c r="AJ16" s="100">
        <f>'ian24'!AJ16+'feb24'!AJ16+'mar24'!AJ16+'apr24'!AJ16+'mai24'!AJ16</f>
        <v>0</v>
      </c>
      <c r="AK16" s="100">
        <f>'ian24'!AK16+'feb24'!AK16+'mar24'!AK16+'apr24'!AK16+'mai24'!AK16</f>
        <v>0</v>
      </c>
      <c r="AL16" s="100">
        <f>'ian24'!AL16+'feb24'!AL16+'mar24'!AL16+'apr24'!AL16+'mai24'!AL16</f>
        <v>0</v>
      </c>
      <c r="AM16" s="100">
        <f>'ian24'!AM16+'feb24'!AM16+'mar24'!AM16+'apr24'!AM16+'mai24'!AM16</f>
        <v>0</v>
      </c>
      <c r="AN16" s="100">
        <f>'ian24'!AN16+'feb24'!AN16+'mar24'!AN16+'apr24'!AN16+'mai24'!AN16</f>
        <v>0</v>
      </c>
      <c r="AO16" s="100">
        <f>'ian24'!AO16+'feb24'!AO16+'mar24'!AO16+'apr24'!AO16+'mai24'!AO16</f>
        <v>0</v>
      </c>
      <c r="AP16" s="100">
        <f>'ian24'!AP16+'feb24'!AP16+'mar24'!AP16+'apr24'!AP16+'mai24'!AP16</f>
        <v>0</v>
      </c>
      <c r="AQ16" s="100">
        <f>'ian24'!AQ16+'feb24'!AQ16+'mar24'!AQ16+'apr24'!AQ16+'mai24'!AQ16</f>
        <v>0</v>
      </c>
      <c r="AR16" s="100">
        <f>'ian24'!AR16+'feb24'!AR16+'mar24'!AR16+'apr24'!AR16+'mai24'!AR16</f>
        <v>0</v>
      </c>
      <c r="AS16" s="100">
        <f>'ian24'!AS16+'feb24'!AS16+'mar24'!AS16+'apr24'!AS16+'mai24'!AS16</f>
        <v>1022</v>
      </c>
      <c r="AT16" s="146"/>
      <c r="AU16" s="13" t="str">
        <f t="shared" ref="AU16:BB16" si="2">IF(AC15&lt;=AC13," ","GRESEALA")</f>
        <v xml:space="preserve"> </v>
      </c>
      <c r="AV16" s="13" t="str">
        <f t="shared" si="2"/>
        <v xml:space="preserve"> </v>
      </c>
      <c r="AW16" s="13" t="str">
        <f t="shared" si="2"/>
        <v xml:space="preserve"> </v>
      </c>
      <c r="AX16" s="13" t="str">
        <f t="shared" si="2"/>
        <v xml:space="preserve"> </v>
      </c>
      <c r="AY16" s="13" t="str">
        <f t="shared" si="2"/>
        <v xml:space="preserve"> </v>
      </c>
      <c r="AZ16" s="13" t="str">
        <f t="shared" si="2"/>
        <v xml:space="preserve"> </v>
      </c>
      <c r="BA16" s="13" t="str">
        <f t="shared" si="2"/>
        <v xml:space="preserve"> </v>
      </c>
      <c r="BB16" s="13" t="str">
        <f t="shared" si="2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149" t="s">
        <v>52</v>
      </c>
      <c r="C17" s="78" t="s">
        <v>53</v>
      </c>
      <c r="D17" s="129">
        <f t="shared" si="0"/>
        <v>885</v>
      </c>
      <c r="E17" s="100">
        <f>'ian24'!E17+'feb24'!E17+'mar24'!E17+'apr24'!E17+'mai24'!E17</f>
        <v>448</v>
      </c>
      <c r="F17" s="100">
        <f>'ian24'!F17+'feb24'!F17+'mar24'!F17+'apr24'!F17+'mai24'!F17</f>
        <v>437</v>
      </c>
      <c r="G17" s="100">
        <f>'ian24'!G17+'feb24'!G17+'mar24'!G17+'apr24'!G17+'mai24'!G17</f>
        <v>107</v>
      </c>
      <c r="H17" s="100">
        <f>'ian24'!H17+'feb24'!H17+'mar24'!H17+'apr24'!H17+'mai24'!H17</f>
        <v>73</v>
      </c>
      <c r="I17" s="100">
        <f>'ian24'!I17+'feb24'!I17+'mar24'!I17+'apr24'!I17+'mai24'!I17</f>
        <v>56</v>
      </c>
      <c r="J17" s="100">
        <f>'ian24'!J17+'feb24'!J17+'mar24'!J17+'apr24'!J17+'mai24'!J17</f>
        <v>32</v>
      </c>
      <c r="K17" s="100">
        <f>'ian24'!K17+'feb24'!K17+'mar24'!K17+'apr24'!K17+'mai24'!K17</f>
        <v>51</v>
      </c>
      <c r="L17" s="100">
        <f>'ian24'!L17+'feb24'!L17+'mar24'!L17+'apr24'!L17+'mai24'!L17</f>
        <v>122</v>
      </c>
      <c r="M17" s="100">
        <f>'ian24'!M17+'feb24'!M17+'mar24'!M17+'apr24'!M17+'mai24'!M17</f>
        <v>549</v>
      </c>
      <c r="N17" s="100">
        <f>'ian24'!N17+'feb24'!N17+'mar24'!N17+'apr24'!N17+'mai24'!N17</f>
        <v>220</v>
      </c>
      <c r="O17" s="100">
        <f>'ian24'!O17+'feb24'!O17+'mar24'!O17+'apr24'!O17+'mai24'!O17</f>
        <v>405</v>
      </c>
      <c r="P17" s="100">
        <f>'ian24'!P17+'feb24'!P17+'mar24'!P17+'apr24'!P17+'mai24'!P17</f>
        <v>480</v>
      </c>
      <c r="Q17" s="100">
        <f>'ian24'!Q17+'feb24'!Q17+'mar24'!Q17+'apr24'!Q17+'mai24'!Q17</f>
        <v>22</v>
      </c>
      <c r="R17" s="100">
        <f>'ian24'!R17+'feb24'!R17+'mar24'!R17+'apr24'!R17+'mai24'!R17</f>
        <v>3</v>
      </c>
      <c r="S17" s="100">
        <f>'ian24'!S17+'feb24'!S17+'mar24'!S17+'apr24'!S17+'mai24'!S17</f>
        <v>270</v>
      </c>
      <c r="T17" s="100">
        <f>'ian24'!T17+'feb24'!T17+'mar24'!T17+'apr24'!T17+'mai24'!T17</f>
        <v>161</v>
      </c>
      <c r="U17" s="100">
        <f>'ian24'!U17+'feb24'!U17+'mar24'!U17+'apr24'!U17+'mai24'!U17</f>
        <v>365</v>
      </c>
      <c r="V17" s="100">
        <f>'ian24'!V17+'feb24'!V17+'mar24'!V17+'apr24'!V17+'mai24'!V17</f>
        <v>18</v>
      </c>
      <c r="W17" s="100">
        <f>'ian24'!W17+'feb24'!W17+'mar24'!W17+'apr24'!W17+'mai24'!W17</f>
        <v>49</v>
      </c>
      <c r="X17" s="100">
        <f>'ian24'!X17+'feb24'!X17+'mar24'!X17+'apr24'!X17+'mai24'!X17</f>
        <v>725</v>
      </c>
      <c r="Y17" s="100">
        <f>'ian24'!Y17+'feb24'!Y17+'mar24'!Y17+'apr24'!Y17+'mai24'!Y17</f>
        <v>160</v>
      </c>
      <c r="Z17" s="100">
        <f>'ian24'!Z17+'feb24'!Z17+'mar24'!Z17+'apr24'!Z17+'mai24'!Z17</f>
        <v>0</v>
      </c>
      <c r="AA17" s="100">
        <f>'ian24'!AA17+'feb24'!AA17+'mar24'!AA17+'apr24'!AA17+'mai24'!AA17</f>
        <v>0</v>
      </c>
      <c r="AB17" s="100">
        <f>'ian24'!AB17+'feb24'!AB17+'mar24'!AB17+'apr24'!AB17+'mai24'!AB17</f>
        <v>0</v>
      </c>
      <c r="AC17" s="100">
        <f>'ian24'!AC17+'feb24'!AC17+'mar24'!AC17+'apr24'!AC17+'mai24'!AC17</f>
        <v>8</v>
      </c>
      <c r="AD17" s="100">
        <f>'ian24'!AD17+'feb24'!AD17+'mar24'!AD17+'apr24'!AD17+'mai24'!AD17</f>
        <v>1</v>
      </c>
      <c r="AE17" s="100">
        <f>'ian24'!AE17+'feb24'!AE17+'mar24'!AE17+'apr24'!AE17+'mai24'!AE17</f>
        <v>1</v>
      </c>
      <c r="AF17" s="100">
        <f>'ian24'!AF17+'feb24'!AF17+'mar24'!AF17+'apr24'!AF17+'mai24'!AF17</f>
        <v>0</v>
      </c>
      <c r="AG17" s="100">
        <f>'ian24'!AG17+'feb24'!AG17+'mar24'!AG17+'apr24'!AG17+'mai24'!AG17</f>
        <v>0</v>
      </c>
      <c r="AH17" s="100">
        <f>'ian24'!AH17+'feb24'!AH17+'mar24'!AH17+'apr24'!AH17+'mai24'!AH17</f>
        <v>0</v>
      </c>
      <c r="AI17" s="100">
        <f>'ian24'!AI17+'feb24'!AI17+'mar24'!AI17+'apr24'!AI17+'mai24'!AI17</f>
        <v>0</v>
      </c>
      <c r="AJ17" s="100">
        <f>'ian24'!AJ17+'feb24'!AJ17+'mar24'!AJ17+'apr24'!AJ17+'mai24'!AJ17</f>
        <v>0</v>
      </c>
      <c r="AK17" s="100">
        <f>'ian24'!AK17+'feb24'!AK17+'mar24'!AK17+'apr24'!AK17+'mai24'!AK17</f>
        <v>0</v>
      </c>
      <c r="AL17" s="100">
        <f>'ian24'!AL17+'feb24'!AL17+'mar24'!AL17+'apr24'!AL17+'mai24'!AL17</f>
        <v>0</v>
      </c>
      <c r="AM17" s="100">
        <f>'ian24'!AM17+'feb24'!AM17+'mar24'!AM17+'apr24'!AM17+'mai24'!AM17</f>
        <v>0</v>
      </c>
      <c r="AN17" s="100">
        <f>'ian24'!AN17+'feb24'!AN17+'mar24'!AN17+'apr24'!AN17+'mai24'!AN17</f>
        <v>0</v>
      </c>
      <c r="AO17" s="100">
        <f>'ian24'!AO17+'feb24'!AO17+'mar24'!AO17+'apr24'!AO17+'mai24'!AO17</f>
        <v>0</v>
      </c>
      <c r="AP17" s="100">
        <f>'ian24'!AP17+'feb24'!AP17+'mar24'!AP17+'apr24'!AP17+'mai24'!AP17</f>
        <v>0</v>
      </c>
      <c r="AQ17" s="100">
        <f>'ian24'!AQ17+'feb24'!AQ17+'mar24'!AQ17+'apr24'!AQ17+'mai24'!AQ17</f>
        <v>0</v>
      </c>
      <c r="AR17" s="100">
        <f>'ian24'!AR17+'feb24'!AR17+'mar24'!AR17+'apr24'!AR17+'mai24'!AR17</f>
        <v>0</v>
      </c>
      <c r="AS17" s="100">
        <f>'ian24'!AS17+'feb24'!AS17+'mar24'!AS17+'apr24'!AS17+'mai24'!AS17</f>
        <v>876</v>
      </c>
      <c r="AT17" s="146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3">IF(S16&lt;=S14," ","GRESEALA")</f>
        <v xml:space="preserve"> </v>
      </c>
      <c r="AY17" s="13" t="str">
        <f t="shared" si="3"/>
        <v xml:space="preserve"> </v>
      </c>
      <c r="AZ17" s="13" t="str">
        <f t="shared" si="3"/>
        <v xml:space="preserve"> </v>
      </c>
      <c r="BA17" s="13" t="str">
        <f t="shared" si="3"/>
        <v xml:space="preserve"> </v>
      </c>
      <c r="BB17" s="13" t="str">
        <f t="shared" si="3"/>
        <v xml:space="preserve"> </v>
      </c>
      <c r="BC17" s="13" t="str">
        <f t="shared" si="3"/>
        <v xml:space="preserve"> </v>
      </c>
      <c r="BD17" s="13" t="str">
        <f t="shared" si="3"/>
        <v xml:space="preserve"> </v>
      </c>
      <c r="BE17" s="13" t="str">
        <f t="shared" si="3"/>
        <v xml:space="preserve"> </v>
      </c>
      <c r="BF17" s="13" t="str">
        <f t="shared" si="3"/>
        <v xml:space="preserve"> </v>
      </c>
      <c r="BG17" s="13" t="str">
        <f t="shared" si="3"/>
        <v xml:space="preserve"> </v>
      </c>
      <c r="BH17" s="13" t="str">
        <f t="shared" si="3"/>
        <v xml:space="preserve"> </v>
      </c>
      <c r="BI17" s="13" t="str">
        <f t="shared" si="3"/>
        <v xml:space="preserve"> </v>
      </c>
      <c r="BJ17" s="13" t="str">
        <f t="shared" si="3"/>
        <v xml:space="preserve"> </v>
      </c>
      <c r="BK17" s="13" t="str">
        <f t="shared" si="3"/>
        <v xml:space="preserve"> </v>
      </c>
      <c r="BL17" s="10"/>
    </row>
    <row r="18" spans="2:64" ht="39.75" customHeight="1" x14ac:dyDescent="0.45">
      <c r="B18" s="149" t="s">
        <v>54</v>
      </c>
      <c r="C18" s="78" t="s">
        <v>55</v>
      </c>
      <c r="D18" s="129">
        <f t="shared" si="0"/>
        <v>146</v>
      </c>
      <c r="E18" s="100">
        <f>'ian24'!E18+'feb24'!E18+'mar24'!E18+'apr24'!E18+'mai24'!E18</f>
        <v>61</v>
      </c>
      <c r="F18" s="100">
        <f>'ian24'!F18+'feb24'!F18+'mar24'!F18+'apr24'!F18+'mai24'!F18</f>
        <v>85</v>
      </c>
      <c r="G18" s="100">
        <f>'ian24'!G18+'feb24'!G18+'mar24'!G18+'apr24'!G18+'mai24'!G18</f>
        <v>20</v>
      </c>
      <c r="H18" s="100">
        <f>'ian24'!H18+'feb24'!H18+'mar24'!H18+'apr24'!H18+'mai24'!H18</f>
        <v>14</v>
      </c>
      <c r="I18" s="100">
        <f>'ian24'!I18+'feb24'!I18+'mar24'!I18+'apr24'!I18+'mai24'!I18</f>
        <v>9</v>
      </c>
      <c r="J18" s="100">
        <f>'ian24'!J18+'feb24'!J18+'mar24'!J18+'apr24'!J18+'mai24'!J18</f>
        <v>5</v>
      </c>
      <c r="K18" s="100">
        <f>'ian24'!K18+'feb24'!K18+'mar24'!K18+'apr24'!K18+'mai24'!K18</f>
        <v>17</v>
      </c>
      <c r="L18" s="100">
        <f>'ian24'!L18+'feb24'!L18+'mar24'!L18+'apr24'!L18+'mai24'!L18</f>
        <v>40</v>
      </c>
      <c r="M18" s="100">
        <f>'ian24'!M18+'feb24'!M18+'mar24'!M18+'apr24'!M18+'mai24'!M18</f>
        <v>60</v>
      </c>
      <c r="N18" s="100">
        <f>'ian24'!N18+'feb24'!N18+'mar24'!N18+'apr24'!N18+'mai24'!N18</f>
        <v>15</v>
      </c>
      <c r="O18" s="100">
        <f>'ian24'!O18+'feb24'!O18+'mar24'!O18+'apr24'!O18+'mai24'!O18</f>
        <v>43</v>
      </c>
      <c r="P18" s="100">
        <f>'ian24'!P18+'feb24'!P18+'mar24'!P18+'apr24'!P18+'mai24'!P18</f>
        <v>103</v>
      </c>
      <c r="Q18" s="100">
        <f>'ian24'!Q18+'feb24'!Q18+'mar24'!Q18+'apr24'!Q18+'mai24'!Q18</f>
        <v>7</v>
      </c>
      <c r="R18" s="100">
        <f>'ian24'!R18+'feb24'!R18+'mar24'!R18+'apr24'!R18+'mai24'!R18</f>
        <v>1</v>
      </c>
      <c r="S18" s="100">
        <f>'ian24'!S18+'feb24'!S18+'mar24'!S18+'apr24'!S18+'mai24'!S18</f>
        <v>50</v>
      </c>
      <c r="T18" s="100">
        <f>'ian24'!T18+'feb24'!T18+'mar24'!T18+'apr24'!T18+'mai24'!T18</f>
        <v>27</v>
      </c>
      <c r="U18" s="100">
        <f>'ian24'!U18+'feb24'!U18+'mar24'!U18+'apr24'!U18+'mai24'!U18</f>
        <v>43</v>
      </c>
      <c r="V18" s="100">
        <f>'ian24'!V18+'feb24'!V18+'mar24'!V18+'apr24'!V18+'mai24'!V18</f>
        <v>5</v>
      </c>
      <c r="W18" s="100">
        <f>'ian24'!W18+'feb24'!W18+'mar24'!W18+'apr24'!W18+'mai24'!W18</f>
        <v>14</v>
      </c>
      <c r="X18" s="100">
        <f>'ian24'!X18+'feb24'!X18+'mar24'!X18+'apr24'!X18+'mai24'!X18</f>
        <v>87</v>
      </c>
      <c r="Y18" s="100">
        <f>'ian24'!Y18+'feb24'!Y18+'mar24'!Y18+'apr24'!Y18+'mai24'!Y18</f>
        <v>59</v>
      </c>
      <c r="Z18" s="100">
        <f>'ian24'!Z18+'feb24'!Z18+'mar24'!Z18+'apr24'!Z18+'mai24'!Z18</f>
        <v>0</v>
      </c>
      <c r="AA18" s="100">
        <f>'ian24'!AA18+'feb24'!AA18+'mar24'!AA18+'apr24'!AA18+'mai24'!AA18</f>
        <v>0</v>
      </c>
      <c r="AB18" s="100">
        <f>'ian24'!AB18+'feb24'!AB18+'mar24'!AB18+'apr24'!AB18+'mai24'!AB18</f>
        <v>0</v>
      </c>
      <c r="AC18" s="100">
        <f>'ian24'!AC18+'feb24'!AC18+'mar24'!AC18+'apr24'!AC18+'mai24'!AC18</f>
        <v>0</v>
      </c>
      <c r="AD18" s="100">
        <f>'ian24'!AD18+'feb24'!AD18+'mar24'!AD18+'apr24'!AD18+'mai24'!AD18</f>
        <v>0</v>
      </c>
      <c r="AE18" s="100">
        <f>'ian24'!AE18+'feb24'!AE18+'mar24'!AE18+'apr24'!AE18+'mai24'!AE18</f>
        <v>0</v>
      </c>
      <c r="AF18" s="100">
        <f>'ian24'!AF18+'feb24'!AF18+'mar24'!AF18+'apr24'!AF18+'mai24'!AF18</f>
        <v>0</v>
      </c>
      <c r="AG18" s="100">
        <f>'ian24'!AG18+'feb24'!AG18+'mar24'!AG18+'apr24'!AG18+'mai24'!AG18</f>
        <v>0</v>
      </c>
      <c r="AH18" s="100">
        <f>'ian24'!AH18+'feb24'!AH18+'mar24'!AH18+'apr24'!AH18+'mai24'!AH18</f>
        <v>0</v>
      </c>
      <c r="AI18" s="100">
        <f>'ian24'!AI18+'feb24'!AI18+'mar24'!AI18+'apr24'!AI18+'mai24'!AI18</f>
        <v>0</v>
      </c>
      <c r="AJ18" s="100">
        <f>'ian24'!AJ18+'feb24'!AJ18+'mar24'!AJ18+'apr24'!AJ18+'mai24'!AJ18</f>
        <v>0</v>
      </c>
      <c r="AK18" s="100">
        <f>'ian24'!AK18+'feb24'!AK18+'mar24'!AK18+'apr24'!AK18+'mai24'!AK18</f>
        <v>0</v>
      </c>
      <c r="AL18" s="100">
        <f>'ian24'!AL18+'feb24'!AL18+'mar24'!AL18+'apr24'!AL18+'mai24'!AL18</f>
        <v>0</v>
      </c>
      <c r="AM18" s="100">
        <f>'ian24'!AM18+'feb24'!AM18+'mar24'!AM18+'apr24'!AM18+'mai24'!AM18</f>
        <v>0</v>
      </c>
      <c r="AN18" s="100">
        <f>'ian24'!AN18+'feb24'!AN18+'mar24'!AN18+'apr24'!AN18+'mai24'!AN18</f>
        <v>0</v>
      </c>
      <c r="AO18" s="100">
        <f>'ian24'!AO18+'feb24'!AO18+'mar24'!AO18+'apr24'!AO18+'mai24'!AO18</f>
        <v>0</v>
      </c>
      <c r="AP18" s="100">
        <f>'ian24'!AP18+'feb24'!AP18+'mar24'!AP18+'apr24'!AP18+'mai24'!AP18</f>
        <v>0</v>
      </c>
      <c r="AQ18" s="100">
        <f>'ian24'!AQ18+'feb24'!AQ18+'mar24'!AQ18+'apr24'!AQ18+'mai24'!AQ18</f>
        <v>0</v>
      </c>
      <c r="AR18" s="100">
        <f>'ian24'!AR18+'feb24'!AR18+'mar24'!AR18+'apr24'!AR18+'mai24'!AR18</f>
        <v>0</v>
      </c>
      <c r="AS18" s="100">
        <f>'ian24'!AS18+'feb24'!AS18+'mar24'!AS18+'apr24'!AS18+'mai24'!AS18</f>
        <v>146</v>
      </c>
      <c r="AT18" s="146"/>
      <c r="AU18" s="13" t="str">
        <f t="shared" ref="AU18:AZ18" si="4">IF(AG16&lt;=AG14," ","GRESEALA")</f>
        <v xml:space="preserve"> </v>
      </c>
      <c r="AV18" s="13" t="str">
        <f t="shared" si="4"/>
        <v xml:space="preserve"> </v>
      </c>
      <c r="AW18" s="13" t="str">
        <f t="shared" si="4"/>
        <v xml:space="preserve"> </v>
      </c>
      <c r="AX18" s="13" t="str">
        <f t="shared" si="4"/>
        <v xml:space="preserve"> </v>
      </c>
      <c r="AY18" s="13" t="str">
        <f t="shared" si="4"/>
        <v xml:space="preserve"> </v>
      </c>
      <c r="AZ18" s="13" t="str">
        <f t="shared" si="4"/>
        <v xml:space="preserve"> </v>
      </c>
      <c r="BA18" s="13" t="str">
        <f t="shared" ref="BA18:BB18" si="5">IF(AR16&lt;=AR14," ","GRESEALA")</f>
        <v xml:space="preserve"> </v>
      </c>
      <c r="BB18" s="13" t="str">
        <f t="shared" si="5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150" t="s">
        <v>56</v>
      </c>
      <c r="C19" s="78" t="s">
        <v>57</v>
      </c>
      <c r="D19" s="130">
        <f t="shared" si="0"/>
        <v>78</v>
      </c>
      <c r="E19" s="100">
        <f>'ian24'!E19+'feb24'!E19+'mar24'!E19+'apr24'!E19+'mai24'!E19</f>
        <v>36</v>
      </c>
      <c r="F19" s="100">
        <f>'ian24'!F19+'feb24'!F19+'mar24'!F19+'apr24'!F19+'mai24'!F19</f>
        <v>42</v>
      </c>
      <c r="G19" s="100">
        <f>'ian24'!G19+'feb24'!G19+'mar24'!G19+'apr24'!G19+'mai24'!G19</f>
        <v>10</v>
      </c>
      <c r="H19" s="100">
        <f>'ian24'!H19+'feb24'!H19+'mar24'!H19+'apr24'!H19+'mai24'!H19</f>
        <v>7</v>
      </c>
      <c r="I19" s="100">
        <f>'ian24'!I19+'feb24'!I19+'mar24'!I19+'apr24'!I19+'mai24'!I19</f>
        <v>5</v>
      </c>
      <c r="J19" s="100">
        <f>'ian24'!J19+'feb24'!J19+'mar24'!J19+'apr24'!J19+'mai24'!J19</f>
        <v>5</v>
      </c>
      <c r="K19" s="100">
        <f>'ian24'!K19+'feb24'!K19+'mar24'!K19+'apr24'!K19+'mai24'!K19</f>
        <v>6</v>
      </c>
      <c r="L19" s="100">
        <f>'ian24'!L19+'feb24'!L19+'mar24'!L19+'apr24'!L19+'mai24'!L19</f>
        <v>11</v>
      </c>
      <c r="M19" s="100">
        <f>'ian24'!M19+'feb24'!M19+'mar24'!M19+'apr24'!M19+'mai24'!M19</f>
        <v>46</v>
      </c>
      <c r="N19" s="100">
        <f>'ian24'!N19+'feb24'!N19+'mar24'!N19+'apr24'!N19+'mai24'!N19</f>
        <v>17</v>
      </c>
      <c r="O19" s="100">
        <f>'ian24'!O19+'feb24'!O19+'mar24'!O19+'apr24'!O19+'mai24'!O19</f>
        <v>33</v>
      </c>
      <c r="P19" s="100">
        <f>'ian24'!P19+'feb24'!P19+'mar24'!P19+'apr24'!P19+'mai24'!P19</f>
        <v>45</v>
      </c>
      <c r="Q19" s="100">
        <f>'ian24'!Q19+'feb24'!Q19+'mar24'!Q19+'apr24'!Q19+'mai24'!Q19</f>
        <v>2</v>
      </c>
      <c r="R19" s="100">
        <f>'ian24'!R19+'feb24'!R19+'mar24'!R19+'apr24'!R19+'mai24'!R19</f>
        <v>0</v>
      </c>
      <c r="S19" s="100">
        <f>'ian24'!S19+'feb24'!S19+'mar24'!S19+'apr24'!S19+'mai24'!S19</f>
        <v>25</v>
      </c>
      <c r="T19" s="100">
        <f>'ian24'!T19+'feb24'!T19+'mar24'!T19+'apr24'!T19+'mai24'!T19</f>
        <v>12</v>
      </c>
      <c r="U19" s="100">
        <f>'ian24'!U19+'feb24'!U19+'mar24'!U19+'apr24'!U19+'mai24'!U19</f>
        <v>29</v>
      </c>
      <c r="V19" s="100">
        <f>'ian24'!V19+'feb24'!V19+'mar24'!V19+'apr24'!V19+'mai24'!V19</f>
        <v>3</v>
      </c>
      <c r="W19" s="100">
        <f>'ian24'!W19+'feb24'!W19+'mar24'!W19+'apr24'!W19+'mai24'!W19</f>
        <v>7</v>
      </c>
      <c r="X19" s="100">
        <f>'ian24'!X19+'feb24'!X19+'mar24'!X19+'apr24'!X19+'mai24'!X19</f>
        <v>78</v>
      </c>
      <c r="Y19" s="100">
        <f>'ian24'!Y19+'feb24'!Y19+'mar24'!Y19+'apr24'!Y19+'mai24'!Y19</f>
        <v>0</v>
      </c>
      <c r="Z19" s="100">
        <f>'ian24'!Z19+'feb24'!Z19+'mar24'!Z19+'apr24'!Z19+'mai24'!Z19</f>
        <v>0</v>
      </c>
      <c r="AA19" s="100">
        <f>'ian24'!AA19+'feb24'!AA19+'mar24'!AA19+'apr24'!AA19+'mai24'!AA19</f>
        <v>0</v>
      </c>
      <c r="AB19" s="100">
        <f>'ian24'!AB19+'feb24'!AB19+'mar24'!AB19+'apr24'!AB19+'mai24'!AB19</f>
        <v>0</v>
      </c>
      <c r="AC19" s="100">
        <f>'ian24'!AC19+'feb24'!AC19+'mar24'!AC19+'apr24'!AC19+'mai24'!AC19</f>
        <v>0</v>
      </c>
      <c r="AD19" s="100">
        <f>'ian24'!AD19+'feb24'!AD19+'mar24'!AD19+'apr24'!AD19+'mai24'!AD19</f>
        <v>0</v>
      </c>
      <c r="AE19" s="100">
        <f>'ian24'!AE19+'feb24'!AE19+'mar24'!AE19+'apr24'!AE19+'mai24'!AE19</f>
        <v>0</v>
      </c>
      <c r="AF19" s="100">
        <f>'ian24'!AF19+'feb24'!AF19+'mar24'!AF19+'apr24'!AF19+'mai24'!AF19</f>
        <v>0</v>
      </c>
      <c r="AG19" s="100">
        <f>'ian24'!AG19+'feb24'!AG19+'mar24'!AG19+'apr24'!AG19+'mai24'!AG19</f>
        <v>0</v>
      </c>
      <c r="AH19" s="100">
        <f>'ian24'!AH19+'feb24'!AH19+'mar24'!AH19+'apr24'!AH19+'mai24'!AH19</f>
        <v>0</v>
      </c>
      <c r="AI19" s="100">
        <f>'ian24'!AI19+'feb24'!AI19+'mar24'!AI19+'apr24'!AI19+'mai24'!AI19</f>
        <v>0</v>
      </c>
      <c r="AJ19" s="100">
        <f>'ian24'!AJ19+'feb24'!AJ19+'mar24'!AJ19+'apr24'!AJ19+'mai24'!AJ19</f>
        <v>0</v>
      </c>
      <c r="AK19" s="100">
        <f>'ian24'!AK19+'feb24'!AK19+'mar24'!AK19+'apr24'!AK19+'mai24'!AK19</f>
        <v>0</v>
      </c>
      <c r="AL19" s="100">
        <f>'ian24'!AL19+'feb24'!AL19+'mar24'!AL19+'apr24'!AL19+'mai24'!AL19</f>
        <v>0</v>
      </c>
      <c r="AM19" s="100">
        <f>'ian24'!AM19+'feb24'!AM19+'mar24'!AM19+'apr24'!AM19+'mai24'!AM19</f>
        <v>0</v>
      </c>
      <c r="AN19" s="100">
        <f>'ian24'!AN19+'feb24'!AN19+'mar24'!AN19+'apr24'!AN19+'mai24'!AN19</f>
        <v>0</v>
      </c>
      <c r="AO19" s="100">
        <f>'ian24'!AO19+'feb24'!AO19+'mar24'!AO19+'apr24'!AO19+'mai24'!AO19</f>
        <v>0</v>
      </c>
      <c r="AP19" s="100">
        <f>'ian24'!AP19+'feb24'!AP19+'mar24'!AP19+'apr24'!AP19+'mai24'!AP19</f>
        <v>0</v>
      </c>
      <c r="AQ19" s="100">
        <f>'ian24'!AQ19+'feb24'!AQ19+'mar24'!AQ19+'apr24'!AQ19+'mai24'!AQ19</f>
        <v>0</v>
      </c>
      <c r="AR19" s="100">
        <f>'ian24'!AR19+'feb24'!AR19+'mar24'!AR19+'apr24'!AR19+'mai24'!AR19</f>
        <v>0</v>
      </c>
      <c r="AS19" s="100">
        <f>'ian24'!AS19+'feb24'!AS19+'mar24'!AS19+'apr24'!AS19+'mai24'!AS19</f>
        <v>78</v>
      </c>
      <c r="AT19" s="146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6">IF(S17+S18=S16," ","GRESEALA")</f>
        <v xml:space="preserve"> </v>
      </c>
      <c r="AX19" s="13" t="str">
        <f t="shared" si="6"/>
        <v xml:space="preserve"> </v>
      </c>
      <c r="AY19" s="13" t="str">
        <f t="shared" si="6"/>
        <v xml:space="preserve"> </v>
      </c>
      <c r="AZ19" s="13" t="str">
        <f t="shared" si="6"/>
        <v xml:space="preserve"> </v>
      </c>
      <c r="BA19" s="13" t="str">
        <f t="shared" si="6"/>
        <v xml:space="preserve"> </v>
      </c>
      <c r="BB19" s="13" t="str">
        <f t="shared" si="6"/>
        <v xml:space="preserve"> </v>
      </c>
      <c r="BC19" s="13" t="str">
        <f t="shared" si="6"/>
        <v xml:space="preserve"> </v>
      </c>
      <c r="BD19" s="13" t="str">
        <f t="shared" si="6"/>
        <v xml:space="preserve"> </v>
      </c>
      <c r="BE19" s="13" t="str">
        <f t="shared" si="6"/>
        <v xml:space="preserve"> </v>
      </c>
      <c r="BF19" s="13" t="str">
        <f t="shared" si="6"/>
        <v xml:space="preserve"> </v>
      </c>
      <c r="BG19" s="13" t="str">
        <f t="shared" si="6"/>
        <v xml:space="preserve"> </v>
      </c>
      <c r="BH19" s="13" t="str">
        <f t="shared" si="6"/>
        <v xml:space="preserve"> </v>
      </c>
      <c r="BI19" s="13" t="str">
        <f t="shared" si="6"/>
        <v xml:space="preserve"> </v>
      </c>
      <c r="BJ19" s="13" t="str">
        <f t="shared" si="6"/>
        <v xml:space="preserve"> </v>
      </c>
      <c r="BK19" s="13" t="str">
        <f t="shared" si="6"/>
        <v xml:space="preserve"> </v>
      </c>
    </row>
    <row r="20" spans="2:64" s="24" customFormat="1" ht="57" customHeight="1" x14ac:dyDescent="0.45">
      <c r="B20" s="147" t="s">
        <v>58</v>
      </c>
      <c r="C20" s="79" t="s">
        <v>59</v>
      </c>
      <c r="D20" s="128">
        <f t="shared" si="0"/>
        <v>506</v>
      </c>
      <c r="E20" s="100">
        <f>'ian24'!E20+'feb24'!E20+'mar24'!E20+'apr24'!E20+'mai24'!E20</f>
        <v>244</v>
      </c>
      <c r="F20" s="100">
        <f>'ian24'!F20+'feb24'!F20+'mar24'!F20+'apr24'!F20+'mai24'!F20</f>
        <v>262</v>
      </c>
      <c r="G20" s="100">
        <f>'ian24'!G20+'feb24'!G20+'mar24'!G20+'apr24'!G20+'mai24'!G20</f>
        <v>0</v>
      </c>
      <c r="H20" s="100">
        <f>'ian24'!H20+'feb24'!H20+'mar24'!H20+'apr24'!H20+'mai24'!H20</f>
        <v>0</v>
      </c>
      <c r="I20" s="100">
        <f>'ian24'!I20+'feb24'!I20+'mar24'!I20+'apr24'!I20+'mai24'!I20</f>
        <v>0</v>
      </c>
      <c r="J20" s="100">
        <f>'ian24'!J20+'feb24'!J20+'mar24'!J20+'apr24'!J20+'mai24'!J20</f>
        <v>0</v>
      </c>
      <c r="K20" s="100">
        <f>'ian24'!K20+'feb24'!K20+'mar24'!K20+'apr24'!K20+'mai24'!K20</f>
        <v>0</v>
      </c>
      <c r="L20" s="100">
        <f>'ian24'!L20+'feb24'!L20+'mar24'!L20+'apr24'!L20+'mai24'!L20</f>
        <v>0</v>
      </c>
      <c r="M20" s="100">
        <f>'ian24'!M20+'feb24'!M20+'mar24'!M20+'apr24'!M20+'mai24'!M20</f>
        <v>506</v>
      </c>
      <c r="N20" s="100">
        <f>'ian24'!N20+'feb24'!N20+'mar24'!N20+'apr24'!N20+'mai24'!N20</f>
        <v>196</v>
      </c>
      <c r="O20" s="100">
        <f>'ian24'!O20+'feb24'!O20+'mar24'!O20+'apr24'!O20+'mai24'!O20</f>
        <v>225</v>
      </c>
      <c r="P20" s="100">
        <f>'ian24'!P20+'feb24'!P20+'mar24'!P20+'apr24'!P20+'mai24'!P20</f>
        <v>281</v>
      </c>
      <c r="Q20" s="100">
        <f>'ian24'!Q20+'feb24'!Q20+'mar24'!Q20+'apr24'!Q20+'mai24'!Q20</f>
        <v>13</v>
      </c>
      <c r="R20" s="100">
        <f>'ian24'!R20+'feb24'!R20+'mar24'!R20+'apr24'!R20+'mai24'!R20</f>
        <v>2</v>
      </c>
      <c r="S20" s="100">
        <f>'ian24'!S20+'feb24'!S20+'mar24'!S20+'apr24'!S20+'mai24'!S20</f>
        <v>156</v>
      </c>
      <c r="T20" s="100">
        <f>'ian24'!T20+'feb24'!T20+'mar24'!T20+'apr24'!T20+'mai24'!T20</f>
        <v>93</v>
      </c>
      <c r="U20" s="100">
        <f>'ian24'!U20+'feb24'!U20+'mar24'!U20+'apr24'!U20+'mai24'!U20</f>
        <v>204</v>
      </c>
      <c r="V20" s="100">
        <f>'ian24'!V20+'feb24'!V20+'mar24'!V20+'apr24'!V20+'mai24'!V20</f>
        <v>10</v>
      </c>
      <c r="W20" s="100">
        <f>'ian24'!W20+'feb24'!W20+'mar24'!W20+'apr24'!W20+'mai24'!W20</f>
        <v>30</v>
      </c>
      <c r="X20" s="100">
        <f>'ian24'!X20+'feb24'!X20+'mar24'!X20+'apr24'!X20+'mai24'!X20</f>
        <v>411</v>
      </c>
      <c r="Y20" s="100">
        <f>'ian24'!Y20+'feb24'!Y20+'mar24'!Y20+'apr24'!Y20+'mai24'!Y20</f>
        <v>95</v>
      </c>
      <c r="Z20" s="100">
        <f>'ian24'!Z20+'feb24'!Z20+'mar24'!Z20+'apr24'!Z20+'mai24'!Z20</f>
        <v>0</v>
      </c>
      <c r="AA20" s="100">
        <f>'ian24'!AA20+'feb24'!AA20+'mar24'!AA20+'apr24'!AA20+'mai24'!AA20</f>
        <v>0</v>
      </c>
      <c r="AB20" s="100">
        <f>'ian24'!AB20+'feb24'!AB20+'mar24'!AB20+'apr24'!AB20+'mai24'!AB20</f>
        <v>0</v>
      </c>
      <c r="AC20" s="100">
        <f>'ian24'!AC20+'feb24'!AC20+'mar24'!AC20+'apr24'!AC20+'mai24'!AC20</f>
        <v>0</v>
      </c>
      <c r="AD20" s="100">
        <f>'ian24'!AD20+'feb24'!AD20+'mar24'!AD20+'apr24'!AD20+'mai24'!AD20</f>
        <v>0</v>
      </c>
      <c r="AE20" s="100">
        <f>'ian24'!AE20+'feb24'!AE20+'mar24'!AE20+'apr24'!AE20+'mai24'!AE20</f>
        <v>0</v>
      </c>
      <c r="AF20" s="100">
        <f>'ian24'!AF20+'feb24'!AF20+'mar24'!AF20+'apr24'!AF20+'mai24'!AF20</f>
        <v>0</v>
      </c>
      <c r="AG20" s="100">
        <f>'ian24'!AG20+'feb24'!AG20+'mar24'!AG20+'apr24'!AG20+'mai24'!AG20</f>
        <v>0</v>
      </c>
      <c r="AH20" s="100">
        <f>'ian24'!AH20+'feb24'!AH20+'mar24'!AH20+'apr24'!AH20+'mai24'!AH20</f>
        <v>0</v>
      </c>
      <c r="AI20" s="100">
        <f>'ian24'!AI20+'feb24'!AI20+'mar24'!AI20+'apr24'!AI20+'mai24'!AI20</f>
        <v>0</v>
      </c>
      <c r="AJ20" s="100">
        <f>'ian24'!AJ20+'feb24'!AJ20+'mar24'!AJ20+'apr24'!AJ20+'mai24'!AJ20</f>
        <v>0</v>
      </c>
      <c r="AK20" s="100">
        <f>'ian24'!AK20+'feb24'!AK20+'mar24'!AK20+'apr24'!AK20+'mai24'!AK20</f>
        <v>0</v>
      </c>
      <c r="AL20" s="100">
        <f>'ian24'!AL20+'feb24'!AL20+'mar24'!AL20+'apr24'!AL20+'mai24'!AL20</f>
        <v>0</v>
      </c>
      <c r="AM20" s="100">
        <f>'ian24'!AM20+'feb24'!AM20+'mar24'!AM20+'apr24'!AM20+'mai24'!AM20</f>
        <v>0</v>
      </c>
      <c r="AN20" s="100">
        <f>'ian24'!AN20+'feb24'!AN20+'mar24'!AN20+'apr24'!AN20+'mai24'!AN20</f>
        <v>0</v>
      </c>
      <c r="AO20" s="100">
        <f>'ian24'!AO20+'feb24'!AO20+'mar24'!AO20+'apr24'!AO20+'mai24'!AO20</f>
        <v>0</v>
      </c>
      <c r="AP20" s="100">
        <f>'ian24'!AP20+'feb24'!AP20+'mar24'!AP20+'apr24'!AP20+'mai24'!AP20</f>
        <v>0</v>
      </c>
      <c r="AQ20" s="100">
        <f>'ian24'!AQ20+'feb24'!AQ20+'mar24'!AQ20+'apr24'!AQ20+'mai24'!AQ20</f>
        <v>0</v>
      </c>
      <c r="AR20" s="100">
        <f>'ian24'!AR20+'feb24'!AR20+'mar24'!AR20+'apr24'!AR20+'mai24'!AR20</f>
        <v>0</v>
      </c>
      <c r="AS20" s="100">
        <f>'ian24'!AS20+'feb24'!AS20+'mar24'!AS20+'apr24'!AS20+'mai24'!AS20</f>
        <v>506</v>
      </c>
      <c r="AT20" s="146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7">IF(AR17+AR18=AR16," ","GRESEALA")</f>
        <v xml:space="preserve"> </v>
      </c>
      <c r="BA20" s="13" t="str">
        <f t="shared" si="7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150" t="s">
        <v>60</v>
      </c>
      <c r="C21" s="80" t="s">
        <v>61</v>
      </c>
      <c r="D21" s="131">
        <f t="shared" si="0"/>
        <v>454</v>
      </c>
      <c r="E21" s="100">
        <f>'ian24'!E21+'feb24'!E21+'mar24'!E21+'apr24'!E21+'mai24'!E21</f>
        <v>222</v>
      </c>
      <c r="F21" s="100">
        <f>'ian24'!F21+'feb24'!F21+'mar24'!F21+'apr24'!F21+'mai24'!F21</f>
        <v>232</v>
      </c>
      <c r="G21" s="100">
        <f>'ian24'!G21+'feb24'!G21+'mar24'!G21+'apr24'!G21+'mai24'!G21</f>
        <v>0</v>
      </c>
      <c r="H21" s="100">
        <f>'ian24'!H21+'feb24'!H21+'mar24'!H21+'apr24'!H21+'mai24'!H21</f>
        <v>0</v>
      </c>
      <c r="I21" s="100">
        <f>'ian24'!I21+'feb24'!I21+'mar24'!I21+'apr24'!I21+'mai24'!I21</f>
        <v>0</v>
      </c>
      <c r="J21" s="100">
        <f>'ian24'!J21+'feb24'!J21+'mar24'!J21+'apr24'!J21+'mai24'!J21</f>
        <v>0</v>
      </c>
      <c r="K21" s="100">
        <f>'ian24'!K21+'feb24'!K21+'mar24'!K21+'apr24'!K21+'mai24'!K21</f>
        <v>0</v>
      </c>
      <c r="L21" s="100">
        <f>'ian24'!L21+'feb24'!L21+'mar24'!L21+'apr24'!L21+'mai24'!L21</f>
        <v>0</v>
      </c>
      <c r="M21" s="100">
        <f>'ian24'!M21+'feb24'!M21+'mar24'!M21+'apr24'!M21+'mai24'!M21</f>
        <v>454</v>
      </c>
      <c r="N21" s="100">
        <f>'ian24'!N21+'feb24'!N21+'mar24'!N21+'apr24'!N21+'mai24'!N21</f>
        <v>184</v>
      </c>
      <c r="O21" s="100">
        <f>'ian24'!O21+'feb24'!O21+'mar24'!O21+'apr24'!O21+'mai24'!O21</f>
        <v>205</v>
      </c>
      <c r="P21" s="100">
        <f>'ian24'!P21+'feb24'!P21+'mar24'!P21+'apr24'!P21+'mai24'!P21</f>
        <v>249</v>
      </c>
      <c r="Q21" s="100">
        <f>'ian24'!Q21+'feb24'!Q21+'mar24'!Q21+'apr24'!Q21+'mai24'!Q21</f>
        <v>11</v>
      </c>
      <c r="R21" s="100">
        <f>'ian24'!R21+'feb24'!R21+'mar24'!R21+'apr24'!R21+'mai24'!R21</f>
        <v>2</v>
      </c>
      <c r="S21" s="100">
        <f>'ian24'!S21+'feb24'!S21+'mar24'!S21+'apr24'!S21+'mai24'!S21</f>
        <v>138</v>
      </c>
      <c r="T21" s="100">
        <f>'ian24'!T21+'feb24'!T21+'mar24'!T21+'apr24'!T21+'mai24'!T21</f>
        <v>85</v>
      </c>
      <c r="U21" s="100">
        <f>'ian24'!U21+'feb24'!U21+'mar24'!U21+'apr24'!U21+'mai24'!U21</f>
        <v>187</v>
      </c>
      <c r="V21" s="100">
        <f>'ian24'!V21+'feb24'!V21+'mar24'!V21+'apr24'!V21+'mai24'!V21</f>
        <v>9</v>
      </c>
      <c r="W21" s="100">
        <f>'ian24'!W21+'feb24'!W21+'mar24'!W21+'apr24'!W21+'mai24'!W21</f>
        <v>24</v>
      </c>
      <c r="X21" s="100">
        <f>'ian24'!X21+'feb24'!X21+'mar24'!X21+'apr24'!X21+'mai24'!X21</f>
        <v>374</v>
      </c>
      <c r="Y21" s="100">
        <f>'ian24'!Y21+'feb24'!Y21+'mar24'!Y21+'apr24'!Y21+'mai24'!Y21</f>
        <v>80</v>
      </c>
      <c r="Z21" s="100">
        <f>'ian24'!Z21+'feb24'!Z21+'mar24'!Z21+'apr24'!Z21+'mai24'!Z21</f>
        <v>0</v>
      </c>
      <c r="AA21" s="100">
        <f>'ian24'!AA21+'feb24'!AA21+'mar24'!AA21+'apr24'!AA21+'mai24'!AA21</f>
        <v>0</v>
      </c>
      <c r="AB21" s="100">
        <f>'ian24'!AB21+'feb24'!AB21+'mar24'!AB21+'apr24'!AB21+'mai24'!AB21</f>
        <v>0</v>
      </c>
      <c r="AC21" s="100">
        <f>'ian24'!AC21+'feb24'!AC21+'mar24'!AC21+'apr24'!AC21+'mai24'!AC21</f>
        <v>0</v>
      </c>
      <c r="AD21" s="100">
        <f>'ian24'!AD21+'feb24'!AD21+'mar24'!AD21+'apr24'!AD21+'mai24'!AD21</f>
        <v>0</v>
      </c>
      <c r="AE21" s="100">
        <f>'ian24'!AE21+'feb24'!AE21+'mar24'!AE21+'apr24'!AE21+'mai24'!AE21</f>
        <v>0</v>
      </c>
      <c r="AF21" s="100">
        <f>'ian24'!AF21+'feb24'!AF21+'mar24'!AF21+'apr24'!AF21+'mai24'!AF21</f>
        <v>0</v>
      </c>
      <c r="AG21" s="100">
        <f>'ian24'!AG21+'feb24'!AG21+'mar24'!AG21+'apr24'!AG21+'mai24'!AG21</f>
        <v>0</v>
      </c>
      <c r="AH21" s="100">
        <f>'ian24'!AH21+'feb24'!AH21+'mar24'!AH21+'apr24'!AH21+'mai24'!AH21</f>
        <v>0</v>
      </c>
      <c r="AI21" s="100">
        <f>'ian24'!AI21+'feb24'!AI21+'mar24'!AI21+'apr24'!AI21+'mai24'!AI21</f>
        <v>0</v>
      </c>
      <c r="AJ21" s="100">
        <f>'ian24'!AJ21+'feb24'!AJ21+'mar24'!AJ21+'apr24'!AJ21+'mai24'!AJ21</f>
        <v>0</v>
      </c>
      <c r="AK21" s="100">
        <f>'ian24'!AK21+'feb24'!AK21+'mar24'!AK21+'apr24'!AK21+'mai24'!AK21</f>
        <v>0</v>
      </c>
      <c r="AL21" s="100">
        <f>'ian24'!AL21+'feb24'!AL21+'mar24'!AL21+'apr24'!AL21+'mai24'!AL21</f>
        <v>0</v>
      </c>
      <c r="AM21" s="100">
        <f>'ian24'!AM21+'feb24'!AM21+'mar24'!AM21+'apr24'!AM21+'mai24'!AM21</f>
        <v>0</v>
      </c>
      <c r="AN21" s="100">
        <f>'ian24'!AN21+'feb24'!AN21+'mar24'!AN21+'apr24'!AN21+'mai24'!AN21</f>
        <v>0</v>
      </c>
      <c r="AO21" s="100">
        <f>'ian24'!AO21+'feb24'!AO21+'mar24'!AO21+'apr24'!AO21+'mai24'!AO21</f>
        <v>0</v>
      </c>
      <c r="AP21" s="100">
        <f>'ian24'!AP21+'feb24'!AP21+'mar24'!AP21+'apr24'!AP21+'mai24'!AP21</f>
        <v>0</v>
      </c>
      <c r="AQ21" s="100">
        <f>'ian24'!AQ21+'feb24'!AQ21+'mar24'!AQ21+'apr24'!AQ21+'mai24'!AQ21</f>
        <v>0</v>
      </c>
      <c r="AR21" s="100">
        <f>'ian24'!AR21+'feb24'!AR21+'mar24'!AR21+'apr24'!AR21+'mai24'!AR21</f>
        <v>0</v>
      </c>
      <c r="AS21" s="100">
        <f>'ian24'!AS21+'feb24'!AS21+'mar24'!AS21+'apr24'!AS21+'mai24'!AS21</f>
        <v>454</v>
      </c>
      <c r="AT21" s="146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8">IF(K21+K22=K20," ","GRESEALA")</f>
        <v xml:space="preserve"> </v>
      </c>
      <c r="AX21" s="13" t="str">
        <f t="shared" si="8"/>
        <v xml:space="preserve"> </v>
      </c>
      <c r="AY21" s="13" t="str">
        <f t="shared" si="8"/>
        <v xml:space="preserve"> </v>
      </c>
      <c r="AZ21" s="13" t="str">
        <f t="shared" si="8"/>
        <v xml:space="preserve"> </v>
      </c>
      <c r="BA21" s="13" t="str">
        <f t="shared" si="8"/>
        <v xml:space="preserve"> </v>
      </c>
      <c r="BB21" s="13" t="str">
        <f t="shared" si="8"/>
        <v xml:space="preserve"> </v>
      </c>
      <c r="BC21" s="13" t="str">
        <f t="shared" si="8"/>
        <v xml:space="preserve"> </v>
      </c>
      <c r="BD21" s="13" t="str">
        <f t="shared" ref="BD21:BK21" si="9">IF(S21+S22=S20," ","GRESEALA")</f>
        <v xml:space="preserve"> </v>
      </c>
      <c r="BE21" s="13" t="str">
        <f t="shared" si="9"/>
        <v xml:space="preserve"> </v>
      </c>
      <c r="BF21" s="13" t="str">
        <f t="shared" si="9"/>
        <v xml:space="preserve"> </v>
      </c>
      <c r="BG21" s="13" t="str">
        <f t="shared" si="9"/>
        <v xml:space="preserve"> </v>
      </c>
      <c r="BH21" s="13" t="str">
        <f t="shared" si="9"/>
        <v xml:space="preserve"> </v>
      </c>
      <c r="BI21" s="13" t="str">
        <f t="shared" si="9"/>
        <v xml:space="preserve"> </v>
      </c>
      <c r="BJ21" s="13" t="str">
        <f t="shared" si="9"/>
        <v xml:space="preserve"> </v>
      </c>
      <c r="BK21" s="13" t="str">
        <f t="shared" si="9"/>
        <v xml:space="preserve"> </v>
      </c>
    </row>
    <row r="22" spans="2:64" s="24" customFormat="1" ht="42" customHeight="1" x14ac:dyDescent="0.45">
      <c r="B22" s="150" t="s">
        <v>62</v>
      </c>
      <c r="C22" s="80" t="s">
        <v>63</v>
      </c>
      <c r="D22" s="131">
        <f t="shared" si="0"/>
        <v>52</v>
      </c>
      <c r="E22" s="100">
        <f>'ian24'!E22+'feb24'!E22+'mar24'!E22+'apr24'!E22+'mai24'!E22</f>
        <v>22</v>
      </c>
      <c r="F22" s="100">
        <f>'ian24'!F22+'feb24'!F22+'mar24'!F22+'apr24'!F22+'mai24'!F22</f>
        <v>30</v>
      </c>
      <c r="G22" s="100">
        <f>'ian24'!G22+'feb24'!G22+'mar24'!G22+'apr24'!G22+'mai24'!G22</f>
        <v>0</v>
      </c>
      <c r="H22" s="100">
        <f>'ian24'!H22+'feb24'!H22+'mar24'!H22+'apr24'!H22+'mai24'!H22</f>
        <v>0</v>
      </c>
      <c r="I22" s="100">
        <f>'ian24'!I22+'feb24'!I22+'mar24'!I22+'apr24'!I22+'mai24'!I22</f>
        <v>0</v>
      </c>
      <c r="J22" s="100">
        <f>'ian24'!J22+'feb24'!J22+'mar24'!J22+'apr24'!J22+'mai24'!J22</f>
        <v>0</v>
      </c>
      <c r="K22" s="100">
        <f>'ian24'!K22+'feb24'!K22+'mar24'!K22+'apr24'!K22+'mai24'!K22</f>
        <v>0</v>
      </c>
      <c r="L22" s="100">
        <f>'ian24'!L22+'feb24'!L22+'mar24'!L22+'apr24'!L22+'mai24'!L22</f>
        <v>0</v>
      </c>
      <c r="M22" s="100">
        <f>'ian24'!M22+'feb24'!M22+'mar24'!M22+'apr24'!M22+'mai24'!M22</f>
        <v>52</v>
      </c>
      <c r="N22" s="100">
        <f>'ian24'!N22+'feb24'!N22+'mar24'!N22+'apr24'!N22+'mai24'!N22</f>
        <v>12</v>
      </c>
      <c r="O22" s="100">
        <f>'ian24'!O22+'feb24'!O22+'mar24'!O22+'apr24'!O22+'mai24'!O22</f>
        <v>20</v>
      </c>
      <c r="P22" s="100">
        <f>'ian24'!P22+'feb24'!P22+'mar24'!P22+'apr24'!P22+'mai24'!P22</f>
        <v>32</v>
      </c>
      <c r="Q22" s="100">
        <f>'ian24'!Q22+'feb24'!Q22+'mar24'!Q22+'apr24'!Q22+'mai24'!Q22</f>
        <v>2</v>
      </c>
      <c r="R22" s="100">
        <f>'ian24'!R22+'feb24'!R22+'mar24'!R22+'apr24'!R22+'mai24'!R22</f>
        <v>0</v>
      </c>
      <c r="S22" s="100">
        <f>'ian24'!S22+'feb24'!S22+'mar24'!S22+'apr24'!S22+'mai24'!S22</f>
        <v>18</v>
      </c>
      <c r="T22" s="100">
        <f>'ian24'!T22+'feb24'!T22+'mar24'!T22+'apr24'!T22+'mai24'!T22</f>
        <v>8</v>
      </c>
      <c r="U22" s="100">
        <f>'ian24'!U22+'feb24'!U22+'mar24'!U22+'apr24'!U22+'mai24'!U22</f>
        <v>17</v>
      </c>
      <c r="V22" s="100">
        <f>'ian24'!V22+'feb24'!V22+'mar24'!V22+'apr24'!V22+'mai24'!V22</f>
        <v>1</v>
      </c>
      <c r="W22" s="100">
        <f>'ian24'!W22+'feb24'!W22+'mar24'!W22+'apr24'!W22+'mai24'!W22</f>
        <v>6</v>
      </c>
      <c r="X22" s="100">
        <f>'ian24'!X22+'feb24'!X22+'mar24'!X22+'apr24'!X22+'mai24'!X22</f>
        <v>37</v>
      </c>
      <c r="Y22" s="100">
        <f>'ian24'!Y22+'feb24'!Y22+'mar24'!Y22+'apr24'!Y22+'mai24'!Y22</f>
        <v>15</v>
      </c>
      <c r="Z22" s="100">
        <f>'ian24'!Z22+'feb24'!Z22+'mar24'!Z22+'apr24'!Z22+'mai24'!Z22</f>
        <v>0</v>
      </c>
      <c r="AA22" s="100">
        <f>'ian24'!AA22+'feb24'!AA22+'mar24'!AA22+'apr24'!AA22+'mai24'!AA22</f>
        <v>0</v>
      </c>
      <c r="AB22" s="100">
        <f>'ian24'!AB22+'feb24'!AB22+'mar24'!AB22+'apr24'!AB22+'mai24'!AB22</f>
        <v>0</v>
      </c>
      <c r="AC22" s="100">
        <f>'ian24'!AC22+'feb24'!AC22+'mar24'!AC22+'apr24'!AC22+'mai24'!AC22</f>
        <v>0</v>
      </c>
      <c r="AD22" s="100">
        <f>'ian24'!AD22+'feb24'!AD22+'mar24'!AD22+'apr24'!AD22+'mai24'!AD22</f>
        <v>0</v>
      </c>
      <c r="AE22" s="100">
        <f>'ian24'!AE22+'feb24'!AE22+'mar24'!AE22+'apr24'!AE22+'mai24'!AE22</f>
        <v>0</v>
      </c>
      <c r="AF22" s="100">
        <f>'ian24'!AF22+'feb24'!AF22+'mar24'!AF22+'apr24'!AF22+'mai24'!AF22</f>
        <v>0</v>
      </c>
      <c r="AG22" s="100">
        <f>'ian24'!AG22+'feb24'!AG22+'mar24'!AG22+'apr24'!AG22+'mai24'!AG22</f>
        <v>0</v>
      </c>
      <c r="AH22" s="100">
        <f>'ian24'!AH22+'feb24'!AH22+'mar24'!AH22+'apr24'!AH22+'mai24'!AH22</f>
        <v>0</v>
      </c>
      <c r="AI22" s="100">
        <f>'ian24'!AI22+'feb24'!AI22+'mar24'!AI22+'apr24'!AI22+'mai24'!AI22</f>
        <v>0</v>
      </c>
      <c r="AJ22" s="100">
        <f>'ian24'!AJ22+'feb24'!AJ22+'mar24'!AJ22+'apr24'!AJ22+'mai24'!AJ22</f>
        <v>0</v>
      </c>
      <c r="AK22" s="100">
        <f>'ian24'!AK22+'feb24'!AK22+'mar24'!AK22+'apr24'!AK22+'mai24'!AK22</f>
        <v>0</v>
      </c>
      <c r="AL22" s="100">
        <f>'ian24'!AL22+'feb24'!AL22+'mar24'!AL22+'apr24'!AL22+'mai24'!AL22</f>
        <v>0</v>
      </c>
      <c r="AM22" s="100">
        <f>'ian24'!AM22+'feb24'!AM22+'mar24'!AM22+'apr24'!AM22+'mai24'!AM22</f>
        <v>0</v>
      </c>
      <c r="AN22" s="100">
        <f>'ian24'!AN22+'feb24'!AN22+'mar24'!AN22+'apr24'!AN22+'mai24'!AN22</f>
        <v>0</v>
      </c>
      <c r="AO22" s="100">
        <f>'ian24'!AO22+'feb24'!AO22+'mar24'!AO22+'apr24'!AO22+'mai24'!AO22</f>
        <v>0</v>
      </c>
      <c r="AP22" s="100">
        <f>'ian24'!AP22+'feb24'!AP22+'mar24'!AP22+'apr24'!AP22+'mai24'!AP22</f>
        <v>0</v>
      </c>
      <c r="AQ22" s="100">
        <f>'ian24'!AQ22+'feb24'!AQ22+'mar24'!AQ22+'apr24'!AQ22+'mai24'!AQ22</f>
        <v>0</v>
      </c>
      <c r="AR22" s="100">
        <f>'ian24'!AR22+'feb24'!AR22+'mar24'!AR22+'apr24'!AR22+'mai24'!AR22</f>
        <v>0</v>
      </c>
      <c r="AS22" s="100">
        <f>'ian24'!AS22+'feb24'!AS22+'mar24'!AS22+'apr24'!AS22+'mai24'!AS22</f>
        <v>52</v>
      </c>
      <c r="AT22" s="146"/>
      <c r="AU22" s="13" t="str">
        <f t="shared" ref="AU22:BF22" si="10">IF(AA21+AA22=AA20," ","GRESEALA")</f>
        <v xml:space="preserve"> </v>
      </c>
      <c r="AV22" s="13" t="str">
        <f t="shared" si="10"/>
        <v xml:space="preserve"> </v>
      </c>
      <c r="AW22" s="13" t="str">
        <f t="shared" si="10"/>
        <v xml:space="preserve"> </v>
      </c>
      <c r="AX22" s="13" t="str">
        <f t="shared" si="10"/>
        <v xml:space="preserve"> </v>
      </c>
      <c r="AY22" s="13" t="str">
        <f t="shared" si="10"/>
        <v xml:space="preserve"> </v>
      </c>
      <c r="AZ22" s="13" t="str">
        <f t="shared" si="10"/>
        <v xml:space="preserve"> </v>
      </c>
      <c r="BA22" s="13" t="str">
        <f t="shared" si="10"/>
        <v xml:space="preserve"> </v>
      </c>
      <c r="BB22" s="13" t="str">
        <f t="shared" si="10"/>
        <v xml:space="preserve"> </v>
      </c>
      <c r="BC22" s="13" t="str">
        <f t="shared" si="10"/>
        <v xml:space="preserve"> </v>
      </c>
      <c r="BD22" s="13" t="str">
        <f t="shared" si="10"/>
        <v xml:space="preserve"> </v>
      </c>
      <c r="BE22" s="13" t="str">
        <f t="shared" si="10"/>
        <v xml:space="preserve"> </v>
      </c>
      <c r="BF22" s="13" t="str">
        <f t="shared" si="10"/>
        <v xml:space="preserve"> </v>
      </c>
      <c r="BG22" s="13" t="str">
        <f t="shared" ref="BG22:BH22" si="11">IF(AR21+AR22=AR20," ","GRESEALA")</f>
        <v xml:space="preserve"> </v>
      </c>
      <c r="BH22" s="13" t="str">
        <f t="shared" si="11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47" t="s">
        <v>64</v>
      </c>
      <c r="C23" s="79" t="s">
        <v>65</v>
      </c>
      <c r="D23" s="128">
        <f t="shared" si="0"/>
        <v>0</v>
      </c>
      <c r="E23" s="100">
        <f>'ian24'!E23+'feb24'!E23+'mar24'!E23+'apr24'!E23+'mai24'!E23</f>
        <v>0</v>
      </c>
      <c r="F23" s="100">
        <f>'ian24'!F23+'feb24'!F23+'mar24'!F23+'apr24'!F23+'mai24'!F23</f>
        <v>0</v>
      </c>
      <c r="G23" s="100">
        <f>'ian24'!G23+'feb24'!G23+'mar24'!G23+'apr24'!G23+'mai24'!G23</f>
        <v>0</v>
      </c>
      <c r="H23" s="100">
        <f>'ian24'!H23+'feb24'!H23+'mar24'!H23+'apr24'!H23+'mai24'!H23</f>
        <v>0</v>
      </c>
      <c r="I23" s="100">
        <f>'ian24'!I23+'feb24'!I23+'mar24'!I23+'apr24'!I23+'mai24'!I23</f>
        <v>0</v>
      </c>
      <c r="J23" s="100">
        <f>'ian24'!J23+'feb24'!J23+'mar24'!J23+'apr24'!J23+'mai24'!J23</f>
        <v>0</v>
      </c>
      <c r="K23" s="100">
        <f>'ian24'!K23+'feb24'!K23+'mar24'!K23+'apr24'!K23+'mai24'!K23</f>
        <v>0</v>
      </c>
      <c r="L23" s="100">
        <f>'ian24'!L23+'feb24'!L23+'mar24'!L23+'apr24'!L23+'mai24'!L23</f>
        <v>0</v>
      </c>
      <c r="M23" s="100">
        <f>'ian24'!M23+'feb24'!M23+'mar24'!M23+'apr24'!M23+'mai24'!M23</f>
        <v>0</v>
      </c>
      <c r="N23" s="100">
        <f>'ian24'!N23+'feb24'!N23+'mar24'!N23+'apr24'!N23+'mai24'!N23</f>
        <v>0</v>
      </c>
      <c r="O23" s="100">
        <f>'ian24'!O23+'feb24'!O23+'mar24'!O23+'apr24'!O23+'mai24'!O23</f>
        <v>0</v>
      </c>
      <c r="P23" s="100">
        <f>'ian24'!P23+'feb24'!P23+'mar24'!P23+'apr24'!P23+'mai24'!P23</f>
        <v>0</v>
      </c>
      <c r="Q23" s="100">
        <f>'ian24'!Q23+'feb24'!Q23+'mar24'!Q23+'apr24'!Q23+'mai24'!Q23</f>
        <v>0</v>
      </c>
      <c r="R23" s="100">
        <f>'ian24'!R23+'feb24'!R23+'mar24'!R23+'apr24'!R23+'mai24'!R23</f>
        <v>0</v>
      </c>
      <c r="S23" s="100">
        <f>'ian24'!S23+'feb24'!S23+'mar24'!S23+'apr24'!S23+'mai24'!S23</f>
        <v>0</v>
      </c>
      <c r="T23" s="100">
        <f>'ian24'!T23+'feb24'!T23+'mar24'!T23+'apr24'!T23+'mai24'!T23</f>
        <v>0</v>
      </c>
      <c r="U23" s="100">
        <f>'ian24'!U23+'feb24'!U23+'mar24'!U23+'apr24'!U23+'mai24'!U23</f>
        <v>0</v>
      </c>
      <c r="V23" s="100">
        <f>'ian24'!V23+'feb24'!V23+'mar24'!V23+'apr24'!V23+'mai24'!V23</f>
        <v>0</v>
      </c>
      <c r="W23" s="100">
        <f>'ian24'!W23+'feb24'!W23+'mar24'!W23+'apr24'!W23+'mai24'!W23</f>
        <v>0</v>
      </c>
      <c r="X23" s="100">
        <f>'ian24'!X23+'feb24'!X23+'mar24'!X23+'apr24'!X23+'mai24'!X23</f>
        <v>0</v>
      </c>
      <c r="Y23" s="100">
        <f>'ian24'!Y23+'feb24'!Y23+'mar24'!Y23+'apr24'!Y23+'mai24'!Y23</f>
        <v>0</v>
      </c>
      <c r="Z23" s="100">
        <f>'ian24'!Z23+'feb24'!Z23+'mar24'!Z23+'apr24'!Z23+'mai24'!Z23</f>
        <v>0</v>
      </c>
      <c r="AA23" s="100">
        <f>'ian24'!AA23+'feb24'!AA23+'mar24'!AA23+'apr24'!AA23+'mai24'!AA23</f>
        <v>0</v>
      </c>
      <c r="AB23" s="100">
        <f>'ian24'!AB23+'feb24'!AB23+'mar24'!AB23+'apr24'!AB23+'mai24'!AB23</f>
        <v>0</v>
      </c>
      <c r="AC23" s="100">
        <f>'ian24'!AC23+'feb24'!AC23+'mar24'!AC23+'apr24'!AC23+'mai24'!AC23</f>
        <v>0</v>
      </c>
      <c r="AD23" s="100">
        <f>'ian24'!AD23+'feb24'!AD23+'mar24'!AD23+'apr24'!AD23+'mai24'!AD23</f>
        <v>0</v>
      </c>
      <c r="AE23" s="100">
        <f>'ian24'!AE23+'feb24'!AE23+'mar24'!AE23+'apr24'!AE23+'mai24'!AE23</f>
        <v>0</v>
      </c>
      <c r="AF23" s="100">
        <f>'ian24'!AF23+'feb24'!AF23+'mar24'!AF23+'apr24'!AF23+'mai24'!AF23</f>
        <v>0</v>
      </c>
      <c r="AG23" s="100">
        <f>'ian24'!AG23+'feb24'!AG23+'mar24'!AG23+'apr24'!AG23+'mai24'!AG23</f>
        <v>0</v>
      </c>
      <c r="AH23" s="100">
        <f>'ian24'!AH23+'feb24'!AH23+'mar24'!AH23+'apr24'!AH23+'mai24'!AH23</f>
        <v>0</v>
      </c>
      <c r="AI23" s="100">
        <f>'ian24'!AI23+'feb24'!AI23+'mar24'!AI23+'apr24'!AI23+'mai24'!AI23</f>
        <v>0</v>
      </c>
      <c r="AJ23" s="100">
        <f>'ian24'!AJ23+'feb24'!AJ23+'mar24'!AJ23+'apr24'!AJ23+'mai24'!AJ23</f>
        <v>0</v>
      </c>
      <c r="AK23" s="100">
        <f>'ian24'!AK23+'feb24'!AK23+'mar24'!AK23+'apr24'!AK23+'mai24'!AK23</f>
        <v>0</v>
      </c>
      <c r="AL23" s="100">
        <f>'ian24'!AL23+'feb24'!AL23+'mar24'!AL23+'apr24'!AL23+'mai24'!AL23</f>
        <v>0</v>
      </c>
      <c r="AM23" s="100">
        <f>'ian24'!AM23+'feb24'!AM23+'mar24'!AM23+'apr24'!AM23+'mai24'!AM23</f>
        <v>0</v>
      </c>
      <c r="AN23" s="100">
        <f>'ian24'!AN23+'feb24'!AN23+'mar24'!AN23+'apr24'!AN23+'mai24'!AN23</f>
        <v>0</v>
      </c>
      <c r="AO23" s="100">
        <f>'ian24'!AO23+'feb24'!AO23+'mar24'!AO23+'apr24'!AO23+'mai24'!AO23</f>
        <v>0</v>
      </c>
      <c r="AP23" s="100">
        <f>'ian24'!AP23+'feb24'!AP23+'mar24'!AP23+'apr24'!AP23+'mai24'!AP23</f>
        <v>0</v>
      </c>
      <c r="AQ23" s="100">
        <f>'ian24'!AQ23+'feb24'!AQ23+'mar24'!AQ23+'apr24'!AQ23+'mai24'!AQ23</f>
        <v>0</v>
      </c>
      <c r="AR23" s="100">
        <f>'ian24'!AR23+'feb24'!AR23+'mar24'!AR23+'apr24'!AR23+'mai24'!AR23</f>
        <v>0</v>
      </c>
      <c r="AS23" s="100">
        <f>'ian24'!AS23+'feb24'!AS23+'mar24'!AS23+'apr24'!AS23+'mai24'!AS23</f>
        <v>0</v>
      </c>
      <c r="AT23" s="146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2">IF(K24+K25=K23," ","GRESEALA")</f>
        <v xml:space="preserve"> </v>
      </c>
      <c r="BE23" s="13" t="str">
        <f t="shared" si="12"/>
        <v xml:space="preserve"> </v>
      </c>
      <c r="BF23" s="13" t="str">
        <f t="shared" si="12"/>
        <v xml:space="preserve"> </v>
      </c>
      <c r="BG23" s="13" t="str">
        <f t="shared" si="12"/>
        <v xml:space="preserve"> </v>
      </c>
      <c r="BH23" s="13" t="str">
        <f t="shared" si="12"/>
        <v xml:space="preserve"> </v>
      </c>
      <c r="BI23" s="13" t="str">
        <f t="shared" si="12"/>
        <v xml:space="preserve"> </v>
      </c>
      <c r="BJ23" s="13" t="str">
        <f t="shared" si="12"/>
        <v xml:space="preserve"> </v>
      </c>
      <c r="BK23" s="13" t="str">
        <f t="shared" ref="BK23" si="13">IF(S24+S25=S23," ","GRESEALA")</f>
        <v xml:space="preserve"> </v>
      </c>
    </row>
    <row r="24" spans="2:64" s="24" customFormat="1" ht="42.75" customHeight="1" x14ac:dyDescent="0.45">
      <c r="B24" s="150" t="s">
        <v>66</v>
      </c>
      <c r="C24" s="80" t="s">
        <v>67</v>
      </c>
      <c r="D24" s="130">
        <f t="shared" si="0"/>
        <v>0</v>
      </c>
      <c r="E24" s="100">
        <f>'ian24'!E24+'feb24'!E24+'mar24'!E24+'apr24'!E24+'mai24'!E24</f>
        <v>0</v>
      </c>
      <c r="F24" s="100">
        <f>'ian24'!F24+'feb24'!F24+'mar24'!F24+'apr24'!F24+'mai24'!F24</f>
        <v>0</v>
      </c>
      <c r="G24" s="100">
        <f>'ian24'!G24+'feb24'!G24+'mar24'!G24+'apr24'!G24+'mai24'!G24</f>
        <v>0</v>
      </c>
      <c r="H24" s="100">
        <f>'ian24'!H24+'feb24'!H24+'mar24'!H24+'apr24'!H24+'mai24'!H24</f>
        <v>0</v>
      </c>
      <c r="I24" s="100">
        <f>'ian24'!I24+'feb24'!I24+'mar24'!I24+'apr24'!I24+'mai24'!I24</f>
        <v>0</v>
      </c>
      <c r="J24" s="100">
        <f>'ian24'!J24+'feb24'!J24+'mar24'!J24+'apr24'!J24+'mai24'!J24</f>
        <v>0</v>
      </c>
      <c r="K24" s="100">
        <f>'ian24'!K24+'feb24'!K24+'mar24'!K24+'apr24'!K24+'mai24'!K24</f>
        <v>0</v>
      </c>
      <c r="L24" s="100">
        <f>'ian24'!L24+'feb24'!L24+'mar24'!L24+'apr24'!L24+'mai24'!L24</f>
        <v>0</v>
      </c>
      <c r="M24" s="100">
        <f>'ian24'!M24+'feb24'!M24+'mar24'!M24+'apr24'!M24+'mai24'!M24</f>
        <v>0</v>
      </c>
      <c r="N24" s="100">
        <f>'ian24'!N24+'feb24'!N24+'mar24'!N24+'apr24'!N24+'mai24'!N24</f>
        <v>0</v>
      </c>
      <c r="O24" s="100">
        <f>'ian24'!O24+'feb24'!O24+'mar24'!O24+'apr24'!O24+'mai24'!O24</f>
        <v>0</v>
      </c>
      <c r="P24" s="100">
        <f>'ian24'!P24+'feb24'!P24+'mar24'!P24+'apr24'!P24+'mai24'!P24</f>
        <v>0</v>
      </c>
      <c r="Q24" s="100">
        <f>'ian24'!Q24+'feb24'!Q24+'mar24'!Q24+'apr24'!Q24+'mai24'!Q24</f>
        <v>0</v>
      </c>
      <c r="R24" s="100">
        <f>'ian24'!R24+'feb24'!R24+'mar24'!R24+'apr24'!R24+'mai24'!R24</f>
        <v>0</v>
      </c>
      <c r="S24" s="100">
        <f>'ian24'!S24+'feb24'!S24+'mar24'!S24+'apr24'!S24+'mai24'!S24</f>
        <v>0</v>
      </c>
      <c r="T24" s="100">
        <f>'ian24'!T24+'feb24'!T24+'mar24'!T24+'apr24'!T24+'mai24'!T24</f>
        <v>0</v>
      </c>
      <c r="U24" s="100">
        <f>'ian24'!U24+'feb24'!U24+'mar24'!U24+'apr24'!U24+'mai24'!U24</f>
        <v>0</v>
      </c>
      <c r="V24" s="100">
        <f>'ian24'!V24+'feb24'!V24+'mar24'!V24+'apr24'!V24+'mai24'!V24</f>
        <v>0</v>
      </c>
      <c r="W24" s="100">
        <f>'ian24'!W24+'feb24'!W24+'mar24'!W24+'apr24'!W24+'mai24'!W24</f>
        <v>0</v>
      </c>
      <c r="X24" s="100">
        <f>'ian24'!X24+'feb24'!X24+'mar24'!X24+'apr24'!X24+'mai24'!X24</f>
        <v>0</v>
      </c>
      <c r="Y24" s="100">
        <f>'ian24'!Y24+'feb24'!Y24+'mar24'!Y24+'apr24'!Y24+'mai24'!Y24</f>
        <v>0</v>
      </c>
      <c r="Z24" s="100">
        <f>'ian24'!Z24+'feb24'!Z24+'mar24'!Z24+'apr24'!Z24+'mai24'!Z24</f>
        <v>0</v>
      </c>
      <c r="AA24" s="100">
        <f>'ian24'!AA24+'feb24'!AA24+'mar24'!AA24+'apr24'!AA24+'mai24'!AA24</f>
        <v>0</v>
      </c>
      <c r="AB24" s="100">
        <f>'ian24'!AB24+'feb24'!AB24+'mar24'!AB24+'apr24'!AB24+'mai24'!AB24</f>
        <v>0</v>
      </c>
      <c r="AC24" s="100">
        <f>'ian24'!AC24+'feb24'!AC24+'mar24'!AC24+'apr24'!AC24+'mai24'!AC24</f>
        <v>0</v>
      </c>
      <c r="AD24" s="100">
        <f>'ian24'!AD24+'feb24'!AD24+'mar24'!AD24+'apr24'!AD24+'mai24'!AD24</f>
        <v>0</v>
      </c>
      <c r="AE24" s="100">
        <f>'ian24'!AE24+'feb24'!AE24+'mar24'!AE24+'apr24'!AE24+'mai24'!AE24</f>
        <v>0</v>
      </c>
      <c r="AF24" s="100">
        <f>'ian24'!AF24+'feb24'!AF24+'mar24'!AF24+'apr24'!AF24+'mai24'!AF24</f>
        <v>0</v>
      </c>
      <c r="AG24" s="100">
        <f>'ian24'!AG24+'feb24'!AG24+'mar24'!AG24+'apr24'!AG24+'mai24'!AG24</f>
        <v>0</v>
      </c>
      <c r="AH24" s="100">
        <f>'ian24'!AH24+'feb24'!AH24+'mar24'!AH24+'apr24'!AH24+'mai24'!AH24</f>
        <v>0</v>
      </c>
      <c r="AI24" s="100">
        <f>'ian24'!AI24+'feb24'!AI24+'mar24'!AI24+'apr24'!AI24+'mai24'!AI24</f>
        <v>0</v>
      </c>
      <c r="AJ24" s="100">
        <f>'ian24'!AJ24+'feb24'!AJ24+'mar24'!AJ24+'apr24'!AJ24+'mai24'!AJ24</f>
        <v>0</v>
      </c>
      <c r="AK24" s="100">
        <f>'ian24'!AK24+'feb24'!AK24+'mar24'!AK24+'apr24'!AK24+'mai24'!AK24</f>
        <v>0</v>
      </c>
      <c r="AL24" s="100">
        <f>'ian24'!AL24+'feb24'!AL24+'mar24'!AL24+'apr24'!AL24+'mai24'!AL24</f>
        <v>0</v>
      </c>
      <c r="AM24" s="100">
        <f>'ian24'!AM24+'feb24'!AM24+'mar24'!AM24+'apr24'!AM24+'mai24'!AM24</f>
        <v>0</v>
      </c>
      <c r="AN24" s="100">
        <f>'ian24'!AN24+'feb24'!AN24+'mar24'!AN24+'apr24'!AN24+'mai24'!AN24</f>
        <v>0</v>
      </c>
      <c r="AO24" s="100">
        <f>'ian24'!AO24+'feb24'!AO24+'mar24'!AO24+'apr24'!AO24+'mai24'!AO24</f>
        <v>0</v>
      </c>
      <c r="AP24" s="100">
        <f>'ian24'!AP24+'feb24'!AP24+'mar24'!AP24+'apr24'!AP24+'mai24'!AP24</f>
        <v>0</v>
      </c>
      <c r="AQ24" s="100">
        <f>'ian24'!AQ24+'feb24'!AQ24+'mar24'!AQ24+'apr24'!AQ24+'mai24'!AQ24</f>
        <v>0</v>
      </c>
      <c r="AR24" s="100">
        <f>'ian24'!AR24+'feb24'!AR24+'mar24'!AR24+'apr24'!AR24+'mai24'!AR24</f>
        <v>0</v>
      </c>
      <c r="AS24" s="100">
        <f>'ian24'!AS24+'feb24'!AS24+'mar24'!AS24+'apr24'!AS24+'mai24'!AS24</f>
        <v>0</v>
      </c>
      <c r="AT24" s="146"/>
      <c r="AU24" s="13" t="str">
        <f t="shared" ref="AU24:BK24" si="14">IF(T24+T25=T23," ","GRESEALA")</f>
        <v xml:space="preserve"> </v>
      </c>
      <c r="AV24" s="13" t="str">
        <f t="shared" si="14"/>
        <v xml:space="preserve"> </v>
      </c>
      <c r="AW24" s="13" t="str">
        <f t="shared" si="14"/>
        <v xml:space="preserve"> </v>
      </c>
      <c r="AX24" s="13" t="str">
        <f t="shared" si="14"/>
        <v xml:space="preserve"> </v>
      </c>
      <c r="AY24" s="13" t="str">
        <f t="shared" si="14"/>
        <v xml:space="preserve"> </v>
      </c>
      <c r="AZ24" s="13" t="str">
        <f t="shared" si="14"/>
        <v xml:space="preserve"> </v>
      </c>
      <c r="BA24" s="13" t="str">
        <f t="shared" si="14"/>
        <v xml:space="preserve"> </v>
      </c>
      <c r="BB24" s="13" t="str">
        <f t="shared" si="14"/>
        <v xml:space="preserve"> </v>
      </c>
      <c r="BC24" s="13" t="str">
        <f t="shared" si="14"/>
        <v xml:space="preserve"> </v>
      </c>
      <c r="BD24" s="13" t="str">
        <f t="shared" si="14"/>
        <v xml:space="preserve"> </v>
      </c>
      <c r="BE24" s="13" t="str">
        <f t="shared" si="14"/>
        <v xml:space="preserve"> </v>
      </c>
      <c r="BF24" s="13" t="str">
        <f t="shared" si="14"/>
        <v xml:space="preserve"> </v>
      </c>
      <c r="BG24" s="13" t="str">
        <f t="shared" si="14"/>
        <v xml:space="preserve"> </v>
      </c>
      <c r="BH24" s="13" t="str">
        <f t="shared" si="14"/>
        <v xml:space="preserve"> </v>
      </c>
      <c r="BI24" s="13" t="str">
        <f t="shared" si="14"/>
        <v xml:space="preserve"> </v>
      </c>
      <c r="BJ24" s="13" t="str">
        <f t="shared" si="14"/>
        <v xml:space="preserve"> </v>
      </c>
      <c r="BK24" s="13" t="str">
        <f t="shared" si="14"/>
        <v xml:space="preserve"> </v>
      </c>
    </row>
    <row r="25" spans="2:64" s="24" customFormat="1" ht="40.5" customHeight="1" x14ac:dyDescent="0.45">
      <c r="B25" s="150" t="s">
        <v>68</v>
      </c>
      <c r="C25" s="80" t="s">
        <v>69</v>
      </c>
      <c r="D25" s="130">
        <f t="shared" si="0"/>
        <v>0</v>
      </c>
      <c r="E25" s="100">
        <f>'ian24'!E25+'feb24'!E25+'mar24'!E25+'apr24'!E25+'mai24'!E25</f>
        <v>0</v>
      </c>
      <c r="F25" s="100">
        <f>'ian24'!F25+'feb24'!F25+'mar24'!F25+'apr24'!F25+'mai24'!F25</f>
        <v>0</v>
      </c>
      <c r="G25" s="100">
        <f>'ian24'!G25+'feb24'!G25+'mar24'!G25+'apr24'!G25+'mai24'!G25</f>
        <v>0</v>
      </c>
      <c r="H25" s="100">
        <f>'ian24'!H25+'feb24'!H25+'mar24'!H25+'apr24'!H25+'mai24'!H25</f>
        <v>0</v>
      </c>
      <c r="I25" s="100">
        <f>'ian24'!I25+'feb24'!I25+'mar24'!I25+'apr24'!I25+'mai24'!I25</f>
        <v>0</v>
      </c>
      <c r="J25" s="100">
        <f>'ian24'!J25+'feb24'!J25+'mar24'!J25+'apr24'!J25+'mai24'!J25</f>
        <v>0</v>
      </c>
      <c r="K25" s="100">
        <f>'ian24'!K25+'feb24'!K25+'mar24'!K25+'apr24'!K25+'mai24'!K25</f>
        <v>0</v>
      </c>
      <c r="L25" s="100">
        <f>'ian24'!L25+'feb24'!L25+'mar24'!L25+'apr24'!L25+'mai24'!L25</f>
        <v>0</v>
      </c>
      <c r="M25" s="100">
        <f>'ian24'!M25+'feb24'!M25+'mar24'!M25+'apr24'!M25+'mai24'!M25</f>
        <v>0</v>
      </c>
      <c r="N25" s="100">
        <f>'ian24'!N25+'feb24'!N25+'mar24'!N25+'apr24'!N25+'mai24'!N25</f>
        <v>0</v>
      </c>
      <c r="O25" s="100">
        <f>'ian24'!O25+'feb24'!O25+'mar24'!O25+'apr24'!O25+'mai24'!O25</f>
        <v>0</v>
      </c>
      <c r="P25" s="100">
        <f>'ian24'!P25+'feb24'!P25+'mar24'!P25+'apr24'!P25+'mai24'!P25</f>
        <v>0</v>
      </c>
      <c r="Q25" s="100">
        <f>'ian24'!Q25+'feb24'!Q25+'mar24'!Q25+'apr24'!Q25+'mai24'!Q25</f>
        <v>0</v>
      </c>
      <c r="R25" s="100">
        <f>'ian24'!R25+'feb24'!R25+'mar24'!R25+'apr24'!R25+'mai24'!R25</f>
        <v>0</v>
      </c>
      <c r="S25" s="100">
        <f>'ian24'!S25+'feb24'!S25+'mar24'!S25+'apr24'!S25+'mai24'!S25</f>
        <v>0</v>
      </c>
      <c r="T25" s="100">
        <f>'ian24'!T25+'feb24'!T25+'mar24'!T25+'apr24'!T25+'mai24'!T25</f>
        <v>0</v>
      </c>
      <c r="U25" s="100">
        <f>'ian24'!U25+'feb24'!U25+'mar24'!U25+'apr24'!U25+'mai24'!U25</f>
        <v>0</v>
      </c>
      <c r="V25" s="100">
        <f>'ian24'!V25+'feb24'!V25+'mar24'!V25+'apr24'!V25+'mai24'!V25</f>
        <v>0</v>
      </c>
      <c r="W25" s="100">
        <f>'ian24'!W25+'feb24'!W25+'mar24'!W25+'apr24'!W25+'mai24'!W25</f>
        <v>0</v>
      </c>
      <c r="X25" s="100">
        <f>'ian24'!X25+'feb24'!X25+'mar24'!X25+'apr24'!X25+'mai24'!X25</f>
        <v>0</v>
      </c>
      <c r="Y25" s="100">
        <f>'ian24'!Y25+'feb24'!Y25+'mar24'!Y25+'apr24'!Y25+'mai24'!Y25</f>
        <v>0</v>
      </c>
      <c r="Z25" s="100">
        <f>'ian24'!Z25+'feb24'!Z25+'mar24'!Z25+'apr24'!Z25+'mai24'!Z25</f>
        <v>0</v>
      </c>
      <c r="AA25" s="100">
        <f>'ian24'!AA25+'feb24'!AA25+'mar24'!AA25+'apr24'!AA25+'mai24'!AA25</f>
        <v>0</v>
      </c>
      <c r="AB25" s="100">
        <f>'ian24'!AB25+'feb24'!AB25+'mar24'!AB25+'apr24'!AB25+'mai24'!AB25</f>
        <v>0</v>
      </c>
      <c r="AC25" s="100">
        <f>'ian24'!AC25+'feb24'!AC25+'mar24'!AC25+'apr24'!AC25+'mai24'!AC25</f>
        <v>0</v>
      </c>
      <c r="AD25" s="100">
        <f>'ian24'!AD25+'feb24'!AD25+'mar24'!AD25+'apr24'!AD25+'mai24'!AD25</f>
        <v>0</v>
      </c>
      <c r="AE25" s="100">
        <f>'ian24'!AE25+'feb24'!AE25+'mar24'!AE25+'apr24'!AE25+'mai24'!AE25</f>
        <v>0</v>
      </c>
      <c r="AF25" s="100">
        <f>'ian24'!AF25+'feb24'!AF25+'mar24'!AF25+'apr24'!AF25+'mai24'!AF25</f>
        <v>0</v>
      </c>
      <c r="AG25" s="100">
        <f>'ian24'!AG25+'feb24'!AG25+'mar24'!AG25+'apr24'!AG25+'mai24'!AG25</f>
        <v>0</v>
      </c>
      <c r="AH25" s="100">
        <f>'ian24'!AH25+'feb24'!AH25+'mar24'!AH25+'apr24'!AH25+'mai24'!AH25</f>
        <v>0</v>
      </c>
      <c r="AI25" s="100">
        <f>'ian24'!AI25+'feb24'!AI25+'mar24'!AI25+'apr24'!AI25+'mai24'!AI25</f>
        <v>0</v>
      </c>
      <c r="AJ25" s="100">
        <f>'ian24'!AJ25+'feb24'!AJ25+'mar24'!AJ25+'apr24'!AJ25+'mai24'!AJ25</f>
        <v>0</v>
      </c>
      <c r="AK25" s="100">
        <f>'ian24'!AK25+'feb24'!AK25+'mar24'!AK25+'apr24'!AK25+'mai24'!AK25</f>
        <v>0</v>
      </c>
      <c r="AL25" s="100">
        <f>'ian24'!AL25+'feb24'!AL25+'mar24'!AL25+'apr24'!AL25+'mai24'!AL25</f>
        <v>0</v>
      </c>
      <c r="AM25" s="100">
        <f>'ian24'!AM25+'feb24'!AM25+'mar24'!AM25+'apr24'!AM25+'mai24'!AM25</f>
        <v>0</v>
      </c>
      <c r="AN25" s="100">
        <f>'ian24'!AN25+'feb24'!AN25+'mar24'!AN25+'apr24'!AN25+'mai24'!AN25</f>
        <v>0</v>
      </c>
      <c r="AO25" s="100">
        <f>'ian24'!AO25+'feb24'!AO25+'mar24'!AO25+'apr24'!AO25+'mai24'!AO25</f>
        <v>0</v>
      </c>
      <c r="AP25" s="100">
        <f>'ian24'!AP25+'feb24'!AP25+'mar24'!AP25+'apr24'!AP25+'mai24'!AP25</f>
        <v>0</v>
      </c>
      <c r="AQ25" s="100">
        <f>'ian24'!AQ25+'feb24'!AQ25+'mar24'!AQ25+'apr24'!AQ25+'mai24'!AQ25</f>
        <v>0</v>
      </c>
      <c r="AR25" s="100">
        <f>'ian24'!AR25+'feb24'!AR25+'mar24'!AR25+'apr24'!AR25+'mai24'!AR25</f>
        <v>0</v>
      </c>
      <c r="AS25" s="100">
        <f>'ian24'!AS25+'feb24'!AS25+'mar24'!AS25+'apr24'!AS25+'mai24'!AS25</f>
        <v>0</v>
      </c>
      <c r="AT25" s="146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47" t="s">
        <v>70</v>
      </c>
      <c r="C26" s="79" t="s">
        <v>71</v>
      </c>
      <c r="D26" s="128">
        <f t="shared" si="0"/>
        <v>0</v>
      </c>
      <c r="E26" s="100">
        <f>'ian24'!E26+'feb24'!E26+'mar24'!E26+'apr24'!E26+'mai24'!E26</f>
        <v>0</v>
      </c>
      <c r="F26" s="100">
        <f>'ian24'!F26+'feb24'!F26+'mar24'!F26+'apr24'!F26+'mai24'!F26</f>
        <v>0</v>
      </c>
      <c r="G26" s="100">
        <f>'ian24'!G26+'feb24'!G26+'mar24'!G26+'apr24'!G26+'mai24'!G26</f>
        <v>0</v>
      </c>
      <c r="H26" s="100">
        <f>'ian24'!H26+'feb24'!H26+'mar24'!H26+'apr24'!H26+'mai24'!H26</f>
        <v>0</v>
      </c>
      <c r="I26" s="100">
        <f>'ian24'!I26+'feb24'!I26+'mar24'!I26+'apr24'!I26+'mai24'!I26</f>
        <v>0</v>
      </c>
      <c r="J26" s="100">
        <f>'ian24'!J26+'feb24'!J26+'mar24'!J26+'apr24'!J26+'mai24'!J26</f>
        <v>0</v>
      </c>
      <c r="K26" s="100">
        <f>'ian24'!K26+'feb24'!K26+'mar24'!K26+'apr24'!K26+'mai24'!K26</f>
        <v>0</v>
      </c>
      <c r="L26" s="100">
        <f>'ian24'!L26+'feb24'!L26+'mar24'!L26+'apr24'!L26+'mai24'!L26</f>
        <v>0</v>
      </c>
      <c r="M26" s="100">
        <f>'ian24'!M26+'feb24'!M26+'mar24'!M26+'apr24'!M26+'mai24'!M26</f>
        <v>0</v>
      </c>
      <c r="N26" s="100">
        <f>'ian24'!N26+'feb24'!N26+'mar24'!N26+'apr24'!N26+'mai24'!N26</f>
        <v>0</v>
      </c>
      <c r="O26" s="100">
        <f>'ian24'!O26+'feb24'!O26+'mar24'!O26+'apr24'!O26+'mai24'!O26</f>
        <v>0</v>
      </c>
      <c r="P26" s="100">
        <f>'ian24'!P26+'feb24'!P26+'mar24'!P26+'apr24'!P26+'mai24'!P26</f>
        <v>0</v>
      </c>
      <c r="Q26" s="100">
        <f>'ian24'!Q26+'feb24'!Q26+'mar24'!Q26+'apr24'!Q26+'mai24'!Q26</f>
        <v>0</v>
      </c>
      <c r="R26" s="100">
        <f>'ian24'!R26+'feb24'!R26+'mar24'!R26+'apr24'!R26+'mai24'!R26</f>
        <v>0</v>
      </c>
      <c r="S26" s="100">
        <f>'ian24'!S26+'feb24'!S26+'mar24'!S26+'apr24'!S26+'mai24'!S26</f>
        <v>0</v>
      </c>
      <c r="T26" s="100">
        <f>'ian24'!T26+'feb24'!T26+'mar24'!T26+'apr24'!T26+'mai24'!T26</f>
        <v>0</v>
      </c>
      <c r="U26" s="100">
        <f>'ian24'!U26+'feb24'!U26+'mar24'!U26+'apr24'!U26+'mai24'!U26</f>
        <v>0</v>
      </c>
      <c r="V26" s="100">
        <f>'ian24'!V26+'feb24'!V26+'mar24'!V26+'apr24'!V26+'mai24'!V26</f>
        <v>0</v>
      </c>
      <c r="W26" s="100">
        <f>'ian24'!W26+'feb24'!W26+'mar24'!W26+'apr24'!W26+'mai24'!W26</f>
        <v>0</v>
      </c>
      <c r="X26" s="100">
        <f>'ian24'!X26+'feb24'!X26+'mar24'!X26+'apr24'!X26+'mai24'!X26</f>
        <v>0</v>
      </c>
      <c r="Y26" s="100">
        <f>'ian24'!Y26+'feb24'!Y26+'mar24'!Y26+'apr24'!Y26+'mai24'!Y26</f>
        <v>0</v>
      </c>
      <c r="Z26" s="100">
        <f>'ian24'!Z26+'feb24'!Z26+'mar24'!Z26+'apr24'!Z26+'mai24'!Z26</f>
        <v>0</v>
      </c>
      <c r="AA26" s="100">
        <f>'ian24'!AA26+'feb24'!AA26+'mar24'!AA26+'apr24'!AA26+'mai24'!AA26</f>
        <v>0</v>
      </c>
      <c r="AB26" s="100">
        <f>'ian24'!AB26+'feb24'!AB26+'mar24'!AB26+'apr24'!AB26+'mai24'!AB26</f>
        <v>0</v>
      </c>
      <c r="AC26" s="100">
        <f>'ian24'!AC26+'feb24'!AC26+'mar24'!AC26+'apr24'!AC26+'mai24'!AC26</f>
        <v>0</v>
      </c>
      <c r="AD26" s="100">
        <f>'ian24'!AD26+'feb24'!AD26+'mar24'!AD26+'apr24'!AD26+'mai24'!AD26</f>
        <v>0</v>
      </c>
      <c r="AE26" s="100">
        <f>'ian24'!AE26+'feb24'!AE26+'mar24'!AE26+'apr24'!AE26+'mai24'!AE26</f>
        <v>0</v>
      </c>
      <c r="AF26" s="100">
        <f>'ian24'!AF26+'feb24'!AF26+'mar24'!AF26+'apr24'!AF26+'mai24'!AF26</f>
        <v>0</v>
      </c>
      <c r="AG26" s="100">
        <f>'ian24'!AG26+'feb24'!AG26+'mar24'!AG26+'apr24'!AG26+'mai24'!AG26</f>
        <v>0</v>
      </c>
      <c r="AH26" s="100">
        <f>'ian24'!AH26+'feb24'!AH26+'mar24'!AH26+'apr24'!AH26+'mai24'!AH26</f>
        <v>0</v>
      </c>
      <c r="AI26" s="100">
        <f>'ian24'!AI26+'feb24'!AI26+'mar24'!AI26+'apr24'!AI26+'mai24'!AI26</f>
        <v>0</v>
      </c>
      <c r="AJ26" s="100">
        <f>'ian24'!AJ26+'feb24'!AJ26+'mar24'!AJ26+'apr24'!AJ26+'mai24'!AJ26</f>
        <v>0</v>
      </c>
      <c r="AK26" s="100">
        <f>'ian24'!AK26+'feb24'!AK26+'mar24'!AK26+'apr24'!AK26+'mai24'!AK26</f>
        <v>0</v>
      </c>
      <c r="AL26" s="100">
        <f>'ian24'!AL26+'feb24'!AL26+'mar24'!AL26+'apr24'!AL26+'mai24'!AL26</f>
        <v>0</v>
      </c>
      <c r="AM26" s="100">
        <f>'ian24'!AM26+'feb24'!AM26+'mar24'!AM26+'apr24'!AM26+'mai24'!AM26</f>
        <v>0</v>
      </c>
      <c r="AN26" s="100">
        <f>'ian24'!AN26+'feb24'!AN26+'mar24'!AN26+'apr24'!AN26+'mai24'!AN26</f>
        <v>0</v>
      </c>
      <c r="AO26" s="100">
        <f>'ian24'!AO26+'feb24'!AO26+'mar24'!AO26+'apr24'!AO26+'mai24'!AO26</f>
        <v>0</v>
      </c>
      <c r="AP26" s="100">
        <f>'ian24'!AP26+'feb24'!AP26+'mar24'!AP26+'apr24'!AP26+'mai24'!AP26</f>
        <v>0</v>
      </c>
      <c r="AQ26" s="100">
        <f>'ian24'!AQ26+'feb24'!AQ26+'mar24'!AQ26+'apr24'!AQ26+'mai24'!AQ26</f>
        <v>0</v>
      </c>
      <c r="AR26" s="100">
        <f>'ian24'!AR26+'feb24'!AR26+'mar24'!AR26+'apr24'!AR26+'mai24'!AR26</f>
        <v>0</v>
      </c>
      <c r="AS26" s="100">
        <f>'ian24'!AS26+'feb24'!AS26+'mar24'!AS26+'apr24'!AS26+'mai24'!AS26</f>
        <v>0</v>
      </c>
      <c r="AT26" s="146"/>
      <c r="AU26" s="13" t="str">
        <f t="shared" ref="AU26:AZ26" si="15">IF(L27+L28=L26," ","GRESEALA")</f>
        <v xml:space="preserve"> </v>
      </c>
      <c r="AV26" s="13" t="str">
        <f t="shared" si="15"/>
        <v xml:space="preserve"> </v>
      </c>
      <c r="AW26" s="13" t="str">
        <f t="shared" si="15"/>
        <v xml:space="preserve"> </v>
      </c>
      <c r="AX26" s="13" t="str">
        <f t="shared" si="15"/>
        <v xml:space="preserve"> </v>
      </c>
      <c r="AY26" s="13" t="str">
        <f t="shared" si="15"/>
        <v xml:space="preserve"> </v>
      </c>
      <c r="AZ26" s="13" t="str">
        <f t="shared" si="15"/>
        <v xml:space="preserve"> </v>
      </c>
      <c r="BA26" s="13" t="str">
        <f t="shared" ref="BA26:BK26" si="16">IF(S27+S28=S26," ","GRESEALA")</f>
        <v xml:space="preserve"> </v>
      </c>
      <c r="BB26" s="13" t="str">
        <f t="shared" si="16"/>
        <v xml:space="preserve"> </v>
      </c>
      <c r="BC26" s="13" t="str">
        <f t="shared" si="16"/>
        <v xml:space="preserve"> </v>
      </c>
      <c r="BD26" s="13" t="str">
        <f t="shared" si="16"/>
        <v xml:space="preserve"> </v>
      </c>
      <c r="BE26" s="13" t="str">
        <f t="shared" si="16"/>
        <v xml:space="preserve"> </v>
      </c>
      <c r="BF26" s="13" t="str">
        <f t="shared" si="16"/>
        <v xml:space="preserve"> </v>
      </c>
      <c r="BG26" s="13" t="str">
        <f t="shared" si="16"/>
        <v xml:space="preserve"> </v>
      </c>
      <c r="BH26" s="13" t="str">
        <f t="shared" si="16"/>
        <v xml:space="preserve"> </v>
      </c>
      <c r="BI26" s="13" t="str">
        <f t="shared" si="16"/>
        <v xml:space="preserve"> </v>
      </c>
      <c r="BJ26" s="13" t="str">
        <f t="shared" si="16"/>
        <v xml:space="preserve"> </v>
      </c>
      <c r="BK26" s="13" t="str">
        <f t="shared" si="16"/>
        <v xml:space="preserve"> </v>
      </c>
    </row>
    <row r="27" spans="2:64" s="24" customFormat="1" ht="37.5" customHeight="1" x14ac:dyDescent="0.45">
      <c r="B27" s="150" t="s">
        <v>72</v>
      </c>
      <c r="C27" s="80" t="s">
        <v>73</v>
      </c>
      <c r="D27" s="132">
        <f t="shared" si="0"/>
        <v>0</v>
      </c>
      <c r="E27" s="100">
        <f>'ian24'!E27+'feb24'!E27+'mar24'!E27+'apr24'!E27+'mai24'!E27</f>
        <v>0</v>
      </c>
      <c r="F27" s="100">
        <f>'ian24'!F27+'feb24'!F27+'mar24'!F27+'apr24'!F27+'mai24'!F27</f>
        <v>0</v>
      </c>
      <c r="G27" s="100">
        <f>'ian24'!G27+'feb24'!G27+'mar24'!G27+'apr24'!G27+'mai24'!G27</f>
        <v>0</v>
      </c>
      <c r="H27" s="100">
        <f>'ian24'!H27+'feb24'!H27+'mar24'!H27+'apr24'!H27+'mai24'!H27</f>
        <v>0</v>
      </c>
      <c r="I27" s="100">
        <f>'ian24'!I27+'feb24'!I27+'mar24'!I27+'apr24'!I27+'mai24'!I27</f>
        <v>0</v>
      </c>
      <c r="J27" s="100">
        <f>'ian24'!J27+'feb24'!J27+'mar24'!J27+'apr24'!J27+'mai24'!J27</f>
        <v>0</v>
      </c>
      <c r="K27" s="100">
        <f>'ian24'!K27+'feb24'!K27+'mar24'!K27+'apr24'!K27+'mai24'!K27</f>
        <v>0</v>
      </c>
      <c r="L27" s="100">
        <f>'ian24'!L27+'feb24'!L27+'mar24'!L27+'apr24'!L27+'mai24'!L27</f>
        <v>0</v>
      </c>
      <c r="M27" s="100">
        <f>'ian24'!M27+'feb24'!M27+'mar24'!M27+'apr24'!M27+'mai24'!M27</f>
        <v>0</v>
      </c>
      <c r="N27" s="100">
        <f>'ian24'!N27+'feb24'!N27+'mar24'!N27+'apr24'!N27+'mai24'!N27</f>
        <v>0</v>
      </c>
      <c r="O27" s="100">
        <f>'ian24'!O27+'feb24'!O27+'mar24'!O27+'apr24'!O27+'mai24'!O27</f>
        <v>0</v>
      </c>
      <c r="P27" s="100">
        <f>'ian24'!P27+'feb24'!P27+'mar24'!P27+'apr24'!P27+'mai24'!P27</f>
        <v>0</v>
      </c>
      <c r="Q27" s="100">
        <f>'ian24'!Q27+'feb24'!Q27+'mar24'!Q27+'apr24'!Q27+'mai24'!Q27</f>
        <v>0</v>
      </c>
      <c r="R27" s="100">
        <f>'ian24'!R27+'feb24'!R27+'mar24'!R27+'apr24'!R27+'mai24'!R27</f>
        <v>0</v>
      </c>
      <c r="S27" s="100">
        <f>'ian24'!S27+'feb24'!S27+'mar24'!S27+'apr24'!S27+'mai24'!S27</f>
        <v>0</v>
      </c>
      <c r="T27" s="100">
        <f>'ian24'!T27+'feb24'!T27+'mar24'!T27+'apr24'!T27+'mai24'!T27</f>
        <v>0</v>
      </c>
      <c r="U27" s="100">
        <f>'ian24'!U27+'feb24'!U27+'mar24'!U27+'apr24'!U27+'mai24'!U27</f>
        <v>0</v>
      </c>
      <c r="V27" s="100">
        <f>'ian24'!V27+'feb24'!V27+'mar24'!V27+'apr24'!V27+'mai24'!V27</f>
        <v>0</v>
      </c>
      <c r="W27" s="100">
        <f>'ian24'!W27+'feb24'!W27+'mar24'!W27+'apr24'!W27+'mai24'!W27</f>
        <v>0</v>
      </c>
      <c r="X27" s="100">
        <f>'ian24'!X27+'feb24'!X27+'mar24'!X27+'apr24'!X27+'mai24'!X27</f>
        <v>0</v>
      </c>
      <c r="Y27" s="100">
        <f>'ian24'!Y27+'feb24'!Y27+'mar24'!Y27+'apr24'!Y27+'mai24'!Y27</f>
        <v>0</v>
      </c>
      <c r="Z27" s="100">
        <f>'ian24'!Z27+'feb24'!Z27+'mar24'!Z27+'apr24'!Z27+'mai24'!Z27</f>
        <v>0</v>
      </c>
      <c r="AA27" s="100">
        <f>'ian24'!AA27+'feb24'!AA27+'mar24'!AA27+'apr24'!AA27+'mai24'!AA27</f>
        <v>0</v>
      </c>
      <c r="AB27" s="100">
        <f>'ian24'!AB27+'feb24'!AB27+'mar24'!AB27+'apr24'!AB27+'mai24'!AB27</f>
        <v>0</v>
      </c>
      <c r="AC27" s="100">
        <f>'ian24'!AC27+'feb24'!AC27+'mar24'!AC27+'apr24'!AC27+'mai24'!AC27</f>
        <v>0</v>
      </c>
      <c r="AD27" s="100">
        <f>'ian24'!AD27+'feb24'!AD27+'mar24'!AD27+'apr24'!AD27+'mai24'!AD27</f>
        <v>0</v>
      </c>
      <c r="AE27" s="100">
        <f>'ian24'!AE27+'feb24'!AE27+'mar24'!AE27+'apr24'!AE27+'mai24'!AE27</f>
        <v>0</v>
      </c>
      <c r="AF27" s="100">
        <f>'ian24'!AF27+'feb24'!AF27+'mar24'!AF27+'apr24'!AF27+'mai24'!AF27</f>
        <v>0</v>
      </c>
      <c r="AG27" s="100">
        <f>'ian24'!AG27+'feb24'!AG27+'mar24'!AG27+'apr24'!AG27+'mai24'!AG27</f>
        <v>0</v>
      </c>
      <c r="AH27" s="100">
        <f>'ian24'!AH27+'feb24'!AH27+'mar24'!AH27+'apr24'!AH27+'mai24'!AH27</f>
        <v>0</v>
      </c>
      <c r="AI27" s="100">
        <f>'ian24'!AI27+'feb24'!AI27+'mar24'!AI27+'apr24'!AI27+'mai24'!AI27</f>
        <v>0</v>
      </c>
      <c r="AJ27" s="100">
        <f>'ian24'!AJ27+'feb24'!AJ27+'mar24'!AJ27+'apr24'!AJ27+'mai24'!AJ27</f>
        <v>0</v>
      </c>
      <c r="AK27" s="100">
        <f>'ian24'!AK27+'feb24'!AK27+'mar24'!AK27+'apr24'!AK27+'mai24'!AK27</f>
        <v>0</v>
      </c>
      <c r="AL27" s="100">
        <f>'ian24'!AL27+'feb24'!AL27+'mar24'!AL27+'apr24'!AL27+'mai24'!AL27</f>
        <v>0</v>
      </c>
      <c r="AM27" s="100">
        <f>'ian24'!AM27+'feb24'!AM27+'mar24'!AM27+'apr24'!AM27+'mai24'!AM27</f>
        <v>0</v>
      </c>
      <c r="AN27" s="100">
        <f>'ian24'!AN27+'feb24'!AN27+'mar24'!AN27+'apr24'!AN27+'mai24'!AN27</f>
        <v>0</v>
      </c>
      <c r="AO27" s="100">
        <f>'ian24'!AO27+'feb24'!AO27+'mar24'!AO27+'apr24'!AO27+'mai24'!AO27</f>
        <v>0</v>
      </c>
      <c r="AP27" s="100">
        <f>'ian24'!AP27+'feb24'!AP27+'mar24'!AP27+'apr24'!AP27+'mai24'!AP27</f>
        <v>0</v>
      </c>
      <c r="AQ27" s="100">
        <f>'ian24'!AQ27+'feb24'!AQ27+'mar24'!AQ27+'apr24'!AQ27+'mai24'!AQ27</f>
        <v>0</v>
      </c>
      <c r="AR27" s="100">
        <f>'ian24'!AR27+'feb24'!AR27+'mar24'!AR27+'apr24'!AR27+'mai24'!AR27</f>
        <v>0</v>
      </c>
      <c r="AS27" s="100">
        <f>'ian24'!AS27+'feb24'!AS27+'mar24'!AS27+'apr24'!AS27+'mai24'!AS27</f>
        <v>0</v>
      </c>
      <c r="AT27" s="146"/>
      <c r="AU27" s="13" t="str">
        <f t="shared" ref="AU27:BC27" si="17">IF(AD27+AD28=AD26," ","GRESEALA")</f>
        <v xml:space="preserve"> </v>
      </c>
      <c r="AV27" s="13" t="str">
        <f t="shared" si="17"/>
        <v xml:space="preserve"> </v>
      </c>
      <c r="AW27" s="13" t="str">
        <f t="shared" si="17"/>
        <v xml:space="preserve"> </v>
      </c>
      <c r="AX27" s="13" t="str">
        <f t="shared" si="17"/>
        <v xml:space="preserve"> </v>
      </c>
      <c r="AY27" s="13" t="str">
        <f t="shared" si="17"/>
        <v xml:space="preserve"> </v>
      </c>
      <c r="AZ27" s="13" t="str">
        <f t="shared" si="17"/>
        <v xml:space="preserve"> </v>
      </c>
      <c r="BA27" s="13" t="str">
        <f t="shared" si="17"/>
        <v xml:space="preserve"> </v>
      </c>
      <c r="BB27" s="13" t="str">
        <f t="shared" si="17"/>
        <v xml:space="preserve"> </v>
      </c>
      <c r="BC27" s="13" t="str">
        <f t="shared" si="17"/>
        <v xml:space="preserve"> </v>
      </c>
      <c r="BD27" s="13" t="str">
        <f t="shared" ref="BD27:BE27" si="18">IF(AR27+AR28=AR26," ","GRESEALA")</f>
        <v xml:space="preserve"> </v>
      </c>
      <c r="BE27" s="13" t="str">
        <f t="shared" si="18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150" t="s">
        <v>74</v>
      </c>
      <c r="C28" s="80" t="s">
        <v>75</v>
      </c>
      <c r="D28" s="132">
        <f t="shared" si="0"/>
        <v>0</v>
      </c>
      <c r="E28" s="100">
        <f>'ian24'!E28+'feb24'!E28+'mar24'!E28+'apr24'!E28+'mai24'!E28</f>
        <v>0</v>
      </c>
      <c r="F28" s="100">
        <f>'ian24'!F28+'feb24'!F28+'mar24'!F28+'apr24'!F28+'mai24'!F28</f>
        <v>0</v>
      </c>
      <c r="G28" s="100">
        <f>'ian24'!G28+'feb24'!G28+'mar24'!G28+'apr24'!G28+'mai24'!G28</f>
        <v>0</v>
      </c>
      <c r="H28" s="100">
        <f>'ian24'!H28+'feb24'!H28+'mar24'!H28+'apr24'!H28+'mai24'!H28</f>
        <v>0</v>
      </c>
      <c r="I28" s="100">
        <f>'ian24'!I28+'feb24'!I28+'mar24'!I28+'apr24'!I28+'mai24'!I28</f>
        <v>0</v>
      </c>
      <c r="J28" s="100">
        <f>'ian24'!J28+'feb24'!J28+'mar24'!J28+'apr24'!J28+'mai24'!J28</f>
        <v>0</v>
      </c>
      <c r="K28" s="100">
        <f>'ian24'!K28+'feb24'!K28+'mar24'!K28+'apr24'!K28+'mai24'!K28</f>
        <v>0</v>
      </c>
      <c r="L28" s="100">
        <f>'ian24'!L28+'feb24'!L28+'mar24'!L28+'apr24'!L28+'mai24'!L28</f>
        <v>0</v>
      </c>
      <c r="M28" s="100">
        <f>'ian24'!M28+'feb24'!M28+'mar24'!M28+'apr24'!M28+'mai24'!M28</f>
        <v>0</v>
      </c>
      <c r="N28" s="100">
        <f>'ian24'!N28+'feb24'!N28+'mar24'!N28+'apr24'!N28+'mai24'!N28</f>
        <v>0</v>
      </c>
      <c r="O28" s="100">
        <f>'ian24'!O28+'feb24'!O28+'mar24'!O28+'apr24'!O28+'mai24'!O28</f>
        <v>0</v>
      </c>
      <c r="P28" s="100">
        <f>'ian24'!P28+'feb24'!P28+'mar24'!P28+'apr24'!P28+'mai24'!P28</f>
        <v>0</v>
      </c>
      <c r="Q28" s="100">
        <f>'ian24'!Q28+'feb24'!Q28+'mar24'!Q28+'apr24'!Q28+'mai24'!Q28</f>
        <v>0</v>
      </c>
      <c r="R28" s="100">
        <f>'ian24'!R28+'feb24'!R28+'mar24'!R28+'apr24'!R28+'mai24'!R28</f>
        <v>0</v>
      </c>
      <c r="S28" s="100">
        <f>'ian24'!S28+'feb24'!S28+'mar24'!S28+'apr24'!S28+'mai24'!S28</f>
        <v>0</v>
      </c>
      <c r="T28" s="100">
        <f>'ian24'!T28+'feb24'!T28+'mar24'!T28+'apr24'!T28+'mai24'!T28</f>
        <v>0</v>
      </c>
      <c r="U28" s="100">
        <f>'ian24'!U28+'feb24'!U28+'mar24'!U28+'apr24'!U28+'mai24'!U28</f>
        <v>0</v>
      </c>
      <c r="V28" s="100">
        <f>'ian24'!V28+'feb24'!V28+'mar24'!V28+'apr24'!V28+'mai24'!V28</f>
        <v>0</v>
      </c>
      <c r="W28" s="100">
        <f>'ian24'!W28+'feb24'!W28+'mar24'!W28+'apr24'!W28+'mai24'!W28</f>
        <v>0</v>
      </c>
      <c r="X28" s="100">
        <f>'ian24'!X28+'feb24'!X28+'mar24'!X28+'apr24'!X28+'mai24'!X28</f>
        <v>0</v>
      </c>
      <c r="Y28" s="100">
        <f>'ian24'!Y28+'feb24'!Y28+'mar24'!Y28+'apr24'!Y28+'mai24'!Y28</f>
        <v>0</v>
      </c>
      <c r="Z28" s="100">
        <f>'ian24'!Z28+'feb24'!Z28+'mar24'!Z28+'apr24'!Z28+'mai24'!Z28</f>
        <v>0</v>
      </c>
      <c r="AA28" s="100">
        <f>'ian24'!AA28+'feb24'!AA28+'mar24'!AA28+'apr24'!AA28+'mai24'!AA28</f>
        <v>0</v>
      </c>
      <c r="AB28" s="100">
        <f>'ian24'!AB28+'feb24'!AB28+'mar24'!AB28+'apr24'!AB28+'mai24'!AB28</f>
        <v>0</v>
      </c>
      <c r="AC28" s="100">
        <f>'ian24'!AC28+'feb24'!AC28+'mar24'!AC28+'apr24'!AC28+'mai24'!AC28</f>
        <v>0</v>
      </c>
      <c r="AD28" s="100">
        <f>'ian24'!AD28+'feb24'!AD28+'mar24'!AD28+'apr24'!AD28+'mai24'!AD28</f>
        <v>0</v>
      </c>
      <c r="AE28" s="100">
        <f>'ian24'!AE28+'feb24'!AE28+'mar24'!AE28+'apr24'!AE28+'mai24'!AE28</f>
        <v>0</v>
      </c>
      <c r="AF28" s="100">
        <f>'ian24'!AF28+'feb24'!AF28+'mar24'!AF28+'apr24'!AF28+'mai24'!AF28</f>
        <v>0</v>
      </c>
      <c r="AG28" s="100">
        <f>'ian24'!AG28+'feb24'!AG28+'mar24'!AG28+'apr24'!AG28+'mai24'!AG28</f>
        <v>0</v>
      </c>
      <c r="AH28" s="100">
        <f>'ian24'!AH28+'feb24'!AH28+'mar24'!AH28+'apr24'!AH28+'mai24'!AH28</f>
        <v>0</v>
      </c>
      <c r="AI28" s="100">
        <f>'ian24'!AI28+'feb24'!AI28+'mar24'!AI28+'apr24'!AI28+'mai24'!AI28</f>
        <v>0</v>
      </c>
      <c r="AJ28" s="100">
        <f>'ian24'!AJ28+'feb24'!AJ28+'mar24'!AJ28+'apr24'!AJ28+'mai24'!AJ28</f>
        <v>0</v>
      </c>
      <c r="AK28" s="100">
        <f>'ian24'!AK28+'feb24'!AK28+'mar24'!AK28+'apr24'!AK28+'mai24'!AK28</f>
        <v>0</v>
      </c>
      <c r="AL28" s="100">
        <f>'ian24'!AL28+'feb24'!AL28+'mar24'!AL28+'apr24'!AL28+'mai24'!AL28</f>
        <v>0</v>
      </c>
      <c r="AM28" s="100">
        <f>'ian24'!AM28+'feb24'!AM28+'mar24'!AM28+'apr24'!AM28+'mai24'!AM28</f>
        <v>0</v>
      </c>
      <c r="AN28" s="100">
        <f>'ian24'!AN28+'feb24'!AN28+'mar24'!AN28+'apr24'!AN28+'mai24'!AN28</f>
        <v>0</v>
      </c>
      <c r="AO28" s="100">
        <f>'ian24'!AO28+'feb24'!AO28+'mar24'!AO28+'apr24'!AO28+'mai24'!AO28</f>
        <v>0</v>
      </c>
      <c r="AP28" s="100">
        <f>'ian24'!AP28+'feb24'!AP28+'mar24'!AP28+'apr24'!AP28+'mai24'!AP28</f>
        <v>0</v>
      </c>
      <c r="AQ28" s="100">
        <f>'ian24'!AQ28+'feb24'!AQ28+'mar24'!AQ28+'apr24'!AQ28+'mai24'!AQ28</f>
        <v>0</v>
      </c>
      <c r="AR28" s="100">
        <f>'ian24'!AR28+'feb24'!AR28+'mar24'!AR28+'apr24'!AR28+'mai24'!AR28</f>
        <v>0</v>
      </c>
      <c r="AS28" s="100">
        <f>'ian24'!AS28+'feb24'!AS28+'mar24'!AS28+'apr24'!AS28+'mai24'!AS28</f>
        <v>0</v>
      </c>
      <c r="AT28" s="146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19">IF(K30+K31=K29," ","GRESEALA")</f>
        <v xml:space="preserve"> </v>
      </c>
      <c r="BB28" s="13" t="str">
        <f t="shared" si="19"/>
        <v xml:space="preserve"> </v>
      </c>
      <c r="BC28" s="13" t="str">
        <f t="shared" si="19"/>
        <v xml:space="preserve"> </v>
      </c>
      <c r="BD28" s="13" t="str">
        <f t="shared" si="19"/>
        <v xml:space="preserve"> </v>
      </c>
      <c r="BE28" s="13" t="str">
        <f t="shared" si="19"/>
        <v xml:space="preserve"> </v>
      </c>
      <c r="BF28" s="13" t="str">
        <f t="shared" si="19"/>
        <v xml:space="preserve"> </v>
      </c>
      <c r="BG28" s="13" t="str">
        <f t="shared" si="19"/>
        <v xml:space="preserve"> </v>
      </c>
      <c r="BH28" s="13" t="str">
        <f t="shared" ref="BH28:BK28" si="20">IF(S30+S31=S29," ","GRESEALA")</f>
        <v xml:space="preserve"> </v>
      </c>
      <c r="BI28" s="13" t="str">
        <f t="shared" si="20"/>
        <v xml:space="preserve"> </v>
      </c>
      <c r="BJ28" s="13" t="str">
        <f t="shared" si="20"/>
        <v xml:space="preserve"> </v>
      </c>
      <c r="BK28" s="13" t="str">
        <f t="shared" si="20"/>
        <v xml:space="preserve"> </v>
      </c>
    </row>
    <row r="29" spans="2:64" s="24" customFormat="1" ht="41.25" customHeight="1" x14ac:dyDescent="0.45">
      <c r="B29" s="147" t="s">
        <v>76</v>
      </c>
      <c r="C29" s="79" t="s">
        <v>77</v>
      </c>
      <c r="D29" s="128">
        <f t="shared" si="0"/>
        <v>0</v>
      </c>
      <c r="E29" s="100">
        <f>'ian24'!E29+'feb24'!E29+'mar24'!E29+'apr24'!E29+'mai24'!E29</f>
        <v>0</v>
      </c>
      <c r="F29" s="100">
        <f>'ian24'!F29+'feb24'!F29+'mar24'!F29+'apr24'!F29+'mai24'!F29</f>
        <v>0</v>
      </c>
      <c r="G29" s="100">
        <f>'ian24'!G29+'feb24'!G29+'mar24'!G29+'apr24'!G29+'mai24'!G29</f>
        <v>0</v>
      </c>
      <c r="H29" s="100">
        <f>'ian24'!H29+'feb24'!H29+'mar24'!H29+'apr24'!H29+'mai24'!H29</f>
        <v>0</v>
      </c>
      <c r="I29" s="100">
        <f>'ian24'!I29+'feb24'!I29+'mar24'!I29+'apr24'!I29+'mai24'!I29</f>
        <v>0</v>
      </c>
      <c r="J29" s="100">
        <f>'ian24'!J29+'feb24'!J29+'mar24'!J29+'apr24'!J29+'mai24'!J29</f>
        <v>0</v>
      </c>
      <c r="K29" s="100">
        <f>'ian24'!K29+'feb24'!K29+'mar24'!K29+'apr24'!K29+'mai24'!K29</f>
        <v>0</v>
      </c>
      <c r="L29" s="100">
        <f>'ian24'!L29+'feb24'!L29+'mar24'!L29+'apr24'!L29+'mai24'!L29</f>
        <v>0</v>
      </c>
      <c r="M29" s="100">
        <f>'ian24'!M29+'feb24'!M29+'mar24'!M29+'apr24'!M29+'mai24'!M29</f>
        <v>0</v>
      </c>
      <c r="N29" s="100">
        <f>'ian24'!N29+'feb24'!N29+'mar24'!N29+'apr24'!N29+'mai24'!N29</f>
        <v>0</v>
      </c>
      <c r="O29" s="100">
        <f>'ian24'!O29+'feb24'!O29+'mar24'!O29+'apr24'!O29+'mai24'!O29</f>
        <v>0</v>
      </c>
      <c r="P29" s="100">
        <f>'ian24'!P29+'feb24'!P29+'mar24'!P29+'apr24'!P29+'mai24'!P29</f>
        <v>0</v>
      </c>
      <c r="Q29" s="100">
        <f>'ian24'!Q29+'feb24'!Q29+'mar24'!Q29+'apr24'!Q29+'mai24'!Q29</f>
        <v>0</v>
      </c>
      <c r="R29" s="100">
        <f>'ian24'!R29+'feb24'!R29+'mar24'!R29+'apr24'!R29+'mai24'!R29</f>
        <v>0</v>
      </c>
      <c r="S29" s="100">
        <f>'ian24'!S29+'feb24'!S29+'mar24'!S29+'apr24'!S29+'mai24'!S29</f>
        <v>0</v>
      </c>
      <c r="T29" s="100">
        <f>'ian24'!T29+'feb24'!T29+'mar24'!T29+'apr24'!T29+'mai24'!T29</f>
        <v>0</v>
      </c>
      <c r="U29" s="100">
        <f>'ian24'!U29+'feb24'!U29+'mar24'!U29+'apr24'!U29+'mai24'!U29</f>
        <v>0</v>
      </c>
      <c r="V29" s="100">
        <f>'ian24'!V29+'feb24'!V29+'mar24'!V29+'apr24'!V29+'mai24'!V29</f>
        <v>0</v>
      </c>
      <c r="W29" s="100">
        <f>'ian24'!W29+'feb24'!W29+'mar24'!W29+'apr24'!W29+'mai24'!W29</f>
        <v>0</v>
      </c>
      <c r="X29" s="100">
        <f>'ian24'!X29+'feb24'!X29+'mar24'!X29+'apr24'!X29+'mai24'!X29</f>
        <v>0</v>
      </c>
      <c r="Y29" s="100">
        <f>'ian24'!Y29+'feb24'!Y29+'mar24'!Y29+'apr24'!Y29+'mai24'!Y29</f>
        <v>0</v>
      </c>
      <c r="Z29" s="100">
        <f>'ian24'!Z29+'feb24'!Z29+'mar24'!Z29+'apr24'!Z29+'mai24'!Z29</f>
        <v>0</v>
      </c>
      <c r="AA29" s="100">
        <f>'ian24'!AA29+'feb24'!AA29+'mar24'!AA29+'apr24'!AA29+'mai24'!AA29</f>
        <v>0</v>
      </c>
      <c r="AB29" s="100">
        <f>'ian24'!AB29+'feb24'!AB29+'mar24'!AB29+'apr24'!AB29+'mai24'!AB29</f>
        <v>0</v>
      </c>
      <c r="AC29" s="100">
        <f>'ian24'!AC29+'feb24'!AC29+'mar24'!AC29+'apr24'!AC29+'mai24'!AC29</f>
        <v>0</v>
      </c>
      <c r="AD29" s="100">
        <f>'ian24'!AD29+'feb24'!AD29+'mar24'!AD29+'apr24'!AD29+'mai24'!AD29</f>
        <v>0</v>
      </c>
      <c r="AE29" s="100">
        <f>'ian24'!AE29+'feb24'!AE29+'mar24'!AE29+'apr24'!AE29+'mai24'!AE29</f>
        <v>0</v>
      </c>
      <c r="AF29" s="100">
        <f>'ian24'!AF29+'feb24'!AF29+'mar24'!AF29+'apr24'!AF29+'mai24'!AF29</f>
        <v>0</v>
      </c>
      <c r="AG29" s="100">
        <f>'ian24'!AG29+'feb24'!AG29+'mar24'!AG29+'apr24'!AG29+'mai24'!AG29</f>
        <v>0</v>
      </c>
      <c r="AH29" s="100">
        <f>'ian24'!AH29+'feb24'!AH29+'mar24'!AH29+'apr24'!AH29+'mai24'!AH29</f>
        <v>0</v>
      </c>
      <c r="AI29" s="100">
        <f>'ian24'!AI29+'feb24'!AI29+'mar24'!AI29+'apr24'!AI29+'mai24'!AI29</f>
        <v>0</v>
      </c>
      <c r="AJ29" s="100">
        <f>'ian24'!AJ29+'feb24'!AJ29+'mar24'!AJ29+'apr24'!AJ29+'mai24'!AJ29</f>
        <v>0</v>
      </c>
      <c r="AK29" s="100">
        <f>'ian24'!AK29+'feb24'!AK29+'mar24'!AK29+'apr24'!AK29+'mai24'!AK29</f>
        <v>0</v>
      </c>
      <c r="AL29" s="100">
        <f>'ian24'!AL29+'feb24'!AL29+'mar24'!AL29+'apr24'!AL29+'mai24'!AL29</f>
        <v>0</v>
      </c>
      <c r="AM29" s="100">
        <f>'ian24'!AM29+'feb24'!AM29+'mar24'!AM29+'apr24'!AM29+'mai24'!AM29</f>
        <v>0</v>
      </c>
      <c r="AN29" s="100">
        <f>'ian24'!AN29+'feb24'!AN29+'mar24'!AN29+'apr24'!AN29+'mai24'!AN29</f>
        <v>0</v>
      </c>
      <c r="AO29" s="100">
        <f>'ian24'!AO29+'feb24'!AO29+'mar24'!AO29+'apr24'!AO29+'mai24'!AO29</f>
        <v>0</v>
      </c>
      <c r="AP29" s="100">
        <f>'ian24'!AP29+'feb24'!AP29+'mar24'!AP29+'apr24'!AP29+'mai24'!AP29</f>
        <v>0</v>
      </c>
      <c r="AQ29" s="100">
        <f>'ian24'!AQ29+'feb24'!AQ29+'mar24'!AQ29+'apr24'!AQ29+'mai24'!AQ29</f>
        <v>0</v>
      </c>
      <c r="AR29" s="100">
        <f>'ian24'!AR29+'feb24'!AR29+'mar24'!AR29+'apr24'!AR29+'mai24'!AR29</f>
        <v>0</v>
      </c>
      <c r="AS29" s="100">
        <f>'ian24'!AS29+'feb24'!AS29+'mar24'!AS29+'apr24'!AS29+'mai24'!AS29</f>
        <v>0</v>
      </c>
      <c r="AT29" s="146"/>
      <c r="AU29" s="13" t="str">
        <f t="shared" ref="AU29:BJ29" si="21">IF(W30+W31=W29," ","GRESEALA")</f>
        <v xml:space="preserve"> </v>
      </c>
      <c r="AV29" s="13" t="str">
        <f t="shared" si="21"/>
        <v xml:space="preserve"> </v>
      </c>
      <c r="AW29" s="13" t="str">
        <f t="shared" si="21"/>
        <v xml:space="preserve"> </v>
      </c>
      <c r="AX29" s="13" t="str">
        <f t="shared" si="21"/>
        <v xml:space="preserve"> </v>
      </c>
      <c r="AY29" s="13" t="str">
        <f t="shared" si="21"/>
        <v xml:space="preserve"> </v>
      </c>
      <c r="AZ29" s="13" t="str">
        <f t="shared" si="21"/>
        <v xml:space="preserve"> </v>
      </c>
      <c r="BA29" s="13" t="str">
        <f t="shared" si="21"/>
        <v xml:space="preserve"> </v>
      </c>
      <c r="BB29" s="13" t="str">
        <f t="shared" si="21"/>
        <v xml:space="preserve"> </v>
      </c>
      <c r="BC29" s="13" t="str">
        <f t="shared" si="21"/>
        <v xml:space="preserve"> </v>
      </c>
      <c r="BD29" s="13" t="str">
        <f t="shared" si="21"/>
        <v xml:space="preserve"> </v>
      </c>
      <c r="BE29" s="13" t="str">
        <f t="shared" si="21"/>
        <v xml:space="preserve"> </v>
      </c>
      <c r="BF29" s="13" t="str">
        <f t="shared" si="21"/>
        <v xml:space="preserve"> </v>
      </c>
      <c r="BG29" s="13" t="str">
        <f t="shared" si="21"/>
        <v xml:space="preserve"> </v>
      </c>
      <c r="BH29" s="13" t="str">
        <f t="shared" si="21"/>
        <v xml:space="preserve"> </v>
      </c>
      <c r="BI29" s="13" t="str">
        <f t="shared" si="21"/>
        <v xml:space="preserve"> </v>
      </c>
      <c r="BJ29" s="13" t="str">
        <f t="shared" si="21"/>
        <v xml:space="preserve"> </v>
      </c>
      <c r="BK29" s="13" t="str">
        <f t="shared" ref="BK29:BL29" si="22">IF(AR30+AR31=AR29," ","GRESEALA")</f>
        <v xml:space="preserve"> </v>
      </c>
      <c r="BL29" s="25" t="str">
        <f t="shared" si="22"/>
        <v xml:space="preserve"> </v>
      </c>
    </row>
    <row r="30" spans="2:64" s="24" customFormat="1" ht="41.25" customHeight="1" x14ac:dyDescent="0.45">
      <c r="B30" s="150" t="s">
        <v>78</v>
      </c>
      <c r="C30" s="80" t="s">
        <v>79</v>
      </c>
      <c r="D30" s="130">
        <f t="shared" si="0"/>
        <v>0</v>
      </c>
      <c r="E30" s="100">
        <f>'ian24'!E30+'feb24'!E30+'mar24'!E30+'apr24'!E30+'mai24'!E30</f>
        <v>0</v>
      </c>
      <c r="F30" s="100">
        <f>'ian24'!F30+'feb24'!F30+'mar24'!F30+'apr24'!F30+'mai24'!F30</f>
        <v>0</v>
      </c>
      <c r="G30" s="100">
        <f>'ian24'!G30+'feb24'!G30+'mar24'!G30+'apr24'!G30+'mai24'!G30</f>
        <v>0</v>
      </c>
      <c r="H30" s="100">
        <f>'ian24'!H30+'feb24'!H30+'mar24'!H30+'apr24'!H30+'mai24'!H30</f>
        <v>0</v>
      </c>
      <c r="I30" s="100">
        <f>'ian24'!I30+'feb24'!I30+'mar24'!I30+'apr24'!I30+'mai24'!I30</f>
        <v>0</v>
      </c>
      <c r="J30" s="100">
        <f>'ian24'!J30+'feb24'!J30+'mar24'!J30+'apr24'!J30+'mai24'!J30</f>
        <v>0</v>
      </c>
      <c r="K30" s="100">
        <f>'ian24'!K30+'feb24'!K30+'mar24'!K30+'apr24'!K30+'mai24'!K30</f>
        <v>0</v>
      </c>
      <c r="L30" s="100">
        <f>'ian24'!L30+'feb24'!L30+'mar24'!L30+'apr24'!L30+'mai24'!L30</f>
        <v>0</v>
      </c>
      <c r="M30" s="100">
        <f>'ian24'!M30+'feb24'!M30+'mar24'!M30+'apr24'!M30+'mai24'!M30</f>
        <v>0</v>
      </c>
      <c r="N30" s="100">
        <f>'ian24'!N30+'feb24'!N30+'mar24'!N30+'apr24'!N30+'mai24'!N30</f>
        <v>0</v>
      </c>
      <c r="O30" s="100">
        <f>'ian24'!O30+'feb24'!O30+'mar24'!O30+'apr24'!O30+'mai24'!O30</f>
        <v>0</v>
      </c>
      <c r="P30" s="100">
        <f>'ian24'!P30+'feb24'!P30+'mar24'!P30+'apr24'!P30+'mai24'!P30</f>
        <v>0</v>
      </c>
      <c r="Q30" s="100">
        <f>'ian24'!Q30+'feb24'!Q30+'mar24'!Q30+'apr24'!Q30+'mai24'!Q30</f>
        <v>0</v>
      </c>
      <c r="R30" s="100">
        <f>'ian24'!R30+'feb24'!R30+'mar24'!R30+'apr24'!R30+'mai24'!R30</f>
        <v>0</v>
      </c>
      <c r="S30" s="100">
        <f>'ian24'!S30+'feb24'!S30+'mar24'!S30+'apr24'!S30+'mai24'!S30</f>
        <v>0</v>
      </c>
      <c r="T30" s="100">
        <f>'ian24'!T30+'feb24'!T30+'mar24'!T30+'apr24'!T30+'mai24'!T30</f>
        <v>0</v>
      </c>
      <c r="U30" s="100">
        <f>'ian24'!U30+'feb24'!U30+'mar24'!U30+'apr24'!U30+'mai24'!U30</f>
        <v>0</v>
      </c>
      <c r="V30" s="100">
        <f>'ian24'!V30+'feb24'!V30+'mar24'!V30+'apr24'!V30+'mai24'!V30</f>
        <v>0</v>
      </c>
      <c r="W30" s="100">
        <f>'ian24'!W30+'feb24'!W30+'mar24'!W30+'apr24'!W30+'mai24'!W30</f>
        <v>0</v>
      </c>
      <c r="X30" s="100">
        <f>'ian24'!X30+'feb24'!X30+'mar24'!X30+'apr24'!X30+'mai24'!X30</f>
        <v>0</v>
      </c>
      <c r="Y30" s="100">
        <f>'ian24'!Y30+'feb24'!Y30+'mar24'!Y30+'apr24'!Y30+'mai24'!Y30</f>
        <v>0</v>
      </c>
      <c r="Z30" s="100">
        <f>'ian24'!Z30+'feb24'!Z30+'mar24'!Z30+'apr24'!Z30+'mai24'!Z30</f>
        <v>0</v>
      </c>
      <c r="AA30" s="100">
        <f>'ian24'!AA30+'feb24'!AA30+'mar24'!AA30+'apr24'!AA30+'mai24'!AA30</f>
        <v>0</v>
      </c>
      <c r="AB30" s="100">
        <f>'ian24'!AB30+'feb24'!AB30+'mar24'!AB30+'apr24'!AB30+'mai24'!AB30</f>
        <v>0</v>
      </c>
      <c r="AC30" s="100">
        <f>'ian24'!AC30+'feb24'!AC30+'mar24'!AC30+'apr24'!AC30+'mai24'!AC30</f>
        <v>0</v>
      </c>
      <c r="AD30" s="100">
        <f>'ian24'!AD30+'feb24'!AD30+'mar24'!AD30+'apr24'!AD30+'mai24'!AD30</f>
        <v>0</v>
      </c>
      <c r="AE30" s="100">
        <f>'ian24'!AE30+'feb24'!AE30+'mar24'!AE30+'apr24'!AE30+'mai24'!AE30</f>
        <v>0</v>
      </c>
      <c r="AF30" s="100">
        <f>'ian24'!AF30+'feb24'!AF30+'mar24'!AF30+'apr24'!AF30+'mai24'!AF30</f>
        <v>0</v>
      </c>
      <c r="AG30" s="100">
        <f>'ian24'!AG30+'feb24'!AG30+'mar24'!AG30+'apr24'!AG30+'mai24'!AG30</f>
        <v>0</v>
      </c>
      <c r="AH30" s="100">
        <f>'ian24'!AH30+'feb24'!AH30+'mar24'!AH30+'apr24'!AH30+'mai24'!AH30</f>
        <v>0</v>
      </c>
      <c r="AI30" s="100">
        <f>'ian24'!AI30+'feb24'!AI30+'mar24'!AI30+'apr24'!AI30+'mai24'!AI30</f>
        <v>0</v>
      </c>
      <c r="AJ30" s="100">
        <f>'ian24'!AJ30+'feb24'!AJ30+'mar24'!AJ30+'apr24'!AJ30+'mai24'!AJ30</f>
        <v>0</v>
      </c>
      <c r="AK30" s="100">
        <f>'ian24'!AK30+'feb24'!AK30+'mar24'!AK30+'apr24'!AK30+'mai24'!AK30</f>
        <v>0</v>
      </c>
      <c r="AL30" s="100">
        <f>'ian24'!AL30+'feb24'!AL30+'mar24'!AL30+'apr24'!AL30+'mai24'!AL30</f>
        <v>0</v>
      </c>
      <c r="AM30" s="100">
        <f>'ian24'!AM30+'feb24'!AM30+'mar24'!AM30+'apr24'!AM30+'mai24'!AM30</f>
        <v>0</v>
      </c>
      <c r="AN30" s="100">
        <f>'ian24'!AN30+'feb24'!AN30+'mar24'!AN30+'apr24'!AN30+'mai24'!AN30</f>
        <v>0</v>
      </c>
      <c r="AO30" s="100">
        <f>'ian24'!AO30+'feb24'!AO30+'mar24'!AO30+'apr24'!AO30+'mai24'!AO30</f>
        <v>0</v>
      </c>
      <c r="AP30" s="100">
        <f>'ian24'!AP30+'feb24'!AP30+'mar24'!AP30+'apr24'!AP30+'mai24'!AP30</f>
        <v>0</v>
      </c>
      <c r="AQ30" s="100">
        <f>'ian24'!AQ30+'feb24'!AQ30+'mar24'!AQ30+'apr24'!AQ30+'mai24'!AQ30</f>
        <v>0</v>
      </c>
      <c r="AR30" s="100">
        <f>'ian24'!AR30+'feb24'!AR30+'mar24'!AR30+'apr24'!AR30+'mai24'!AR30</f>
        <v>0</v>
      </c>
      <c r="AS30" s="100">
        <f>'ian24'!AS30+'feb24'!AS30+'mar24'!AS30+'apr24'!AS30+'mai24'!AS30</f>
        <v>0</v>
      </c>
      <c r="AT30" s="146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150" t="s">
        <v>80</v>
      </c>
      <c r="C31" s="80" t="s">
        <v>81</v>
      </c>
      <c r="D31" s="130">
        <f t="shared" si="0"/>
        <v>0</v>
      </c>
      <c r="E31" s="100">
        <f>'ian24'!E31+'feb24'!E31+'mar24'!E31+'apr24'!E31+'mai24'!E31</f>
        <v>0</v>
      </c>
      <c r="F31" s="100">
        <f>'ian24'!F31+'feb24'!F31+'mar24'!F31+'apr24'!F31+'mai24'!F31</f>
        <v>0</v>
      </c>
      <c r="G31" s="100">
        <f>'ian24'!G31+'feb24'!G31+'mar24'!G31+'apr24'!G31+'mai24'!G31</f>
        <v>0</v>
      </c>
      <c r="H31" s="100">
        <f>'ian24'!H31+'feb24'!H31+'mar24'!H31+'apr24'!H31+'mai24'!H31</f>
        <v>0</v>
      </c>
      <c r="I31" s="100">
        <f>'ian24'!I31+'feb24'!I31+'mar24'!I31+'apr24'!I31+'mai24'!I31</f>
        <v>0</v>
      </c>
      <c r="J31" s="100">
        <f>'ian24'!J31+'feb24'!J31+'mar24'!J31+'apr24'!J31+'mai24'!J31</f>
        <v>0</v>
      </c>
      <c r="K31" s="100">
        <f>'ian24'!K31+'feb24'!K31+'mar24'!K31+'apr24'!K31+'mai24'!K31</f>
        <v>0</v>
      </c>
      <c r="L31" s="100">
        <f>'ian24'!L31+'feb24'!L31+'mar24'!L31+'apr24'!L31+'mai24'!L31</f>
        <v>0</v>
      </c>
      <c r="M31" s="100">
        <f>'ian24'!M31+'feb24'!M31+'mar24'!M31+'apr24'!M31+'mai24'!M31</f>
        <v>0</v>
      </c>
      <c r="N31" s="100">
        <f>'ian24'!N31+'feb24'!N31+'mar24'!N31+'apr24'!N31+'mai24'!N31</f>
        <v>0</v>
      </c>
      <c r="O31" s="100">
        <f>'ian24'!O31+'feb24'!O31+'mar24'!O31+'apr24'!O31+'mai24'!O31</f>
        <v>0</v>
      </c>
      <c r="P31" s="100">
        <f>'ian24'!P31+'feb24'!P31+'mar24'!P31+'apr24'!P31+'mai24'!P31</f>
        <v>0</v>
      </c>
      <c r="Q31" s="100">
        <f>'ian24'!Q31+'feb24'!Q31+'mar24'!Q31+'apr24'!Q31+'mai24'!Q31</f>
        <v>0</v>
      </c>
      <c r="R31" s="100">
        <f>'ian24'!R31+'feb24'!R31+'mar24'!R31+'apr24'!R31+'mai24'!R31</f>
        <v>0</v>
      </c>
      <c r="S31" s="100">
        <f>'ian24'!S31+'feb24'!S31+'mar24'!S31+'apr24'!S31+'mai24'!S31</f>
        <v>0</v>
      </c>
      <c r="T31" s="100">
        <f>'ian24'!T31+'feb24'!T31+'mar24'!T31+'apr24'!T31+'mai24'!T31</f>
        <v>0</v>
      </c>
      <c r="U31" s="100">
        <f>'ian24'!U31+'feb24'!U31+'mar24'!U31+'apr24'!U31+'mai24'!U31</f>
        <v>0</v>
      </c>
      <c r="V31" s="100">
        <f>'ian24'!V31+'feb24'!V31+'mar24'!V31+'apr24'!V31+'mai24'!V31</f>
        <v>0</v>
      </c>
      <c r="W31" s="100">
        <f>'ian24'!W31+'feb24'!W31+'mar24'!W31+'apr24'!W31+'mai24'!W31</f>
        <v>0</v>
      </c>
      <c r="X31" s="100">
        <f>'ian24'!X31+'feb24'!X31+'mar24'!X31+'apr24'!X31+'mai24'!X31</f>
        <v>0</v>
      </c>
      <c r="Y31" s="100">
        <f>'ian24'!Y31+'feb24'!Y31+'mar24'!Y31+'apr24'!Y31+'mai24'!Y31</f>
        <v>0</v>
      </c>
      <c r="Z31" s="100">
        <f>'ian24'!Z31+'feb24'!Z31+'mar24'!Z31+'apr24'!Z31+'mai24'!Z31</f>
        <v>0</v>
      </c>
      <c r="AA31" s="100">
        <f>'ian24'!AA31+'feb24'!AA31+'mar24'!AA31+'apr24'!AA31+'mai24'!AA31</f>
        <v>0</v>
      </c>
      <c r="AB31" s="100">
        <f>'ian24'!AB31+'feb24'!AB31+'mar24'!AB31+'apr24'!AB31+'mai24'!AB31</f>
        <v>0</v>
      </c>
      <c r="AC31" s="100">
        <f>'ian24'!AC31+'feb24'!AC31+'mar24'!AC31+'apr24'!AC31+'mai24'!AC31</f>
        <v>0</v>
      </c>
      <c r="AD31" s="100">
        <f>'ian24'!AD31+'feb24'!AD31+'mar24'!AD31+'apr24'!AD31+'mai24'!AD31</f>
        <v>0</v>
      </c>
      <c r="AE31" s="100">
        <f>'ian24'!AE31+'feb24'!AE31+'mar24'!AE31+'apr24'!AE31+'mai24'!AE31</f>
        <v>0</v>
      </c>
      <c r="AF31" s="100">
        <f>'ian24'!AF31+'feb24'!AF31+'mar24'!AF31+'apr24'!AF31+'mai24'!AF31</f>
        <v>0</v>
      </c>
      <c r="AG31" s="100">
        <f>'ian24'!AG31+'feb24'!AG31+'mar24'!AG31+'apr24'!AG31+'mai24'!AG31</f>
        <v>0</v>
      </c>
      <c r="AH31" s="100">
        <f>'ian24'!AH31+'feb24'!AH31+'mar24'!AH31+'apr24'!AH31+'mai24'!AH31</f>
        <v>0</v>
      </c>
      <c r="AI31" s="100">
        <f>'ian24'!AI31+'feb24'!AI31+'mar24'!AI31+'apr24'!AI31+'mai24'!AI31</f>
        <v>0</v>
      </c>
      <c r="AJ31" s="100">
        <f>'ian24'!AJ31+'feb24'!AJ31+'mar24'!AJ31+'apr24'!AJ31+'mai24'!AJ31</f>
        <v>0</v>
      </c>
      <c r="AK31" s="100">
        <f>'ian24'!AK31+'feb24'!AK31+'mar24'!AK31+'apr24'!AK31+'mai24'!AK31</f>
        <v>0</v>
      </c>
      <c r="AL31" s="100">
        <f>'ian24'!AL31+'feb24'!AL31+'mar24'!AL31+'apr24'!AL31+'mai24'!AL31</f>
        <v>0</v>
      </c>
      <c r="AM31" s="100">
        <f>'ian24'!AM31+'feb24'!AM31+'mar24'!AM31+'apr24'!AM31+'mai24'!AM31</f>
        <v>0</v>
      </c>
      <c r="AN31" s="100">
        <f>'ian24'!AN31+'feb24'!AN31+'mar24'!AN31+'apr24'!AN31+'mai24'!AN31</f>
        <v>0</v>
      </c>
      <c r="AO31" s="100">
        <f>'ian24'!AO31+'feb24'!AO31+'mar24'!AO31+'apr24'!AO31+'mai24'!AO31</f>
        <v>0</v>
      </c>
      <c r="AP31" s="100">
        <f>'ian24'!AP31+'feb24'!AP31+'mar24'!AP31+'apr24'!AP31+'mai24'!AP31</f>
        <v>0</v>
      </c>
      <c r="AQ31" s="100">
        <f>'ian24'!AQ31+'feb24'!AQ31+'mar24'!AQ31+'apr24'!AQ31+'mai24'!AQ31</f>
        <v>0</v>
      </c>
      <c r="AR31" s="100">
        <f>'ian24'!AR31+'feb24'!AR31+'mar24'!AR31+'apr24'!AR31+'mai24'!AR31</f>
        <v>0</v>
      </c>
      <c r="AS31" s="100">
        <f>'ian24'!AS31+'feb24'!AS31+'mar24'!AS31+'apr24'!AS31+'mai24'!AS31</f>
        <v>0</v>
      </c>
      <c r="AT31" s="146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23">IF(S33+S34=S32," ","GRESEALA")</f>
        <v xml:space="preserve"> </v>
      </c>
      <c r="AX31" s="13" t="str">
        <f t="shared" si="23"/>
        <v xml:space="preserve"> </v>
      </c>
      <c r="AY31" s="13" t="str">
        <f t="shared" si="23"/>
        <v xml:space="preserve"> </v>
      </c>
      <c r="AZ31" s="13" t="str">
        <f t="shared" si="23"/>
        <v xml:space="preserve"> </v>
      </c>
      <c r="BA31" s="13" t="str">
        <f t="shared" si="23"/>
        <v xml:space="preserve"> </v>
      </c>
      <c r="BB31" s="13" t="str">
        <f t="shared" si="23"/>
        <v xml:space="preserve"> </v>
      </c>
      <c r="BC31" s="13" t="str">
        <f t="shared" si="23"/>
        <v xml:space="preserve"> </v>
      </c>
      <c r="BD31" s="13" t="str">
        <f t="shared" si="23"/>
        <v xml:space="preserve"> </v>
      </c>
      <c r="BE31" s="13" t="str">
        <f t="shared" si="23"/>
        <v xml:space="preserve"> </v>
      </c>
      <c r="BF31" s="13" t="str">
        <f t="shared" si="23"/>
        <v xml:space="preserve"> </v>
      </c>
      <c r="BG31" s="13" t="str">
        <f t="shared" si="23"/>
        <v xml:space="preserve"> </v>
      </c>
      <c r="BH31" s="13" t="str">
        <f t="shared" si="23"/>
        <v xml:space="preserve"> </v>
      </c>
      <c r="BI31" s="13" t="str">
        <f t="shared" si="23"/>
        <v xml:space="preserve"> </v>
      </c>
      <c r="BJ31" s="13" t="str">
        <f t="shared" si="23"/>
        <v xml:space="preserve"> </v>
      </c>
      <c r="BK31" s="13" t="str">
        <f t="shared" si="23"/>
        <v xml:space="preserve"> </v>
      </c>
    </row>
    <row r="32" spans="2:64" s="24" customFormat="1" ht="60.75" customHeight="1" x14ac:dyDescent="0.45">
      <c r="B32" s="147" t="s">
        <v>82</v>
      </c>
      <c r="C32" s="79" t="s">
        <v>83</v>
      </c>
      <c r="D32" s="128">
        <f t="shared" si="0"/>
        <v>0</v>
      </c>
      <c r="E32" s="100">
        <f>'ian24'!E32+'feb24'!E32+'mar24'!E32+'apr24'!E32+'mai24'!E32</f>
        <v>0</v>
      </c>
      <c r="F32" s="100">
        <f>'ian24'!F32+'feb24'!F32+'mar24'!F32+'apr24'!F32+'mai24'!F32</f>
        <v>0</v>
      </c>
      <c r="G32" s="100">
        <f>'ian24'!G32+'feb24'!G32+'mar24'!G32+'apr24'!G32+'mai24'!G32</f>
        <v>0</v>
      </c>
      <c r="H32" s="100">
        <f>'ian24'!H32+'feb24'!H32+'mar24'!H32+'apr24'!H32+'mai24'!H32</f>
        <v>0</v>
      </c>
      <c r="I32" s="100">
        <f>'ian24'!I32+'feb24'!I32+'mar24'!I32+'apr24'!I32+'mai24'!I32</f>
        <v>0</v>
      </c>
      <c r="J32" s="100">
        <f>'ian24'!J32+'feb24'!J32+'mar24'!J32+'apr24'!J32+'mai24'!J32</f>
        <v>0</v>
      </c>
      <c r="K32" s="100">
        <f>'ian24'!K32+'feb24'!K32+'mar24'!K32+'apr24'!K32+'mai24'!K32</f>
        <v>0</v>
      </c>
      <c r="L32" s="100">
        <f>'ian24'!L32+'feb24'!L32+'mar24'!L32+'apr24'!L32+'mai24'!L32</f>
        <v>0</v>
      </c>
      <c r="M32" s="100">
        <f>'ian24'!M32+'feb24'!M32+'mar24'!M32+'apr24'!M32+'mai24'!M32</f>
        <v>0</v>
      </c>
      <c r="N32" s="100">
        <f>'ian24'!N32+'feb24'!N32+'mar24'!N32+'apr24'!N32+'mai24'!N32</f>
        <v>0</v>
      </c>
      <c r="O32" s="100">
        <f>'ian24'!O32+'feb24'!O32+'mar24'!O32+'apr24'!O32+'mai24'!O32</f>
        <v>0</v>
      </c>
      <c r="P32" s="100">
        <f>'ian24'!P32+'feb24'!P32+'mar24'!P32+'apr24'!P32+'mai24'!P32</f>
        <v>0</v>
      </c>
      <c r="Q32" s="100">
        <f>'ian24'!Q32+'feb24'!Q32+'mar24'!Q32+'apr24'!Q32+'mai24'!Q32</f>
        <v>0</v>
      </c>
      <c r="R32" s="100">
        <f>'ian24'!R32+'feb24'!R32+'mar24'!R32+'apr24'!R32+'mai24'!R32</f>
        <v>0</v>
      </c>
      <c r="S32" s="100">
        <f>'ian24'!S32+'feb24'!S32+'mar24'!S32+'apr24'!S32+'mai24'!S32</f>
        <v>0</v>
      </c>
      <c r="T32" s="100">
        <f>'ian24'!T32+'feb24'!T32+'mar24'!T32+'apr24'!T32+'mai24'!T32</f>
        <v>0</v>
      </c>
      <c r="U32" s="100">
        <f>'ian24'!U32+'feb24'!U32+'mar24'!U32+'apr24'!U32+'mai24'!U32</f>
        <v>0</v>
      </c>
      <c r="V32" s="100">
        <f>'ian24'!V32+'feb24'!V32+'mar24'!V32+'apr24'!V32+'mai24'!V32</f>
        <v>0</v>
      </c>
      <c r="W32" s="100">
        <f>'ian24'!W32+'feb24'!W32+'mar24'!W32+'apr24'!W32+'mai24'!W32</f>
        <v>0</v>
      </c>
      <c r="X32" s="100">
        <f>'ian24'!X32+'feb24'!X32+'mar24'!X32+'apr24'!X32+'mai24'!X32</f>
        <v>0</v>
      </c>
      <c r="Y32" s="100">
        <f>'ian24'!Y32+'feb24'!Y32+'mar24'!Y32+'apr24'!Y32+'mai24'!Y32</f>
        <v>0</v>
      </c>
      <c r="Z32" s="100">
        <f>'ian24'!Z32+'feb24'!Z32+'mar24'!Z32+'apr24'!Z32+'mai24'!Z32</f>
        <v>0</v>
      </c>
      <c r="AA32" s="100">
        <f>'ian24'!AA32+'feb24'!AA32+'mar24'!AA32+'apr24'!AA32+'mai24'!AA32</f>
        <v>0</v>
      </c>
      <c r="AB32" s="100">
        <f>'ian24'!AB32+'feb24'!AB32+'mar24'!AB32+'apr24'!AB32+'mai24'!AB32</f>
        <v>0</v>
      </c>
      <c r="AC32" s="100">
        <f>'ian24'!AC32+'feb24'!AC32+'mar24'!AC32+'apr24'!AC32+'mai24'!AC32</f>
        <v>0</v>
      </c>
      <c r="AD32" s="100">
        <f>'ian24'!AD32+'feb24'!AD32+'mar24'!AD32+'apr24'!AD32+'mai24'!AD32</f>
        <v>0</v>
      </c>
      <c r="AE32" s="100">
        <f>'ian24'!AE32+'feb24'!AE32+'mar24'!AE32+'apr24'!AE32+'mai24'!AE32</f>
        <v>0</v>
      </c>
      <c r="AF32" s="100">
        <f>'ian24'!AF32+'feb24'!AF32+'mar24'!AF32+'apr24'!AF32+'mai24'!AF32</f>
        <v>0</v>
      </c>
      <c r="AG32" s="100">
        <f>'ian24'!AG32+'feb24'!AG32+'mar24'!AG32+'apr24'!AG32+'mai24'!AG32</f>
        <v>0</v>
      </c>
      <c r="AH32" s="100">
        <f>'ian24'!AH32+'feb24'!AH32+'mar24'!AH32+'apr24'!AH32+'mai24'!AH32</f>
        <v>0</v>
      </c>
      <c r="AI32" s="100">
        <f>'ian24'!AI32+'feb24'!AI32+'mar24'!AI32+'apr24'!AI32+'mai24'!AI32</f>
        <v>0</v>
      </c>
      <c r="AJ32" s="100">
        <f>'ian24'!AJ32+'feb24'!AJ32+'mar24'!AJ32+'apr24'!AJ32+'mai24'!AJ32</f>
        <v>0</v>
      </c>
      <c r="AK32" s="100">
        <f>'ian24'!AK32+'feb24'!AK32+'mar24'!AK32+'apr24'!AK32+'mai24'!AK32</f>
        <v>0</v>
      </c>
      <c r="AL32" s="100">
        <f>'ian24'!AL32+'feb24'!AL32+'mar24'!AL32+'apr24'!AL32+'mai24'!AL32</f>
        <v>0</v>
      </c>
      <c r="AM32" s="100">
        <f>'ian24'!AM32+'feb24'!AM32+'mar24'!AM32+'apr24'!AM32+'mai24'!AM32</f>
        <v>0</v>
      </c>
      <c r="AN32" s="100">
        <f>'ian24'!AN32+'feb24'!AN32+'mar24'!AN32+'apr24'!AN32+'mai24'!AN32</f>
        <v>0</v>
      </c>
      <c r="AO32" s="100">
        <f>'ian24'!AO32+'feb24'!AO32+'mar24'!AO32+'apr24'!AO32+'mai24'!AO32</f>
        <v>0</v>
      </c>
      <c r="AP32" s="100">
        <f>'ian24'!AP32+'feb24'!AP32+'mar24'!AP32+'apr24'!AP32+'mai24'!AP32</f>
        <v>0</v>
      </c>
      <c r="AQ32" s="100">
        <f>'ian24'!AQ32+'feb24'!AQ32+'mar24'!AQ32+'apr24'!AQ32+'mai24'!AQ32</f>
        <v>0</v>
      </c>
      <c r="AR32" s="100">
        <f>'ian24'!AR32+'feb24'!AR32+'mar24'!AR32+'apr24'!AR32+'mai24'!AR32</f>
        <v>0</v>
      </c>
      <c r="AS32" s="100">
        <f>'ian24'!AS32+'feb24'!AS32+'mar24'!AS32+'apr24'!AS32+'mai24'!AS32</f>
        <v>0</v>
      </c>
      <c r="AT32" s="146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24">IF(AR33+AR34=AR32," ","GRESEALA")</f>
        <v xml:space="preserve"> </v>
      </c>
      <c r="BA32" s="13" t="str">
        <f t="shared" si="2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150" t="s">
        <v>84</v>
      </c>
      <c r="C33" s="80" t="s">
        <v>85</v>
      </c>
      <c r="D33" s="130">
        <f t="shared" si="0"/>
        <v>0</v>
      </c>
      <c r="E33" s="100">
        <f>'ian24'!E33+'feb24'!E33+'mar24'!E33+'apr24'!E33+'mai24'!E33</f>
        <v>0</v>
      </c>
      <c r="F33" s="100">
        <f>'ian24'!F33+'feb24'!F33+'mar24'!F33+'apr24'!F33+'mai24'!F33</f>
        <v>0</v>
      </c>
      <c r="G33" s="100">
        <f>'ian24'!G33+'feb24'!G33+'mar24'!G33+'apr24'!G33+'mai24'!G33</f>
        <v>0</v>
      </c>
      <c r="H33" s="100">
        <f>'ian24'!H33+'feb24'!H33+'mar24'!H33+'apr24'!H33+'mai24'!H33</f>
        <v>0</v>
      </c>
      <c r="I33" s="100">
        <f>'ian24'!I33+'feb24'!I33+'mar24'!I33+'apr24'!I33+'mai24'!I33</f>
        <v>0</v>
      </c>
      <c r="J33" s="100">
        <f>'ian24'!J33+'feb24'!J33+'mar24'!J33+'apr24'!J33+'mai24'!J33</f>
        <v>0</v>
      </c>
      <c r="K33" s="100">
        <f>'ian24'!K33+'feb24'!K33+'mar24'!K33+'apr24'!K33+'mai24'!K33</f>
        <v>0</v>
      </c>
      <c r="L33" s="100">
        <f>'ian24'!L33+'feb24'!L33+'mar24'!L33+'apr24'!L33+'mai24'!L33</f>
        <v>0</v>
      </c>
      <c r="M33" s="100">
        <f>'ian24'!M33+'feb24'!M33+'mar24'!M33+'apr24'!M33+'mai24'!M33</f>
        <v>0</v>
      </c>
      <c r="N33" s="100">
        <f>'ian24'!N33+'feb24'!N33+'mar24'!N33+'apr24'!N33+'mai24'!N33</f>
        <v>0</v>
      </c>
      <c r="O33" s="100">
        <f>'ian24'!O33+'feb24'!O33+'mar24'!O33+'apr24'!O33+'mai24'!O33</f>
        <v>0</v>
      </c>
      <c r="P33" s="100">
        <f>'ian24'!P33+'feb24'!P33+'mar24'!P33+'apr24'!P33+'mai24'!P33</f>
        <v>0</v>
      </c>
      <c r="Q33" s="100">
        <f>'ian24'!Q33+'feb24'!Q33+'mar24'!Q33+'apr24'!Q33+'mai24'!Q33</f>
        <v>0</v>
      </c>
      <c r="R33" s="100">
        <f>'ian24'!R33+'feb24'!R33+'mar24'!R33+'apr24'!R33+'mai24'!R33</f>
        <v>0</v>
      </c>
      <c r="S33" s="100">
        <f>'ian24'!S33+'feb24'!S33+'mar24'!S33+'apr24'!S33+'mai24'!S33</f>
        <v>0</v>
      </c>
      <c r="T33" s="100">
        <f>'ian24'!T33+'feb24'!T33+'mar24'!T33+'apr24'!T33+'mai24'!T33</f>
        <v>0</v>
      </c>
      <c r="U33" s="100">
        <f>'ian24'!U33+'feb24'!U33+'mar24'!U33+'apr24'!U33+'mai24'!U33</f>
        <v>0</v>
      </c>
      <c r="V33" s="100">
        <f>'ian24'!V33+'feb24'!V33+'mar24'!V33+'apr24'!V33+'mai24'!V33</f>
        <v>0</v>
      </c>
      <c r="W33" s="100">
        <f>'ian24'!W33+'feb24'!W33+'mar24'!W33+'apr24'!W33+'mai24'!W33</f>
        <v>0</v>
      </c>
      <c r="X33" s="100">
        <f>'ian24'!X33+'feb24'!X33+'mar24'!X33+'apr24'!X33+'mai24'!X33</f>
        <v>0</v>
      </c>
      <c r="Y33" s="100">
        <f>'ian24'!Y33+'feb24'!Y33+'mar24'!Y33+'apr24'!Y33+'mai24'!Y33</f>
        <v>0</v>
      </c>
      <c r="Z33" s="100">
        <f>'ian24'!Z33+'feb24'!Z33+'mar24'!Z33+'apr24'!Z33+'mai24'!Z33</f>
        <v>0</v>
      </c>
      <c r="AA33" s="100">
        <f>'ian24'!AA33+'feb24'!AA33+'mar24'!AA33+'apr24'!AA33+'mai24'!AA33</f>
        <v>0</v>
      </c>
      <c r="AB33" s="100">
        <f>'ian24'!AB33+'feb24'!AB33+'mar24'!AB33+'apr24'!AB33+'mai24'!AB33</f>
        <v>0</v>
      </c>
      <c r="AC33" s="100">
        <f>'ian24'!AC33+'feb24'!AC33+'mar24'!AC33+'apr24'!AC33+'mai24'!AC33</f>
        <v>0</v>
      </c>
      <c r="AD33" s="100">
        <f>'ian24'!AD33+'feb24'!AD33+'mar24'!AD33+'apr24'!AD33+'mai24'!AD33</f>
        <v>0</v>
      </c>
      <c r="AE33" s="100">
        <f>'ian24'!AE33+'feb24'!AE33+'mar24'!AE33+'apr24'!AE33+'mai24'!AE33</f>
        <v>0</v>
      </c>
      <c r="AF33" s="100">
        <f>'ian24'!AF33+'feb24'!AF33+'mar24'!AF33+'apr24'!AF33+'mai24'!AF33</f>
        <v>0</v>
      </c>
      <c r="AG33" s="100">
        <f>'ian24'!AG33+'feb24'!AG33+'mar24'!AG33+'apr24'!AG33+'mai24'!AG33</f>
        <v>0</v>
      </c>
      <c r="AH33" s="100">
        <f>'ian24'!AH33+'feb24'!AH33+'mar24'!AH33+'apr24'!AH33+'mai24'!AH33</f>
        <v>0</v>
      </c>
      <c r="AI33" s="100">
        <f>'ian24'!AI33+'feb24'!AI33+'mar24'!AI33+'apr24'!AI33+'mai24'!AI33</f>
        <v>0</v>
      </c>
      <c r="AJ33" s="100">
        <f>'ian24'!AJ33+'feb24'!AJ33+'mar24'!AJ33+'apr24'!AJ33+'mai24'!AJ33</f>
        <v>0</v>
      </c>
      <c r="AK33" s="100">
        <f>'ian24'!AK33+'feb24'!AK33+'mar24'!AK33+'apr24'!AK33+'mai24'!AK33</f>
        <v>0</v>
      </c>
      <c r="AL33" s="100">
        <f>'ian24'!AL33+'feb24'!AL33+'mar24'!AL33+'apr24'!AL33+'mai24'!AL33</f>
        <v>0</v>
      </c>
      <c r="AM33" s="100">
        <f>'ian24'!AM33+'feb24'!AM33+'mar24'!AM33+'apr24'!AM33+'mai24'!AM33</f>
        <v>0</v>
      </c>
      <c r="AN33" s="100">
        <f>'ian24'!AN33+'feb24'!AN33+'mar24'!AN33+'apr24'!AN33+'mai24'!AN33</f>
        <v>0</v>
      </c>
      <c r="AO33" s="100">
        <f>'ian24'!AO33+'feb24'!AO33+'mar24'!AO33+'apr24'!AO33+'mai24'!AO33</f>
        <v>0</v>
      </c>
      <c r="AP33" s="100">
        <f>'ian24'!AP33+'feb24'!AP33+'mar24'!AP33+'apr24'!AP33+'mai24'!AP33</f>
        <v>0</v>
      </c>
      <c r="AQ33" s="100">
        <f>'ian24'!AQ33+'feb24'!AQ33+'mar24'!AQ33+'apr24'!AQ33+'mai24'!AQ33</f>
        <v>0</v>
      </c>
      <c r="AR33" s="100">
        <f>'ian24'!AR33+'feb24'!AR33+'mar24'!AR33+'apr24'!AR33+'mai24'!AR33</f>
        <v>0</v>
      </c>
      <c r="AS33" s="100">
        <f>'ian24'!AS33+'feb24'!AS33+'mar24'!AS33+'apr24'!AS33+'mai24'!AS33</f>
        <v>0</v>
      </c>
      <c r="AT33" s="146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25">IF(K39+K40=K38," ","GRESEALA")</f>
        <v xml:space="preserve"> </v>
      </c>
      <c r="BF33" s="13" t="str">
        <f t="shared" si="25"/>
        <v xml:space="preserve"> </v>
      </c>
      <c r="BG33" s="13" t="str">
        <f t="shared" si="25"/>
        <v xml:space="preserve"> </v>
      </c>
      <c r="BH33" s="13" t="str">
        <f t="shared" si="25"/>
        <v xml:space="preserve"> </v>
      </c>
      <c r="BI33" s="13" t="str">
        <f t="shared" si="25"/>
        <v xml:space="preserve"> </v>
      </c>
      <c r="BJ33" s="13" t="str">
        <f t="shared" si="25"/>
        <v xml:space="preserve"> </v>
      </c>
      <c r="BK33" s="13" t="str">
        <f t="shared" si="25"/>
        <v xml:space="preserve"> </v>
      </c>
    </row>
    <row r="34" spans="2:223" s="24" customFormat="1" ht="45" customHeight="1" x14ac:dyDescent="0.45">
      <c r="B34" s="150" t="s">
        <v>86</v>
      </c>
      <c r="C34" s="80" t="s">
        <v>87</v>
      </c>
      <c r="D34" s="130">
        <f t="shared" si="0"/>
        <v>0</v>
      </c>
      <c r="E34" s="100">
        <f>'ian24'!E34+'feb24'!E34+'mar24'!E34+'apr24'!E34+'mai24'!E34</f>
        <v>0</v>
      </c>
      <c r="F34" s="100">
        <f>'ian24'!F34+'feb24'!F34+'mar24'!F34+'apr24'!F34+'mai24'!F34</f>
        <v>0</v>
      </c>
      <c r="G34" s="100">
        <f>'ian24'!G34+'feb24'!G34+'mar24'!G34+'apr24'!G34+'mai24'!G34</f>
        <v>0</v>
      </c>
      <c r="H34" s="100">
        <f>'ian24'!H34+'feb24'!H34+'mar24'!H34+'apr24'!H34+'mai24'!H34</f>
        <v>0</v>
      </c>
      <c r="I34" s="100">
        <f>'ian24'!I34+'feb24'!I34+'mar24'!I34+'apr24'!I34+'mai24'!I34</f>
        <v>0</v>
      </c>
      <c r="J34" s="100">
        <f>'ian24'!J34+'feb24'!J34+'mar24'!J34+'apr24'!J34+'mai24'!J34</f>
        <v>0</v>
      </c>
      <c r="K34" s="100">
        <f>'ian24'!K34+'feb24'!K34+'mar24'!K34+'apr24'!K34+'mai24'!K34</f>
        <v>0</v>
      </c>
      <c r="L34" s="100">
        <f>'ian24'!L34+'feb24'!L34+'mar24'!L34+'apr24'!L34+'mai24'!L34</f>
        <v>0</v>
      </c>
      <c r="M34" s="100">
        <f>'ian24'!M34+'feb24'!M34+'mar24'!M34+'apr24'!M34+'mai24'!M34</f>
        <v>0</v>
      </c>
      <c r="N34" s="100">
        <f>'ian24'!N34+'feb24'!N34+'mar24'!N34+'apr24'!N34+'mai24'!N34</f>
        <v>0</v>
      </c>
      <c r="O34" s="100">
        <f>'ian24'!O34+'feb24'!O34+'mar24'!O34+'apr24'!O34+'mai24'!O34</f>
        <v>0</v>
      </c>
      <c r="P34" s="100">
        <f>'ian24'!P34+'feb24'!P34+'mar24'!P34+'apr24'!P34+'mai24'!P34</f>
        <v>0</v>
      </c>
      <c r="Q34" s="100">
        <f>'ian24'!Q34+'feb24'!Q34+'mar24'!Q34+'apr24'!Q34+'mai24'!Q34</f>
        <v>0</v>
      </c>
      <c r="R34" s="100">
        <f>'ian24'!R34+'feb24'!R34+'mar24'!R34+'apr24'!R34+'mai24'!R34</f>
        <v>0</v>
      </c>
      <c r="S34" s="100">
        <f>'ian24'!S34+'feb24'!S34+'mar24'!S34+'apr24'!S34+'mai24'!S34</f>
        <v>0</v>
      </c>
      <c r="T34" s="100">
        <f>'ian24'!T34+'feb24'!T34+'mar24'!T34+'apr24'!T34+'mai24'!T34</f>
        <v>0</v>
      </c>
      <c r="U34" s="100">
        <f>'ian24'!U34+'feb24'!U34+'mar24'!U34+'apr24'!U34+'mai24'!U34</f>
        <v>0</v>
      </c>
      <c r="V34" s="100">
        <f>'ian24'!V34+'feb24'!V34+'mar24'!V34+'apr24'!V34+'mai24'!V34</f>
        <v>0</v>
      </c>
      <c r="W34" s="100">
        <f>'ian24'!W34+'feb24'!W34+'mar24'!W34+'apr24'!W34+'mai24'!W34</f>
        <v>0</v>
      </c>
      <c r="X34" s="100">
        <f>'ian24'!X34+'feb24'!X34+'mar24'!X34+'apr24'!X34+'mai24'!X34</f>
        <v>0</v>
      </c>
      <c r="Y34" s="100">
        <f>'ian24'!Y34+'feb24'!Y34+'mar24'!Y34+'apr24'!Y34+'mai24'!Y34</f>
        <v>0</v>
      </c>
      <c r="Z34" s="100">
        <f>'ian24'!Z34+'feb24'!Z34+'mar24'!Z34+'apr24'!Z34+'mai24'!Z34</f>
        <v>0</v>
      </c>
      <c r="AA34" s="100">
        <f>'ian24'!AA34+'feb24'!AA34+'mar24'!AA34+'apr24'!AA34+'mai24'!AA34</f>
        <v>0</v>
      </c>
      <c r="AB34" s="100">
        <f>'ian24'!AB34+'feb24'!AB34+'mar24'!AB34+'apr24'!AB34+'mai24'!AB34</f>
        <v>0</v>
      </c>
      <c r="AC34" s="100">
        <f>'ian24'!AC34+'feb24'!AC34+'mar24'!AC34+'apr24'!AC34+'mai24'!AC34</f>
        <v>0</v>
      </c>
      <c r="AD34" s="100">
        <f>'ian24'!AD34+'feb24'!AD34+'mar24'!AD34+'apr24'!AD34+'mai24'!AD34</f>
        <v>0</v>
      </c>
      <c r="AE34" s="100">
        <f>'ian24'!AE34+'feb24'!AE34+'mar24'!AE34+'apr24'!AE34+'mai24'!AE34</f>
        <v>0</v>
      </c>
      <c r="AF34" s="100">
        <f>'ian24'!AF34+'feb24'!AF34+'mar24'!AF34+'apr24'!AF34+'mai24'!AF34</f>
        <v>0</v>
      </c>
      <c r="AG34" s="100">
        <f>'ian24'!AG34+'feb24'!AG34+'mar24'!AG34+'apr24'!AG34+'mai24'!AG34</f>
        <v>0</v>
      </c>
      <c r="AH34" s="100">
        <f>'ian24'!AH34+'feb24'!AH34+'mar24'!AH34+'apr24'!AH34+'mai24'!AH34</f>
        <v>0</v>
      </c>
      <c r="AI34" s="100">
        <f>'ian24'!AI34+'feb24'!AI34+'mar24'!AI34+'apr24'!AI34+'mai24'!AI34</f>
        <v>0</v>
      </c>
      <c r="AJ34" s="100">
        <f>'ian24'!AJ34+'feb24'!AJ34+'mar24'!AJ34+'apr24'!AJ34+'mai24'!AJ34</f>
        <v>0</v>
      </c>
      <c r="AK34" s="100">
        <f>'ian24'!AK34+'feb24'!AK34+'mar24'!AK34+'apr24'!AK34+'mai24'!AK34</f>
        <v>0</v>
      </c>
      <c r="AL34" s="100">
        <f>'ian24'!AL34+'feb24'!AL34+'mar24'!AL34+'apr24'!AL34+'mai24'!AL34</f>
        <v>0</v>
      </c>
      <c r="AM34" s="100">
        <f>'ian24'!AM34+'feb24'!AM34+'mar24'!AM34+'apr24'!AM34+'mai24'!AM34</f>
        <v>0</v>
      </c>
      <c r="AN34" s="100">
        <f>'ian24'!AN34+'feb24'!AN34+'mar24'!AN34+'apr24'!AN34+'mai24'!AN34</f>
        <v>0</v>
      </c>
      <c r="AO34" s="100">
        <f>'ian24'!AO34+'feb24'!AO34+'mar24'!AO34+'apr24'!AO34+'mai24'!AO34</f>
        <v>0</v>
      </c>
      <c r="AP34" s="100">
        <f>'ian24'!AP34+'feb24'!AP34+'mar24'!AP34+'apr24'!AP34+'mai24'!AP34</f>
        <v>0</v>
      </c>
      <c r="AQ34" s="100">
        <f>'ian24'!AQ34+'feb24'!AQ34+'mar24'!AQ34+'apr24'!AQ34+'mai24'!AQ34</f>
        <v>0</v>
      </c>
      <c r="AR34" s="100">
        <f>'ian24'!AR34+'feb24'!AR34+'mar24'!AR34+'apr24'!AR34+'mai24'!AR34</f>
        <v>0</v>
      </c>
      <c r="AS34" s="100">
        <f>'ian24'!AS34+'feb24'!AS34+'mar24'!AS34+'apr24'!AS34+'mai24'!AS34</f>
        <v>0</v>
      </c>
      <c r="AT34" s="146"/>
      <c r="AU34" s="13" t="str">
        <f t="shared" ref="AU34:BK34" si="26">IF(S39+S40=S38," ","GRESEALA")</f>
        <v xml:space="preserve"> </v>
      </c>
      <c r="AV34" s="13" t="str">
        <f t="shared" si="26"/>
        <v xml:space="preserve"> </v>
      </c>
      <c r="AW34" s="13" t="str">
        <f t="shared" si="26"/>
        <v xml:space="preserve"> </v>
      </c>
      <c r="AX34" s="13" t="str">
        <f t="shared" si="26"/>
        <v xml:space="preserve"> </v>
      </c>
      <c r="AY34" s="13" t="str">
        <f t="shared" si="26"/>
        <v xml:space="preserve"> </v>
      </c>
      <c r="AZ34" s="13" t="str">
        <f t="shared" si="26"/>
        <v xml:space="preserve"> </v>
      </c>
      <c r="BA34" s="13" t="str">
        <f t="shared" si="26"/>
        <v xml:space="preserve"> </v>
      </c>
      <c r="BB34" s="13" t="str">
        <f t="shared" si="26"/>
        <v xml:space="preserve"> </v>
      </c>
      <c r="BC34" s="13" t="str">
        <f t="shared" si="26"/>
        <v xml:space="preserve"> </v>
      </c>
      <c r="BD34" s="13" t="str">
        <f t="shared" si="26"/>
        <v xml:space="preserve"> </v>
      </c>
      <c r="BE34" s="13" t="str">
        <f t="shared" si="26"/>
        <v xml:space="preserve"> </v>
      </c>
      <c r="BF34" s="13" t="str">
        <f t="shared" si="26"/>
        <v xml:space="preserve"> </v>
      </c>
      <c r="BG34" s="13" t="str">
        <f t="shared" si="26"/>
        <v xml:space="preserve"> </v>
      </c>
      <c r="BH34" s="13" t="str">
        <f t="shared" si="26"/>
        <v xml:space="preserve"> </v>
      </c>
      <c r="BI34" s="13" t="str">
        <f t="shared" si="26"/>
        <v xml:space="preserve"> </v>
      </c>
      <c r="BJ34" s="13" t="str">
        <f t="shared" si="26"/>
        <v xml:space="preserve"> </v>
      </c>
      <c r="BK34" s="13" t="str">
        <f t="shared" si="26"/>
        <v xml:space="preserve"> </v>
      </c>
    </row>
    <row r="35" spans="2:223" s="24" customFormat="1" ht="32.25" customHeight="1" x14ac:dyDescent="0.45">
      <c r="B35" s="147" t="s">
        <v>88</v>
      </c>
      <c r="C35" s="79" t="s">
        <v>89</v>
      </c>
      <c r="D35" s="128">
        <f t="shared" si="0"/>
        <v>525</v>
      </c>
      <c r="E35" s="100">
        <f>'ian24'!E35+'feb24'!E35+'mar24'!E35+'apr24'!E35+'mai24'!E35</f>
        <v>265</v>
      </c>
      <c r="F35" s="100">
        <f>'ian24'!F35+'feb24'!F35+'mar24'!F35+'apr24'!F35+'mai24'!F35</f>
        <v>260</v>
      </c>
      <c r="G35" s="100">
        <f>'ian24'!G35+'feb24'!G35+'mar24'!G35+'apr24'!G35+'mai24'!G35</f>
        <v>127</v>
      </c>
      <c r="H35" s="100">
        <f>'ian24'!H35+'feb24'!H35+'mar24'!H35+'apr24'!H35+'mai24'!H35</f>
        <v>87</v>
      </c>
      <c r="I35" s="100">
        <f>'ian24'!I35+'feb24'!I35+'mar24'!I35+'apr24'!I35+'mai24'!I35</f>
        <v>65</v>
      </c>
      <c r="J35" s="100">
        <f>'ian24'!J35+'feb24'!J35+'mar24'!J35+'apr24'!J35+'mai24'!J35</f>
        <v>37</v>
      </c>
      <c r="K35" s="100">
        <f>'ian24'!K35+'feb24'!K35+'mar24'!K35+'apr24'!K35+'mai24'!K35</f>
        <v>68</v>
      </c>
      <c r="L35" s="100">
        <f>'ian24'!L35+'feb24'!L35+'mar24'!L35+'apr24'!L35+'mai24'!L35</f>
        <v>162</v>
      </c>
      <c r="M35" s="100">
        <f>'ian24'!M35+'feb24'!M35+'mar24'!M35+'apr24'!M35+'mai24'!M35</f>
        <v>103</v>
      </c>
      <c r="N35" s="100">
        <f>'ian24'!N35+'feb24'!N35+'mar24'!N35+'apr24'!N35+'mai24'!N35</f>
        <v>39</v>
      </c>
      <c r="O35" s="100">
        <f>'ian24'!O35+'feb24'!O35+'mar24'!O35+'apr24'!O35+'mai24'!O35</f>
        <v>223</v>
      </c>
      <c r="P35" s="100">
        <f>'ian24'!P35+'feb24'!P35+'mar24'!P35+'apr24'!P35+'mai24'!P35</f>
        <v>302</v>
      </c>
      <c r="Q35" s="100">
        <f>'ian24'!Q35+'feb24'!Q35+'mar24'!Q35+'apr24'!Q35+'mai24'!Q35</f>
        <v>16</v>
      </c>
      <c r="R35" s="100">
        <f>'ian24'!R35+'feb24'!R35+'mar24'!R35+'apr24'!R35+'mai24'!R35</f>
        <v>2</v>
      </c>
      <c r="S35" s="100">
        <f>'ian24'!S35+'feb24'!S35+'mar24'!S35+'apr24'!S35+'mai24'!S35</f>
        <v>164</v>
      </c>
      <c r="T35" s="100">
        <f>'ian24'!T35+'feb24'!T35+'mar24'!T35+'apr24'!T35+'mai24'!T35</f>
        <v>95</v>
      </c>
      <c r="U35" s="100">
        <f>'ian24'!U35+'feb24'!U35+'mar24'!U35+'apr24'!U35+'mai24'!U35</f>
        <v>204</v>
      </c>
      <c r="V35" s="100">
        <f>'ian24'!V35+'feb24'!V35+'mar24'!V35+'apr24'!V35+'mai24'!V35</f>
        <v>13</v>
      </c>
      <c r="W35" s="100">
        <f>'ian24'!W35+'feb24'!W35+'mar24'!W35+'apr24'!W35+'mai24'!W35</f>
        <v>33</v>
      </c>
      <c r="X35" s="100">
        <f>'ian24'!X35+'feb24'!X35+'mar24'!X35+'apr24'!X35+'mai24'!X35</f>
        <v>401</v>
      </c>
      <c r="Y35" s="100">
        <f>'ian24'!Y35+'feb24'!Y35+'mar24'!Y35+'apr24'!Y35+'mai24'!Y35</f>
        <v>124</v>
      </c>
      <c r="Z35" s="100">
        <f>'ian24'!Z35+'feb24'!Z35+'mar24'!Z35+'apr24'!Z35+'mai24'!Z35</f>
        <v>0</v>
      </c>
      <c r="AA35" s="100">
        <f>'ian24'!AA35+'feb24'!AA35+'mar24'!AA35+'apr24'!AA35+'mai24'!AA35</f>
        <v>0</v>
      </c>
      <c r="AB35" s="100">
        <f>'ian24'!AB35+'feb24'!AB35+'mar24'!AB35+'apr24'!AB35+'mai24'!AB35</f>
        <v>0</v>
      </c>
      <c r="AC35" s="100">
        <f>'ian24'!AC35+'feb24'!AC35+'mar24'!AC35+'apr24'!AC35+'mai24'!AC35</f>
        <v>8</v>
      </c>
      <c r="AD35" s="100">
        <f>'ian24'!AD35+'feb24'!AD35+'mar24'!AD35+'apr24'!AD35+'mai24'!AD35</f>
        <v>1</v>
      </c>
      <c r="AE35" s="100">
        <f>'ian24'!AE35+'feb24'!AE35+'mar24'!AE35+'apr24'!AE35+'mai24'!AE35</f>
        <v>1</v>
      </c>
      <c r="AF35" s="100">
        <f>'ian24'!AF35+'feb24'!AF35+'mar24'!AF35+'apr24'!AF35+'mai24'!AF35</f>
        <v>0</v>
      </c>
      <c r="AG35" s="100">
        <f>'ian24'!AG35+'feb24'!AG35+'mar24'!AG35+'apr24'!AG35+'mai24'!AG35</f>
        <v>0</v>
      </c>
      <c r="AH35" s="100">
        <f>'ian24'!AH35+'feb24'!AH35+'mar24'!AH35+'apr24'!AH35+'mai24'!AH35</f>
        <v>0</v>
      </c>
      <c r="AI35" s="100">
        <f>'ian24'!AI35+'feb24'!AI35+'mar24'!AI35+'apr24'!AI35+'mai24'!AI35</f>
        <v>0</v>
      </c>
      <c r="AJ35" s="100">
        <f>'ian24'!AJ35+'feb24'!AJ35+'mar24'!AJ35+'apr24'!AJ35+'mai24'!AJ35</f>
        <v>0</v>
      </c>
      <c r="AK35" s="100">
        <f>'ian24'!AK35+'feb24'!AK35+'mar24'!AK35+'apr24'!AK35+'mai24'!AK35</f>
        <v>0</v>
      </c>
      <c r="AL35" s="100">
        <f>'ian24'!AL35+'feb24'!AL35+'mar24'!AL35+'apr24'!AL35+'mai24'!AL35</f>
        <v>0</v>
      </c>
      <c r="AM35" s="100">
        <f>'ian24'!AM35+'feb24'!AM35+'mar24'!AM35+'apr24'!AM35+'mai24'!AM35</f>
        <v>0</v>
      </c>
      <c r="AN35" s="100">
        <f>'ian24'!AN35+'feb24'!AN35+'mar24'!AN35+'apr24'!AN35+'mai24'!AN35</f>
        <v>0</v>
      </c>
      <c r="AO35" s="100">
        <f>'ian24'!AO35+'feb24'!AO35+'mar24'!AO35+'apr24'!AO35+'mai24'!AO35</f>
        <v>0</v>
      </c>
      <c r="AP35" s="100">
        <f>'ian24'!AP35+'feb24'!AP35+'mar24'!AP35+'apr24'!AP35+'mai24'!AP35</f>
        <v>0</v>
      </c>
      <c r="AQ35" s="100">
        <f>'ian24'!AQ35+'feb24'!AQ35+'mar24'!AQ35+'apr24'!AQ35+'mai24'!AQ35</f>
        <v>0</v>
      </c>
      <c r="AR35" s="100">
        <f>'ian24'!AR35+'feb24'!AR35+'mar24'!AR35+'apr24'!AR35+'mai24'!AR35</f>
        <v>0</v>
      </c>
      <c r="AS35" s="100">
        <f>'ian24'!AS35+'feb24'!AS35+'mar24'!AS35+'apr24'!AS35+'mai24'!AS35</f>
        <v>516</v>
      </c>
      <c r="AT35" s="146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48" t="s">
        <v>90</v>
      </c>
      <c r="C36" s="76" t="s">
        <v>91</v>
      </c>
      <c r="D36" s="133">
        <f t="shared" si="0"/>
        <v>3240</v>
      </c>
      <c r="E36" s="100">
        <f>'ian24'!E36+'feb24'!E36+'mar24'!E36+'apr24'!E36+'mai24'!E36</f>
        <v>968</v>
      </c>
      <c r="F36" s="100">
        <f>'ian24'!F36+'feb24'!F36+'mar24'!F36+'apr24'!F36+'mai24'!F36</f>
        <v>2272</v>
      </c>
      <c r="G36" s="100">
        <f>'ian24'!G36+'feb24'!G36+'mar24'!G36+'apr24'!G36+'mai24'!G36</f>
        <v>255</v>
      </c>
      <c r="H36" s="100">
        <f>'ian24'!H36+'feb24'!H36+'mar24'!H36+'apr24'!H36+'mai24'!H36</f>
        <v>180</v>
      </c>
      <c r="I36" s="100">
        <f>'ian24'!I36+'feb24'!I36+'mar24'!I36+'apr24'!I36+'mai24'!I36</f>
        <v>177</v>
      </c>
      <c r="J36" s="100">
        <f>'ian24'!J36+'feb24'!J36+'mar24'!J36+'apr24'!J36+'mai24'!J36</f>
        <v>99</v>
      </c>
      <c r="K36" s="100">
        <f>'ian24'!K36+'feb24'!K36+'mar24'!K36+'apr24'!K36+'mai24'!K36</f>
        <v>271</v>
      </c>
      <c r="L36" s="100">
        <f>'ian24'!L36+'feb24'!L36+'mar24'!L36+'apr24'!L36+'mai24'!L36</f>
        <v>707</v>
      </c>
      <c r="M36" s="100">
        <f>'ian24'!M36+'feb24'!M36+'mar24'!M36+'apr24'!M36+'mai24'!M36</f>
        <v>1830</v>
      </c>
      <c r="N36" s="100">
        <f>'ian24'!N36+'feb24'!N36+'mar24'!N36+'apr24'!N36+'mai24'!N36</f>
        <v>724</v>
      </c>
      <c r="O36" s="100">
        <f>'ian24'!O36+'feb24'!O36+'mar24'!O36+'apr24'!O36+'mai24'!O36</f>
        <v>1411</v>
      </c>
      <c r="P36" s="100">
        <f>'ian24'!P36+'feb24'!P36+'mar24'!P36+'apr24'!P36+'mai24'!P36</f>
        <v>1829</v>
      </c>
      <c r="Q36" s="100">
        <f>'ian24'!Q36+'feb24'!Q36+'mar24'!Q36+'apr24'!Q36+'mai24'!Q36</f>
        <v>617</v>
      </c>
      <c r="R36" s="100">
        <f>'ian24'!R36+'feb24'!R36+'mar24'!R36+'apr24'!R36+'mai24'!R36</f>
        <v>222</v>
      </c>
      <c r="S36" s="100">
        <f>'ian24'!S36+'feb24'!S36+'mar24'!S36+'apr24'!S36+'mai24'!S36</f>
        <v>1279</v>
      </c>
      <c r="T36" s="100">
        <f>'ian24'!T36+'feb24'!T36+'mar24'!T36+'apr24'!T36+'mai24'!T36</f>
        <v>415</v>
      </c>
      <c r="U36" s="100">
        <f>'ian24'!U36+'feb24'!U36+'mar24'!U36+'apr24'!U36+'mai24'!U36</f>
        <v>782</v>
      </c>
      <c r="V36" s="100">
        <f>'ian24'!V36+'feb24'!V36+'mar24'!V36+'apr24'!V36+'mai24'!V36</f>
        <v>41</v>
      </c>
      <c r="W36" s="100">
        <f>'ian24'!W36+'feb24'!W36+'mar24'!W36+'apr24'!W36+'mai24'!W36</f>
        <v>106</v>
      </c>
      <c r="X36" s="100">
        <f>'ian24'!X36+'feb24'!X36+'mar24'!X36+'apr24'!X36+'mai24'!X36</f>
        <v>2686</v>
      </c>
      <c r="Y36" s="100">
        <f>'ian24'!Y36+'feb24'!Y36+'mar24'!Y36+'apr24'!Y36+'mai24'!Y36</f>
        <v>554</v>
      </c>
      <c r="Z36" s="100">
        <f>'ian24'!Z36+'feb24'!Z36+'mar24'!Z36+'apr24'!Z36+'mai24'!Z36</f>
        <v>0</v>
      </c>
      <c r="AA36" s="100">
        <f>'ian24'!AA36+'feb24'!AA36+'mar24'!AA36+'apr24'!AA36+'mai24'!AA36</f>
        <v>3</v>
      </c>
      <c r="AB36" s="100">
        <f>'ian24'!AB36+'feb24'!AB36+'mar24'!AB36+'apr24'!AB36+'mai24'!AB36</f>
        <v>0</v>
      </c>
      <c r="AC36" s="100">
        <f>'ian24'!AC36+'feb24'!AC36+'mar24'!AC36+'apr24'!AC36+'mai24'!AC36</f>
        <v>8</v>
      </c>
      <c r="AD36" s="100">
        <f>'ian24'!AD36+'feb24'!AD36+'mar24'!AD36+'apr24'!AD36+'mai24'!AD36</f>
        <v>0</v>
      </c>
      <c r="AE36" s="100">
        <f>'ian24'!AE36+'feb24'!AE36+'mar24'!AE36+'apr24'!AE36+'mai24'!AE36</f>
        <v>3</v>
      </c>
      <c r="AF36" s="100">
        <f>'ian24'!AF36+'feb24'!AF36+'mar24'!AF36+'apr24'!AF36+'mai24'!AF36</f>
        <v>0</v>
      </c>
      <c r="AG36" s="100">
        <f>'ian24'!AG36+'feb24'!AG36+'mar24'!AG36+'apr24'!AG36+'mai24'!AG36</f>
        <v>0</v>
      </c>
      <c r="AH36" s="100">
        <f>'ian24'!AH36+'feb24'!AH36+'mar24'!AH36+'apr24'!AH36+'mai24'!AH36</f>
        <v>0</v>
      </c>
      <c r="AI36" s="100">
        <f>'ian24'!AI36+'feb24'!AI36+'mar24'!AI36+'apr24'!AI36+'mai24'!AI36</f>
        <v>0</v>
      </c>
      <c r="AJ36" s="100">
        <f>'ian24'!AJ36+'feb24'!AJ36+'mar24'!AJ36+'apr24'!AJ36+'mai24'!AJ36</f>
        <v>1</v>
      </c>
      <c r="AK36" s="100">
        <f>'ian24'!AK36+'feb24'!AK36+'mar24'!AK36+'apr24'!AK36+'mai24'!AK36</f>
        <v>0</v>
      </c>
      <c r="AL36" s="100">
        <f>'ian24'!AL36+'feb24'!AL36+'mar24'!AL36+'apr24'!AL36+'mai24'!AL36</f>
        <v>0</v>
      </c>
      <c r="AM36" s="100">
        <f>'ian24'!AM36+'feb24'!AM36+'mar24'!AM36+'apr24'!AM36+'mai24'!AM36</f>
        <v>0</v>
      </c>
      <c r="AN36" s="100">
        <f>'ian24'!AN36+'feb24'!AN36+'mar24'!AN36+'apr24'!AN36+'mai24'!AN36</f>
        <v>0</v>
      </c>
      <c r="AO36" s="100">
        <f>'ian24'!AO36+'feb24'!AO36+'mar24'!AO36+'apr24'!AO36+'mai24'!AO36</f>
        <v>0</v>
      </c>
      <c r="AP36" s="100">
        <f>'ian24'!AP36+'feb24'!AP36+'mar24'!AP36+'apr24'!AP36+'mai24'!AP36</f>
        <v>0</v>
      </c>
      <c r="AQ36" s="100">
        <f>'ian24'!AQ36+'feb24'!AQ36+'mar24'!AQ36+'apr24'!AQ36+'mai24'!AQ36</f>
        <v>0</v>
      </c>
      <c r="AR36" s="100">
        <f>'ian24'!AR36+'feb24'!AR36+'mar24'!AR36+'apr24'!AR36+'mai24'!AR36</f>
        <v>0</v>
      </c>
      <c r="AS36" s="100">
        <f>'ian24'!AS36+'feb24'!AS36+'mar24'!AS36+'apr24'!AS36+'mai24'!AS36</f>
        <v>3225</v>
      </c>
      <c r="AT36" s="146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149">
        <v>2</v>
      </c>
      <c r="C37" s="81" t="s">
        <v>92</v>
      </c>
      <c r="D37" s="134">
        <f t="shared" si="0"/>
        <v>74</v>
      </c>
      <c r="E37" s="100">
        <f>'ian24'!E37+'feb24'!E37+'mar24'!E37+'apr24'!E37+'mai24'!E37</f>
        <v>30</v>
      </c>
      <c r="F37" s="100">
        <f>'ian24'!F37+'feb24'!F37+'mar24'!F37+'apr24'!F37+'mai24'!F37</f>
        <v>44</v>
      </c>
      <c r="G37" s="100">
        <f>'ian24'!G37+'feb24'!G37+'mar24'!G37+'apr24'!G37+'mai24'!G37</f>
        <v>10</v>
      </c>
      <c r="H37" s="100">
        <f>'ian24'!H37+'feb24'!H37+'mar24'!H37+'apr24'!H37+'mai24'!H37</f>
        <v>10</v>
      </c>
      <c r="I37" s="100">
        <f>'ian24'!I37+'feb24'!I37+'mar24'!I37+'apr24'!I37+'mai24'!I37</f>
        <v>2</v>
      </c>
      <c r="J37" s="100">
        <f>'ian24'!J37+'feb24'!J37+'mar24'!J37+'apr24'!J37+'mai24'!J37</f>
        <v>2</v>
      </c>
      <c r="K37" s="100">
        <f>'ian24'!K37+'feb24'!K37+'mar24'!K37+'apr24'!K37+'mai24'!K37</f>
        <v>7</v>
      </c>
      <c r="L37" s="100">
        <f>'ian24'!L37+'feb24'!L37+'mar24'!L37+'apr24'!L37+'mai24'!L37</f>
        <v>20</v>
      </c>
      <c r="M37" s="100">
        <f>'ian24'!M37+'feb24'!M37+'mar24'!M37+'apr24'!M37+'mai24'!M37</f>
        <v>35</v>
      </c>
      <c r="N37" s="100">
        <f>'ian24'!N37+'feb24'!N37+'mar24'!N37+'apr24'!N37+'mai24'!N37</f>
        <v>10</v>
      </c>
      <c r="O37" s="100">
        <f>'ian24'!O37+'feb24'!O37+'mar24'!O37+'apr24'!O37+'mai24'!O37</f>
        <v>23</v>
      </c>
      <c r="P37" s="100">
        <f>'ian24'!P37+'feb24'!P37+'mar24'!P37+'apr24'!P37+'mai24'!P37</f>
        <v>51</v>
      </c>
      <c r="Q37" s="100">
        <f>'ian24'!Q37+'feb24'!Q37+'mar24'!Q37+'apr24'!Q37+'mai24'!Q37</f>
        <v>2</v>
      </c>
      <c r="R37" s="100">
        <f>'ian24'!R37+'feb24'!R37+'mar24'!R37+'apr24'!R37+'mai24'!R37</f>
        <v>0</v>
      </c>
      <c r="S37" s="100">
        <f>'ian24'!S37+'feb24'!S37+'mar24'!S37+'apr24'!S37+'mai24'!S37</f>
        <v>23</v>
      </c>
      <c r="T37" s="100">
        <f>'ian24'!T37+'feb24'!T37+'mar24'!T37+'apr24'!T37+'mai24'!T37</f>
        <v>17</v>
      </c>
      <c r="U37" s="100">
        <f>'ian24'!U37+'feb24'!U37+'mar24'!U37+'apr24'!U37+'mai24'!U37</f>
        <v>30</v>
      </c>
      <c r="V37" s="100">
        <f>'ian24'!V37+'feb24'!V37+'mar24'!V37+'apr24'!V37+'mai24'!V37</f>
        <v>1</v>
      </c>
      <c r="W37" s="100">
        <f>'ian24'!W37+'feb24'!W37+'mar24'!W37+'apr24'!W37+'mai24'!W37</f>
        <v>1</v>
      </c>
      <c r="X37" s="100">
        <f>'ian24'!X37+'feb24'!X37+'mar24'!X37+'apr24'!X37+'mai24'!X37</f>
        <v>16</v>
      </c>
      <c r="Y37" s="100">
        <f>'ian24'!Y37+'feb24'!Y37+'mar24'!Y37+'apr24'!Y37+'mai24'!Y37</f>
        <v>58</v>
      </c>
      <c r="Z37" s="100">
        <f>'ian24'!Z37+'feb24'!Z37+'mar24'!Z37+'apr24'!Z37+'mai24'!Z37</f>
        <v>0</v>
      </c>
      <c r="AA37" s="100">
        <f>'ian24'!AA37+'feb24'!AA37+'mar24'!AA37+'apr24'!AA37+'mai24'!AA37</f>
        <v>0</v>
      </c>
      <c r="AB37" s="100">
        <f>'ian24'!AB37+'feb24'!AB37+'mar24'!AB37+'apr24'!AB37+'mai24'!AB37</f>
        <v>0</v>
      </c>
      <c r="AC37" s="100">
        <f>'ian24'!AC37+'feb24'!AC37+'mar24'!AC37+'apr24'!AC37+'mai24'!AC37</f>
        <v>1</v>
      </c>
      <c r="AD37" s="100">
        <f>'ian24'!AD37+'feb24'!AD37+'mar24'!AD37+'apr24'!AD37+'mai24'!AD37</f>
        <v>0</v>
      </c>
      <c r="AE37" s="100">
        <f>'ian24'!AE37+'feb24'!AE37+'mar24'!AE37+'apr24'!AE37+'mai24'!AE37</f>
        <v>0</v>
      </c>
      <c r="AF37" s="100">
        <f>'ian24'!AF37+'feb24'!AF37+'mar24'!AF37+'apr24'!AF37+'mai24'!AF37</f>
        <v>0</v>
      </c>
      <c r="AG37" s="100">
        <f>'ian24'!AG37+'feb24'!AG37+'mar24'!AG37+'apr24'!AG37+'mai24'!AG37</f>
        <v>0</v>
      </c>
      <c r="AH37" s="100">
        <f>'ian24'!AH37+'feb24'!AH37+'mar24'!AH37+'apr24'!AH37+'mai24'!AH37</f>
        <v>0</v>
      </c>
      <c r="AI37" s="100">
        <f>'ian24'!AI37+'feb24'!AI37+'mar24'!AI37+'apr24'!AI37+'mai24'!AI37</f>
        <v>0</v>
      </c>
      <c r="AJ37" s="100">
        <f>'ian24'!AJ37+'feb24'!AJ37+'mar24'!AJ37+'apr24'!AJ37+'mai24'!AJ37</f>
        <v>0</v>
      </c>
      <c r="AK37" s="100">
        <f>'ian24'!AK37+'feb24'!AK37+'mar24'!AK37+'apr24'!AK37+'mai24'!AK37</f>
        <v>0</v>
      </c>
      <c r="AL37" s="100">
        <f>'ian24'!AL37+'feb24'!AL37+'mar24'!AL37+'apr24'!AL37+'mai24'!AL37</f>
        <v>0</v>
      </c>
      <c r="AM37" s="100">
        <f>'ian24'!AM37+'feb24'!AM37+'mar24'!AM37+'apr24'!AM37+'mai24'!AM37</f>
        <v>0</v>
      </c>
      <c r="AN37" s="100">
        <f>'ian24'!AN37+'feb24'!AN37+'mar24'!AN37+'apr24'!AN37+'mai24'!AN37</f>
        <v>0</v>
      </c>
      <c r="AO37" s="100">
        <f>'ian24'!AO37+'feb24'!AO37+'mar24'!AO37+'apr24'!AO37+'mai24'!AO37</f>
        <v>0</v>
      </c>
      <c r="AP37" s="100">
        <f>'ian24'!AP37+'feb24'!AP37+'mar24'!AP37+'apr24'!AP37+'mai24'!AP37</f>
        <v>0</v>
      </c>
      <c r="AQ37" s="100">
        <f>'ian24'!AQ37+'feb24'!AQ37+'mar24'!AQ37+'apr24'!AQ37+'mai24'!AQ37</f>
        <v>0</v>
      </c>
      <c r="AR37" s="100">
        <f>'ian24'!AR37+'feb24'!AR37+'mar24'!AR37+'apr24'!AR37+'mai24'!AR37</f>
        <v>0</v>
      </c>
      <c r="AS37" s="100">
        <f>'ian24'!AS37+'feb24'!AS37+'mar24'!AS37+'apr24'!AS37+'mai24'!AS37</f>
        <v>73</v>
      </c>
      <c r="AT37" s="146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27">IF(S43+S44=S42," ","GRESEALA")</f>
        <v xml:space="preserve"> </v>
      </c>
      <c r="BB37" s="13" t="str">
        <f t="shared" si="27"/>
        <v xml:space="preserve"> </v>
      </c>
      <c r="BC37" s="13" t="str">
        <f t="shared" si="27"/>
        <v xml:space="preserve"> </v>
      </c>
      <c r="BD37" s="13" t="str">
        <f t="shared" si="27"/>
        <v xml:space="preserve"> </v>
      </c>
      <c r="BE37" s="13" t="str">
        <f t="shared" si="27"/>
        <v xml:space="preserve"> </v>
      </c>
      <c r="BF37" s="13" t="str">
        <f t="shared" si="27"/>
        <v xml:space="preserve"> </v>
      </c>
      <c r="BG37" s="13" t="str">
        <f t="shared" si="27"/>
        <v xml:space="preserve"> </v>
      </c>
      <c r="BH37" s="13" t="str">
        <f t="shared" si="27"/>
        <v xml:space="preserve"> </v>
      </c>
      <c r="BI37" s="13" t="str">
        <f t="shared" si="27"/>
        <v xml:space="preserve"> </v>
      </c>
      <c r="BJ37" s="13" t="str">
        <f t="shared" si="27"/>
        <v xml:space="preserve"> </v>
      </c>
      <c r="BK37" s="13" t="str">
        <f t="shared" si="27"/>
        <v xml:space="preserve"> </v>
      </c>
      <c r="BL37" s="10"/>
    </row>
    <row r="38" spans="2:223" s="5" customFormat="1" ht="54.75" customHeight="1" x14ac:dyDescent="0.35">
      <c r="B38" s="147">
        <v>3</v>
      </c>
      <c r="C38" s="75" t="s">
        <v>93</v>
      </c>
      <c r="D38" s="135">
        <f t="shared" si="0"/>
        <v>59</v>
      </c>
      <c r="E38" s="100">
        <f>'ian24'!E38+'feb24'!E38+'mar24'!E38+'apr24'!E38+'mai24'!E38</f>
        <v>45</v>
      </c>
      <c r="F38" s="100">
        <f>'ian24'!F38+'feb24'!F38+'mar24'!F38+'apr24'!F38+'mai24'!F38</f>
        <v>14</v>
      </c>
      <c r="G38" s="100">
        <f>'ian24'!G38+'feb24'!G38+'mar24'!G38+'apr24'!G38+'mai24'!G38</f>
        <v>0</v>
      </c>
      <c r="H38" s="100">
        <f>'ian24'!H38+'feb24'!H38+'mar24'!H38+'apr24'!H38+'mai24'!H38</f>
        <v>0</v>
      </c>
      <c r="I38" s="100">
        <f>'ian24'!I38+'feb24'!I38+'mar24'!I38+'apr24'!I38+'mai24'!I38</f>
        <v>2</v>
      </c>
      <c r="J38" s="100">
        <f>'ian24'!J38+'feb24'!J38+'mar24'!J38+'apr24'!J38+'mai24'!J38</f>
        <v>2</v>
      </c>
      <c r="K38" s="100">
        <f>'ian24'!K38+'feb24'!K38+'mar24'!K38+'apr24'!K38+'mai24'!K38</f>
        <v>7</v>
      </c>
      <c r="L38" s="100">
        <f>'ian24'!L38+'feb24'!L38+'mar24'!L38+'apr24'!L38+'mai24'!L38</f>
        <v>9</v>
      </c>
      <c r="M38" s="100">
        <f>'ian24'!M38+'feb24'!M38+'mar24'!M38+'apr24'!M38+'mai24'!M38</f>
        <v>41</v>
      </c>
      <c r="N38" s="100">
        <f>'ian24'!N38+'feb24'!N38+'mar24'!N38+'apr24'!N38+'mai24'!N38</f>
        <v>7</v>
      </c>
      <c r="O38" s="100">
        <f>'ian24'!O38+'feb24'!O38+'mar24'!O38+'apr24'!O38+'mai24'!O38</f>
        <v>43</v>
      </c>
      <c r="P38" s="100">
        <f>'ian24'!P38+'feb24'!P38+'mar24'!P38+'apr24'!P38+'mai24'!P38</f>
        <v>16</v>
      </c>
      <c r="Q38" s="100">
        <f>'ian24'!Q38+'feb24'!Q38+'mar24'!Q38+'apr24'!Q38+'mai24'!Q38</f>
        <v>1</v>
      </c>
      <c r="R38" s="100">
        <f>'ian24'!R38+'feb24'!R38+'mar24'!R38+'apr24'!R38+'mai24'!R38</f>
        <v>0</v>
      </c>
      <c r="S38" s="100">
        <f>'ian24'!S38+'feb24'!S38+'mar24'!S38+'apr24'!S38+'mai24'!S38</f>
        <v>4</v>
      </c>
      <c r="T38" s="100">
        <f>'ian24'!T38+'feb24'!T38+'mar24'!T38+'apr24'!T38+'mai24'!T38</f>
        <v>14</v>
      </c>
      <c r="U38" s="100">
        <f>'ian24'!U38+'feb24'!U38+'mar24'!U38+'apr24'!U38+'mai24'!U38</f>
        <v>29</v>
      </c>
      <c r="V38" s="100">
        <f>'ian24'!V38+'feb24'!V38+'mar24'!V38+'apr24'!V38+'mai24'!V38</f>
        <v>3</v>
      </c>
      <c r="W38" s="100">
        <f>'ian24'!W38+'feb24'!W38+'mar24'!W38+'apr24'!W38+'mai24'!W38</f>
        <v>8</v>
      </c>
      <c r="X38" s="100">
        <f>'ian24'!X38+'feb24'!X38+'mar24'!X38+'apr24'!X38+'mai24'!X38</f>
        <v>0</v>
      </c>
      <c r="Y38" s="100">
        <f>'ian24'!Y38+'feb24'!Y38+'mar24'!Y38+'apr24'!Y38+'mai24'!Y38</f>
        <v>59</v>
      </c>
      <c r="Z38" s="100">
        <f>'ian24'!Z38+'feb24'!Z38+'mar24'!Z38+'apr24'!Z38+'mai24'!Z38</f>
        <v>0</v>
      </c>
      <c r="AA38" s="100">
        <f>'ian24'!AA38+'feb24'!AA38+'mar24'!AA38+'apr24'!AA38+'mai24'!AA38</f>
        <v>0</v>
      </c>
      <c r="AB38" s="100">
        <f>'ian24'!AB38+'feb24'!AB38+'mar24'!AB38+'apr24'!AB38+'mai24'!AB38</f>
        <v>0</v>
      </c>
      <c r="AC38" s="100">
        <f>'ian24'!AC38+'feb24'!AC38+'mar24'!AC38+'apr24'!AC38+'mai24'!AC38</f>
        <v>0</v>
      </c>
      <c r="AD38" s="100">
        <f>'ian24'!AD38+'feb24'!AD38+'mar24'!AD38+'apr24'!AD38+'mai24'!AD38</f>
        <v>0</v>
      </c>
      <c r="AE38" s="100">
        <f>'ian24'!AE38+'feb24'!AE38+'mar24'!AE38+'apr24'!AE38+'mai24'!AE38</f>
        <v>0</v>
      </c>
      <c r="AF38" s="100">
        <f>'ian24'!AF38+'feb24'!AF38+'mar24'!AF38+'apr24'!AF38+'mai24'!AF38</f>
        <v>0</v>
      </c>
      <c r="AG38" s="100">
        <f>'ian24'!AG38+'feb24'!AG38+'mar24'!AG38+'apr24'!AG38+'mai24'!AG38</f>
        <v>0</v>
      </c>
      <c r="AH38" s="100">
        <f>'ian24'!AH38+'feb24'!AH38+'mar24'!AH38+'apr24'!AH38+'mai24'!AH38</f>
        <v>0</v>
      </c>
      <c r="AI38" s="100">
        <f>'ian24'!AI38+'feb24'!AI38+'mar24'!AI38+'apr24'!AI38+'mai24'!AI38</f>
        <v>0</v>
      </c>
      <c r="AJ38" s="100">
        <f>'ian24'!AJ38+'feb24'!AJ38+'mar24'!AJ38+'apr24'!AJ38+'mai24'!AJ38</f>
        <v>0</v>
      </c>
      <c r="AK38" s="100">
        <f>'ian24'!AK38+'feb24'!AK38+'mar24'!AK38+'apr24'!AK38+'mai24'!AK38</f>
        <v>0</v>
      </c>
      <c r="AL38" s="100">
        <f>'ian24'!AL38+'feb24'!AL38+'mar24'!AL38+'apr24'!AL38+'mai24'!AL38</f>
        <v>0</v>
      </c>
      <c r="AM38" s="100">
        <f>'ian24'!AM38+'feb24'!AM38+'mar24'!AM38+'apr24'!AM38+'mai24'!AM38</f>
        <v>0</v>
      </c>
      <c r="AN38" s="100">
        <f>'ian24'!AN38+'feb24'!AN38+'mar24'!AN38+'apr24'!AN38+'mai24'!AN38</f>
        <v>0</v>
      </c>
      <c r="AO38" s="100">
        <f>'ian24'!AO38+'feb24'!AO38+'mar24'!AO38+'apr24'!AO38+'mai24'!AO38</f>
        <v>0</v>
      </c>
      <c r="AP38" s="100">
        <f>'ian24'!AP38+'feb24'!AP38+'mar24'!AP38+'apr24'!AP38+'mai24'!AP38</f>
        <v>0</v>
      </c>
      <c r="AQ38" s="100">
        <f>'ian24'!AQ38+'feb24'!AQ38+'mar24'!AQ38+'apr24'!AQ38+'mai24'!AQ38</f>
        <v>0</v>
      </c>
      <c r="AR38" s="100">
        <f>'ian24'!AR38+'feb24'!AR38+'mar24'!AR38+'apr24'!AR38+'mai24'!AR38</f>
        <v>0</v>
      </c>
      <c r="AS38" s="100">
        <f>'ian24'!AS38+'feb24'!AS38+'mar24'!AS38+'apr24'!AS38+'mai24'!AS38</f>
        <v>59</v>
      </c>
      <c r="AT38" s="151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28">IF(S43+S44=S42," ","GRESEALA")</f>
        <v xml:space="preserve"> </v>
      </c>
      <c r="BA38" s="13" t="str">
        <f t="shared" si="28"/>
        <v xml:space="preserve"> </v>
      </c>
      <c r="BB38" s="13" t="str">
        <f t="shared" si="28"/>
        <v xml:space="preserve"> </v>
      </c>
      <c r="BC38" s="13" t="str">
        <f t="shared" si="28"/>
        <v xml:space="preserve"> </v>
      </c>
      <c r="BD38" s="13" t="str">
        <f t="shared" si="28"/>
        <v xml:space="preserve"> </v>
      </c>
      <c r="BE38" s="13" t="str">
        <f t="shared" si="28"/>
        <v xml:space="preserve"> </v>
      </c>
      <c r="BF38" s="13" t="str">
        <f t="shared" si="28"/>
        <v xml:space="preserve"> </v>
      </c>
      <c r="BG38" s="13" t="str">
        <f t="shared" si="28"/>
        <v xml:space="preserve"> </v>
      </c>
      <c r="BH38" s="13" t="str">
        <f t="shared" si="28"/>
        <v xml:space="preserve"> </v>
      </c>
      <c r="BI38" s="13" t="str">
        <f t="shared" si="28"/>
        <v xml:space="preserve"> </v>
      </c>
      <c r="BJ38" s="13" t="str">
        <f t="shared" si="28"/>
        <v xml:space="preserve"> </v>
      </c>
      <c r="BK38" s="13" t="str">
        <f t="shared" si="28"/>
        <v xml:space="preserve"> </v>
      </c>
      <c r="BL38" s="10"/>
    </row>
    <row r="39" spans="2:223" ht="24.75" customHeight="1" x14ac:dyDescent="0.45">
      <c r="B39" s="152" t="s">
        <v>94</v>
      </c>
      <c r="C39" s="82" t="s">
        <v>95</v>
      </c>
      <c r="D39" s="136">
        <f t="shared" si="0"/>
        <v>0</v>
      </c>
      <c r="E39" s="100">
        <f>'ian24'!E39+'feb24'!E39+'mar24'!E39+'apr24'!E39+'mai24'!E39</f>
        <v>0</v>
      </c>
      <c r="F39" s="100">
        <f>'ian24'!F39+'feb24'!F39+'mar24'!F39+'apr24'!F39+'mai24'!F39</f>
        <v>0</v>
      </c>
      <c r="G39" s="100">
        <f>'ian24'!G39+'feb24'!G39+'mar24'!G39+'apr24'!G39+'mai24'!G39</f>
        <v>0</v>
      </c>
      <c r="H39" s="100">
        <f>'ian24'!H39+'feb24'!H39+'mar24'!H39+'apr24'!H39+'mai24'!H39</f>
        <v>0</v>
      </c>
      <c r="I39" s="100">
        <f>'ian24'!I39+'feb24'!I39+'mar24'!I39+'apr24'!I39+'mai24'!I39</f>
        <v>0</v>
      </c>
      <c r="J39" s="100">
        <f>'ian24'!J39+'feb24'!J39+'mar24'!J39+'apr24'!J39+'mai24'!J39</f>
        <v>0</v>
      </c>
      <c r="K39" s="100">
        <f>'ian24'!K39+'feb24'!K39+'mar24'!K39+'apr24'!K39+'mai24'!K39</f>
        <v>0</v>
      </c>
      <c r="L39" s="100">
        <f>'ian24'!L39+'feb24'!L39+'mar24'!L39+'apr24'!L39+'mai24'!L39</f>
        <v>0</v>
      </c>
      <c r="M39" s="100">
        <f>'ian24'!M39+'feb24'!M39+'mar24'!M39+'apr24'!M39+'mai24'!M39</f>
        <v>0</v>
      </c>
      <c r="N39" s="100">
        <f>'ian24'!N39+'feb24'!N39+'mar24'!N39+'apr24'!N39+'mai24'!N39</f>
        <v>0</v>
      </c>
      <c r="O39" s="100">
        <f>'ian24'!O39+'feb24'!O39+'mar24'!O39+'apr24'!O39+'mai24'!O39</f>
        <v>0</v>
      </c>
      <c r="P39" s="100">
        <f>'ian24'!P39+'feb24'!P39+'mar24'!P39+'apr24'!P39+'mai24'!P39</f>
        <v>0</v>
      </c>
      <c r="Q39" s="100">
        <f>'ian24'!Q39+'feb24'!Q39+'mar24'!Q39+'apr24'!Q39+'mai24'!Q39</f>
        <v>0</v>
      </c>
      <c r="R39" s="100">
        <f>'ian24'!R39+'feb24'!R39+'mar24'!R39+'apr24'!R39+'mai24'!R39</f>
        <v>0</v>
      </c>
      <c r="S39" s="100">
        <f>'ian24'!S39+'feb24'!S39+'mar24'!S39+'apr24'!S39+'mai24'!S39</f>
        <v>0</v>
      </c>
      <c r="T39" s="100">
        <f>'ian24'!T39+'feb24'!T39+'mar24'!T39+'apr24'!T39+'mai24'!T39</f>
        <v>0</v>
      </c>
      <c r="U39" s="100">
        <f>'ian24'!U39+'feb24'!U39+'mar24'!U39+'apr24'!U39+'mai24'!U39</f>
        <v>0</v>
      </c>
      <c r="V39" s="100">
        <f>'ian24'!V39+'feb24'!V39+'mar24'!V39+'apr24'!V39+'mai24'!V39</f>
        <v>0</v>
      </c>
      <c r="W39" s="100">
        <f>'ian24'!W39+'feb24'!W39+'mar24'!W39+'apr24'!W39+'mai24'!W39</f>
        <v>0</v>
      </c>
      <c r="X39" s="100">
        <f>'ian24'!X39+'feb24'!X39+'mar24'!X39+'apr24'!X39+'mai24'!X39</f>
        <v>0</v>
      </c>
      <c r="Y39" s="100">
        <f>'ian24'!Y39+'feb24'!Y39+'mar24'!Y39+'apr24'!Y39+'mai24'!Y39</f>
        <v>0</v>
      </c>
      <c r="Z39" s="100">
        <f>'ian24'!Z39+'feb24'!Z39+'mar24'!Z39+'apr24'!Z39+'mai24'!Z39</f>
        <v>0</v>
      </c>
      <c r="AA39" s="100">
        <f>'ian24'!AA39+'feb24'!AA39+'mar24'!AA39+'apr24'!AA39+'mai24'!AA39</f>
        <v>0</v>
      </c>
      <c r="AB39" s="100">
        <f>'ian24'!AB39+'feb24'!AB39+'mar24'!AB39+'apr24'!AB39+'mai24'!AB39</f>
        <v>0</v>
      </c>
      <c r="AC39" s="100">
        <f>'ian24'!AC39+'feb24'!AC39+'mar24'!AC39+'apr24'!AC39+'mai24'!AC39</f>
        <v>0</v>
      </c>
      <c r="AD39" s="100">
        <f>'ian24'!AD39+'feb24'!AD39+'mar24'!AD39+'apr24'!AD39+'mai24'!AD39</f>
        <v>0</v>
      </c>
      <c r="AE39" s="100">
        <f>'ian24'!AE39+'feb24'!AE39+'mar24'!AE39+'apr24'!AE39+'mai24'!AE39</f>
        <v>0</v>
      </c>
      <c r="AF39" s="100">
        <f>'ian24'!AF39+'feb24'!AF39+'mar24'!AF39+'apr24'!AF39+'mai24'!AF39</f>
        <v>0</v>
      </c>
      <c r="AG39" s="100">
        <f>'ian24'!AG39+'feb24'!AG39+'mar24'!AG39+'apr24'!AG39+'mai24'!AG39</f>
        <v>0</v>
      </c>
      <c r="AH39" s="100">
        <f>'ian24'!AH39+'feb24'!AH39+'mar24'!AH39+'apr24'!AH39+'mai24'!AH39</f>
        <v>0</v>
      </c>
      <c r="AI39" s="100">
        <f>'ian24'!AI39+'feb24'!AI39+'mar24'!AI39+'apr24'!AI39+'mai24'!AI39</f>
        <v>0</v>
      </c>
      <c r="AJ39" s="100">
        <f>'ian24'!AJ39+'feb24'!AJ39+'mar24'!AJ39+'apr24'!AJ39+'mai24'!AJ39</f>
        <v>0</v>
      </c>
      <c r="AK39" s="100">
        <f>'ian24'!AK39+'feb24'!AK39+'mar24'!AK39+'apr24'!AK39+'mai24'!AK39</f>
        <v>0</v>
      </c>
      <c r="AL39" s="100">
        <f>'ian24'!AL39+'feb24'!AL39+'mar24'!AL39+'apr24'!AL39+'mai24'!AL39</f>
        <v>0</v>
      </c>
      <c r="AM39" s="100">
        <f>'ian24'!AM39+'feb24'!AM39+'mar24'!AM39+'apr24'!AM39+'mai24'!AM39</f>
        <v>0</v>
      </c>
      <c r="AN39" s="100">
        <f>'ian24'!AN39+'feb24'!AN39+'mar24'!AN39+'apr24'!AN39+'mai24'!AN39</f>
        <v>0</v>
      </c>
      <c r="AO39" s="100">
        <f>'ian24'!AO39+'feb24'!AO39+'mar24'!AO39+'apr24'!AO39+'mai24'!AO39</f>
        <v>0</v>
      </c>
      <c r="AP39" s="100">
        <f>'ian24'!AP39+'feb24'!AP39+'mar24'!AP39+'apr24'!AP39+'mai24'!AP39</f>
        <v>0</v>
      </c>
      <c r="AQ39" s="100">
        <f>'ian24'!AQ39+'feb24'!AQ39+'mar24'!AQ39+'apr24'!AQ39+'mai24'!AQ39</f>
        <v>0</v>
      </c>
      <c r="AR39" s="100">
        <f>'ian24'!AR39+'feb24'!AR39+'mar24'!AR39+'apr24'!AR39+'mai24'!AR39</f>
        <v>0</v>
      </c>
      <c r="AS39" s="100">
        <f>'ian24'!AS39+'feb24'!AS39+'mar24'!AS39+'apr24'!AS39+'mai24'!AS39</f>
        <v>0</v>
      </c>
      <c r="AT39" s="153"/>
      <c r="AU39" s="13" t="str">
        <f t="shared" ref="AU39:BB39" si="29">IF(AE43+AE44=AE42," ","GRESEALA")</f>
        <v xml:space="preserve"> </v>
      </c>
      <c r="AV39" s="13" t="str">
        <f t="shared" si="29"/>
        <v xml:space="preserve"> </v>
      </c>
      <c r="AW39" s="13" t="str">
        <f t="shared" si="29"/>
        <v xml:space="preserve"> </v>
      </c>
      <c r="AX39" s="13" t="str">
        <f t="shared" si="29"/>
        <v xml:space="preserve"> </v>
      </c>
      <c r="AY39" s="13" t="str">
        <f t="shared" si="29"/>
        <v xml:space="preserve"> </v>
      </c>
      <c r="AZ39" s="13" t="str">
        <f t="shared" si="29"/>
        <v xml:space="preserve"> </v>
      </c>
      <c r="BA39" s="13" t="str">
        <f t="shared" si="29"/>
        <v xml:space="preserve"> </v>
      </c>
      <c r="BB39" s="13" t="str">
        <f t="shared" si="29"/>
        <v xml:space="preserve"> </v>
      </c>
      <c r="BC39" s="13" t="str">
        <f t="shared" ref="BC39:BD39" si="30">IF(AR43+AR44=AR42," ","GRESEALA")</f>
        <v xml:space="preserve"> </v>
      </c>
      <c r="BD39" s="13" t="str">
        <f t="shared" si="3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149" t="s">
        <v>96</v>
      </c>
      <c r="C40" s="83" t="s">
        <v>97</v>
      </c>
      <c r="D40" s="129">
        <f t="shared" si="0"/>
        <v>59</v>
      </c>
      <c r="E40" s="100">
        <f>'ian24'!E40+'feb24'!E40+'mar24'!E40+'apr24'!E40+'mai24'!E40</f>
        <v>45</v>
      </c>
      <c r="F40" s="100">
        <f>'ian24'!F40+'feb24'!F40+'mar24'!F40+'apr24'!F40+'mai24'!F40</f>
        <v>14</v>
      </c>
      <c r="G40" s="100">
        <f>'ian24'!G40+'feb24'!G40+'mar24'!G40+'apr24'!G40+'mai24'!G40</f>
        <v>0</v>
      </c>
      <c r="H40" s="100">
        <f>'ian24'!H40+'feb24'!H40+'mar24'!H40+'apr24'!H40+'mai24'!H40</f>
        <v>0</v>
      </c>
      <c r="I40" s="100">
        <f>'ian24'!I40+'feb24'!I40+'mar24'!I40+'apr24'!I40+'mai24'!I40</f>
        <v>2</v>
      </c>
      <c r="J40" s="100">
        <f>'ian24'!J40+'feb24'!J40+'mar24'!J40+'apr24'!J40+'mai24'!J40</f>
        <v>2</v>
      </c>
      <c r="K40" s="100">
        <f>'ian24'!K40+'feb24'!K40+'mar24'!K40+'apr24'!K40+'mai24'!K40</f>
        <v>7</v>
      </c>
      <c r="L40" s="100">
        <f>'ian24'!L40+'feb24'!L40+'mar24'!L40+'apr24'!L40+'mai24'!L40</f>
        <v>9</v>
      </c>
      <c r="M40" s="100">
        <f>'ian24'!M40+'feb24'!M40+'mar24'!M40+'apr24'!M40+'mai24'!M40</f>
        <v>41</v>
      </c>
      <c r="N40" s="100">
        <f>'ian24'!N40+'feb24'!N40+'mar24'!N40+'apr24'!N40+'mai24'!N40</f>
        <v>7</v>
      </c>
      <c r="O40" s="100">
        <f>'ian24'!O40+'feb24'!O40+'mar24'!O40+'apr24'!O40+'mai24'!O40</f>
        <v>43</v>
      </c>
      <c r="P40" s="100">
        <f>'ian24'!P40+'feb24'!P40+'mar24'!P40+'apr24'!P40+'mai24'!P40</f>
        <v>16</v>
      </c>
      <c r="Q40" s="100">
        <f>'ian24'!Q40+'feb24'!Q40+'mar24'!Q40+'apr24'!Q40+'mai24'!Q40</f>
        <v>1</v>
      </c>
      <c r="R40" s="100">
        <f>'ian24'!R40+'feb24'!R40+'mar24'!R40+'apr24'!R40+'mai24'!R40</f>
        <v>0</v>
      </c>
      <c r="S40" s="100">
        <f>'ian24'!S40+'feb24'!S40+'mar24'!S40+'apr24'!S40+'mai24'!S40</f>
        <v>4</v>
      </c>
      <c r="T40" s="100">
        <f>'ian24'!T40+'feb24'!T40+'mar24'!T40+'apr24'!T40+'mai24'!T40</f>
        <v>14</v>
      </c>
      <c r="U40" s="100">
        <f>'ian24'!U40+'feb24'!U40+'mar24'!U40+'apr24'!U40+'mai24'!U40</f>
        <v>29</v>
      </c>
      <c r="V40" s="100">
        <f>'ian24'!V40+'feb24'!V40+'mar24'!V40+'apr24'!V40+'mai24'!V40</f>
        <v>3</v>
      </c>
      <c r="W40" s="100">
        <f>'ian24'!W40+'feb24'!W40+'mar24'!W40+'apr24'!W40+'mai24'!W40</f>
        <v>8</v>
      </c>
      <c r="X40" s="100">
        <f>'ian24'!X40+'feb24'!X40+'mar24'!X40+'apr24'!X40+'mai24'!X40</f>
        <v>0</v>
      </c>
      <c r="Y40" s="100">
        <f>'ian24'!Y40+'feb24'!Y40+'mar24'!Y40+'apr24'!Y40+'mai24'!Y40</f>
        <v>59</v>
      </c>
      <c r="Z40" s="100">
        <f>'ian24'!Z40+'feb24'!Z40+'mar24'!Z40+'apr24'!Z40+'mai24'!Z40</f>
        <v>0</v>
      </c>
      <c r="AA40" s="100">
        <f>'ian24'!AA40+'feb24'!AA40+'mar24'!AA40+'apr24'!AA40+'mai24'!AA40</f>
        <v>0</v>
      </c>
      <c r="AB40" s="100">
        <f>'ian24'!AB40+'feb24'!AB40+'mar24'!AB40+'apr24'!AB40+'mai24'!AB40</f>
        <v>0</v>
      </c>
      <c r="AC40" s="100">
        <f>'ian24'!AC40+'feb24'!AC40+'mar24'!AC40+'apr24'!AC40+'mai24'!AC40</f>
        <v>0</v>
      </c>
      <c r="AD40" s="100">
        <f>'ian24'!AD40+'feb24'!AD40+'mar24'!AD40+'apr24'!AD40+'mai24'!AD40</f>
        <v>0</v>
      </c>
      <c r="AE40" s="100">
        <f>'ian24'!AE40+'feb24'!AE40+'mar24'!AE40+'apr24'!AE40+'mai24'!AE40</f>
        <v>0</v>
      </c>
      <c r="AF40" s="100">
        <f>'ian24'!AF40+'feb24'!AF40+'mar24'!AF40+'apr24'!AF40+'mai24'!AF40</f>
        <v>0</v>
      </c>
      <c r="AG40" s="100">
        <f>'ian24'!AG40+'feb24'!AG40+'mar24'!AG40+'apr24'!AG40+'mai24'!AG40</f>
        <v>0</v>
      </c>
      <c r="AH40" s="100">
        <f>'ian24'!AH40+'feb24'!AH40+'mar24'!AH40+'apr24'!AH40+'mai24'!AH40</f>
        <v>0</v>
      </c>
      <c r="AI40" s="100">
        <f>'ian24'!AI40+'feb24'!AI40+'mar24'!AI40+'apr24'!AI40+'mai24'!AI40</f>
        <v>0</v>
      </c>
      <c r="AJ40" s="100">
        <f>'ian24'!AJ40+'feb24'!AJ40+'mar24'!AJ40+'apr24'!AJ40+'mai24'!AJ40</f>
        <v>0</v>
      </c>
      <c r="AK40" s="100">
        <f>'ian24'!AK40+'feb24'!AK40+'mar24'!AK40+'apr24'!AK40+'mai24'!AK40</f>
        <v>0</v>
      </c>
      <c r="AL40" s="100">
        <f>'ian24'!AL40+'feb24'!AL40+'mar24'!AL40+'apr24'!AL40+'mai24'!AL40</f>
        <v>0</v>
      </c>
      <c r="AM40" s="100">
        <f>'ian24'!AM40+'feb24'!AM40+'mar24'!AM40+'apr24'!AM40+'mai24'!AM40</f>
        <v>0</v>
      </c>
      <c r="AN40" s="100">
        <f>'ian24'!AN40+'feb24'!AN40+'mar24'!AN40+'apr24'!AN40+'mai24'!AN40</f>
        <v>0</v>
      </c>
      <c r="AO40" s="100">
        <f>'ian24'!AO40+'feb24'!AO40+'mar24'!AO40+'apr24'!AO40+'mai24'!AO40</f>
        <v>0</v>
      </c>
      <c r="AP40" s="100">
        <f>'ian24'!AP40+'feb24'!AP40+'mar24'!AP40+'apr24'!AP40+'mai24'!AP40</f>
        <v>0</v>
      </c>
      <c r="AQ40" s="100">
        <f>'ian24'!AQ40+'feb24'!AQ40+'mar24'!AQ40+'apr24'!AQ40+'mai24'!AQ40</f>
        <v>0</v>
      </c>
      <c r="AR40" s="100">
        <f>'ian24'!AR40+'feb24'!AR40+'mar24'!AR40+'apr24'!AR40+'mai24'!AR40</f>
        <v>0</v>
      </c>
      <c r="AS40" s="100">
        <f>'ian24'!AS40+'feb24'!AS40+'mar24'!AS40+'apr24'!AS40+'mai24'!AS40</f>
        <v>59</v>
      </c>
      <c r="AT40" s="146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149">
        <v>4</v>
      </c>
      <c r="C41" s="84" t="s">
        <v>98</v>
      </c>
      <c r="D41" s="137">
        <f t="shared" si="0"/>
        <v>1</v>
      </c>
      <c r="E41" s="100">
        <f>'ian24'!E41+'feb24'!E41+'mar24'!E41+'apr24'!E41+'mai24'!E41</f>
        <v>0</v>
      </c>
      <c r="F41" s="100">
        <f>'ian24'!F41+'feb24'!F41+'mar24'!F41+'apr24'!F41+'mai24'!F41</f>
        <v>1</v>
      </c>
      <c r="G41" s="100">
        <f>'ian24'!G41+'feb24'!G41+'mar24'!G41+'apr24'!G41+'mai24'!G41</f>
        <v>0</v>
      </c>
      <c r="H41" s="100">
        <f>'ian24'!H41+'feb24'!H41+'mar24'!H41+'apr24'!H41+'mai24'!H41</f>
        <v>0</v>
      </c>
      <c r="I41" s="100">
        <f>'ian24'!I41+'feb24'!I41+'mar24'!I41+'apr24'!I41+'mai24'!I41</f>
        <v>0</v>
      </c>
      <c r="J41" s="100">
        <f>'ian24'!J41+'feb24'!J41+'mar24'!J41+'apr24'!J41+'mai24'!J41</f>
        <v>0</v>
      </c>
      <c r="K41" s="100">
        <f>'ian24'!K41+'feb24'!K41+'mar24'!K41+'apr24'!K41+'mai24'!K41</f>
        <v>1</v>
      </c>
      <c r="L41" s="100">
        <f>'ian24'!L41+'feb24'!L41+'mar24'!L41+'apr24'!L41+'mai24'!L41</f>
        <v>0</v>
      </c>
      <c r="M41" s="100">
        <f>'ian24'!M41+'feb24'!M41+'mar24'!M41+'apr24'!M41+'mai24'!M41</f>
        <v>0</v>
      </c>
      <c r="N41" s="100">
        <f>'ian24'!N41+'feb24'!N41+'mar24'!N41+'apr24'!N41+'mai24'!N41</f>
        <v>0</v>
      </c>
      <c r="O41" s="100">
        <f>'ian24'!O41+'feb24'!O41+'mar24'!O41+'apr24'!O41+'mai24'!O41</f>
        <v>1</v>
      </c>
      <c r="P41" s="100">
        <f>'ian24'!P41+'feb24'!P41+'mar24'!P41+'apr24'!P41+'mai24'!P41</f>
        <v>0</v>
      </c>
      <c r="Q41" s="100">
        <f>'ian24'!Q41+'feb24'!Q41+'mar24'!Q41+'apr24'!Q41+'mai24'!Q41</f>
        <v>0</v>
      </c>
      <c r="R41" s="100">
        <f>'ian24'!R41+'feb24'!R41+'mar24'!R41+'apr24'!R41+'mai24'!R41</f>
        <v>0</v>
      </c>
      <c r="S41" s="100">
        <f>'ian24'!S41+'feb24'!S41+'mar24'!S41+'apr24'!S41+'mai24'!S41</f>
        <v>0</v>
      </c>
      <c r="T41" s="100">
        <f>'ian24'!T41+'feb24'!T41+'mar24'!T41+'apr24'!T41+'mai24'!T41</f>
        <v>0</v>
      </c>
      <c r="U41" s="100">
        <f>'ian24'!U41+'feb24'!U41+'mar24'!U41+'apr24'!U41+'mai24'!U41</f>
        <v>1</v>
      </c>
      <c r="V41" s="100">
        <f>'ian24'!V41+'feb24'!V41+'mar24'!V41+'apr24'!V41+'mai24'!V41</f>
        <v>0</v>
      </c>
      <c r="W41" s="100">
        <f>'ian24'!W41+'feb24'!W41+'mar24'!W41+'apr24'!W41+'mai24'!W41</f>
        <v>0</v>
      </c>
      <c r="X41" s="100">
        <f>'ian24'!X41+'feb24'!X41+'mar24'!X41+'apr24'!X41+'mai24'!X41</f>
        <v>1</v>
      </c>
      <c r="Y41" s="100">
        <f>'ian24'!Y41+'feb24'!Y41+'mar24'!Y41+'apr24'!Y41+'mai24'!Y41</f>
        <v>0</v>
      </c>
      <c r="Z41" s="100">
        <f>'ian24'!Z41+'feb24'!Z41+'mar24'!Z41+'apr24'!Z41+'mai24'!Z41</f>
        <v>0</v>
      </c>
      <c r="AA41" s="100">
        <f>'ian24'!AA41+'feb24'!AA41+'mar24'!AA41+'apr24'!AA41+'mai24'!AA41</f>
        <v>0</v>
      </c>
      <c r="AB41" s="100">
        <f>'ian24'!AB41+'feb24'!AB41+'mar24'!AB41+'apr24'!AB41+'mai24'!AB41</f>
        <v>0</v>
      </c>
      <c r="AC41" s="100">
        <f>'ian24'!AC41+'feb24'!AC41+'mar24'!AC41+'apr24'!AC41+'mai24'!AC41</f>
        <v>0</v>
      </c>
      <c r="AD41" s="100">
        <f>'ian24'!AD41+'feb24'!AD41+'mar24'!AD41+'apr24'!AD41+'mai24'!AD41</f>
        <v>0</v>
      </c>
      <c r="AE41" s="100">
        <f>'ian24'!AE41+'feb24'!AE41+'mar24'!AE41+'apr24'!AE41+'mai24'!AE41</f>
        <v>0</v>
      </c>
      <c r="AF41" s="100">
        <f>'ian24'!AF41+'feb24'!AF41+'mar24'!AF41+'apr24'!AF41+'mai24'!AF41</f>
        <v>0</v>
      </c>
      <c r="AG41" s="100">
        <f>'ian24'!AG41+'feb24'!AG41+'mar24'!AG41+'apr24'!AG41+'mai24'!AG41</f>
        <v>0</v>
      </c>
      <c r="AH41" s="100">
        <f>'ian24'!AH41+'feb24'!AH41+'mar24'!AH41+'apr24'!AH41+'mai24'!AH41</f>
        <v>0</v>
      </c>
      <c r="AI41" s="100">
        <f>'ian24'!AI41+'feb24'!AI41+'mar24'!AI41+'apr24'!AI41+'mai24'!AI41</f>
        <v>0</v>
      </c>
      <c r="AJ41" s="100">
        <f>'ian24'!AJ41+'feb24'!AJ41+'mar24'!AJ41+'apr24'!AJ41+'mai24'!AJ41</f>
        <v>0</v>
      </c>
      <c r="AK41" s="100">
        <f>'ian24'!AK41+'feb24'!AK41+'mar24'!AK41+'apr24'!AK41+'mai24'!AK41</f>
        <v>0</v>
      </c>
      <c r="AL41" s="100">
        <f>'ian24'!AL41+'feb24'!AL41+'mar24'!AL41+'apr24'!AL41+'mai24'!AL41</f>
        <v>0</v>
      </c>
      <c r="AM41" s="100">
        <f>'ian24'!AM41+'feb24'!AM41+'mar24'!AM41+'apr24'!AM41+'mai24'!AM41</f>
        <v>0</v>
      </c>
      <c r="AN41" s="100">
        <f>'ian24'!AN41+'feb24'!AN41+'mar24'!AN41+'apr24'!AN41+'mai24'!AN41</f>
        <v>0</v>
      </c>
      <c r="AO41" s="100">
        <f>'ian24'!AO41+'feb24'!AO41+'mar24'!AO41+'apr24'!AO41+'mai24'!AO41</f>
        <v>0</v>
      </c>
      <c r="AP41" s="100">
        <f>'ian24'!AP41+'feb24'!AP41+'mar24'!AP41+'apr24'!AP41+'mai24'!AP41</f>
        <v>0</v>
      </c>
      <c r="AQ41" s="100">
        <f>'ian24'!AQ41+'feb24'!AQ41+'mar24'!AQ41+'apr24'!AQ41+'mai24'!AQ41</f>
        <v>0</v>
      </c>
      <c r="AR41" s="100">
        <f>'ian24'!AR41+'feb24'!AR41+'mar24'!AR41+'apr24'!AR41+'mai24'!AR41</f>
        <v>0</v>
      </c>
      <c r="AS41" s="100">
        <f>'ian24'!AS41+'feb24'!AS41+'mar24'!AS41+'apr24'!AS41+'mai24'!AS41</f>
        <v>1</v>
      </c>
      <c r="AT41" s="146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47">
        <v>5</v>
      </c>
      <c r="C42" s="75" t="s">
        <v>99</v>
      </c>
      <c r="D42" s="135">
        <f t="shared" si="0"/>
        <v>379</v>
      </c>
      <c r="E42" s="100">
        <f>'ian24'!E42+'feb24'!E42+'mar24'!E42+'apr24'!E42+'mai24'!E42</f>
        <v>160</v>
      </c>
      <c r="F42" s="100">
        <f>'ian24'!F42+'feb24'!F42+'mar24'!F42+'apr24'!F42+'mai24'!F42</f>
        <v>219</v>
      </c>
      <c r="G42" s="100">
        <f>'ian24'!G42+'feb24'!G42+'mar24'!G42+'apr24'!G42+'mai24'!G42</f>
        <v>0</v>
      </c>
      <c r="H42" s="100">
        <f>'ian24'!H42+'feb24'!H42+'mar24'!H42+'apr24'!H42+'mai24'!H42</f>
        <v>0</v>
      </c>
      <c r="I42" s="100">
        <f>'ian24'!I42+'feb24'!I42+'mar24'!I42+'apr24'!I42+'mai24'!I42</f>
        <v>0</v>
      </c>
      <c r="J42" s="100">
        <f>'ian24'!J42+'feb24'!J42+'mar24'!J42+'apr24'!J42+'mai24'!J42</f>
        <v>0</v>
      </c>
      <c r="K42" s="100">
        <f>'ian24'!K42+'feb24'!K42+'mar24'!K42+'apr24'!K42+'mai24'!K42</f>
        <v>1</v>
      </c>
      <c r="L42" s="100">
        <f>'ian24'!L42+'feb24'!L42+'mar24'!L42+'apr24'!L42+'mai24'!L42</f>
        <v>1</v>
      </c>
      <c r="M42" s="100">
        <f>'ian24'!M42+'feb24'!M42+'mar24'!M42+'apr24'!M42+'mai24'!M42</f>
        <v>377</v>
      </c>
      <c r="N42" s="100">
        <f>'ian24'!N42+'feb24'!N42+'mar24'!N42+'apr24'!N42+'mai24'!N42</f>
        <v>132</v>
      </c>
      <c r="O42" s="100">
        <f>'ian24'!O42+'feb24'!O42+'mar24'!O42+'apr24'!O42+'mai24'!O42</f>
        <v>186</v>
      </c>
      <c r="P42" s="100">
        <f>'ian24'!P42+'feb24'!P42+'mar24'!P42+'apr24'!P42+'mai24'!P42</f>
        <v>193</v>
      </c>
      <c r="Q42" s="100">
        <f>'ian24'!Q42+'feb24'!Q42+'mar24'!Q42+'apr24'!Q42+'mai24'!Q42</f>
        <v>15</v>
      </c>
      <c r="R42" s="100">
        <f>'ian24'!R42+'feb24'!R42+'mar24'!R42+'apr24'!R42+'mai24'!R42</f>
        <v>3</v>
      </c>
      <c r="S42" s="100">
        <f>'ian24'!S42+'feb24'!S42+'mar24'!S42+'apr24'!S42+'mai24'!S42</f>
        <v>120</v>
      </c>
      <c r="T42" s="100">
        <f>'ian24'!T42+'feb24'!T42+'mar24'!T42+'apr24'!T42+'mai24'!T42</f>
        <v>85</v>
      </c>
      <c r="U42" s="100">
        <f>'ian24'!U42+'feb24'!U42+'mar24'!U42+'apr24'!U42+'mai24'!U42</f>
        <v>140</v>
      </c>
      <c r="V42" s="100">
        <f>'ian24'!V42+'feb24'!V42+'mar24'!V42+'apr24'!V42+'mai24'!V42</f>
        <v>3</v>
      </c>
      <c r="W42" s="100">
        <f>'ian24'!W42+'feb24'!W42+'mar24'!W42+'apr24'!W42+'mai24'!W42</f>
        <v>16</v>
      </c>
      <c r="X42" s="100">
        <f>'ian24'!X42+'feb24'!X42+'mar24'!X42+'apr24'!X42+'mai24'!X42</f>
        <v>328</v>
      </c>
      <c r="Y42" s="100">
        <f>'ian24'!Y42+'feb24'!Y42+'mar24'!Y42+'apr24'!Y42+'mai24'!Y42</f>
        <v>51</v>
      </c>
      <c r="Z42" s="100">
        <f>'ian24'!Z42+'feb24'!Z42+'mar24'!Z42+'apr24'!Z42+'mai24'!Z42</f>
        <v>0</v>
      </c>
      <c r="AA42" s="100">
        <f>'ian24'!AA42+'feb24'!AA42+'mar24'!AA42+'apr24'!AA42+'mai24'!AA42</f>
        <v>0</v>
      </c>
      <c r="AB42" s="100">
        <f>'ian24'!AB42+'feb24'!AB42+'mar24'!AB42+'apr24'!AB42+'mai24'!AB42</f>
        <v>0</v>
      </c>
      <c r="AC42" s="100">
        <f>'ian24'!AC42+'feb24'!AC42+'mar24'!AC42+'apr24'!AC42+'mai24'!AC42</f>
        <v>0</v>
      </c>
      <c r="AD42" s="100">
        <f>'ian24'!AD42+'feb24'!AD42+'mar24'!AD42+'apr24'!AD42+'mai24'!AD42</f>
        <v>0</v>
      </c>
      <c r="AE42" s="100">
        <f>'ian24'!AE42+'feb24'!AE42+'mar24'!AE42+'apr24'!AE42+'mai24'!AE42</f>
        <v>1</v>
      </c>
      <c r="AF42" s="100">
        <f>'ian24'!AF42+'feb24'!AF42+'mar24'!AF42+'apr24'!AF42+'mai24'!AF42</f>
        <v>0</v>
      </c>
      <c r="AG42" s="100">
        <f>'ian24'!AG42+'feb24'!AG42+'mar24'!AG42+'apr24'!AG42+'mai24'!AG42</f>
        <v>0</v>
      </c>
      <c r="AH42" s="100">
        <f>'ian24'!AH42+'feb24'!AH42+'mar24'!AH42+'apr24'!AH42+'mai24'!AH42</f>
        <v>0</v>
      </c>
      <c r="AI42" s="100">
        <f>'ian24'!AI42+'feb24'!AI42+'mar24'!AI42+'apr24'!AI42+'mai24'!AI42</f>
        <v>0</v>
      </c>
      <c r="AJ42" s="100">
        <f>'ian24'!AJ42+'feb24'!AJ42+'mar24'!AJ42+'apr24'!AJ42+'mai24'!AJ42</f>
        <v>0</v>
      </c>
      <c r="AK42" s="100">
        <f>'ian24'!AK42+'feb24'!AK42+'mar24'!AK42+'apr24'!AK42+'mai24'!AK42</f>
        <v>0</v>
      </c>
      <c r="AL42" s="100">
        <f>'ian24'!AL42+'feb24'!AL42+'mar24'!AL42+'apr24'!AL42+'mai24'!AL42</f>
        <v>0</v>
      </c>
      <c r="AM42" s="100">
        <f>'ian24'!AM42+'feb24'!AM42+'mar24'!AM42+'apr24'!AM42+'mai24'!AM42</f>
        <v>0</v>
      </c>
      <c r="AN42" s="100">
        <f>'ian24'!AN42+'feb24'!AN42+'mar24'!AN42+'apr24'!AN42+'mai24'!AN42</f>
        <v>0</v>
      </c>
      <c r="AO42" s="100">
        <f>'ian24'!AO42+'feb24'!AO42+'mar24'!AO42+'apr24'!AO42+'mai24'!AO42</f>
        <v>0</v>
      </c>
      <c r="AP42" s="100">
        <f>'ian24'!AP42+'feb24'!AP42+'mar24'!AP42+'apr24'!AP42+'mai24'!AP42</f>
        <v>0</v>
      </c>
      <c r="AQ42" s="100">
        <f>'ian24'!AQ42+'feb24'!AQ42+'mar24'!AQ42+'apr24'!AQ42+'mai24'!AQ42</f>
        <v>0</v>
      </c>
      <c r="AR42" s="100">
        <f>'ian24'!AR42+'feb24'!AR42+'mar24'!AR42+'apr24'!AR42+'mai24'!AR42</f>
        <v>0</v>
      </c>
      <c r="AS42" s="100">
        <f>'ian24'!AS42+'feb24'!AS42+'mar24'!AS42+'apr24'!AS42+'mai24'!AS42</f>
        <v>378</v>
      </c>
      <c r="AT42" s="151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154" t="s">
        <v>100</v>
      </c>
      <c r="C43" s="85" t="s">
        <v>101</v>
      </c>
      <c r="D43" s="129">
        <f t="shared" si="0"/>
        <v>377</v>
      </c>
      <c r="E43" s="100">
        <f>'ian24'!E43+'feb24'!E43+'mar24'!E43+'apr24'!E43+'mai24'!E43</f>
        <v>159</v>
      </c>
      <c r="F43" s="100">
        <f>'ian24'!F43+'feb24'!F43+'mar24'!F43+'apr24'!F43+'mai24'!F43</f>
        <v>218</v>
      </c>
      <c r="G43" s="100">
        <f>'ian24'!G43+'feb24'!G43+'mar24'!G43+'apr24'!G43+'mai24'!G43</f>
        <v>0</v>
      </c>
      <c r="H43" s="100">
        <f>'ian24'!H43+'feb24'!H43+'mar24'!H43+'apr24'!H43+'mai24'!H43</f>
        <v>0</v>
      </c>
      <c r="I43" s="100">
        <f>'ian24'!I43+'feb24'!I43+'mar24'!I43+'apr24'!I43+'mai24'!I43</f>
        <v>0</v>
      </c>
      <c r="J43" s="100">
        <f>'ian24'!J43+'feb24'!J43+'mar24'!J43+'apr24'!J43+'mai24'!J43</f>
        <v>0</v>
      </c>
      <c r="K43" s="100">
        <f>'ian24'!K43+'feb24'!K43+'mar24'!K43+'apr24'!K43+'mai24'!K43</f>
        <v>0</v>
      </c>
      <c r="L43" s="100">
        <f>'ian24'!L43+'feb24'!L43+'mar24'!L43+'apr24'!L43+'mai24'!L43</f>
        <v>0</v>
      </c>
      <c r="M43" s="100">
        <f>'ian24'!M43+'feb24'!M43+'mar24'!M43+'apr24'!M43+'mai24'!M43</f>
        <v>377</v>
      </c>
      <c r="N43" s="100">
        <f>'ian24'!N43+'feb24'!N43+'mar24'!N43+'apr24'!N43+'mai24'!N43</f>
        <v>132</v>
      </c>
      <c r="O43" s="100">
        <f>'ian24'!O43+'feb24'!O43+'mar24'!O43+'apr24'!O43+'mai24'!O43</f>
        <v>184</v>
      </c>
      <c r="P43" s="100">
        <f>'ian24'!P43+'feb24'!P43+'mar24'!P43+'apr24'!P43+'mai24'!P43</f>
        <v>193</v>
      </c>
      <c r="Q43" s="100">
        <f>'ian24'!Q43+'feb24'!Q43+'mar24'!Q43+'apr24'!Q43+'mai24'!Q43</f>
        <v>15</v>
      </c>
      <c r="R43" s="100">
        <f>'ian24'!R43+'feb24'!R43+'mar24'!R43+'apr24'!R43+'mai24'!R43</f>
        <v>3</v>
      </c>
      <c r="S43" s="100">
        <f>'ian24'!S43+'feb24'!S43+'mar24'!S43+'apr24'!S43+'mai24'!S43</f>
        <v>119</v>
      </c>
      <c r="T43" s="100">
        <f>'ian24'!T43+'feb24'!T43+'mar24'!T43+'apr24'!T43+'mai24'!T43</f>
        <v>85</v>
      </c>
      <c r="U43" s="100">
        <f>'ian24'!U43+'feb24'!U43+'mar24'!U43+'apr24'!U43+'mai24'!U43</f>
        <v>139</v>
      </c>
      <c r="V43" s="100">
        <f>'ian24'!V43+'feb24'!V43+'mar24'!V43+'apr24'!V43+'mai24'!V43</f>
        <v>3</v>
      </c>
      <c r="W43" s="100">
        <f>'ian24'!W43+'feb24'!W43+'mar24'!W43+'apr24'!W43+'mai24'!W43</f>
        <v>16</v>
      </c>
      <c r="X43" s="100">
        <f>'ian24'!X43+'feb24'!X43+'mar24'!X43+'apr24'!X43+'mai24'!X43</f>
        <v>326</v>
      </c>
      <c r="Y43" s="100">
        <f>'ian24'!Y43+'feb24'!Y43+'mar24'!Y43+'apr24'!Y43+'mai24'!Y43</f>
        <v>51</v>
      </c>
      <c r="Z43" s="100">
        <f>'ian24'!Z43+'feb24'!Z43+'mar24'!Z43+'apr24'!Z43+'mai24'!Z43</f>
        <v>0</v>
      </c>
      <c r="AA43" s="100">
        <f>'ian24'!AA43+'feb24'!AA43+'mar24'!AA43+'apr24'!AA43+'mai24'!AA43</f>
        <v>0</v>
      </c>
      <c r="AB43" s="100">
        <f>'ian24'!AB43+'feb24'!AB43+'mar24'!AB43+'apr24'!AB43+'mai24'!AB43</f>
        <v>0</v>
      </c>
      <c r="AC43" s="100">
        <f>'ian24'!AC43+'feb24'!AC43+'mar24'!AC43+'apr24'!AC43+'mai24'!AC43</f>
        <v>0</v>
      </c>
      <c r="AD43" s="100">
        <f>'ian24'!AD43+'feb24'!AD43+'mar24'!AD43+'apr24'!AD43+'mai24'!AD43</f>
        <v>0</v>
      </c>
      <c r="AE43" s="100">
        <f>'ian24'!AE43+'feb24'!AE43+'mar24'!AE43+'apr24'!AE43+'mai24'!AE43</f>
        <v>1</v>
      </c>
      <c r="AF43" s="100">
        <f>'ian24'!AF43+'feb24'!AF43+'mar24'!AF43+'apr24'!AF43+'mai24'!AF43</f>
        <v>0</v>
      </c>
      <c r="AG43" s="100">
        <f>'ian24'!AG43+'feb24'!AG43+'mar24'!AG43+'apr24'!AG43+'mai24'!AG43</f>
        <v>0</v>
      </c>
      <c r="AH43" s="100">
        <f>'ian24'!AH43+'feb24'!AH43+'mar24'!AH43+'apr24'!AH43+'mai24'!AH43</f>
        <v>0</v>
      </c>
      <c r="AI43" s="100">
        <f>'ian24'!AI43+'feb24'!AI43+'mar24'!AI43+'apr24'!AI43+'mai24'!AI43</f>
        <v>0</v>
      </c>
      <c r="AJ43" s="100">
        <f>'ian24'!AJ43+'feb24'!AJ43+'mar24'!AJ43+'apr24'!AJ43+'mai24'!AJ43</f>
        <v>0</v>
      </c>
      <c r="AK43" s="100">
        <f>'ian24'!AK43+'feb24'!AK43+'mar24'!AK43+'apr24'!AK43+'mai24'!AK43</f>
        <v>0</v>
      </c>
      <c r="AL43" s="100">
        <f>'ian24'!AL43+'feb24'!AL43+'mar24'!AL43+'apr24'!AL43+'mai24'!AL43</f>
        <v>0</v>
      </c>
      <c r="AM43" s="100">
        <f>'ian24'!AM43+'feb24'!AM43+'mar24'!AM43+'apr24'!AM43+'mai24'!AM43</f>
        <v>0</v>
      </c>
      <c r="AN43" s="100">
        <f>'ian24'!AN43+'feb24'!AN43+'mar24'!AN43+'apr24'!AN43+'mai24'!AN43</f>
        <v>0</v>
      </c>
      <c r="AO43" s="100">
        <f>'ian24'!AO43+'feb24'!AO43+'mar24'!AO43+'apr24'!AO43+'mai24'!AO43</f>
        <v>0</v>
      </c>
      <c r="AP43" s="100">
        <f>'ian24'!AP43+'feb24'!AP43+'mar24'!AP43+'apr24'!AP43+'mai24'!AP43</f>
        <v>0</v>
      </c>
      <c r="AQ43" s="100">
        <f>'ian24'!AQ43+'feb24'!AQ43+'mar24'!AQ43+'apr24'!AQ43+'mai24'!AQ43</f>
        <v>0</v>
      </c>
      <c r="AR43" s="100">
        <f>'ian24'!AR43+'feb24'!AR43+'mar24'!AR43+'apr24'!AR43+'mai24'!AR43</f>
        <v>0</v>
      </c>
      <c r="AS43" s="100">
        <f>'ian24'!AS43+'feb24'!AS43+'mar24'!AS43+'apr24'!AS43+'mai24'!AS43</f>
        <v>376</v>
      </c>
      <c r="AT43" s="146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154" t="s">
        <v>102</v>
      </c>
      <c r="C44" s="85" t="s">
        <v>103</v>
      </c>
      <c r="D44" s="129">
        <f t="shared" si="0"/>
        <v>2</v>
      </c>
      <c r="E44" s="100">
        <f>'ian24'!E44+'feb24'!E44+'mar24'!E44+'apr24'!E44+'mai24'!E44</f>
        <v>1</v>
      </c>
      <c r="F44" s="100">
        <f>'ian24'!F44+'feb24'!F44+'mar24'!F44+'apr24'!F44+'mai24'!F44</f>
        <v>1</v>
      </c>
      <c r="G44" s="100">
        <f>'ian24'!G44+'feb24'!G44+'mar24'!G44+'apr24'!G44+'mai24'!G44</f>
        <v>0</v>
      </c>
      <c r="H44" s="100">
        <f>'ian24'!H44+'feb24'!H44+'mar24'!H44+'apr24'!H44+'mai24'!H44</f>
        <v>0</v>
      </c>
      <c r="I44" s="100">
        <f>'ian24'!I44+'feb24'!I44+'mar24'!I44+'apr24'!I44+'mai24'!I44</f>
        <v>0</v>
      </c>
      <c r="J44" s="100">
        <f>'ian24'!J44+'feb24'!J44+'mar24'!J44+'apr24'!J44+'mai24'!J44</f>
        <v>0</v>
      </c>
      <c r="K44" s="100">
        <f>'ian24'!K44+'feb24'!K44+'mar24'!K44+'apr24'!K44+'mai24'!K44</f>
        <v>1</v>
      </c>
      <c r="L44" s="100">
        <f>'ian24'!L44+'feb24'!L44+'mar24'!L44+'apr24'!L44+'mai24'!L44</f>
        <v>1</v>
      </c>
      <c r="M44" s="100">
        <f>'ian24'!M44+'feb24'!M44+'mar24'!M44+'apr24'!M44+'mai24'!M44</f>
        <v>0</v>
      </c>
      <c r="N44" s="100">
        <f>'ian24'!N44+'feb24'!N44+'mar24'!N44+'apr24'!N44+'mai24'!N44</f>
        <v>0</v>
      </c>
      <c r="O44" s="100">
        <f>'ian24'!O44+'feb24'!O44+'mar24'!O44+'apr24'!O44+'mai24'!O44</f>
        <v>2</v>
      </c>
      <c r="P44" s="100">
        <f>'ian24'!P44+'feb24'!P44+'mar24'!P44+'apr24'!P44+'mai24'!P44</f>
        <v>0</v>
      </c>
      <c r="Q44" s="100">
        <f>'ian24'!Q44+'feb24'!Q44+'mar24'!Q44+'apr24'!Q44+'mai24'!Q44</f>
        <v>0</v>
      </c>
      <c r="R44" s="100">
        <f>'ian24'!R44+'feb24'!R44+'mar24'!R44+'apr24'!R44+'mai24'!R44</f>
        <v>0</v>
      </c>
      <c r="S44" s="100">
        <f>'ian24'!S44+'feb24'!S44+'mar24'!S44+'apr24'!S44+'mai24'!S44</f>
        <v>1</v>
      </c>
      <c r="T44" s="100">
        <f>'ian24'!T44+'feb24'!T44+'mar24'!T44+'apr24'!T44+'mai24'!T44</f>
        <v>0</v>
      </c>
      <c r="U44" s="100">
        <f>'ian24'!U44+'feb24'!U44+'mar24'!U44+'apr24'!U44+'mai24'!U44</f>
        <v>1</v>
      </c>
      <c r="V44" s="100">
        <f>'ian24'!V44+'feb24'!V44+'mar24'!V44+'apr24'!V44+'mai24'!V44</f>
        <v>0</v>
      </c>
      <c r="W44" s="100">
        <f>'ian24'!W44+'feb24'!W44+'mar24'!W44+'apr24'!W44+'mai24'!W44</f>
        <v>0</v>
      </c>
      <c r="X44" s="100">
        <f>'ian24'!X44+'feb24'!X44+'mar24'!X44+'apr24'!X44+'mai24'!X44</f>
        <v>2</v>
      </c>
      <c r="Y44" s="100">
        <f>'ian24'!Y44+'feb24'!Y44+'mar24'!Y44+'apr24'!Y44+'mai24'!Y44</f>
        <v>0</v>
      </c>
      <c r="Z44" s="100">
        <f>'ian24'!Z44+'feb24'!Z44+'mar24'!Z44+'apr24'!Z44+'mai24'!Z44</f>
        <v>0</v>
      </c>
      <c r="AA44" s="100">
        <f>'ian24'!AA44+'feb24'!AA44+'mar24'!AA44+'apr24'!AA44+'mai24'!AA44</f>
        <v>0</v>
      </c>
      <c r="AB44" s="100">
        <f>'ian24'!AB44+'feb24'!AB44+'mar24'!AB44+'apr24'!AB44+'mai24'!AB44</f>
        <v>0</v>
      </c>
      <c r="AC44" s="100">
        <f>'ian24'!AC44+'feb24'!AC44+'mar24'!AC44+'apr24'!AC44+'mai24'!AC44</f>
        <v>0</v>
      </c>
      <c r="AD44" s="100">
        <f>'ian24'!AD44+'feb24'!AD44+'mar24'!AD44+'apr24'!AD44+'mai24'!AD44</f>
        <v>0</v>
      </c>
      <c r="AE44" s="100">
        <f>'ian24'!AE44+'feb24'!AE44+'mar24'!AE44+'apr24'!AE44+'mai24'!AE44</f>
        <v>0</v>
      </c>
      <c r="AF44" s="100">
        <f>'ian24'!AF44+'feb24'!AF44+'mar24'!AF44+'apr24'!AF44+'mai24'!AF44</f>
        <v>0</v>
      </c>
      <c r="AG44" s="100">
        <f>'ian24'!AG44+'feb24'!AG44+'mar24'!AG44+'apr24'!AG44+'mai24'!AG44</f>
        <v>0</v>
      </c>
      <c r="AH44" s="100">
        <f>'ian24'!AH44+'feb24'!AH44+'mar24'!AH44+'apr24'!AH44+'mai24'!AH44</f>
        <v>0</v>
      </c>
      <c r="AI44" s="100">
        <f>'ian24'!AI44+'feb24'!AI44+'mar24'!AI44+'apr24'!AI44+'mai24'!AI44</f>
        <v>0</v>
      </c>
      <c r="AJ44" s="100">
        <f>'ian24'!AJ44+'feb24'!AJ44+'mar24'!AJ44+'apr24'!AJ44+'mai24'!AJ44</f>
        <v>0</v>
      </c>
      <c r="AK44" s="100">
        <f>'ian24'!AK44+'feb24'!AK44+'mar24'!AK44+'apr24'!AK44+'mai24'!AK44</f>
        <v>0</v>
      </c>
      <c r="AL44" s="100">
        <f>'ian24'!AL44+'feb24'!AL44+'mar24'!AL44+'apr24'!AL44+'mai24'!AL44</f>
        <v>0</v>
      </c>
      <c r="AM44" s="100">
        <f>'ian24'!AM44+'feb24'!AM44+'mar24'!AM44+'apr24'!AM44+'mai24'!AM44</f>
        <v>0</v>
      </c>
      <c r="AN44" s="100">
        <f>'ian24'!AN44+'feb24'!AN44+'mar24'!AN44+'apr24'!AN44+'mai24'!AN44</f>
        <v>0</v>
      </c>
      <c r="AO44" s="100">
        <f>'ian24'!AO44+'feb24'!AO44+'mar24'!AO44+'apr24'!AO44+'mai24'!AO44</f>
        <v>0</v>
      </c>
      <c r="AP44" s="100">
        <f>'ian24'!AP44+'feb24'!AP44+'mar24'!AP44+'apr24'!AP44+'mai24'!AP44</f>
        <v>0</v>
      </c>
      <c r="AQ44" s="100">
        <f>'ian24'!AQ44+'feb24'!AQ44+'mar24'!AQ44+'apr24'!AQ44+'mai24'!AQ44</f>
        <v>0</v>
      </c>
      <c r="AR44" s="100">
        <f>'ian24'!AR44+'feb24'!AR44+'mar24'!AR44+'apr24'!AR44+'mai24'!AR44</f>
        <v>0</v>
      </c>
      <c r="AS44" s="100">
        <f>'ian24'!AS44+'feb24'!AS44+'mar24'!AS44+'apr24'!AS44+'mai24'!AS44</f>
        <v>2</v>
      </c>
      <c r="AT44" s="146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31">IF(K49+K50+K51=K48," ","GRESEALA")</f>
        <v xml:space="preserve"> </v>
      </c>
      <c r="BG44" s="17" t="str">
        <f t="shared" si="31"/>
        <v xml:space="preserve"> </v>
      </c>
      <c r="BH44" s="13" t="str">
        <f t="shared" si="31"/>
        <v xml:space="preserve"> </v>
      </c>
      <c r="BI44" s="13" t="str">
        <f t="shared" si="31"/>
        <v xml:space="preserve"> </v>
      </c>
      <c r="BJ44" s="13" t="str">
        <f t="shared" si="31"/>
        <v xml:space="preserve"> </v>
      </c>
      <c r="BK44" s="13" t="str">
        <f t="shared" si="31"/>
        <v xml:space="preserve"> </v>
      </c>
    </row>
    <row r="45" spans="2:223" ht="63" customHeight="1" x14ac:dyDescent="0.45">
      <c r="B45" s="149">
        <v>6</v>
      </c>
      <c r="C45" s="86" t="s">
        <v>169</v>
      </c>
      <c r="D45" s="137">
        <f t="shared" si="0"/>
        <v>65</v>
      </c>
      <c r="E45" s="100">
        <f>'ian24'!E45+'feb24'!E45+'mar24'!E45+'apr24'!E45+'mai24'!E45</f>
        <v>34</v>
      </c>
      <c r="F45" s="100">
        <f>'ian24'!F45+'feb24'!F45+'mar24'!F45+'apr24'!F45+'mai24'!F45</f>
        <v>31</v>
      </c>
      <c r="G45" s="100">
        <f>'ian24'!G45+'feb24'!G45+'mar24'!G45+'apr24'!G45+'mai24'!G45</f>
        <v>46</v>
      </c>
      <c r="H45" s="100">
        <f>'ian24'!H45+'feb24'!H45+'mar24'!H45+'apr24'!H45+'mai24'!H45</f>
        <v>46</v>
      </c>
      <c r="I45" s="100">
        <f>'ian24'!I45+'feb24'!I45+'mar24'!I45+'apr24'!I45+'mai24'!I45</f>
        <v>19</v>
      </c>
      <c r="J45" s="100">
        <f>'ian24'!J45+'feb24'!J45+'mar24'!J45+'apr24'!J45+'mai24'!J45</f>
        <v>19</v>
      </c>
      <c r="K45" s="100">
        <f>'ian24'!K45+'feb24'!K45+'mar24'!K45+'apr24'!K45+'mai24'!K45</f>
        <v>0</v>
      </c>
      <c r="L45" s="100">
        <f>'ian24'!L45+'feb24'!L45+'mar24'!L45+'apr24'!L45+'mai24'!L45</f>
        <v>0</v>
      </c>
      <c r="M45" s="100">
        <f>'ian24'!M45+'feb24'!M45+'mar24'!M45+'apr24'!M45+'mai24'!M45</f>
        <v>0</v>
      </c>
      <c r="N45" s="100">
        <f>'ian24'!N45+'feb24'!N45+'mar24'!N45+'apr24'!N45+'mai24'!N45</f>
        <v>0</v>
      </c>
      <c r="O45" s="100">
        <f>'ian24'!O45+'feb24'!O45+'mar24'!O45+'apr24'!O45+'mai24'!O45</f>
        <v>28</v>
      </c>
      <c r="P45" s="100">
        <f>'ian24'!P45+'feb24'!P45+'mar24'!P45+'apr24'!P45+'mai24'!P45</f>
        <v>37</v>
      </c>
      <c r="Q45" s="100">
        <f>'ian24'!Q45+'feb24'!Q45+'mar24'!Q45+'apr24'!Q45+'mai24'!Q45</f>
        <v>3</v>
      </c>
      <c r="R45" s="100">
        <f>'ian24'!R45+'feb24'!R45+'mar24'!R45+'apr24'!R45+'mai24'!R45</f>
        <v>1</v>
      </c>
      <c r="S45" s="100">
        <f>'ian24'!S45+'feb24'!S45+'mar24'!S45+'apr24'!S45+'mai24'!S45</f>
        <v>7</v>
      </c>
      <c r="T45" s="100">
        <f>'ian24'!T45+'feb24'!T45+'mar24'!T45+'apr24'!T45+'mai24'!T45</f>
        <v>7</v>
      </c>
      <c r="U45" s="100">
        <f>'ian24'!U45+'feb24'!U45+'mar24'!U45+'apr24'!U45+'mai24'!U45</f>
        <v>37</v>
      </c>
      <c r="V45" s="100">
        <f>'ian24'!V45+'feb24'!V45+'mar24'!V45+'apr24'!V45+'mai24'!V45</f>
        <v>4</v>
      </c>
      <c r="W45" s="100">
        <f>'ian24'!W45+'feb24'!W45+'mar24'!W45+'apr24'!W45+'mai24'!W45</f>
        <v>7</v>
      </c>
      <c r="X45" s="100">
        <f>'ian24'!X45+'feb24'!X45+'mar24'!X45+'apr24'!X45+'mai24'!X45</f>
        <v>63</v>
      </c>
      <c r="Y45" s="100">
        <f>'ian24'!Y45+'feb24'!Y45+'mar24'!Y45+'apr24'!Y45+'mai24'!Y45</f>
        <v>2</v>
      </c>
      <c r="Z45" s="100">
        <f>'ian24'!Z45+'feb24'!Z45+'mar24'!Z45+'apr24'!Z45+'mai24'!Z45</f>
        <v>0</v>
      </c>
      <c r="AA45" s="100">
        <f>'ian24'!AA45+'feb24'!AA45+'mar24'!AA45+'apr24'!AA45+'mai24'!AA45</f>
        <v>0</v>
      </c>
      <c r="AB45" s="100">
        <f>'ian24'!AB45+'feb24'!AB45+'mar24'!AB45+'apr24'!AB45+'mai24'!AB45</f>
        <v>0</v>
      </c>
      <c r="AC45" s="100">
        <f>'ian24'!AC45+'feb24'!AC45+'mar24'!AC45+'apr24'!AC45+'mai24'!AC45</f>
        <v>0</v>
      </c>
      <c r="AD45" s="100">
        <f>'ian24'!AD45+'feb24'!AD45+'mar24'!AD45+'apr24'!AD45+'mai24'!AD45</f>
        <v>0</v>
      </c>
      <c r="AE45" s="100">
        <f>'ian24'!AE45+'feb24'!AE45+'mar24'!AE45+'apr24'!AE45+'mai24'!AE45</f>
        <v>1</v>
      </c>
      <c r="AF45" s="100">
        <f>'ian24'!AF45+'feb24'!AF45+'mar24'!AF45+'apr24'!AF45+'mai24'!AF45</f>
        <v>0</v>
      </c>
      <c r="AG45" s="100">
        <f>'ian24'!AG45+'feb24'!AG45+'mar24'!AG45+'apr24'!AG45+'mai24'!AG45</f>
        <v>0</v>
      </c>
      <c r="AH45" s="100">
        <f>'ian24'!AH45+'feb24'!AH45+'mar24'!AH45+'apr24'!AH45+'mai24'!AH45</f>
        <v>0</v>
      </c>
      <c r="AI45" s="100">
        <f>'ian24'!AI45+'feb24'!AI45+'mar24'!AI45+'apr24'!AI45+'mai24'!AI45</f>
        <v>0</v>
      </c>
      <c r="AJ45" s="100">
        <f>'ian24'!AJ45+'feb24'!AJ45+'mar24'!AJ45+'apr24'!AJ45+'mai24'!AJ45</f>
        <v>0</v>
      </c>
      <c r="AK45" s="100">
        <f>'ian24'!AK45+'feb24'!AK45+'mar24'!AK45+'apr24'!AK45+'mai24'!AK45</f>
        <v>0</v>
      </c>
      <c r="AL45" s="100">
        <f>'ian24'!AL45+'feb24'!AL45+'mar24'!AL45+'apr24'!AL45+'mai24'!AL45</f>
        <v>0</v>
      </c>
      <c r="AM45" s="100">
        <f>'ian24'!AM45+'feb24'!AM45+'mar24'!AM45+'apr24'!AM45+'mai24'!AM45</f>
        <v>0</v>
      </c>
      <c r="AN45" s="100">
        <f>'ian24'!AN45+'feb24'!AN45+'mar24'!AN45+'apr24'!AN45+'mai24'!AN45</f>
        <v>0</v>
      </c>
      <c r="AO45" s="100">
        <f>'ian24'!AO45+'feb24'!AO45+'mar24'!AO45+'apr24'!AO45+'mai24'!AO45</f>
        <v>0</v>
      </c>
      <c r="AP45" s="100">
        <f>'ian24'!AP45+'feb24'!AP45+'mar24'!AP45+'apr24'!AP45+'mai24'!AP45</f>
        <v>0</v>
      </c>
      <c r="AQ45" s="100">
        <f>'ian24'!AQ45+'feb24'!AQ45+'mar24'!AQ45+'apr24'!AQ45+'mai24'!AQ45</f>
        <v>0</v>
      </c>
      <c r="AR45" s="100">
        <f>'ian24'!AR45+'feb24'!AR45+'mar24'!AR45+'apr24'!AR45+'mai24'!AR45</f>
        <v>0</v>
      </c>
      <c r="AS45" s="100">
        <f>'ian24'!AS45+'feb24'!AS45+'mar24'!AS45+'apr24'!AS45+'mai24'!AS45</f>
        <v>64</v>
      </c>
      <c r="AT45" s="146"/>
      <c r="AU45" s="13" t="str">
        <f>IF(Q49+Q50+Q51=Q48," ","GRESEALA")</f>
        <v xml:space="preserve"> </v>
      </c>
      <c r="AV45" s="13" t="str">
        <f t="shared" ref="AV45:BK45" si="32">IF(S49+S50+S51=S48," ","GRESEALA")</f>
        <v xml:space="preserve"> </v>
      </c>
      <c r="AW45" s="13" t="str">
        <f t="shared" si="32"/>
        <v xml:space="preserve"> </v>
      </c>
      <c r="AX45" s="13" t="str">
        <f t="shared" si="32"/>
        <v xml:space="preserve"> </v>
      </c>
      <c r="AY45" s="13" t="str">
        <f t="shared" si="32"/>
        <v xml:space="preserve"> </v>
      </c>
      <c r="AZ45" s="13" t="str">
        <f t="shared" si="32"/>
        <v xml:space="preserve"> </v>
      </c>
      <c r="BA45" s="13" t="str">
        <f t="shared" si="32"/>
        <v xml:space="preserve"> </v>
      </c>
      <c r="BB45" s="13" t="str">
        <f t="shared" si="32"/>
        <v xml:space="preserve"> </v>
      </c>
      <c r="BC45" s="13" t="str">
        <f t="shared" si="32"/>
        <v xml:space="preserve"> </v>
      </c>
      <c r="BD45" s="13" t="str">
        <f t="shared" si="32"/>
        <v xml:space="preserve"> </v>
      </c>
      <c r="BE45" s="13" t="str">
        <f t="shared" si="32"/>
        <v xml:space="preserve"> </v>
      </c>
      <c r="BF45" s="13" t="str">
        <f t="shared" si="32"/>
        <v xml:space="preserve"> </v>
      </c>
      <c r="BG45" s="13" t="str">
        <f t="shared" si="32"/>
        <v xml:space="preserve"> </v>
      </c>
      <c r="BH45" s="13" t="str">
        <f t="shared" si="32"/>
        <v xml:space="preserve"> </v>
      </c>
      <c r="BI45" s="13" t="str">
        <f t="shared" si="32"/>
        <v xml:space="preserve"> </v>
      </c>
      <c r="BJ45" s="13" t="str">
        <f t="shared" si="32"/>
        <v xml:space="preserve"> </v>
      </c>
      <c r="BK45" s="13" t="str">
        <f t="shared" si="32"/>
        <v xml:space="preserve"> </v>
      </c>
    </row>
    <row r="46" spans="2:223" s="18" customFormat="1" ht="66" customHeight="1" x14ac:dyDescent="0.45">
      <c r="B46" s="149">
        <v>7</v>
      </c>
      <c r="C46" s="86" t="s">
        <v>170</v>
      </c>
      <c r="D46" s="138">
        <f t="shared" si="0"/>
        <v>0</v>
      </c>
      <c r="E46" s="100">
        <f>'ian24'!E46+'feb24'!E46+'mar24'!E46+'apr24'!E46+'mai24'!E46</f>
        <v>0</v>
      </c>
      <c r="F46" s="100">
        <f>'ian24'!F46+'feb24'!F46+'mar24'!F46+'apr24'!F46+'mai24'!F46</f>
        <v>0</v>
      </c>
      <c r="G46" s="100">
        <f>'ian24'!G46+'feb24'!G46+'mar24'!G46+'apr24'!G46+'mai24'!G46</f>
        <v>0</v>
      </c>
      <c r="H46" s="100">
        <f>'ian24'!H46+'feb24'!H46+'mar24'!H46+'apr24'!H46+'mai24'!H46</f>
        <v>0</v>
      </c>
      <c r="I46" s="100">
        <f>'ian24'!I46+'feb24'!I46+'mar24'!I46+'apr24'!I46+'mai24'!I46</f>
        <v>0</v>
      </c>
      <c r="J46" s="100">
        <f>'ian24'!J46+'feb24'!J46+'mar24'!J46+'apr24'!J46+'mai24'!J46</f>
        <v>0</v>
      </c>
      <c r="K46" s="100">
        <f>'ian24'!K46+'feb24'!K46+'mar24'!K46+'apr24'!K46+'mai24'!K46</f>
        <v>0</v>
      </c>
      <c r="L46" s="100">
        <f>'ian24'!L46+'feb24'!L46+'mar24'!L46+'apr24'!L46+'mai24'!L46</f>
        <v>0</v>
      </c>
      <c r="M46" s="100">
        <f>'ian24'!M46+'feb24'!M46+'mar24'!M46+'apr24'!M46+'mai24'!M46</f>
        <v>0</v>
      </c>
      <c r="N46" s="100">
        <f>'ian24'!N46+'feb24'!N46+'mar24'!N46+'apr24'!N46+'mai24'!N46</f>
        <v>0</v>
      </c>
      <c r="O46" s="100">
        <f>'ian24'!O46+'feb24'!O46+'mar24'!O46+'apr24'!O46+'mai24'!O46</f>
        <v>0</v>
      </c>
      <c r="P46" s="100">
        <f>'ian24'!P46+'feb24'!P46+'mar24'!P46+'apr24'!P46+'mai24'!P46</f>
        <v>0</v>
      </c>
      <c r="Q46" s="100">
        <f>'ian24'!Q46+'feb24'!Q46+'mar24'!Q46+'apr24'!Q46+'mai24'!Q46</f>
        <v>0</v>
      </c>
      <c r="R46" s="100">
        <f>'ian24'!R46+'feb24'!R46+'mar24'!R46+'apr24'!R46+'mai24'!R46</f>
        <v>0</v>
      </c>
      <c r="S46" s="100">
        <f>'ian24'!S46+'feb24'!S46+'mar24'!S46+'apr24'!S46+'mai24'!S46</f>
        <v>0</v>
      </c>
      <c r="T46" s="100">
        <f>'ian24'!T46+'feb24'!T46+'mar24'!T46+'apr24'!T46+'mai24'!T46</f>
        <v>0</v>
      </c>
      <c r="U46" s="100">
        <f>'ian24'!U46+'feb24'!U46+'mar24'!U46+'apr24'!U46+'mai24'!U46</f>
        <v>0</v>
      </c>
      <c r="V46" s="100">
        <f>'ian24'!V46+'feb24'!V46+'mar24'!V46+'apr24'!V46+'mai24'!V46</f>
        <v>0</v>
      </c>
      <c r="W46" s="100">
        <f>'ian24'!W46+'feb24'!W46+'mar24'!W46+'apr24'!W46+'mai24'!W46</f>
        <v>0</v>
      </c>
      <c r="X46" s="100">
        <f>'ian24'!X46+'feb24'!X46+'mar24'!X46+'apr24'!X46+'mai24'!X46</f>
        <v>0</v>
      </c>
      <c r="Y46" s="100">
        <f>'ian24'!Y46+'feb24'!Y46+'mar24'!Y46+'apr24'!Y46+'mai24'!Y46</f>
        <v>0</v>
      </c>
      <c r="Z46" s="100">
        <f>'ian24'!Z46+'feb24'!Z46+'mar24'!Z46+'apr24'!Z46+'mai24'!Z46</f>
        <v>0</v>
      </c>
      <c r="AA46" s="100">
        <f>'ian24'!AA46+'feb24'!AA46+'mar24'!AA46+'apr24'!AA46+'mai24'!AA46</f>
        <v>0</v>
      </c>
      <c r="AB46" s="100">
        <f>'ian24'!AB46+'feb24'!AB46+'mar24'!AB46+'apr24'!AB46+'mai24'!AB46</f>
        <v>0</v>
      </c>
      <c r="AC46" s="100">
        <f>'ian24'!AC46+'feb24'!AC46+'mar24'!AC46+'apr24'!AC46+'mai24'!AC46</f>
        <v>0</v>
      </c>
      <c r="AD46" s="100">
        <f>'ian24'!AD46+'feb24'!AD46+'mar24'!AD46+'apr24'!AD46+'mai24'!AD46</f>
        <v>0</v>
      </c>
      <c r="AE46" s="100">
        <f>'ian24'!AE46+'feb24'!AE46+'mar24'!AE46+'apr24'!AE46+'mai24'!AE46</f>
        <v>0</v>
      </c>
      <c r="AF46" s="100">
        <f>'ian24'!AF46+'feb24'!AF46+'mar24'!AF46+'apr24'!AF46+'mai24'!AF46</f>
        <v>0</v>
      </c>
      <c r="AG46" s="100">
        <f>'ian24'!AG46+'feb24'!AG46+'mar24'!AG46+'apr24'!AG46+'mai24'!AG46</f>
        <v>0</v>
      </c>
      <c r="AH46" s="100">
        <f>'ian24'!AH46+'feb24'!AH46+'mar24'!AH46+'apr24'!AH46+'mai24'!AH46</f>
        <v>0</v>
      </c>
      <c r="AI46" s="100">
        <f>'ian24'!AI46+'feb24'!AI46+'mar24'!AI46+'apr24'!AI46+'mai24'!AI46</f>
        <v>0</v>
      </c>
      <c r="AJ46" s="100">
        <f>'ian24'!AJ46+'feb24'!AJ46+'mar24'!AJ46+'apr24'!AJ46+'mai24'!AJ46</f>
        <v>0</v>
      </c>
      <c r="AK46" s="100">
        <f>'ian24'!AK46+'feb24'!AK46+'mar24'!AK46+'apr24'!AK46+'mai24'!AK46</f>
        <v>0</v>
      </c>
      <c r="AL46" s="100">
        <f>'ian24'!AL46+'feb24'!AL46+'mar24'!AL46+'apr24'!AL46+'mai24'!AL46</f>
        <v>0</v>
      </c>
      <c r="AM46" s="100">
        <f>'ian24'!AM46+'feb24'!AM46+'mar24'!AM46+'apr24'!AM46+'mai24'!AM46</f>
        <v>0</v>
      </c>
      <c r="AN46" s="100">
        <f>'ian24'!AN46+'feb24'!AN46+'mar24'!AN46+'apr24'!AN46+'mai24'!AN46</f>
        <v>0</v>
      </c>
      <c r="AO46" s="100">
        <f>'ian24'!AO46+'feb24'!AO46+'mar24'!AO46+'apr24'!AO46+'mai24'!AO46</f>
        <v>0</v>
      </c>
      <c r="AP46" s="100">
        <f>'ian24'!AP46+'feb24'!AP46+'mar24'!AP46+'apr24'!AP46+'mai24'!AP46</f>
        <v>0</v>
      </c>
      <c r="AQ46" s="100">
        <f>'ian24'!AQ46+'feb24'!AQ46+'mar24'!AQ46+'apr24'!AQ46+'mai24'!AQ46</f>
        <v>0</v>
      </c>
      <c r="AR46" s="100">
        <f>'ian24'!AR46+'feb24'!AR46+'mar24'!AR46+'apr24'!AR46+'mai24'!AR46</f>
        <v>0</v>
      </c>
      <c r="AS46" s="100">
        <f>'ian24'!AS46+'feb24'!AS46+'mar24'!AS46+'apr24'!AS46+'mai24'!AS46</f>
        <v>0</v>
      </c>
      <c r="AT46" s="146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33">IF(AR49+AR50+AR51=AR48," ","GRESEALA")</f>
        <v xml:space="preserve"> </v>
      </c>
      <c r="AZ46" s="13" t="str">
        <f t="shared" si="33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149">
        <v>8</v>
      </c>
      <c r="C47" s="81" t="s">
        <v>104</v>
      </c>
      <c r="D47" s="129">
        <f t="shared" si="0"/>
        <v>1</v>
      </c>
      <c r="E47" s="100">
        <f>'ian24'!E47+'feb24'!E47+'mar24'!E47+'apr24'!E47+'mai24'!E47</f>
        <v>1</v>
      </c>
      <c r="F47" s="100">
        <f>'ian24'!F47+'feb24'!F47+'mar24'!F47+'apr24'!F47+'mai24'!F47</f>
        <v>0</v>
      </c>
      <c r="G47" s="100">
        <f>'ian24'!G47+'feb24'!G47+'mar24'!G47+'apr24'!G47+'mai24'!G47</f>
        <v>0</v>
      </c>
      <c r="H47" s="100">
        <f>'ian24'!H47+'feb24'!H47+'mar24'!H47+'apr24'!H47+'mai24'!H47</f>
        <v>0</v>
      </c>
      <c r="I47" s="100">
        <f>'ian24'!I47+'feb24'!I47+'mar24'!I47+'apr24'!I47+'mai24'!I47</f>
        <v>0</v>
      </c>
      <c r="J47" s="100">
        <f>'ian24'!J47+'feb24'!J47+'mar24'!J47+'apr24'!J47+'mai24'!J47</f>
        <v>0</v>
      </c>
      <c r="K47" s="100">
        <f>'ian24'!K47+'feb24'!K47+'mar24'!K47+'apr24'!K47+'mai24'!K47</f>
        <v>0</v>
      </c>
      <c r="L47" s="100">
        <f>'ian24'!L47+'feb24'!L47+'mar24'!L47+'apr24'!L47+'mai24'!L47</f>
        <v>0</v>
      </c>
      <c r="M47" s="100">
        <f>'ian24'!M47+'feb24'!M47+'mar24'!M47+'apr24'!M47+'mai24'!M47</f>
        <v>1</v>
      </c>
      <c r="N47" s="100">
        <f>'ian24'!N47+'feb24'!N47+'mar24'!N47+'apr24'!N47+'mai24'!N47</f>
        <v>1</v>
      </c>
      <c r="O47" s="100">
        <f>'ian24'!O47+'feb24'!O47+'mar24'!O47+'apr24'!O47+'mai24'!O47</f>
        <v>1</v>
      </c>
      <c r="P47" s="100">
        <f>'ian24'!P47+'feb24'!P47+'mar24'!P47+'apr24'!P47+'mai24'!P47</f>
        <v>0</v>
      </c>
      <c r="Q47" s="100">
        <f>'ian24'!Q47+'feb24'!Q47+'mar24'!Q47+'apr24'!Q47+'mai24'!Q47</f>
        <v>0</v>
      </c>
      <c r="R47" s="100">
        <f>'ian24'!R47+'feb24'!R47+'mar24'!R47+'apr24'!R47+'mai24'!R47</f>
        <v>0</v>
      </c>
      <c r="S47" s="100">
        <f>'ian24'!S47+'feb24'!S47+'mar24'!S47+'apr24'!S47+'mai24'!S47</f>
        <v>0</v>
      </c>
      <c r="T47" s="100">
        <f>'ian24'!T47+'feb24'!T47+'mar24'!T47+'apr24'!T47+'mai24'!T47</f>
        <v>0</v>
      </c>
      <c r="U47" s="100">
        <f>'ian24'!U47+'feb24'!U47+'mar24'!U47+'apr24'!U47+'mai24'!U47</f>
        <v>1</v>
      </c>
      <c r="V47" s="100">
        <f>'ian24'!V47+'feb24'!V47+'mar24'!V47+'apr24'!V47+'mai24'!V47</f>
        <v>0</v>
      </c>
      <c r="W47" s="100">
        <f>'ian24'!W47+'feb24'!W47+'mar24'!W47+'apr24'!W47+'mai24'!W47</f>
        <v>0</v>
      </c>
      <c r="X47" s="100">
        <f>'ian24'!X47+'feb24'!X47+'mar24'!X47+'apr24'!X47+'mai24'!X47</f>
        <v>0</v>
      </c>
      <c r="Y47" s="100">
        <f>'ian24'!Y47+'feb24'!Y47+'mar24'!Y47+'apr24'!Y47+'mai24'!Y47</f>
        <v>1</v>
      </c>
      <c r="Z47" s="100">
        <f>'ian24'!Z47+'feb24'!Z47+'mar24'!Z47+'apr24'!Z47+'mai24'!Z47</f>
        <v>0</v>
      </c>
      <c r="AA47" s="100">
        <f>'ian24'!AA47+'feb24'!AA47+'mar24'!AA47+'apr24'!AA47+'mai24'!AA47</f>
        <v>0</v>
      </c>
      <c r="AB47" s="100">
        <f>'ian24'!AB47+'feb24'!AB47+'mar24'!AB47+'apr24'!AB47+'mai24'!AB47</f>
        <v>0</v>
      </c>
      <c r="AC47" s="100">
        <f>'ian24'!AC47+'feb24'!AC47+'mar24'!AC47+'apr24'!AC47+'mai24'!AC47</f>
        <v>0</v>
      </c>
      <c r="AD47" s="100">
        <f>'ian24'!AD47+'feb24'!AD47+'mar24'!AD47+'apr24'!AD47+'mai24'!AD47</f>
        <v>0</v>
      </c>
      <c r="AE47" s="100">
        <f>'ian24'!AE47+'feb24'!AE47+'mar24'!AE47+'apr24'!AE47+'mai24'!AE47</f>
        <v>0</v>
      </c>
      <c r="AF47" s="100">
        <f>'ian24'!AF47+'feb24'!AF47+'mar24'!AF47+'apr24'!AF47+'mai24'!AF47</f>
        <v>0</v>
      </c>
      <c r="AG47" s="100">
        <f>'ian24'!AG47+'feb24'!AG47+'mar24'!AG47+'apr24'!AG47+'mai24'!AG47</f>
        <v>0</v>
      </c>
      <c r="AH47" s="100">
        <f>'ian24'!AH47+'feb24'!AH47+'mar24'!AH47+'apr24'!AH47+'mai24'!AH47</f>
        <v>0</v>
      </c>
      <c r="AI47" s="100">
        <f>'ian24'!AI47+'feb24'!AI47+'mar24'!AI47+'apr24'!AI47+'mai24'!AI47</f>
        <v>0</v>
      </c>
      <c r="AJ47" s="100">
        <f>'ian24'!AJ47+'feb24'!AJ47+'mar24'!AJ47+'apr24'!AJ47+'mai24'!AJ47</f>
        <v>0</v>
      </c>
      <c r="AK47" s="100">
        <f>'ian24'!AK47+'feb24'!AK47+'mar24'!AK47+'apr24'!AK47+'mai24'!AK47</f>
        <v>0</v>
      </c>
      <c r="AL47" s="100">
        <f>'ian24'!AL47+'feb24'!AL47+'mar24'!AL47+'apr24'!AL47+'mai24'!AL47</f>
        <v>0</v>
      </c>
      <c r="AM47" s="100">
        <f>'ian24'!AM47+'feb24'!AM47+'mar24'!AM47+'apr24'!AM47+'mai24'!AM47</f>
        <v>0</v>
      </c>
      <c r="AN47" s="100">
        <f>'ian24'!AN47+'feb24'!AN47+'mar24'!AN47+'apr24'!AN47+'mai24'!AN47</f>
        <v>0</v>
      </c>
      <c r="AO47" s="100">
        <f>'ian24'!AO47+'feb24'!AO47+'mar24'!AO47+'apr24'!AO47+'mai24'!AO47</f>
        <v>0</v>
      </c>
      <c r="AP47" s="100">
        <f>'ian24'!AP47+'feb24'!AP47+'mar24'!AP47+'apr24'!AP47+'mai24'!AP47</f>
        <v>0</v>
      </c>
      <c r="AQ47" s="100">
        <f>'ian24'!AQ47+'feb24'!AQ47+'mar24'!AQ47+'apr24'!AQ47+'mai24'!AQ47</f>
        <v>0</v>
      </c>
      <c r="AR47" s="100">
        <f>'ian24'!AR47+'feb24'!AR47+'mar24'!AR47+'apr24'!AR47+'mai24'!AR47</f>
        <v>0</v>
      </c>
      <c r="AS47" s="100">
        <f>'ian24'!AS47+'feb24'!AS47+'mar24'!AS47+'apr24'!AS47+'mai24'!AS47</f>
        <v>1</v>
      </c>
      <c r="AT47" s="146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47">
        <v>9</v>
      </c>
      <c r="C48" s="75" t="s">
        <v>105</v>
      </c>
      <c r="D48" s="135">
        <f t="shared" si="0"/>
        <v>12</v>
      </c>
      <c r="E48" s="100">
        <f>'ian24'!E48+'feb24'!E48+'mar24'!E48+'apr24'!E48+'mai24'!E48</f>
        <v>1</v>
      </c>
      <c r="F48" s="100">
        <f>'ian24'!F48+'feb24'!F48+'mar24'!F48+'apr24'!F48+'mai24'!F48</f>
        <v>11</v>
      </c>
      <c r="G48" s="100">
        <f>'ian24'!G48+'feb24'!G48+'mar24'!G48+'apr24'!G48+'mai24'!G48</f>
        <v>0</v>
      </c>
      <c r="H48" s="100">
        <f>'ian24'!H48+'feb24'!H48+'mar24'!H48+'apr24'!H48+'mai24'!H48</f>
        <v>0</v>
      </c>
      <c r="I48" s="100">
        <f>'ian24'!I48+'feb24'!I48+'mar24'!I48+'apr24'!I48+'mai24'!I48</f>
        <v>1</v>
      </c>
      <c r="J48" s="100">
        <f>'ian24'!J48+'feb24'!J48+'mar24'!J48+'apr24'!J48+'mai24'!J48</f>
        <v>1</v>
      </c>
      <c r="K48" s="100">
        <f>'ian24'!K48+'feb24'!K48+'mar24'!K48+'apr24'!K48+'mai24'!K48</f>
        <v>0</v>
      </c>
      <c r="L48" s="100">
        <f>'ian24'!L48+'feb24'!L48+'mar24'!L48+'apr24'!L48+'mai24'!L48</f>
        <v>3</v>
      </c>
      <c r="M48" s="100">
        <f>'ian24'!M48+'feb24'!M48+'mar24'!M48+'apr24'!M48+'mai24'!M48</f>
        <v>8</v>
      </c>
      <c r="N48" s="100">
        <f>'ian24'!N48+'feb24'!N48+'mar24'!N48+'apr24'!N48+'mai24'!N48</f>
        <v>5</v>
      </c>
      <c r="O48" s="100">
        <f>'ian24'!O48+'feb24'!O48+'mar24'!O48+'apr24'!O48+'mai24'!O48</f>
        <v>5</v>
      </c>
      <c r="P48" s="100">
        <f>'ian24'!P48+'feb24'!P48+'mar24'!P48+'apr24'!P48+'mai24'!P48</f>
        <v>7</v>
      </c>
      <c r="Q48" s="100">
        <f>'ian24'!Q48+'feb24'!Q48+'mar24'!Q48+'apr24'!Q48+'mai24'!Q48</f>
        <v>0</v>
      </c>
      <c r="R48" s="100">
        <f>'ian24'!R48+'feb24'!R48+'mar24'!R48+'apr24'!R48+'mai24'!R48</f>
        <v>0</v>
      </c>
      <c r="S48" s="100">
        <f>'ian24'!S48+'feb24'!S48+'mar24'!S48+'apr24'!S48+'mai24'!S48</f>
        <v>5</v>
      </c>
      <c r="T48" s="100">
        <f>'ian24'!T48+'feb24'!T48+'mar24'!T48+'apr24'!T48+'mai24'!T48</f>
        <v>2</v>
      </c>
      <c r="U48" s="100">
        <f>'ian24'!U48+'feb24'!U48+'mar24'!U48+'apr24'!U48+'mai24'!U48</f>
        <v>4</v>
      </c>
      <c r="V48" s="100">
        <f>'ian24'!V48+'feb24'!V48+'mar24'!V48+'apr24'!V48+'mai24'!V48</f>
        <v>0</v>
      </c>
      <c r="W48" s="100">
        <f>'ian24'!W48+'feb24'!W48+'mar24'!W48+'apr24'!W48+'mai24'!W48</f>
        <v>1</v>
      </c>
      <c r="X48" s="100">
        <f>'ian24'!X48+'feb24'!X48+'mar24'!X48+'apr24'!X48+'mai24'!X48</f>
        <v>11</v>
      </c>
      <c r="Y48" s="100">
        <f>'ian24'!Y48+'feb24'!Y48+'mar24'!Y48+'apr24'!Y48+'mai24'!Y48</f>
        <v>1</v>
      </c>
      <c r="Z48" s="100">
        <f>'ian24'!Z48+'feb24'!Z48+'mar24'!Z48+'apr24'!Z48+'mai24'!Z48</f>
        <v>0</v>
      </c>
      <c r="AA48" s="100">
        <f>'ian24'!AA48+'feb24'!AA48+'mar24'!AA48+'apr24'!AA48+'mai24'!AA48</f>
        <v>0</v>
      </c>
      <c r="AB48" s="100">
        <f>'ian24'!AB48+'feb24'!AB48+'mar24'!AB48+'apr24'!AB48+'mai24'!AB48</f>
        <v>0</v>
      </c>
      <c r="AC48" s="100">
        <f>'ian24'!AC48+'feb24'!AC48+'mar24'!AC48+'apr24'!AC48+'mai24'!AC48</f>
        <v>0</v>
      </c>
      <c r="AD48" s="100">
        <f>'ian24'!AD48+'feb24'!AD48+'mar24'!AD48+'apr24'!AD48+'mai24'!AD48</f>
        <v>0</v>
      </c>
      <c r="AE48" s="100">
        <f>'ian24'!AE48+'feb24'!AE48+'mar24'!AE48+'apr24'!AE48+'mai24'!AE48</f>
        <v>0</v>
      </c>
      <c r="AF48" s="100">
        <f>'ian24'!AF48+'feb24'!AF48+'mar24'!AF48+'apr24'!AF48+'mai24'!AF48</f>
        <v>0</v>
      </c>
      <c r="AG48" s="100">
        <f>'ian24'!AG48+'feb24'!AG48+'mar24'!AG48+'apr24'!AG48+'mai24'!AG48</f>
        <v>0</v>
      </c>
      <c r="AH48" s="100">
        <f>'ian24'!AH48+'feb24'!AH48+'mar24'!AH48+'apr24'!AH48+'mai24'!AH48</f>
        <v>0</v>
      </c>
      <c r="AI48" s="100">
        <f>'ian24'!AI48+'feb24'!AI48+'mar24'!AI48+'apr24'!AI48+'mai24'!AI48</f>
        <v>0</v>
      </c>
      <c r="AJ48" s="100">
        <f>'ian24'!AJ48+'feb24'!AJ48+'mar24'!AJ48+'apr24'!AJ48+'mai24'!AJ48</f>
        <v>0</v>
      </c>
      <c r="AK48" s="100">
        <f>'ian24'!AK48+'feb24'!AK48+'mar24'!AK48+'apr24'!AK48+'mai24'!AK48</f>
        <v>0</v>
      </c>
      <c r="AL48" s="100">
        <f>'ian24'!AL48+'feb24'!AL48+'mar24'!AL48+'apr24'!AL48+'mai24'!AL48</f>
        <v>0</v>
      </c>
      <c r="AM48" s="100">
        <f>'ian24'!AM48+'feb24'!AM48+'mar24'!AM48+'apr24'!AM48+'mai24'!AM48</f>
        <v>0</v>
      </c>
      <c r="AN48" s="100">
        <f>'ian24'!AN48+'feb24'!AN48+'mar24'!AN48+'apr24'!AN48+'mai24'!AN48</f>
        <v>0</v>
      </c>
      <c r="AO48" s="100">
        <f>'ian24'!AO48+'feb24'!AO48+'mar24'!AO48+'apr24'!AO48+'mai24'!AO48</f>
        <v>0</v>
      </c>
      <c r="AP48" s="100">
        <f>'ian24'!AP48+'feb24'!AP48+'mar24'!AP48+'apr24'!AP48+'mai24'!AP48</f>
        <v>0</v>
      </c>
      <c r="AQ48" s="100">
        <f>'ian24'!AQ48+'feb24'!AQ48+'mar24'!AQ48+'apr24'!AQ48+'mai24'!AQ48</f>
        <v>0</v>
      </c>
      <c r="AR48" s="100">
        <f>'ian24'!AR48+'feb24'!AR48+'mar24'!AR48+'apr24'!AR48+'mai24'!AR48</f>
        <v>0</v>
      </c>
      <c r="AS48" s="100">
        <f>'ian24'!AS48+'feb24'!AS48+'mar24'!AS48+'apr24'!AS48+'mai24'!AS48</f>
        <v>12</v>
      </c>
      <c r="AT48" s="151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149" t="s">
        <v>106</v>
      </c>
      <c r="C49" s="87" t="s">
        <v>107</v>
      </c>
      <c r="D49" s="132">
        <f t="shared" si="0"/>
        <v>8</v>
      </c>
      <c r="E49" s="100">
        <f>'ian24'!E49+'feb24'!E49+'mar24'!E49+'apr24'!E49+'mai24'!E49</f>
        <v>0</v>
      </c>
      <c r="F49" s="100">
        <f>'ian24'!F49+'feb24'!F49+'mar24'!F49+'apr24'!F49+'mai24'!F49</f>
        <v>8</v>
      </c>
      <c r="G49" s="100">
        <f>'ian24'!G49+'feb24'!G49+'mar24'!G49+'apr24'!G49+'mai24'!G49</f>
        <v>0</v>
      </c>
      <c r="H49" s="100">
        <f>'ian24'!H49+'feb24'!H49+'mar24'!H49+'apr24'!H49+'mai24'!H49</f>
        <v>0</v>
      </c>
      <c r="I49" s="100">
        <f>'ian24'!I49+'feb24'!I49+'mar24'!I49+'apr24'!I49+'mai24'!I49</f>
        <v>0</v>
      </c>
      <c r="J49" s="100">
        <f>'ian24'!J49+'feb24'!J49+'mar24'!J49+'apr24'!J49+'mai24'!J49</f>
        <v>0</v>
      </c>
      <c r="K49" s="100">
        <f>'ian24'!K49+'feb24'!K49+'mar24'!K49+'apr24'!K49+'mai24'!K49</f>
        <v>0</v>
      </c>
      <c r="L49" s="100">
        <f>'ian24'!L49+'feb24'!L49+'mar24'!L49+'apr24'!L49+'mai24'!L49</f>
        <v>3</v>
      </c>
      <c r="M49" s="100">
        <f>'ian24'!M49+'feb24'!M49+'mar24'!M49+'apr24'!M49+'mai24'!M49</f>
        <v>5</v>
      </c>
      <c r="N49" s="100">
        <f>'ian24'!N49+'feb24'!N49+'mar24'!N49+'apr24'!N49+'mai24'!N49</f>
        <v>2</v>
      </c>
      <c r="O49" s="100">
        <f>'ian24'!O49+'feb24'!O49+'mar24'!O49+'apr24'!O49+'mai24'!O49</f>
        <v>1</v>
      </c>
      <c r="P49" s="100">
        <f>'ian24'!P49+'feb24'!P49+'mar24'!P49+'apr24'!P49+'mai24'!P49</f>
        <v>7</v>
      </c>
      <c r="Q49" s="100">
        <f>'ian24'!Q49+'feb24'!Q49+'mar24'!Q49+'apr24'!Q49+'mai24'!Q49</f>
        <v>0</v>
      </c>
      <c r="R49" s="100">
        <f>'ian24'!R49+'feb24'!R49+'mar24'!R49+'apr24'!R49+'mai24'!R49</f>
        <v>0</v>
      </c>
      <c r="S49" s="100">
        <f>'ian24'!S49+'feb24'!S49+'mar24'!S49+'apr24'!S49+'mai24'!S49</f>
        <v>3</v>
      </c>
      <c r="T49" s="100">
        <f>'ian24'!T49+'feb24'!T49+'mar24'!T49+'apr24'!T49+'mai24'!T49</f>
        <v>2</v>
      </c>
      <c r="U49" s="100">
        <f>'ian24'!U49+'feb24'!U49+'mar24'!U49+'apr24'!U49+'mai24'!U49</f>
        <v>3</v>
      </c>
      <c r="V49" s="100">
        <f>'ian24'!V49+'feb24'!V49+'mar24'!V49+'apr24'!V49+'mai24'!V49</f>
        <v>0</v>
      </c>
      <c r="W49" s="100">
        <f>'ian24'!W49+'feb24'!W49+'mar24'!W49+'apr24'!W49+'mai24'!W49</f>
        <v>0</v>
      </c>
      <c r="X49" s="100">
        <f>'ian24'!X49+'feb24'!X49+'mar24'!X49+'apr24'!X49+'mai24'!X49</f>
        <v>8</v>
      </c>
      <c r="Y49" s="100">
        <f>'ian24'!Y49+'feb24'!Y49+'mar24'!Y49+'apr24'!Y49+'mai24'!Y49</f>
        <v>0</v>
      </c>
      <c r="Z49" s="100">
        <f>'ian24'!Z49+'feb24'!Z49+'mar24'!Z49+'apr24'!Z49+'mai24'!Z49</f>
        <v>0</v>
      </c>
      <c r="AA49" s="100">
        <f>'ian24'!AA49+'feb24'!AA49+'mar24'!AA49+'apr24'!AA49+'mai24'!AA49</f>
        <v>0</v>
      </c>
      <c r="AB49" s="100">
        <f>'ian24'!AB49+'feb24'!AB49+'mar24'!AB49+'apr24'!AB49+'mai24'!AB49</f>
        <v>0</v>
      </c>
      <c r="AC49" s="100">
        <f>'ian24'!AC49+'feb24'!AC49+'mar24'!AC49+'apr24'!AC49+'mai24'!AC49</f>
        <v>0</v>
      </c>
      <c r="AD49" s="100">
        <f>'ian24'!AD49+'feb24'!AD49+'mar24'!AD49+'apr24'!AD49+'mai24'!AD49</f>
        <v>0</v>
      </c>
      <c r="AE49" s="100">
        <f>'ian24'!AE49+'feb24'!AE49+'mar24'!AE49+'apr24'!AE49+'mai24'!AE49</f>
        <v>0</v>
      </c>
      <c r="AF49" s="100">
        <f>'ian24'!AF49+'feb24'!AF49+'mar24'!AF49+'apr24'!AF49+'mai24'!AF49</f>
        <v>0</v>
      </c>
      <c r="AG49" s="100">
        <f>'ian24'!AG49+'feb24'!AG49+'mar24'!AG49+'apr24'!AG49+'mai24'!AG49</f>
        <v>0</v>
      </c>
      <c r="AH49" s="100">
        <f>'ian24'!AH49+'feb24'!AH49+'mar24'!AH49+'apr24'!AH49+'mai24'!AH49</f>
        <v>0</v>
      </c>
      <c r="AI49" s="100">
        <f>'ian24'!AI49+'feb24'!AI49+'mar24'!AI49+'apr24'!AI49+'mai24'!AI49</f>
        <v>0</v>
      </c>
      <c r="AJ49" s="100">
        <f>'ian24'!AJ49+'feb24'!AJ49+'mar24'!AJ49+'apr24'!AJ49+'mai24'!AJ49</f>
        <v>0</v>
      </c>
      <c r="AK49" s="100">
        <f>'ian24'!AK49+'feb24'!AK49+'mar24'!AK49+'apr24'!AK49+'mai24'!AK49</f>
        <v>0</v>
      </c>
      <c r="AL49" s="100">
        <f>'ian24'!AL49+'feb24'!AL49+'mar24'!AL49+'apr24'!AL49+'mai24'!AL49</f>
        <v>0</v>
      </c>
      <c r="AM49" s="100">
        <f>'ian24'!AM49+'feb24'!AM49+'mar24'!AM49+'apr24'!AM49+'mai24'!AM49</f>
        <v>0</v>
      </c>
      <c r="AN49" s="100">
        <f>'ian24'!AN49+'feb24'!AN49+'mar24'!AN49+'apr24'!AN49+'mai24'!AN49</f>
        <v>0</v>
      </c>
      <c r="AO49" s="100">
        <f>'ian24'!AO49+'feb24'!AO49+'mar24'!AO49+'apr24'!AO49+'mai24'!AO49</f>
        <v>0</v>
      </c>
      <c r="AP49" s="100">
        <f>'ian24'!AP49+'feb24'!AP49+'mar24'!AP49+'apr24'!AP49+'mai24'!AP49</f>
        <v>0</v>
      </c>
      <c r="AQ49" s="100">
        <f>'ian24'!AQ49+'feb24'!AQ49+'mar24'!AQ49+'apr24'!AQ49+'mai24'!AQ49</f>
        <v>0</v>
      </c>
      <c r="AR49" s="100">
        <f>'ian24'!AR49+'feb24'!AR49+'mar24'!AR49+'apr24'!AR49+'mai24'!AR49</f>
        <v>0</v>
      </c>
      <c r="AS49" s="100">
        <f>'ian24'!AS49+'feb24'!AS49+'mar24'!AS49+'apr24'!AS49+'mai24'!AS49</f>
        <v>8</v>
      </c>
      <c r="AT49" s="146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149" t="s">
        <v>108</v>
      </c>
      <c r="C50" s="87" t="s">
        <v>109</v>
      </c>
      <c r="D50" s="129">
        <f t="shared" si="0"/>
        <v>2</v>
      </c>
      <c r="E50" s="100">
        <f>'ian24'!E50+'feb24'!E50+'mar24'!E50+'apr24'!E50+'mai24'!E50</f>
        <v>0</v>
      </c>
      <c r="F50" s="100">
        <f>'ian24'!F50+'feb24'!F50+'mar24'!F50+'apr24'!F50+'mai24'!F50</f>
        <v>2</v>
      </c>
      <c r="G50" s="100">
        <f>'ian24'!G50+'feb24'!G50+'mar24'!G50+'apr24'!G50+'mai24'!G50</f>
        <v>0</v>
      </c>
      <c r="H50" s="100">
        <f>'ian24'!H50+'feb24'!H50+'mar24'!H50+'apr24'!H50+'mai24'!H50</f>
        <v>0</v>
      </c>
      <c r="I50" s="100">
        <f>'ian24'!I50+'feb24'!I50+'mar24'!I50+'apr24'!I50+'mai24'!I50</f>
        <v>0</v>
      </c>
      <c r="J50" s="100">
        <f>'ian24'!J50+'feb24'!J50+'mar24'!J50+'apr24'!J50+'mai24'!J50</f>
        <v>0</v>
      </c>
      <c r="K50" s="100">
        <f>'ian24'!K50+'feb24'!K50+'mar24'!K50+'apr24'!K50+'mai24'!K50</f>
        <v>0</v>
      </c>
      <c r="L50" s="100">
        <f>'ian24'!L50+'feb24'!L50+'mar24'!L50+'apr24'!L50+'mai24'!L50</f>
        <v>0</v>
      </c>
      <c r="M50" s="100">
        <f>'ian24'!M50+'feb24'!M50+'mar24'!M50+'apr24'!M50+'mai24'!M50</f>
        <v>2</v>
      </c>
      <c r="N50" s="100">
        <f>'ian24'!N50+'feb24'!N50+'mar24'!N50+'apr24'!N50+'mai24'!N50</f>
        <v>2</v>
      </c>
      <c r="O50" s="100">
        <f>'ian24'!O50+'feb24'!O50+'mar24'!O50+'apr24'!O50+'mai24'!O50</f>
        <v>2</v>
      </c>
      <c r="P50" s="100">
        <f>'ian24'!P50+'feb24'!P50+'mar24'!P50+'apr24'!P50+'mai24'!P50</f>
        <v>0</v>
      </c>
      <c r="Q50" s="100">
        <f>'ian24'!Q50+'feb24'!Q50+'mar24'!Q50+'apr24'!Q50+'mai24'!Q50</f>
        <v>0</v>
      </c>
      <c r="R50" s="100">
        <f>'ian24'!R50+'feb24'!R50+'mar24'!R50+'apr24'!R50+'mai24'!R50</f>
        <v>0</v>
      </c>
      <c r="S50" s="100">
        <f>'ian24'!S50+'feb24'!S50+'mar24'!S50+'apr24'!S50+'mai24'!S50</f>
        <v>2</v>
      </c>
      <c r="T50" s="100">
        <f>'ian24'!T50+'feb24'!T50+'mar24'!T50+'apr24'!T50+'mai24'!T50</f>
        <v>0</v>
      </c>
      <c r="U50" s="100">
        <f>'ian24'!U50+'feb24'!U50+'mar24'!U50+'apr24'!U50+'mai24'!U50</f>
        <v>0</v>
      </c>
      <c r="V50" s="100">
        <f>'ian24'!V50+'feb24'!V50+'mar24'!V50+'apr24'!V50+'mai24'!V50</f>
        <v>0</v>
      </c>
      <c r="W50" s="100">
        <f>'ian24'!W50+'feb24'!W50+'mar24'!W50+'apr24'!W50+'mai24'!W50</f>
        <v>0</v>
      </c>
      <c r="X50" s="100">
        <f>'ian24'!X50+'feb24'!X50+'mar24'!X50+'apr24'!X50+'mai24'!X50</f>
        <v>2</v>
      </c>
      <c r="Y50" s="100">
        <f>'ian24'!Y50+'feb24'!Y50+'mar24'!Y50+'apr24'!Y50+'mai24'!Y50</f>
        <v>0</v>
      </c>
      <c r="Z50" s="100">
        <f>'ian24'!Z50+'feb24'!Z50+'mar24'!Z50+'apr24'!Z50+'mai24'!Z50</f>
        <v>0</v>
      </c>
      <c r="AA50" s="100">
        <f>'ian24'!AA50+'feb24'!AA50+'mar24'!AA50+'apr24'!AA50+'mai24'!AA50</f>
        <v>0</v>
      </c>
      <c r="AB50" s="100">
        <f>'ian24'!AB50+'feb24'!AB50+'mar24'!AB50+'apr24'!AB50+'mai24'!AB50</f>
        <v>0</v>
      </c>
      <c r="AC50" s="100">
        <f>'ian24'!AC50+'feb24'!AC50+'mar24'!AC50+'apr24'!AC50+'mai24'!AC50</f>
        <v>0</v>
      </c>
      <c r="AD50" s="100">
        <f>'ian24'!AD50+'feb24'!AD50+'mar24'!AD50+'apr24'!AD50+'mai24'!AD50</f>
        <v>0</v>
      </c>
      <c r="AE50" s="100">
        <f>'ian24'!AE50+'feb24'!AE50+'mar24'!AE50+'apr24'!AE50+'mai24'!AE50</f>
        <v>0</v>
      </c>
      <c r="AF50" s="100">
        <f>'ian24'!AF50+'feb24'!AF50+'mar24'!AF50+'apr24'!AF50+'mai24'!AF50</f>
        <v>0</v>
      </c>
      <c r="AG50" s="100">
        <f>'ian24'!AG50+'feb24'!AG50+'mar24'!AG50+'apr24'!AG50+'mai24'!AG50</f>
        <v>0</v>
      </c>
      <c r="AH50" s="100">
        <f>'ian24'!AH50+'feb24'!AH50+'mar24'!AH50+'apr24'!AH50+'mai24'!AH50</f>
        <v>0</v>
      </c>
      <c r="AI50" s="100">
        <f>'ian24'!AI50+'feb24'!AI50+'mar24'!AI50+'apr24'!AI50+'mai24'!AI50</f>
        <v>0</v>
      </c>
      <c r="AJ50" s="100">
        <f>'ian24'!AJ50+'feb24'!AJ50+'mar24'!AJ50+'apr24'!AJ50+'mai24'!AJ50</f>
        <v>0</v>
      </c>
      <c r="AK50" s="100">
        <f>'ian24'!AK50+'feb24'!AK50+'mar24'!AK50+'apr24'!AK50+'mai24'!AK50</f>
        <v>0</v>
      </c>
      <c r="AL50" s="100">
        <f>'ian24'!AL50+'feb24'!AL50+'mar24'!AL50+'apr24'!AL50+'mai24'!AL50</f>
        <v>0</v>
      </c>
      <c r="AM50" s="100">
        <f>'ian24'!AM50+'feb24'!AM50+'mar24'!AM50+'apr24'!AM50+'mai24'!AM50</f>
        <v>0</v>
      </c>
      <c r="AN50" s="100">
        <f>'ian24'!AN50+'feb24'!AN50+'mar24'!AN50+'apr24'!AN50+'mai24'!AN50</f>
        <v>0</v>
      </c>
      <c r="AO50" s="100">
        <f>'ian24'!AO50+'feb24'!AO50+'mar24'!AO50+'apr24'!AO50+'mai24'!AO50</f>
        <v>0</v>
      </c>
      <c r="AP50" s="100">
        <f>'ian24'!AP50+'feb24'!AP50+'mar24'!AP50+'apr24'!AP50+'mai24'!AP50</f>
        <v>0</v>
      </c>
      <c r="AQ50" s="100">
        <f>'ian24'!AQ50+'feb24'!AQ50+'mar24'!AQ50+'apr24'!AQ50+'mai24'!AQ50</f>
        <v>0</v>
      </c>
      <c r="AR50" s="100">
        <f>'ian24'!AR50+'feb24'!AR50+'mar24'!AR50+'apr24'!AR50+'mai24'!AR50</f>
        <v>0</v>
      </c>
      <c r="AS50" s="100">
        <f>'ian24'!AS50+'feb24'!AS50+'mar24'!AS50+'apr24'!AS50+'mai24'!AS50</f>
        <v>2</v>
      </c>
      <c r="AT50" s="146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34">IF(K36&lt;=K13," ","GRESEALA")</f>
        <v xml:space="preserve"> </v>
      </c>
      <c r="BF50" s="17" t="str">
        <f t="shared" si="34"/>
        <v xml:space="preserve"> </v>
      </c>
      <c r="BG50" s="13" t="str">
        <f t="shared" si="34"/>
        <v xml:space="preserve"> </v>
      </c>
      <c r="BH50" s="13" t="str">
        <f t="shared" si="34"/>
        <v xml:space="preserve"> </v>
      </c>
      <c r="BI50" s="13" t="str">
        <f t="shared" si="34"/>
        <v xml:space="preserve"> </v>
      </c>
      <c r="BJ50" s="13" t="str">
        <f t="shared" si="34"/>
        <v xml:space="preserve"> </v>
      </c>
      <c r="BK50" s="13" t="str">
        <f t="shared" si="34"/>
        <v xml:space="preserve"> </v>
      </c>
    </row>
    <row r="51" spans="2:64" ht="31.5" customHeight="1" x14ac:dyDescent="0.45">
      <c r="B51" s="149" t="s">
        <v>110</v>
      </c>
      <c r="C51" s="87" t="s">
        <v>111</v>
      </c>
      <c r="D51" s="129">
        <f t="shared" si="0"/>
        <v>2</v>
      </c>
      <c r="E51" s="100">
        <f>'ian24'!E51+'feb24'!E51+'mar24'!E51+'apr24'!E51+'mai24'!E51</f>
        <v>1</v>
      </c>
      <c r="F51" s="100">
        <f>'ian24'!F51+'feb24'!F51+'mar24'!F51+'apr24'!F51+'mai24'!F51</f>
        <v>1</v>
      </c>
      <c r="G51" s="100">
        <f>'ian24'!G51+'feb24'!G51+'mar24'!G51+'apr24'!G51+'mai24'!G51</f>
        <v>0</v>
      </c>
      <c r="H51" s="100">
        <f>'ian24'!H51+'feb24'!H51+'mar24'!H51+'apr24'!H51+'mai24'!H51</f>
        <v>0</v>
      </c>
      <c r="I51" s="100">
        <f>'ian24'!I51+'feb24'!I51+'mar24'!I51+'apr24'!I51+'mai24'!I51</f>
        <v>1</v>
      </c>
      <c r="J51" s="100">
        <f>'ian24'!J51+'feb24'!J51+'mar24'!J51+'apr24'!J51+'mai24'!J51</f>
        <v>1</v>
      </c>
      <c r="K51" s="100">
        <f>'ian24'!K51+'feb24'!K51+'mar24'!K51+'apr24'!K51+'mai24'!K51</f>
        <v>0</v>
      </c>
      <c r="L51" s="100">
        <f>'ian24'!L51+'feb24'!L51+'mar24'!L51+'apr24'!L51+'mai24'!L51</f>
        <v>0</v>
      </c>
      <c r="M51" s="100">
        <f>'ian24'!M51+'feb24'!M51+'mar24'!M51+'apr24'!M51+'mai24'!M51</f>
        <v>1</v>
      </c>
      <c r="N51" s="100">
        <f>'ian24'!N51+'feb24'!N51+'mar24'!N51+'apr24'!N51+'mai24'!N51</f>
        <v>1</v>
      </c>
      <c r="O51" s="100">
        <f>'ian24'!O51+'feb24'!O51+'mar24'!O51+'apr24'!O51+'mai24'!O51</f>
        <v>2</v>
      </c>
      <c r="P51" s="100">
        <f>'ian24'!P51+'feb24'!P51+'mar24'!P51+'apr24'!P51+'mai24'!P51</f>
        <v>0</v>
      </c>
      <c r="Q51" s="100">
        <f>'ian24'!Q51+'feb24'!Q51+'mar24'!Q51+'apr24'!Q51+'mai24'!Q51</f>
        <v>0</v>
      </c>
      <c r="R51" s="100">
        <f>'ian24'!R51+'feb24'!R51+'mar24'!R51+'apr24'!R51+'mai24'!R51</f>
        <v>0</v>
      </c>
      <c r="S51" s="100">
        <f>'ian24'!S51+'feb24'!S51+'mar24'!S51+'apr24'!S51+'mai24'!S51</f>
        <v>0</v>
      </c>
      <c r="T51" s="100">
        <f>'ian24'!T51+'feb24'!T51+'mar24'!T51+'apr24'!T51+'mai24'!T51</f>
        <v>0</v>
      </c>
      <c r="U51" s="100">
        <f>'ian24'!U51+'feb24'!U51+'mar24'!U51+'apr24'!U51+'mai24'!U51</f>
        <v>1</v>
      </c>
      <c r="V51" s="100">
        <f>'ian24'!V51+'feb24'!V51+'mar24'!V51+'apr24'!V51+'mai24'!V51</f>
        <v>0</v>
      </c>
      <c r="W51" s="100">
        <f>'ian24'!W51+'feb24'!W51+'mar24'!W51+'apr24'!W51+'mai24'!W51</f>
        <v>1</v>
      </c>
      <c r="X51" s="100">
        <f>'ian24'!X51+'feb24'!X51+'mar24'!X51+'apr24'!X51+'mai24'!X51</f>
        <v>1</v>
      </c>
      <c r="Y51" s="100">
        <f>'ian24'!Y51+'feb24'!Y51+'mar24'!Y51+'apr24'!Y51+'mai24'!Y51</f>
        <v>1</v>
      </c>
      <c r="Z51" s="100">
        <f>'ian24'!Z51+'feb24'!Z51+'mar24'!Z51+'apr24'!Z51+'mai24'!Z51</f>
        <v>0</v>
      </c>
      <c r="AA51" s="100">
        <f>'ian24'!AA51+'feb24'!AA51+'mar24'!AA51+'apr24'!AA51+'mai24'!AA51</f>
        <v>0</v>
      </c>
      <c r="AB51" s="100">
        <f>'ian24'!AB51+'feb24'!AB51+'mar24'!AB51+'apr24'!AB51+'mai24'!AB51</f>
        <v>0</v>
      </c>
      <c r="AC51" s="100">
        <f>'ian24'!AC51+'feb24'!AC51+'mar24'!AC51+'apr24'!AC51+'mai24'!AC51</f>
        <v>0</v>
      </c>
      <c r="AD51" s="100">
        <f>'ian24'!AD51+'feb24'!AD51+'mar24'!AD51+'apr24'!AD51+'mai24'!AD51</f>
        <v>0</v>
      </c>
      <c r="AE51" s="100">
        <f>'ian24'!AE51+'feb24'!AE51+'mar24'!AE51+'apr24'!AE51+'mai24'!AE51</f>
        <v>0</v>
      </c>
      <c r="AF51" s="100">
        <f>'ian24'!AF51+'feb24'!AF51+'mar24'!AF51+'apr24'!AF51+'mai24'!AF51</f>
        <v>0</v>
      </c>
      <c r="AG51" s="100">
        <f>'ian24'!AG51+'feb24'!AG51+'mar24'!AG51+'apr24'!AG51+'mai24'!AG51</f>
        <v>0</v>
      </c>
      <c r="AH51" s="100">
        <f>'ian24'!AH51+'feb24'!AH51+'mar24'!AH51+'apr24'!AH51+'mai24'!AH51</f>
        <v>0</v>
      </c>
      <c r="AI51" s="100">
        <f>'ian24'!AI51+'feb24'!AI51+'mar24'!AI51+'apr24'!AI51+'mai24'!AI51</f>
        <v>0</v>
      </c>
      <c r="AJ51" s="100">
        <f>'ian24'!AJ51+'feb24'!AJ51+'mar24'!AJ51+'apr24'!AJ51+'mai24'!AJ51</f>
        <v>0</v>
      </c>
      <c r="AK51" s="100">
        <f>'ian24'!AK51+'feb24'!AK51+'mar24'!AK51+'apr24'!AK51+'mai24'!AK51</f>
        <v>0</v>
      </c>
      <c r="AL51" s="100">
        <f>'ian24'!AL51+'feb24'!AL51+'mar24'!AL51+'apr24'!AL51+'mai24'!AL51</f>
        <v>0</v>
      </c>
      <c r="AM51" s="100">
        <f>'ian24'!AM51+'feb24'!AM51+'mar24'!AM51+'apr24'!AM51+'mai24'!AM51</f>
        <v>0</v>
      </c>
      <c r="AN51" s="100">
        <f>'ian24'!AN51+'feb24'!AN51+'mar24'!AN51+'apr24'!AN51+'mai24'!AN51</f>
        <v>0</v>
      </c>
      <c r="AO51" s="100">
        <f>'ian24'!AO51+'feb24'!AO51+'mar24'!AO51+'apr24'!AO51+'mai24'!AO51</f>
        <v>0</v>
      </c>
      <c r="AP51" s="100">
        <f>'ian24'!AP51+'feb24'!AP51+'mar24'!AP51+'apr24'!AP51+'mai24'!AP51</f>
        <v>0</v>
      </c>
      <c r="AQ51" s="100">
        <f>'ian24'!AQ51+'feb24'!AQ51+'mar24'!AQ51+'apr24'!AQ51+'mai24'!AQ51</f>
        <v>0</v>
      </c>
      <c r="AR51" s="100">
        <f>'ian24'!AR51+'feb24'!AR51+'mar24'!AR51+'apr24'!AR51+'mai24'!AR51</f>
        <v>0</v>
      </c>
      <c r="AS51" s="100">
        <f>'ian24'!AS51+'feb24'!AS51+'mar24'!AS51+'apr24'!AS51+'mai24'!AS51</f>
        <v>2</v>
      </c>
      <c r="AT51" s="146"/>
      <c r="AU51" s="13" t="str">
        <f t="shared" ref="AU51:BK51" si="35">IF(S36&lt;=S13," ","GRESEALA")</f>
        <v xml:space="preserve"> </v>
      </c>
      <c r="AV51" s="13" t="str">
        <f t="shared" si="35"/>
        <v xml:space="preserve"> </v>
      </c>
      <c r="AW51" s="13" t="str">
        <f t="shared" si="35"/>
        <v xml:space="preserve"> </v>
      </c>
      <c r="AX51" s="13" t="str">
        <f t="shared" si="35"/>
        <v xml:space="preserve"> </v>
      </c>
      <c r="AY51" s="13" t="str">
        <f t="shared" si="35"/>
        <v xml:space="preserve"> </v>
      </c>
      <c r="AZ51" s="13" t="str">
        <f t="shared" si="35"/>
        <v xml:space="preserve"> </v>
      </c>
      <c r="BA51" s="13" t="str">
        <f t="shared" si="35"/>
        <v xml:space="preserve"> </v>
      </c>
      <c r="BB51" s="13" t="str">
        <f t="shared" si="35"/>
        <v xml:space="preserve"> </v>
      </c>
      <c r="BC51" s="13" t="str">
        <f t="shared" si="35"/>
        <v xml:space="preserve"> </v>
      </c>
      <c r="BD51" s="13" t="str">
        <f t="shared" si="35"/>
        <v xml:space="preserve"> </v>
      </c>
      <c r="BE51" s="13" t="str">
        <f t="shared" si="35"/>
        <v xml:space="preserve"> </v>
      </c>
      <c r="BF51" s="13" t="str">
        <f t="shared" si="35"/>
        <v xml:space="preserve"> </v>
      </c>
      <c r="BG51" s="13" t="str">
        <f t="shared" si="35"/>
        <v xml:space="preserve"> </v>
      </c>
      <c r="BH51" s="13" t="str">
        <f t="shared" si="35"/>
        <v xml:space="preserve"> </v>
      </c>
      <c r="BI51" s="13" t="str">
        <f t="shared" si="35"/>
        <v xml:space="preserve"> </v>
      </c>
      <c r="BJ51" s="13" t="str">
        <f t="shared" si="35"/>
        <v xml:space="preserve"> </v>
      </c>
      <c r="BK51" s="13" t="str">
        <f t="shared" si="35"/>
        <v xml:space="preserve"> </v>
      </c>
    </row>
    <row r="52" spans="2:64" ht="45" customHeight="1" x14ac:dyDescent="0.45">
      <c r="B52" s="149">
        <v>10</v>
      </c>
      <c r="C52" s="81" t="s">
        <v>112</v>
      </c>
      <c r="D52" s="129">
        <f t="shared" si="0"/>
        <v>5</v>
      </c>
      <c r="E52" s="100">
        <f>'ian24'!E52+'feb24'!E52+'mar24'!E52+'apr24'!E52+'mai24'!E52</f>
        <v>5</v>
      </c>
      <c r="F52" s="100">
        <f>'ian24'!F52+'feb24'!F52+'mar24'!F52+'apr24'!F52+'mai24'!F52</f>
        <v>0</v>
      </c>
      <c r="G52" s="100">
        <f>'ian24'!G52+'feb24'!G52+'mar24'!G52+'apr24'!G52+'mai24'!G52</f>
        <v>4</v>
      </c>
      <c r="H52" s="100">
        <f>'ian24'!H52+'feb24'!H52+'mar24'!H52+'apr24'!H52+'mai24'!H52</f>
        <v>4</v>
      </c>
      <c r="I52" s="100">
        <f>'ian24'!I52+'feb24'!I52+'mar24'!I52+'apr24'!I52+'mai24'!I52</f>
        <v>1</v>
      </c>
      <c r="J52" s="100">
        <f>'ian24'!J52+'feb24'!J52+'mar24'!J52+'apr24'!J52+'mai24'!J52</f>
        <v>1</v>
      </c>
      <c r="K52" s="100">
        <f>'ian24'!K52+'feb24'!K52+'mar24'!K52+'apr24'!K52+'mai24'!K52</f>
        <v>0</v>
      </c>
      <c r="L52" s="100">
        <f>'ian24'!L52+'feb24'!L52+'mar24'!L52+'apr24'!L52+'mai24'!L52</f>
        <v>0</v>
      </c>
      <c r="M52" s="100">
        <f>'ian24'!M52+'feb24'!M52+'mar24'!M52+'apr24'!M52+'mai24'!M52</f>
        <v>0</v>
      </c>
      <c r="N52" s="100">
        <f>'ian24'!N52+'feb24'!N52+'mar24'!N52+'apr24'!N52+'mai24'!N52</f>
        <v>0</v>
      </c>
      <c r="O52" s="100">
        <f>'ian24'!O52+'feb24'!O52+'mar24'!O52+'apr24'!O52+'mai24'!O52</f>
        <v>2</v>
      </c>
      <c r="P52" s="100">
        <f>'ian24'!P52+'feb24'!P52+'mar24'!P52+'apr24'!P52+'mai24'!P52</f>
        <v>3</v>
      </c>
      <c r="Q52" s="100">
        <f>'ian24'!Q52+'feb24'!Q52+'mar24'!Q52+'apr24'!Q52+'mai24'!Q52</f>
        <v>0</v>
      </c>
      <c r="R52" s="100">
        <f>'ian24'!R52+'feb24'!R52+'mar24'!R52+'apr24'!R52+'mai24'!R52</f>
        <v>0</v>
      </c>
      <c r="S52" s="100">
        <f>'ian24'!S52+'feb24'!S52+'mar24'!S52+'apr24'!S52+'mai24'!S52</f>
        <v>0</v>
      </c>
      <c r="T52" s="100">
        <f>'ian24'!T52+'feb24'!T52+'mar24'!T52+'apr24'!T52+'mai24'!T52</f>
        <v>0</v>
      </c>
      <c r="U52" s="100">
        <f>'ian24'!U52+'feb24'!U52+'mar24'!U52+'apr24'!U52+'mai24'!U52</f>
        <v>3</v>
      </c>
      <c r="V52" s="100">
        <f>'ian24'!V52+'feb24'!V52+'mar24'!V52+'apr24'!V52+'mai24'!V52</f>
        <v>0</v>
      </c>
      <c r="W52" s="100">
        <f>'ian24'!W52+'feb24'!W52+'mar24'!W52+'apr24'!W52+'mai24'!W52</f>
        <v>2</v>
      </c>
      <c r="X52" s="100">
        <f>'ian24'!X52+'feb24'!X52+'mar24'!X52+'apr24'!X52+'mai24'!X52</f>
        <v>4</v>
      </c>
      <c r="Y52" s="100">
        <f>'ian24'!Y52+'feb24'!Y52+'mar24'!Y52+'apr24'!Y52+'mai24'!Y52</f>
        <v>1</v>
      </c>
      <c r="Z52" s="100">
        <f>'ian24'!Z52+'feb24'!Z52+'mar24'!Z52+'apr24'!Z52+'mai24'!Z52</f>
        <v>0</v>
      </c>
      <c r="AA52" s="100">
        <f>'ian24'!AA52+'feb24'!AA52+'mar24'!AA52+'apr24'!AA52+'mai24'!AA52</f>
        <v>0</v>
      </c>
      <c r="AB52" s="100">
        <f>'ian24'!AB52+'feb24'!AB52+'mar24'!AB52+'apr24'!AB52+'mai24'!AB52</f>
        <v>0</v>
      </c>
      <c r="AC52" s="100">
        <f>'ian24'!AC52+'feb24'!AC52+'mar24'!AC52+'apr24'!AC52+'mai24'!AC52</f>
        <v>0</v>
      </c>
      <c r="AD52" s="100">
        <f>'ian24'!AD52+'feb24'!AD52+'mar24'!AD52+'apr24'!AD52+'mai24'!AD52</f>
        <v>0</v>
      </c>
      <c r="AE52" s="100">
        <f>'ian24'!AE52+'feb24'!AE52+'mar24'!AE52+'apr24'!AE52+'mai24'!AE52</f>
        <v>0</v>
      </c>
      <c r="AF52" s="100">
        <f>'ian24'!AF52+'feb24'!AF52+'mar24'!AF52+'apr24'!AF52+'mai24'!AF52</f>
        <v>0</v>
      </c>
      <c r="AG52" s="100">
        <f>'ian24'!AG52+'feb24'!AG52+'mar24'!AG52+'apr24'!AG52+'mai24'!AG52</f>
        <v>0</v>
      </c>
      <c r="AH52" s="100">
        <f>'ian24'!AH52+'feb24'!AH52+'mar24'!AH52+'apr24'!AH52+'mai24'!AH52</f>
        <v>0</v>
      </c>
      <c r="AI52" s="100">
        <f>'ian24'!AI52+'feb24'!AI52+'mar24'!AI52+'apr24'!AI52+'mai24'!AI52</f>
        <v>0</v>
      </c>
      <c r="AJ52" s="100">
        <f>'ian24'!AJ52+'feb24'!AJ52+'mar24'!AJ52+'apr24'!AJ52+'mai24'!AJ52</f>
        <v>0</v>
      </c>
      <c r="AK52" s="100">
        <f>'ian24'!AK52+'feb24'!AK52+'mar24'!AK52+'apr24'!AK52+'mai24'!AK52</f>
        <v>0</v>
      </c>
      <c r="AL52" s="100">
        <f>'ian24'!AL52+'feb24'!AL52+'mar24'!AL52+'apr24'!AL52+'mai24'!AL52</f>
        <v>0</v>
      </c>
      <c r="AM52" s="100">
        <f>'ian24'!AM52+'feb24'!AM52+'mar24'!AM52+'apr24'!AM52+'mai24'!AM52</f>
        <v>0</v>
      </c>
      <c r="AN52" s="100">
        <f>'ian24'!AN52+'feb24'!AN52+'mar24'!AN52+'apr24'!AN52+'mai24'!AN52</f>
        <v>0</v>
      </c>
      <c r="AO52" s="100">
        <f>'ian24'!AO52+'feb24'!AO52+'mar24'!AO52+'apr24'!AO52+'mai24'!AO52</f>
        <v>0</v>
      </c>
      <c r="AP52" s="100">
        <f>'ian24'!AP52+'feb24'!AP52+'mar24'!AP52+'apr24'!AP52+'mai24'!AP52</f>
        <v>0</v>
      </c>
      <c r="AQ52" s="100">
        <f>'ian24'!AQ52+'feb24'!AQ52+'mar24'!AQ52+'apr24'!AQ52+'mai24'!AQ52</f>
        <v>0</v>
      </c>
      <c r="AR52" s="100">
        <f>'ian24'!AR52+'feb24'!AR52+'mar24'!AR52+'apr24'!AR52+'mai24'!AR52</f>
        <v>0</v>
      </c>
      <c r="AS52" s="100">
        <f>'ian24'!AS52+'feb24'!AS52+'mar24'!AS52+'apr24'!AS52+'mai24'!AS52</f>
        <v>5</v>
      </c>
      <c r="AT52" s="146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36">IF(K16+K37+K38+K41+K42+K45+K46+K47+K48+K52+K53+K54+K55+K60+K61+K63+K64&gt;=K14," ","GRESEALA")</f>
        <v xml:space="preserve"> </v>
      </c>
      <c r="BE52" s="17" t="str">
        <f t="shared" si="36"/>
        <v xml:space="preserve"> </v>
      </c>
      <c r="BF52" s="13" t="str">
        <f t="shared" si="36"/>
        <v xml:space="preserve"> </v>
      </c>
      <c r="BG52" s="13" t="str">
        <f t="shared" si="36"/>
        <v xml:space="preserve"> </v>
      </c>
      <c r="BH52" s="13" t="str">
        <f t="shared" si="36"/>
        <v xml:space="preserve"> </v>
      </c>
      <c r="BI52" s="13" t="str">
        <f t="shared" si="36"/>
        <v xml:space="preserve"> </v>
      </c>
      <c r="BJ52" s="13" t="str">
        <f t="shared" si="36"/>
        <v xml:space="preserve"> </v>
      </c>
      <c r="BK52" s="13" t="str">
        <f t="shared" ref="BK52" si="37">IF(S16+S37+S38+S41+S42+S45+S46+S47+S48+S52+S53+S54+S55+S60+S61+S63+S64&gt;=S14," ","GRESEALA")</f>
        <v xml:space="preserve"> </v>
      </c>
    </row>
    <row r="53" spans="2:64" ht="45.75" customHeight="1" x14ac:dyDescent="0.45">
      <c r="B53" s="149">
        <v>11</v>
      </c>
      <c r="C53" s="86" t="s">
        <v>113</v>
      </c>
      <c r="D53" s="129">
        <f t="shared" si="0"/>
        <v>0</v>
      </c>
      <c r="E53" s="100">
        <f>'ian24'!E53+'feb24'!E53+'mar24'!E53+'apr24'!E53+'mai24'!E53</f>
        <v>0</v>
      </c>
      <c r="F53" s="100">
        <f>'ian24'!F53+'feb24'!F53+'mar24'!F53+'apr24'!F53+'mai24'!F53</f>
        <v>0</v>
      </c>
      <c r="G53" s="100">
        <f>'ian24'!G53+'feb24'!G53+'mar24'!G53+'apr24'!G53+'mai24'!G53</f>
        <v>0</v>
      </c>
      <c r="H53" s="100">
        <f>'ian24'!H53+'feb24'!H53+'mar24'!H53+'apr24'!H53+'mai24'!H53</f>
        <v>0</v>
      </c>
      <c r="I53" s="100">
        <f>'ian24'!I53+'feb24'!I53+'mar24'!I53+'apr24'!I53+'mai24'!I53</f>
        <v>0</v>
      </c>
      <c r="J53" s="100">
        <f>'ian24'!J53+'feb24'!J53+'mar24'!J53+'apr24'!J53+'mai24'!J53</f>
        <v>0</v>
      </c>
      <c r="K53" s="100">
        <f>'ian24'!K53+'feb24'!K53+'mar24'!K53+'apr24'!K53+'mai24'!K53</f>
        <v>0</v>
      </c>
      <c r="L53" s="100">
        <f>'ian24'!L53+'feb24'!L53+'mar24'!L53+'apr24'!L53+'mai24'!L53</f>
        <v>0</v>
      </c>
      <c r="M53" s="100">
        <f>'ian24'!M53+'feb24'!M53+'mar24'!M53+'apr24'!M53+'mai24'!M53</f>
        <v>0</v>
      </c>
      <c r="N53" s="100">
        <f>'ian24'!N53+'feb24'!N53+'mar24'!N53+'apr24'!N53+'mai24'!N53</f>
        <v>0</v>
      </c>
      <c r="O53" s="100">
        <f>'ian24'!O53+'feb24'!O53+'mar24'!O53+'apr24'!O53+'mai24'!O53</f>
        <v>0</v>
      </c>
      <c r="P53" s="100">
        <f>'ian24'!P53+'feb24'!P53+'mar24'!P53+'apr24'!P53+'mai24'!P53</f>
        <v>0</v>
      </c>
      <c r="Q53" s="100">
        <f>'ian24'!Q53+'feb24'!Q53+'mar24'!Q53+'apr24'!Q53+'mai24'!Q53</f>
        <v>0</v>
      </c>
      <c r="R53" s="100">
        <f>'ian24'!R53+'feb24'!R53+'mar24'!R53+'apr24'!R53+'mai24'!R53</f>
        <v>0</v>
      </c>
      <c r="S53" s="100">
        <f>'ian24'!S53+'feb24'!S53+'mar24'!S53+'apr24'!S53+'mai24'!S53</f>
        <v>0</v>
      </c>
      <c r="T53" s="100">
        <f>'ian24'!T53+'feb24'!T53+'mar24'!T53+'apr24'!T53+'mai24'!T53</f>
        <v>0</v>
      </c>
      <c r="U53" s="100">
        <f>'ian24'!U53+'feb24'!U53+'mar24'!U53+'apr24'!U53+'mai24'!U53</f>
        <v>0</v>
      </c>
      <c r="V53" s="100">
        <f>'ian24'!V53+'feb24'!V53+'mar24'!V53+'apr24'!V53+'mai24'!V53</f>
        <v>0</v>
      </c>
      <c r="W53" s="100">
        <f>'ian24'!W53+'feb24'!W53+'mar24'!W53+'apr24'!W53+'mai24'!W53</f>
        <v>0</v>
      </c>
      <c r="X53" s="100">
        <f>'ian24'!X53+'feb24'!X53+'mar24'!X53+'apr24'!X53+'mai24'!X53</f>
        <v>0</v>
      </c>
      <c r="Y53" s="100">
        <f>'ian24'!Y53+'feb24'!Y53+'mar24'!Y53+'apr24'!Y53+'mai24'!Y53</f>
        <v>0</v>
      </c>
      <c r="Z53" s="100">
        <f>'ian24'!Z53+'feb24'!Z53+'mar24'!Z53+'apr24'!Z53+'mai24'!Z53</f>
        <v>0</v>
      </c>
      <c r="AA53" s="100">
        <f>'ian24'!AA53+'feb24'!AA53+'mar24'!AA53+'apr24'!AA53+'mai24'!AA53</f>
        <v>0</v>
      </c>
      <c r="AB53" s="100">
        <f>'ian24'!AB53+'feb24'!AB53+'mar24'!AB53+'apr24'!AB53+'mai24'!AB53</f>
        <v>0</v>
      </c>
      <c r="AC53" s="100">
        <f>'ian24'!AC53+'feb24'!AC53+'mar24'!AC53+'apr24'!AC53+'mai24'!AC53</f>
        <v>0</v>
      </c>
      <c r="AD53" s="100">
        <f>'ian24'!AD53+'feb24'!AD53+'mar24'!AD53+'apr24'!AD53+'mai24'!AD53</f>
        <v>0</v>
      </c>
      <c r="AE53" s="100">
        <f>'ian24'!AE53+'feb24'!AE53+'mar24'!AE53+'apr24'!AE53+'mai24'!AE53</f>
        <v>0</v>
      </c>
      <c r="AF53" s="100">
        <f>'ian24'!AF53+'feb24'!AF53+'mar24'!AF53+'apr24'!AF53+'mai24'!AF53</f>
        <v>0</v>
      </c>
      <c r="AG53" s="100">
        <f>'ian24'!AG53+'feb24'!AG53+'mar24'!AG53+'apr24'!AG53+'mai24'!AG53</f>
        <v>0</v>
      </c>
      <c r="AH53" s="100">
        <f>'ian24'!AH53+'feb24'!AH53+'mar24'!AH53+'apr24'!AH53+'mai24'!AH53</f>
        <v>0</v>
      </c>
      <c r="AI53" s="100">
        <f>'ian24'!AI53+'feb24'!AI53+'mar24'!AI53+'apr24'!AI53+'mai24'!AI53</f>
        <v>0</v>
      </c>
      <c r="AJ53" s="100">
        <f>'ian24'!AJ53+'feb24'!AJ53+'mar24'!AJ53+'apr24'!AJ53+'mai24'!AJ53</f>
        <v>0</v>
      </c>
      <c r="AK53" s="100">
        <f>'ian24'!AK53+'feb24'!AK53+'mar24'!AK53+'apr24'!AK53+'mai24'!AK53</f>
        <v>0</v>
      </c>
      <c r="AL53" s="100">
        <f>'ian24'!AL53+'feb24'!AL53+'mar24'!AL53+'apr24'!AL53+'mai24'!AL53</f>
        <v>0</v>
      </c>
      <c r="AM53" s="100">
        <f>'ian24'!AM53+'feb24'!AM53+'mar24'!AM53+'apr24'!AM53+'mai24'!AM53</f>
        <v>0</v>
      </c>
      <c r="AN53" s="100">
        <f>'ian24'!AN53+'feb24'!AN53+'mar24'!AN53+'apr24'!AN53+'mai24'!AN53</f>
        <v>0</v>
      </c>
      <c r="AO53" s="100">
        <f>'ian24'!AO53+'feb24'!AO53+'mar24'!AO53+'apr24'!AO53+'mai24'!AO53</f>
        <v>0</v>
      </c>
      <c r="AP53" s="100">
        <f>'ian24'!AP53+'feb24'!AP53+'mar24'!AP53+'apr24'!AP53+'mai24'!AP53</f>
        <v>0</v>
      </c>
      <c r="AQ53" s="100">
        <f>'ian24'!AQ53+'feb24'!AQ53+'mar24'!AQ53+'apr24'!AQ53+'mai24'!AQ53</f>
        <v>0</v>
      </c>
      <c r="AR53" s="100">
        <f>'ian24'!AR53+'feb24'!AR53+'mar24'!AR53+'apr24'!AR53+'mai24'!AR53</f>
        <v>0</v>
      </c>
      <c r="AS53" s="100">
        <f>'ian24'!AS53+'feb24'!AS53+'mar24'!AS53+'apr24'!AS53+'mai24'!AS53</f>
        <v>0</v>
      </c>
      <c r="AT53" s="146"/>
      <c r="AU53" s="13" t="str">
        <f t="shared" ref="AU53:BK53" si="38">IF(T16+T37+T38+T41+T42+T45+T46+T47+T48+T52+T53+T54+T55+T60+T61+T63+T64&gt;=T14," ","GRESEALA")</f>
        <v xml:space="preserve"> </v>
      </c>
      <c r="AV53" s="13" t="str">
        <f t="shared" si="38"/>
        <v xml:space="preserve"> </v>
      </c>
      <c r="AW53" s="13" t="str">
        <f t="shared" si="38"/>
        <v xml:space="preserve"> </v>
      </c>
      <c r="AX53" s="13" t="str">
        <f t="shared" si="38"/>
        <v xml:space="preserve"> </v>
      </c>
      <c r="AY53" s="13" t="str">
        <f t="shared" si="38"/>
        <v xml:space="preserve"> </v>
      </c>
      <c r="AZ53" s="13" t="str">
        <f t="shared" si="38"/>
        <v xml:space="preserve"> </v>
      </c>
      <c r="BA53" s="13" t="str">
        <f t="shared" si="38"/>
        <v xml:space="preserve"> </v>
      </c>
      <c r="BB53" s="13" t="str">
        <f t="shared" si="38"/>
        <v xml:space="preserve"> </v>
      </c>
      <c r="BC53" s="13" t="str">
        <f t="shared" si="38"/>
        <v xml:space="preserve"> </v>
      </c>
      <c r="BD53" s="13" t="str">
        <f t="shared" si="38"/>
        <v xml:space="preserve"> </v>
      </c>
      <c r="BE53" s="13" t="str">
        <f t="shared" si="38"/>
        <v xml:space="preserve"> </v>
      </c>
      <c r="BF53" s="13" t="str">
        <f t="shared" si="38"/>
        <v xml:space="preserve"> </v>
      </c>
      <c r="BG53" s="13" t="str">
        <f t="shared" si="38"/>
        <v xml:space="preserve"> </v>
      </c>
      <c r="BH53" s="13" t="str">
        <f t="shared" si="38"/>
        <v xml:space="preserve"> </v>
      </c>
      <c r="BI53" s="13" t="str">
        <f t="shared" si="38"/>
        <v xml:space="preserve"> </v>
      </c>
      <c r="BJ53" s="13" t="str">
        <f t="shared" si="38"/>
        <v xml:space="preserve"> </v>
      </c>
      <c r="BK53" s="13" t="str">
        <f t="shared" si="38"/>
        <v xml:space="preserve"> </v>
      </c>
    </row>
    <row r="54" spans="2:64" ht="60" customHeight="1" x14ac:dyDescent="0.45">
      <c r="B54" s="149">
        <v>12</v>
      </c>
      <c r="C54" s="81" t="s">
        <v>114</v>
      </c>
      <c r="D54" s="137">
        <f t="shared" si="0"/>
        <v>1</v>
      </c>
      <c r="E54" s="100">
        <f>'ian24'!E54+'feb24'!E54+'mar24'!E54+'apr24'!E54+'mai24'!E54</f>
        <v>1</v>
      </c>
      <c r="F54" s="100">
        <f>'ian24'!F54+'feb24'!F54+'mar24'!F54+'apr24'!F54+'mai24'!F54</f>
        <v>0</v>
      </c>
      <c r="G54" s="100">
        <f>'ian24'!G54+'feb24'!G54+'mar24'!G54+'apr24'!G54+'mai24'!G54</f>
        <v>0</v>
      </c>
      <c r="H54" s="100">
        <f>'ian24'!H54+'feb24'!H54+'mar24'!H54+'apr24'!H54+'mai24'!H54</f>
        <v>0</v>
      </c>
      <c r="I54" s="100">
        <f>'ian24'!I54+'feb24'!I54+'mar24'!I54+'apr24'!I54+'mai24'!I54</f>
        <v>0</v>
      </c>
      <c r="J54" s="100">
        <f>'ian24'!J54+'feb24'!J54+'mar24'!J54+'apr24'!J54+'mai24'!J54</f>
        <v>0</v>
      </c>
      <c r="K54" s="100">
        <f>'ian24'!K54+'feb24'!K54+'mar24'!K54+'apr24'!K54+'mai24'!K54</f>
        <v>1</v>
      </c>
      <c r="L54" s="100">
        <f>'ian24'!L54+'feb24'!L54+'mar24'!L54+'apr24'!L54+'mai24'!L54</f>
        <v>0</v>
      </c>
      <c r="M54" s="100">
        <f>'ian24'!M54+'feb24'!M54+'mar24'!M54+'apr24'!M54+'mai24'!M54</f>
        <v>0</v>
      </c>
      <c r="N54" s="100">
        <f>'ian24'!N54+'feb24'!N54+'mar24'!N54+'apr24'!N54+'mai24'!N54</f>
        <v>0</v>
      </c>
      <c r="O54" s="100">
        <f>'ian24'!O54+'feb24'!O54+'mar24'!O54+'apr24'!O54+'mai24'!O54</f>
        <v>0</v>
      </c>
      <c r="P54" s="100">
        <f>'ian24'!P54+'feb24'!P54+'mar24'!P54+'apr24'!P54+'mai24'!P54</f>
        <v>1</v>
      </c>
      <c r="Q54" s="100">
        <f>'ian24'!Q54+'feb24'!Q54+'mar24'!Q54+'apr24'!Q54+'mai24'!Q54</f>
        <v>0</v>
      </c>
      <c r="R54" s="100">
        <f>'ian24'!R54+'feb24'!R54+'mar24'!R54+'apr24'!R54+'mai24'!R54</f>
        <v>0</v>
      </c>
      <c r="S54" s="100">
        <f>'ian24'!S54+'feb24'!S54+'mar24'!S54+'apr24'!S54+'mai24'!S54</f>
        <v>1</v>
      </c>
      <c r="T54" s="100">
        <f>'ian24'!T54+'feb24'!T54+'mar24'!T54+'apr24'!T54+'mai24'!T54</f>
        <v>0</v>
      </c>
      <c r="U54" s="100">
        <f>'ian24'!U54+'feb24'!U54+'mar24'!U54+'apr24'!U54+'mai24'!U54</f>
        <v>0</v>
      </c>
      <c r="V54" s="100">
        <f>'ian24'!V54+'feb24'!V54+'mar24'!V54+'apr24'!V54+'mai24'!V54</f>
        <v>0</v>
      </c>
      <c r="W54" s="100">
        <f>'ian24'!W54+'feb24'!W54+'mar24'!W54+'apr24'!W54+'mai24'!W54</f>
        <v>0</v>
      </c>
      <c r="X54" s="100">
        <f>'ian24'!X54+'feb24'!X54+'mar24'!X54+'apr24'!X54+'mai24'!X54</f>
        <v>1</v>
      </c>
      <c r="Y54" s="100">
        <f>'ian24'!Y54+'feb24'!Y54+'mar24'!Y54+'apr24'!Y54+'mai24'!Y54</f>
        <v>0</v>
      </c>
      <c r="Z54" s="100">
        <f>'ian24'!Z54+'feb24'!Z54+'mar24'!Z54+'apr24'!Z54+'mai24'!Z54</f>
        <v>0</v>
      </c>
      <c r="AA54" s="100">
        <f>'ian24'!AA54+'feb24'!AA54+'mar24'!AA54+'apr24'!AA54+'mai24'!AA54</f>
        <v>0</v>
      </c>
      <c r="AB54" s="100">
        <f>'ian24'!AB54+'feb24'!AB54+'mar24'!AB54+'apr24'!AB54+'mai24'!AB54</f>
        <v>0</v>
      </c>
      <c r="AC54" s="100">
        <f>'ian24'!AC54+'feb24'!AC54+'mar24'!AC54+'apr24'!AC54+'mai24'!AC54</f>
        <v>0</v>
      </c>
      <c r="AD54" s="100">
        <f>'ian24'!AD54+'feb24'!AD54+'mar24'!AD54+'apr24'!AD54+'mai24'!AD54</f>
        <v>0</v>
      </c>
      <c r="AE54" s="100">
        <f>'ian24'!AE54+'feb24'!AE54+'mar24'!AE54+'apr24'!AE54+'mai24'!AE54</f>
        <v>1</v>
      </c>
      <c r="AF54" s="100">
        <f>'ian24'!AF54+'feb24'!AF54+'mar24'!AF54+'apr24'!AF54+'mai24'!AF54</f>
        <v>0</v>
      </c>
      <c r="AG54" s="100">
        <f>'ian24'!AG54+'feb24'!AG54+'mar24'!AG54+'apr24'!AG54+'mai24'!AG54</f>
        <v>0</v>
      </c>
      <c r="AH54" s="100">
        <f>'ian24'!AH54+'feb24'!AH54+'mar24'!AH54+'apr24'!AH54+'mai24'!AH54</f>
        <v>0</v>
      </c>
      <c r="AI54" s="100">
        <f>'ian24'!AI54+'feb24'!AI54+'mar24'!AI54+'apr24'!AI54+'mai24'!AI54</f>
        <v>0</v>
      </c>
      <c r="AJ54" s="100">
        <f>'ian24'!AJ54+'feb24'!AJ54+'mar24'!AJ54+'apr24'!AJ54+'mai24'!AJ54</f>
        <v>0</v>
      </c>
      <c r="AK54" s="100">
        <f>'ian24'!AK54+'feb24'!AK54+'mar24'!AK54+'apr24'!AK54+'mai24'!AK54</f>
        <v>0</v>
      </c>
      <c r="AL54" s="100">
        <f>'ian24'!AL54+'feb24'!AL54+'mar24'!AL54+'apr24'!AL54+'mai24'!AL54</f>
        <v>0</v>
      </c>
      <c r="AM54" s="100">
        <f>'ian24'!AM54+'feb24'!AM54+'mar24'!AM54+'apr24'!AM54+'mai24'!AM54</f>
        <v>0</v>
      </c>
      <c r="AN54" s="100">
        <f>'ian24'!AN54+'feb24'!AN54+'mar24'!AN54+'apr24'!AN54+'mai24'!AN54</f>
        <v>0</v>
      </c>
      <c r="AO54" s="100">
        <f>'ian24'!AO54+'feb24'!AO54+'mar24'!AO54+'apr24'!AO54+'mai24'!AO54</f>
        <v>0</v>
      </c>
      <c r="AP54" s="100">
        <f>'ian24'!AP54+'feb24'!AP54+'mar24'!AP54+'apr24'!AP54+'mai24'!AP54</f>
        <v>0</v>
      </c>
      <c r="AQ54" s="100">
        <f>'ian24'!AQ54+'feb24'!AQ54+'mar24'!AQ54+'apr24'!AQ54+'mai24'!AQ54</f>
        <v>0</v>
      </c>
      <c r="AR54" s="100">
        <f>'ian24'!AR54+'feb24'!AR54+'mar24'!AR54+'apr24'!AR54+'mai24'!AR54</f>
        <v>0</v>
      </c>
      <c r="AS54" s="100">
        <f>'ian24'!AS54+'feb24'!AS54+'mar24'!AS54+'apr24'!AS54+'mai24'!AS54</f>
        <v>0</v>
      </c>
      <c r="AT54" s="146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39">IF(K15+K36+K59+K62&gt;=K13," ","GRESEALA")</f>
        <v xml:space="preserve"> </v>
      </c>
      <c r="BD54" s="17" t="str">
        <f t="shared" si="39"/>
        <v xml:space="preserve"> </v>
      </c>
      <c r="BE54" s="13" t="str">
        <f t="shared" si="39"/>
        <v xml:space="preserve"> </v>
      </c>
      <c r="BF54" s="13" t="str">
        <f t="shared" si="39"/>
        <v xml:space="preserve"> </v>
      </c>
      <c r="BG54" s="13" t="str">
        <f t="shared" si="39"/>
        <v xml:space="preserve"> </v>
      </c>
      <c r="BH54" s="13" t="str">
        <f t="shared" si="39"/>
        <v xml:space="preserve"> </v>
      </c>
      <c r="BI54" s="13" t="str">
        <f t="shared" si="39"/>
        <v xml:space="preserve"> </v>
      </c>
      <c r="BJ54" s="13" t="str">
        <f t="shared" ref="BJ54:BK54" si="40">IF(S15+S36+S59+S62&gt;=S13," ","GRESEALA")</f>
        <v xml:space="preserve"> </v>
      </c>
      <c r="BK54" s="13" t="str">
        <f t="shared" si="40"/>
        <v xml:space="preserve"> </v>
      </c>
    </row>
    <row r="55" spans="2:64" ht="60.75" hidden="1" customHeight="1" x14ac:dyDescent="0.45">
      <c r="B55" s="147"/>
      <c r="C55" s="75" t="s">
        <v>115</v>
      </c>
      <c r="D55" s="128">
        <f t="shared" si="0"/>
        <v>0</v>
      </c>
      <c r="E55" s="100">
        <f>'ian24'!E55+'feb24'!E55+'mar24'!E55+'apr24'!E55+'mai24'!E55</f>
        <v>0</v>
      </c>
      <c r="F55" s="100">
        <f>'ian24'!F55+'feb24'!F55+'mar24'!F55+'apr24'!F55+'mai24'!F55</f>
        <v>0</v>
      </c>
      <c r="G55" s="100">
        <f>'ian24'!G55+'feb24'!G55+'mar24'!G55+'apr24'!G55+'mai24'!G55</f>
        <v>0</v>
      </c>
      <c r="H55" s="100">
        <f>'ian24'!H55+'feb24'!H55+'mar24'!H55+'apr24'!H55+'mai24'!H55</f>
        <v>0</v>
      </c>
      <c r="I55" s="100">
        <f>'ian24'!I55+'feb24'!I55+'mar24'!I55+'apr24'!I55+'mai24'!I55</f>
        <v>0</v>
      </c>
      <c r="J55" s="100">
        <f>'ian24'!J55+'feb24'!J55+'mar24'!J55+'apr24'!J55+'mai24'!J55</f>
        <v>0</v>
      </c>
      <c r="K55" s="100">
        <f>'ian24'!K55+'feb24'!K55+'mar24'!K55+'apr24'!K55+'mai24'!K55</f>
        <v>0</v>
      </c>
      <c r="L55" s="100">
        <f>'ian24'!L55+'feb24'!L55+'mar24'!L55+'apr24'!L55+'mai24'!L55</f>
        <v>0</v>
      </c>
      <c r="M55" s="100">
        <f>'ian24'!M55+'feb24'!M55+'mar24'!M55+'apr24'!M55+'mai24'!M55</f>
        <v>0</v>
      </c>
      <c r="N55" s="100">
        <f>'ian24'!N55+'feb24'!N55+'mar24'!N55+'apr24'!N55+'mai24'!N55</f>
        <v>0</v>
      </c>
      <c r="O55" s="100">
        <f>'ian24'!O55+'feb24'!O55+'mar24'!O55+'apr24'!O55+'mai24'!O55</f>
        <v>0</v>
      </c>
      <c r="P55" s="100">
        <f>'ian24'!P55+'feb24'!P55+'mar24'!P55+'apr24'!P55+'mai24'!P55</f>
        <v>0</v>
      </c>
      <c r="Q55" s="100">
        <f>'ian24'!Q55+'feb24'!Q55+'mar24'!Q55+'apr24'!Q55+'mai24'!Q55</f>
        <v>0</v>
      </c>
      <c r="R55" s="100">
        <f>'ian24'!R55+'feb24'!R55+'mar24'!R55+'apr24'!R55+'mai24'!R55</f>
        <v>0</v>
      </c>
      <c r="S55" s="100">
        <f>'ian24'!S55+'feb24'!S55+'mar24'!S55+'apr24'!S55+'mai24'!S55</f>
        <v>0</v>
      </c>
      <c r="T55" s="100">
        <f>'ian24'!T55+'feb24'!T55+'mar24'!T55+'apr24'!T55+'mai24'!T55</f>
        <v>0</v>
      </c>
      <c r="U55" s="100">
        <f>'ian24'!U55+'feb24'!U55+'mar24'!U55+'apr24'!U55+'mai24'!U55</f>
        <v>0</v>
      </c>
      <c r="V55" s="100">
        <f>'ian24'!V55+'feb24'!V55+'mar24'!V55+'apr24'!V55+'mai24'!V55</f>
        <v>0</v>
      </c>
      <c r="W55" s="100">
        <f>'ian24'!W55+'feb24'!W55+'mar24'!W55+'apr24'!W55+'mai24'!W55</f>
        <v>0</v>
      </c>
      <c r="X55" s="100">
        <f>'ian24'!X55+'feb24'!X55+'mar24'!X55+'apr24'!X55+'mai24'!X55</f>
        <v>0</v>
      </c>
      <c r="Y55" s="100">
        <f>'ian24'!Y55+'feb24'!Y55+'mar24'!Y55+'apr24'!Y55+'mai24'!Y55</f>
        <v>0</v>
      </c>
      <c r="Z55" s="100">
        <f>'ian24'!Z55+'feb24'!Z55+'mar24'!Z55+'apr24'!Z55+'mai24'!Z55</f>
        <v>0</v>
      </c>
      <c r="AA55" s="100">
        <f>'ian24'!AA55+'feb24'!AA55+'mar24'!AA55+'apr24'!AA55+'mai24'!AA55</f>
        <v>0</v>
      </c>
      <c r="AB55" s="100">
        <f>'ian24'!AB55+'feb24'!AB55+'mar24'!AB55+'apr24'!AB55+'mai24'!AB55</f>
        <v>0</v>
      </c>
      <c r="AC55" s="100">
        <f>'ian24'!AC55+'feb24'!AC55+'mar24'!AC55+'apr24'!AC55+'mai24'!AC55</f>
        <v>0</v>
      </c>
      <c r="AD55" s="100">
        <f>'ian24'!AD55+'feb24'!AD55+'mar24'!AD55+'apr24'!AD55+'mai24'!AD55</f>
        <v>0</v>
      </c>
      <c r="AE55" s="100">
        <f>'ian24'!AE55+'feb24'!AE55+'mar24'!AE55+'apr24'!AE55+'mai24'!AE55</f>
        <v>0</v>
      </c>
      <c r="AF55" s="100">
        <f>'ian24'!AF55+'feb24'!AF55+'mar24'!AF55+'apr24'!AF55+'mai24'!AF55</f>
        <v>0</v>
      </c>
      <c r="AG55" s="100">
        <f>'ian24'!AG55+'feb24'!AG55+'mar24'!AG55+'apr24'!AG55+'mai24'!AG55</f>
        <v>0</v>
      </c>
      <c r="AH55" s="100">
        <f>'ian24'!AH55+'feb24'!AH55+'mar24'!AH55+'apr24'!AH55+'mai24'!AH55</f>
        <v>0</v>
      </c>
      <c r="AI55" s="100">
        <f>'ian24'!AI55+'feb24'!AI55+'mar24'!AI55+'apr24'!AI55+'mai24'!AI55</f>
        <v>0</v>
      </c>
      <c r="AJ55" s="100">
        <f>'ian24'!AJ55+'feb24'!AJ55+'mar24'!AJ55+'apr24'!AJ55+'mai24'!AJ55</f>
        <v>0</v>
      </c>
      <c r="AK55" s="100">
        <f>'ian24'!AK55+'feb24'!AK55+'mar24'!AK55+'apr24'!AK55+'mai24'!AK55</f>
        <v>0</v>
      </c>
      <c r="AL55" s="100">
        <f>'ian24'!AL55+'feb24'!AL55+'mar24'!AL55+'apr24'!AL55+'mai24'!AL55</f>
        <v>0</v>
      </c>
      <c r="AM55" s="100">
        <f>'ian24'!AM55+'feb24'!AM55+'mar24'!AM55+'apr24'!AM55+'mai24'!AM55</f>
        <v>0</v>
      </c>
      <c r="AN55" s="100">
        <f>'ian24'!AN55+'feb24'!AN55+'mar24'!AN55+'apr24'!AN55+'mai24'!AN55</f>
        <v>0</v>
      </c>
      <c r="AO55" s="100">
        <f>'ian24'!AO55+'feb24'!AO55+'mar24'!AO55+'apr24'!AO55+'mai24'!AO55</f>
        <v>0</v>
      </c>
      <c r="AP55" s="100">
        <f>'ian24'!AP55+'feb24'!AP55+'mar24'!AP55+'apr24'!AP55+'mai24'!AP55</f>
        <v>0</v>
      </c>
      <c r="AQ55" s="100">
        <f>'ian24'!AQ55+'feb24'!AQ55+'mar24'!AQ55+'apr24'!AQ55+'mai24'!AQ55</f>
        <v>0</v>
      </c>
      <c r="AR55" s="100">
        <f>'ian24'!AR55+'feb24'!AR55+'mar24'!AR55+'apr24'!AR55+'mai24'!AR55</f>
        <v>0</v>
      </c>
      <c r="AS55" s="100">
        <f>'ian24'!AS55+'feb24'!AS55+'mar24'!AS55+'apr24'!AS55+'mai24'!AS55</f>
        <v>0</v>
      </c>
      <c r="AT55" s="15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155"/>
      <c r="C56" s="88" t="s">
        <v>116</v>
      </c>
      <c r="D56" s="132">
        <f t="shared" si="0"/>
        <v>0</v>
      </c>
      <c r="E56" s="100">
        <f>'ian24'!E56+'feb24'!E56+'mar24'!E56+'apr24'!E56+'mai24'!E56</f>
        <v>0</v>
      </c>
      <c r="F56" s="100">
        <f>'ian24'!F56+'feb24'!F56+'mar24'!F56+'apr24'!F56+'mai24'!F56</f>
        <v>0</v>
      </c>
      <c r="G56" s="100">
        <f>'ian24'!G56+'feb24'!G56+'mar24'!G56+'apr24'!G56+'mai24'!G56</f>
        <v>0</v>
      </c>
      <c r="H56" s="100">
        <f>'ian24'!H56+'feb24'!H56+'mar24'!H56+'apr24'!H56+'mai24'!H56</f>
        <v>0</v>
      </c>
      <c r="I56" s="100">
        <f>'ian24'!I56+'feb24'!I56+'mar24'!I56+'apr24'!I56+'mai24'!I56</f>
        <v>0</v>
      </c>
      <c r="J56" s="100">
        <f>'ian24'!J56+'feb24'!J56+'mar24'!J56+'apr24'!J56+'mai24'!J56</f>
        <v>0</v>
      </c>
      <c r="K56" s="100">
        <f>'ian24'!K56+'feb24'!K56+'mar24'!K56+'apr24'!K56+'mai24'!K56</f>
        <v>0</v>
      </c>
      <c r="L56" s="100">
        <f>'ian24'!L56+'feb24'!L56+'mar24'!L56+'apr24'!L56+'mai24'!L56</f>
        <v>0</v>
      </c>
      <c r="M56" s="100">
        <f>'ian24'!M56+'feb24'!M56+'mar24'!M56+'apr24'!M56+'mai24'!M56</f>
        <v>0</v>
      </c>
      <c r="N56" s="100">
        <f>'ian24'!N56+'feb24'!N56+'mar24'!N56+'apr24'!N56+'mai24'!N56</f>
        <v>0</v>
      </c>
      <c r="O56" s="100">
        <f>'ian24'!O56+'feb24'!O56+'mar24'!O56+'apr24'!O56+'mai24'!O56</f>
        <v>0</v>
      </c>
      <c r="P56" s="100">
        <f>'ian24'!P56+'feb24'!P56+'mar24'!P56+'apr24'!P56+'mai24'!P56</f>
        <v>0</v>
      </c>
      <c r="Q56" s="100">
        <f>'ian24'!Q56+'feb24'!Q56+'mar24'!Q56+'apr24'!Q56+'mai24'!Q56</f>
        <v>0</v>
      </c>
      <c r="R56" s="100">
        <f>'ian24'!R56+'feb24'!R56+'mar24'!R56+'apr24'!R56+'mai24'!R56</f>
        <v>0</v>
      </c>
      <c r="S56" s="100">
        <f>'ian24'!S56+'feb24'!S56+'mar24'!S56+'apr24'!S56+'mai24'!S56</f>
        <v>0</v>
      </c>
      <c r="T56" s="100">
        <f>'ian24'!T56+'feb24'!T56+'mar24'!T56+'apr24'!T56+'mai24'!T56</f>
        <v>0</v>
      </c>
      <c r="U56" s="100">
        <f>'ian24'!U56+'feb24'!U56+'mar24'!U56+'apr24'!U56+'mai24'!U56</f>
        <v>0</v>
      </c>
      <c r="V56" s="100">
        <f>'ian24'!V56+'feb24'!V56+'mar24'!V56+'apr24'!V56+'mai24'!V56</f>
        <v>0</v>
      </c>
      <c r="W56" s="100">
        <f>'ian24'!W56+'feb24'!W56+'mar24'!W56+'apr24'!W56+'mai24'!W56</f>
        <v>0</v>
      </c>
      <c r="X56" s="100">
        <f>'ian24'!X56+'feb24'!X56+'mar24'!X56+'apr24'!X56+'mai24'!X56</f>
        <v>0</v>
      </c>
      <c r="Y56" s="100">
        <f>'ian24'!Y56+'feb24'!Y56+'mar24'!Y56+'apr24'!Y56+'mai24'!Y56</f>
        <v>0</v>
      </c>
      <c r="Z56" s="100">
        <f>'ian24'!Z56+'feb24'!Z56+'mar24'!Z56+'apr24'!Z56+'mai24'!Z56</f>
        <v>0</v>
      </c>
      <c r="AA56" s="100">
        <f>'ian24'!AA56+'feb24'!AA56+'mar24'!AA56+'apr24'!AA56+'mai24'!AA56</f>
        <v>0</v>
      </c>
      <c r="AB56" s="100">
        <f>'ian24'!AB56+'feb24'!AB56+'mar24'!AB56+'apr24'!AB56+'mai24'!AB56</f>
        <v>0</v>
      </c>
      <c r="AC56" s="100">
        <f>'ian24'!AC56+'feb24'!AC56+'mar24'!AC56+'apr24'!AC56+'mai24'!AC56</f>
        <v>0</v>
      </c>
      <c r="AD56" s="100">
        <f>'ian24'!AD56+'feb24'!AD56+'mar24'!AD56+'apr24'!AD56+'mai24'!AD56</f>
        <v>0</v>
      </c>
      <c r="AE56" s="100">
        <f>'ian24'!AE56+'feb24'!AE56+'mar24'!AE56+'apr24'!AE56+'mai24'!AE56</f>
        <v>0</v>
      </c>
      <c r="AF56" s="100">
        <f>'ian24'!AF56+'feb24'!AF56+'mar24'!AF56+'apr24'!AF56+'mai24'!AF56</f>
        <v>0</v>
      </c>
      <c r="AG56" s="100">
        <f>'ian24'!AG56+'feb24'!AG56+'mar24'!AG56+'apr24'!AG56+'mai24'!AG56</f>
        <v>0</v>
      </c>
      <c r="AH56" s="100">
        <f>'ian24'!AH56+'feb24'!AH56+'mar24'!AH56+'apr24'!AH56+'mai24'!AH56</f>
        <v>0</v>
      </c>
      <c r="AI56" s="100">
        <f>'ian24'!AI56+'feb24'!AI56+'mar24'!AI56+'apr24'!AI56+'mai24'!AI56</f>
        <v>0</v>
      </c>
      <c r="AJ56" s="100">
        <f>'ian24'!AJ56+'feb24'!AJ56+'mar24'!AJ56+'apr24'!AJ56+'mai24'!AJ56</f>
        <v>0</v>
      </c>
      <c r="AK56" s="100">
        <f>'ian24'!AK56+'feb24'!AK56+'mar24'!AK56+'apr24'!AK56+'mai24'!AK56</f>
        <v>0</v>
      </c>
      <c r="AL56" s="100">
        <f>'ian24'!AL56+'feb24'!AL56+'mar24'!AL56+'apr24'!AL56+'mai24'!AL56</f>
        <v>0</v>
      </c>
      <c r="AM56" s="100">
        <f>'ian24'!AM56+'feb24'!AM56+'mar24'!AM56+'apr24'!AM56+'mai24'!AM56</f>
        <v>0</v>
      </c>
      <c r="AN56" s="100">
        <f>'ian24'!AN56+'feb24'!AN56+'mar24'!AN56+'apr24'!AN56+'mai24'!AN56</f>
        <v>0</v>
      </c>
      <c r="AO56" s="100">
        <f>'ian24'!AO56+'feb24'!AO56+'mar24'!AO56+'apr24'!AO56+'mai24'!AO56</f>
        <v>0</v>
      </c>
      <c r="AP56" s="100">
        <f>'ian24'!AP56+'feb24'!AP56+'mar24'!AP56+'apr24'!AP56+'mai24'!AP56</f>
        <v>0</v>
      </c>
      <c r="AQ56" s="100">
        <f>'ian24'!AQ56+'feb24'!AQ56+'mar24'!AQ56+'apr24'!AQ56+'mai24'!AQ56</f>
        <v>0</v>
      </c>
      <c r="AR56" s="100">
        <f>'ian24'!AR56+'feb24'!AR56+'mar24'!AR56+'apr24'!AR56+'mai24'!AR56</f>
        <v>0</v>
      </c>
      <c r="AS56" s="100">
        <f>'ian24'!AS56+'feb24'!AS56+'mar24'!AS56+'apr24'!AS56+'mai24'!AS56</f>
        <v>0</v>
      </c>
      <c r="AT56" s="146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155"/>
      <c r="C57" s="88" t="s">
        <v>117</v>
      </c>
      <c r="D57" s="130">
        <f t="shared" si="0"/>
        <v>0</v>
      </c>
      <c r="E57" s="100">
        <f>'ian24'!E57+'feb24'!E57+'mar24'!E57+'apr24'!E57+'mai24'!E57</f>
        <v>0</v>
      </c>
      <c r="F57" s="100">
        <f>'ian24'!F57+'feb24'!F57+'mar24'!F57+'apr24'!F57+'mai24'!F57</f>
        <v>0</v>
      </c>
      <c r="G57" s="100">
        <f>'ian24'!G57+'feb24'!G57+'mar24'!G57+'apr24'!G57+'mai24'!G57</f>
        <v>0</v>
      </c>
      <c r="H57" s="100">
        <f>'ian24'!H57+'feb24'!H57+'mar24'!H57+'apr24'!H57+'mai24'!H57</f>
        <v>0</v>
      </c>
      <c r="I57" s="100">
        <f>'ian24'!I57+'feb24'!I57+'mar24'!I57+'apr24'!I57+'mai24'!I57</f>
        <v>0</v>
      </c>
      <c r="J57" s="100">
        <f>'ian24'!J57+'feb24'!J57+'mar24'!J57+'apr24'!J57+'mai24'!J57</f>
        <v>0</v>
      </c>
      <c r="K57" s="100">
        <f>'ian24'!K57+'feb24'!K57+'mar24'!K57+'apr24'!K57+'mai24'!K57</f>
        <v>0</v>
      </c>
      <c r="L57" s="100">
        <f>'ian24'!L57+'feb24'!L57+'mar24'!L57+'apr24'!L57+'mai24'!L57</f>
        <v>0</v>
      </c>
      <c r="M57" s="100">
        <f>'ian24'!M57+'feb24'!M57+'mar24'!M57+'apr24'!M57+'mai24'!M57</f>
        <v>0</v>
      </c>
      <c r="N57" s="100">
        <f>'ian24'!N57+'feb24'!N57+'mar24'!N57+'apr24'!N57+'mai24'!N57</f>
        <v>0</v>
      </c>
      <c r="O57" s="100">
        <f>'ian24'!O57+'feb24'!O57+'mar24'!O57+'apr24'!O57+'mai24'!O57</f>
        <v>0</v>
      </c>
      <c r="P57" s="100">
        <f>'ian24'!P57+'feb24'!P57+'mar24'!P57+'apr24'!P57+'mai24'!P57</f>
        <v>0</v>
      </c>
      <c r="Q57" s="100">
        <f>'ian24'!Q57+'feb24'!Q57+'mar24'!Q57+'apr24'!Q57+'mai24'!Q57</f>
        <v>0</v>
      </c>
      <c r="R57" s="100">
        <f>'ian24'!R57+'feb24'!R57+'mar24'!R57+'apr24'!R57+'mai24'!R57</f>
        <v>0</v>
      </c>
      <c r="S57" s="100">
        <f>'ian24'!S57+'feb24'!S57+'mar24'!S57+'apr24'!S57+'mai24'!S57</f>
        <v>0</v>
      </c>
      <c r="T57" s="100">
        <f>'ian24'!T57+'feb24'!T57+'mar24'!T57+'apr24'!T57+'mai24'!T57</f>
        <v>0</v>
      </c>
      <c r="U57" s="100">
        <f>'ian24'!U57+'feb24'!U57+'mar24'!U57+'apr24'!U57+'mai24'!U57</f>
        <v>0</v>
      </c>
      <c r="V57" s="100">
        <f>'ian24'!V57+'feb24'!V57+'mar24'!V57+'apr24'!V57+'mai24'!V57</f>
        <v>0</v>
      </c>
      <c r="W57" s="100">
        <f>'ian24'!W57+'feb24'!W57+'mar24'!W57+'apr24'!W57+'mai24'!W57</f>
        <v>0</v>
      </c>
      <c r="X57" s="100">
        <f>'ian24'!X57+'feb24'!X57+'mar24'!X57+'apr24'!X57+'mai24'!X57</f>
        <v>0</v>
      </c>
      <c r="Y57" s="100">
        <f>'ian24'!Y57+'feb24'!Y57+'mar24'!Y57+'apr24'!Y57+'mai24'!Y57</f>
        <v>0</v>
      </c>
      <c r="Z57" s="100">
        <f>'ian24'!Z57+'feb24'!Z57+'mar24'!Z57+'apr24'!Z57+'mai24'!Z57</f>
        <v>0</v>
      </c>
      <c r="AA57" s="100">
        <f>'ian24'!AA57+'feb24'!AA57+'mar24'!AA57+'apr24'!AA57+'mai24'!AA57</f>
        <v>0</v>
      </c>
      <c r="AB57" s="100">
        <f>'ian24'!AB57+'feb24'!AB57+'mar24'!AB57+'apr24'!AB57+'mai24'!AB57</f>
        <v>0</v>
      </c>
      <c r="AC57" s="100">
        <f>'ian24'!AC57+'feb24'!AC57+'mar24'!AC57+'apr24'!AC57+'mai24'!AC57</f>
        <v>0</v>
      </c>
      <c r="AD57" s="100">
        <f>'ian24'!AD57+'feb24'!AD57+'mar24'!AD57+'apr24'!AD57+'mai24'!AD57</f>
        <v>0</v>
      </c>
      <c r="AE57" s="100">
        <f>'ian24'!AE57+'feb24'!AE57+'mar24'!AE57+'apr24'!AE57+'mai24'!AE57</f>
        <v>0</v>
      </c>
      <c r="AF57" s="100">
        <f>'ian24'!AF57+'feb24'!AF57+'mar24'!AF57+'apr24'!AF57+'mai24'!AF57</f>
        <v>0</v>
      </c>
      <c r="AG57" s="100">
        <f>'ian24'!AG57+'feb24'!AG57+'mar24'!AG57+'apr24'!AG57+'mai24'!AG57</f>
        <v>0</v>
      </c>
      <c r="AH57" s="100">
        <f>'ian24'!AH57+'feb24'!AH57+'mar24'!AH57+'apr24'!AH57+'mai24'!AH57</f>
        <v>0</v>
      </c>
      <c r="AI57" s="100">
        <f>'ian24'!AI57+'feb24'!AI57+'mar24'!AI57+'apr24'!AI57+'mai24'!AI57</f>
        <v>0</v>
      </c>
      <c r="AJ57" s="100">
        <f>'ian24'!AJ57+'feb24'!AJ57+'mar24'!AJ57+'apr24'!AJ57+'mai24'!AJ57</f>
        <v>0</v>
      </c>
      <c r="AK57" s="100">
        <f>'ian24'!AK57+'feb24'!AK57+'mar24'!AK57+'apr24'!AK57+'mai24'!AK57</f>
        <v>0</v>
      </c>
      <c r="AL57" s="100">
        <f>'ian24'!AL57+'feb24'!AL57+'mar24'!AL57+'apr24'!AL57+'mai24'!AL57</f>
        <v>0</v>
      </c>
      <c r="AM57" s="100">
        <f>'ian24'!AM57+'feb24'!AM57+'mar24'!AM57+'apr24'!AM57+'mai24'!AM57</f>
        <v>0</v>
      </c>
      <c r="AN57" s="100">
        <f>'ian24'!AN57+'feb24'!AN57+'mar24'!AN57+'apr24'!AN57+'mai24'!AN57</f>
        <v>0</v>
      </c>
      <c r="AO57" s="100">
        <f>'ian24'!AO57+'feb24'!AO57+'mar24'!AO57+'apr24'!AO57+'mai24'!AO57</f>
        <v>0</v>
      </c>
      <c r="AP57" s="100">
        <f>'ian24'!AP57+'feb24'!AP57+'mar24'!AP57+'apr24'!AP57+'mai24'!AP57</f>
        <v>0</v>
      </c>
      <c r="AQ57" s="100">
        <f>'ian24'!AQ57+'feb24'!AQ57+'mar24'!AQ57+'apr24'!AQ57+'mai24'!AQ57</f>
        <v>0</v>
      </c>
      <c r="AR57" s="100">
        <f>'ian24'!AR57+'feb24'!AR57+'mar24'!AR57+'apr24'!AR57+'mai24'!AR57</f>
        <v>0</v>
      </c>
      <c r="AS57" s="100">
        <f>'ian24'!AS57+'feb24'!AS57+'mar24'!AS57+'apr24'!AS57+'mai24'!AS57</f>
        <v>0</v>
      </c>
      <c r="AT57" s="146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155"/>
      <c r="C58" s="88" t="s">
        <v>118</v>
      </c>
      <c r="D58" s="132">
        <f t="shared" si="0"/>
        <v>0</v>
      </c>
      <c r="E58" s="100">
        <f>'ian24'!E58+'feb24'!E58+'mar24'!E58+'apr24'!E58+'mai24'!E58</f>
        <v>0</v>
      </c>
      <c r="F58" s="100">
        <f>'ian24'!F58+'feb24'!F58+'mar24'!F58+'apr24'!F58+'mai24'!F58</f>
        <v>0</v>
      </c>
      <c r="G58" s="100">
        <f>'ian24'!G58+'feb24'!G58+'mar24'!G58+'apr24'!G58+'mai24'!G58</f>
        <v>0</v>
      </c>
      <c r="H58" s="100">
        <f>'ian24'!H58+'feb24'!H58+'mar24'!H58+'apr24'!H58+'mai24'!H58</f>
        <v>0</v>
      </c>
      <c r="I58" s="100">
        <f>'ian24'!I58+'feb24'!I58+'mar24'!I58+'apr24'!I58+'mai24'!I58</f>
        <v>0</v>
      </c>
      <c r="J58" s="100">
        <f>'ian24'!J58+'feb24'!J58+'mar24'!J58+'apr24'!J58+'mai24'!J58</f>
        <v>0</v>
      </c>
      <c r="K58" s="100">
        <f>'ian24'!K58+'feb24'!K58+'mar24'!K58+'apr24'!K58+'mai24'!K58</f>
        <v>0</v>
      </c>
      <c r="L58" s="100">
        <f>'ian24'!L58+'feb24'!L58+'mar24'!L58+'apr24'!L58+'mai24'!L58</f>
        <v>0</v>
      </c>
      <c r="M58" s="100">
        <f>'ian24'!M58+'feb24'!M58+'mar24'!M58+'apr24'!M58+'mai24'!M58</f>
        <v>0</v>
      </c>
      <c r="N58" s="100">
        <f>'ian24'!N58+'feb24'!N58+'mar24'!N58+'apr24'!N58+'mai24'!N58</f>
        <v>0</v>
      </c>
      <c r="O58" s="100">
        <f>'ian24'!O58+'feb24'!O58+'mar24'!O58+'apr24'!O58+'mai24'!O58</f>
        <v>0</v>
      </c>
      <c r="P58" s="100">
        <f>'ian24'!P58+'feb24'!P58+'mar24'!P58+'apr24'!P58+'mai24'!P58</f>
        <v>0</v>
      </c>
      <c r="Q58" s="100">
        <f>'ian24'!Q58+'feb24'!Q58+'mar24'!Q58+'apr24'!Q58+'mai24'!Q58</f>
        <v>0</v>
      </c>
      <c r="R58" s="100">
        <f>'ian24'!R58+'feb24'!R58+'mar24'!R58+'apr24'!R58+'mai24'!R58</f>
        <v>0</v>
      </c>
      <c r="S58" s="100">
        <f>'ian24'!S58+'feb24'!S58+'mar24'!S58+'apr24'!S58+'mai24'!S58</f>
        <v>0</v>
      </c>
      <c r="T58" s="100">
        <f>'ian24'!T58+'feb24'!T58+'mar24'!T58+'apr24'!T58+'mai24'!T58</f>
        <v>0</v>
      </c>
      <c r="U58" s="100">
        <f>'ian24'!U58+'feb24'!U58+'mar24'!U58+'apr24'!U58+'mai24'!U58</f>
        <v>0</v>
      </c>
      <c r="V58" s="100">
        <f>'ian24'!V58+'feb24'!V58+'mar24'!V58+'apr24'!V58+'mai24'!V58</f>
        <v>0</v>
      </c>
      <c r="W58" s="100">
        <f>'ian24'!W58+'feb24'!W58+'mar24'!W58+'apr24'!W58+'mai24'!W58</f>
        <v>0</v>
      </c>
      <c r="X58" s="100">
        <f>'ian24'!X58+'feb24'!X58+'mar24'!X58+'apr24'!X58+'mai24'!X58</f>
        <v>0</v>
      </c>
      <c r="Y58" s="100">
        <f>'ian24'!Y58+'feb24'!Y58+'mar24'!Y58+'apr24'!Y58+'mai24'!Y58</f>
        <v>0</v>
      </c>
      <c r="Z58" s="100">
        <f>'ian24'!Z58+'feb24'!Z58+'mar24'!Z58+'apr24'!Z58+'mai24'!Z58</f>
        <v>0</v>
      </c>
      <c r="AA58" s="100">
        <f>'ian24'!AA58+'feb24'!AA58+'mar24'!AA58+'apr24'!AA58+'mai24'!AA58</f>
        <v>0</v>
      </c>
      <c r="AB58" s="100">
        <f>'ian24'!AB58+'feb24'!AB58+'mar24'!AB58+'apr24'!AB58+'mai24'!AB58</f>
        <v>0</v>
      </c>
      <c r="AC58" s="100">
        <f>'ian24'!AC58+'feb24'!AC58+'mar24'!AC58+'apr24'!AC58+'mai24'!AC58</f>
        <v>0</v>
      </c>
      <c r="AD58" s="100">
        <f>'ian24'!AD58+'feb24'!AD58+'mar24'!AD58+'apr24'!AD58+'mai24'!AD58</f>
        <v>0</v>
      </c>
      <c r="AE58" s="100">
        <f>'ian24'!AE58+'feb24'!AE58+'mar24'!AE58+'apr24'!AE58+'mai24'!AE58</f>
        <v>0</v>
      </c>
      <c r="AF58" s="100">
        <f>'ian24'!AF58+'feb24'!AF58+'mar24'!AF58+'apr24'!AF58+'mai24'!AF58</f>
        <v>0</v>
      </c>
      <c r="AG58" s="100">
        <f>'ian24'!AG58+'feb24'!AG58+'mar24'!AG58+'apr24'!AG58+'mai24'!AG58</f>
        <v>0</v>
      </c>
      <c r="AH58" s="100">
        <f>'ian24'!AH58+'feb24'!AH58+'mar24'!AH58+'apr24'!AH58+'mai24'!AH58</f>
        <v>0</v>
      </c>
      <c r="AI58" s="100">
        <f>'ian24'!AI58+'feb24'!AI58+'mar24'!AI58+'apr24'!AI58+'mai24'!AI58</f>
        <v>0</v>
      </c>
      <c r="AJ58" s="100">
        <f>'ian24'!AJ58+'feb24'!AJ58+'mar24'!AJ58+'apr24'!AJ58+'mai24'!AJ58</f>
        <v>0</v>
      </c>
      <c r="AK58" s="100">
        <f>'ian24'!AK58+'feb24'!AK58+'mar24'!AK58+'apr24'!AK58+'mai24'!AK58</f>
        <v>0</v>
      </c>
      <c r="AL58" s="100">
        <f>'ian24'!AL58+'feb24'!AL58+'mar24'!AL58+'apr24'!AL58+'mai24'!AL58</f>
        <v>0</v>
      </c>
      <c r="AM58" s="100">
        <f>'ian24'!AM58+'feb24'!AM58+'mar24'!AM58+'apr24'!AM58+'mai24'!AM58</f>
        <v>0</v>
      </c>
      <c r="AN58" s="100">
        <f>'ian24'!AN58+'feb24'!AN58+'mar24'!AN58+'apr24'!AN58+'mai24'!AN58</f>
        <v>0</v>
      </c>
      <c r="AO58" s="100">
        <f>'ian24'!AO58+'feb24'!AO58+'mar24'!AO58+'apr24'!AO58+'mai24'!AO58</f>
        <v>0</v>
      </c>
      <c r="AP58" s="100">
        <f>'ian24'!AP58+'feb24'!AP58+'mar24'!AP58+'apr24'!AP58+'mai24'!AP58</f>
        <v>0</v>
      </c>
      <c r="AQ58" s="100">
        <f>'ian24'!AQ58+'feb24'!AQ58+'mar24'!AQ58+'apr24'!AQ58+'mai24'!AQ58</f>
        <v>0</v>
      </c>
      <c r="AR58" s="100">
        <f>'ian24'!AR58+'feb24'!AR58+'mar24'!AR58+'apr24'!AR58+'mai24'!AR58</f>
        <v>0</v>
      </c>
      <c r="AS58" s="100">
        <f>'ian24'!AS58+'feb24'!AS58+'mar24'!AS58+'apr24'!AS58+'mai24'!AS58</f>
        <v>0</v>
      </c>
      <c r="AT58" s="146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156">
        <v>13.1</v>
      </c>
      <c r="C59" s="76" t="s">
        <v>119</v>
      </c>
      <c r="D59" s="133">
        <f t="shared" si="0"/>
        <v>0</v>
      </c>
      <c r="E59" s="100">
        <f>'ian24'!E59+'feb24'!E59+'mar24'!E59+'apr24'!E59+'mai24'!E59</f>
        <v>0</v>
      </c>
      <c r="F59" s="100">
        <f>'ian24'!F59+'feb24'!F59+'mar24'!F59+'apr24'!F59+'mai24'!F59</f>
        <v>0</v>
      </c>
      <c r="G59" s="100">
        <f>'ian24'!G59+'feb24'!G59+'mar24'!G59+'apr24'!G59+'mai24'!G59</f>
        <v>0</v>
      </c>
      <c r="H59" s="100">
        <f>'ian24'!H59+'feb24'!H59+'mar24'!H59+'apr24'!H59+'mai24'!H59</f>
        <v>0</v>
      </c>
      <c r="I59" s="100">
        <f>'ian24'!I59+'feb24'!I59+'mar24'!I59+'apr24'!I59+'mai24'!I59</f>
        <v>0</v>
      </c>
      <c r="J59" s="100">
        <f>'ian24'!J59+'feb24'!J59+'mar24'!J59+'apr24'!J59+'mai24'!J59</f>
        <v>0</v>
      </c>
      <c r="K59" s="100">
        <f>'ian24'!K59+'feb24'!K59+'mar24'!K59+'apr24'!K59+'mai24'!K59</f>
        <v>0</v>
      </c>
      <c r="L59" s="100">
        <f>'ian24'!L59+'feb24'!L59+'mar24'!L59+'apr24'!L59+'mai24'!L59</f>
        <v>0</v>
      </c>
      <c r="M59" s="100">
        <f>'ian24'!M59+'feb24'!M59+'mar24'!M59+'apr24'!M59+'mai24'!M59</f>
        <v>0</v>
      </c>
      <c r="N59" s="100">
        <f>'ian24'!N59+'feb24'!N59+'mar24'!N59+'apr24'!N59+'mai24'!N59</f>
        <v>0</v>
      </c>
      <c r="O59" s="100">
        <f>'ian24'!O59+'feb24'!O59+'mar24'!O59+'apr24'!O59+'mai24'!O59</f>
        <v>0</v>
      </c>
      <c r="P59" s="100">
        <f>'ian24'!P59+'feb24'!P59+'mar24'!P59+'apr24'!P59+'mai24'!P59</f>
        <v>0</v>
      </c>
      <c r="Q59" s="100">
        <f>'ian24'!Q59+'feb24'!Q59+'mar24'!Q59+'apr24'!Q59+'mai24'!Q59</f>
        <v>0</v>
      </c>
      <c r="R59" s="100">
        <f>'ian24'!R59+'feb24'!R59+'mar24'!R59+'apr24'!R59+'mai24'!R59</f>
        <v>0</v>
      </c>
      <c r="S59" s="100">
        <f>'ian24'!S59+'feb24'!S59+'mar24'!S59+'apr24'!S59+'mai24'!S59</f>
        <v>0</v>
      </c>
      <c r="T59" s="100">
        <f>'ian24'!T59+'feb24'!T59+'mar24'!T59+'apr24'!T59+'mai24'!T59</f>
        <v>0</v>
      </c>
      <c r="U59" s="100">
        <f>'ian24'!U59+'feb24'!U59+'mar24'!U59+'apr24'!U59+'mai24'!U59</f>
        <v>0</v>
      </c>
      <c r="V59" s="100">
        <f>'ian24'!V59+'feb24'!V59+'mar24'!V59+'apr24'!V59+'mai24'!V59</f>
        <v>0</v>
      </c>
      <c r="W59" s="100">
        <f>'ian24'!W59+'feb24'!W59+'mar24'!W59+'apr24'!W59+'mai24'!W59</f>
        <v>0</v>
      </c>
      <c r="X59" s="100">
        <f>'ian24'!X59+'feb24'!X59+'mar24'!X59+'apr24'!X59+'mai24'!X59</f>
        <v>0</v>
      </c>
      <c r="Y59" s="100">
        <f>'ian24'!Y59+'feb24'!Y59+'mar24'!Y59+'apr24'!Y59+'mai24'!Y59</f>
        <v>0</v>
      </c>
      <c r="Z59" s="100">
        <f>'ian24'!Z59+'feb24'!Z59+'mar24'!Z59+'apr24'!Z59+'mai24'!Z59</f>
        <v>0</v>
      </c>
      <c r="AA59" s="100">
        <f>'ian24'!AA59+'feb24'!AA59+'mar24'!AA59+'apr24'!AA59+'mai24'!AA59</f>
        <v>0</v>
      </c>
      <c r="AB59" s="100">
        <f>'ian24'!AB59+'feb24'!AB59+'mar24'!AB59+'apr24'!AB59+'mai24'!AB59</f>
        <v>0</v>
      </c>
      <c r="AC59" s="100">
        <f>'ian24'!AC59+'feb24'!AC59+'mar24'!AC59+'apr24'!AC59+'mai24'!AC59</f>
        <v>0</v>
      </c>
      <c r="AD59" s="100">
        <f>'ian24'!AD59+'feb24'!AD59+'mar24'!AD59+'apr24'!AD59+'mai24'!AD59</f>
        <v>0</v>
      </c>
      <c r="AE59" s="100">
        <f>'ian24'!AE59+'feb24'!AE59+'mar24'!AE59+'apr24'!AE59+'mai24'!AE59</f>
        <v>0</v>
      </c>
      <c r="AF59" s="100">
        <f>'ian24'!AF59+'feb24'!AF59+'mar24'!AF59+'apr24'!AF59+'mai24'!AF59</f>
        <v>0</v>
      </c>
      <c r="AG59" s="100">
        <f>'ian24'!AG59+'feb24'!AG59+'mar24'!AG59+'apr24'!AG59+'mai24'!AG59</f>
        <v>0</v>
      </c>
      <c r="AH59" s="100">
        <f>'ian24'!AH59+'feb24'!AH59+'mar24'!AH59+'apr24'!AH59+'mai24'!AH59</f>
        <v>0</v>
      </c>
      <c r="AI59" s="100">
        <f>'ian24'!AI59+'feb24'!AI59+'mar24'!AI59+'apr24'!AI59+'mai24'!AI59</f>
        <v>0</v>
      </c>
      <c r="AJ59" s="100">
        <f>'ian24'!AJ59+'feb24'!AJ59+'mar24'!AJ59+'apr24'!AJ59+'mai24'!AJ59</f>
        <v>0</v>
      </c>
      <c r="AK59" s="100">
        <f>'ian24'!AK59+'feb24'!AK59+'mar24'!AK59+'apr24'!AK59+'mai24'!AK59</f>
        <v>0</v>
      </c>
      <c r="AL59" s="100">
        <f>'ian24'!AL59+'feb24'!AL59+'mar24'!AL59+'apr24'!AL59+'mai24'!AL59</f>
        <v>0</v>
      </c>
      <c r="AM59" s="100">
        <f>'ian24'!AM59+'feb24'!AM59+'mar24'!AM59+'apr24'!AM59+'mai24'!AM59</f>
        <v>0</v>
      </c>
      <c r="AN59" s="100">
        <f>'ian24'!AN59+'feb24'!AN59+'mar24'!AN59+'apr24'!AN59+'mai24'!AN59</f>
        <v>0</v>
      </c>
      <c r="AO59" s="100">
        <f>'ian24'!AO59+'feb24'!AO59+'mar24'!AO59+'apr24'!AO59+'mai24'!AO59</f>
        <v>0</v>
      </c>
      <c r="AP59" s="100">
        <f>'ian24'!AP59+'feb24'!AP59+'mar24'!AP59+'apr24'!AP59+'mai24'!AP59</f>
        <v>0</v>
      </c>
      <c r="AQ59" s="100">
        <f>'ian24'!AQ59+'feb24'!AQ59+'mar24'!AQ59+'apr24'!AQ59+'mai24'!AQ59</f>
        <v>0</v>
      </c>
      <c r="AR59" s="100">
        <f>'ian24'!AR59+'feb24'!AR59+'mar24'!AR59+'apr24'!AR59+'mai24'!AR59</f>
        <v>0</v>
      </c>
      <c r="AS59" s="100">
        <f>'ian24'!AS59+'feb24'!AS59+'mar24'!AS59+'apr24'!AS59+'mai24'!AS59</f>
        <v>0</v>
      </c>
      <c r="AT59" s="146"/>
      <c r="AU59" s="13" t="str">
        <f t="shared" ref="AU59:BK59" si="41">IF(U15+U36+U59+U62&gt;=U13," ","GRESEALA")</f>
        <v xml:space="preserve"> </v>
      </c>
      <c r="AV59" s="13" t="str">
        <f t="shared" si="41"/>
        <v xml:space="preserve"> </v>
      </c>
      <c r="AW59" s="13" t="str">
        <f t="shared" si="41"/>
        <v xml:space="preserve"> </v>
      </c>
      <c r="AX59" s="13" t="str">
        <f t="shared" si="41"/>
        <v xml:space="preserve"> </v>
      </c>
      <c r="AY59" s="13" t="str">
        <f t="shared" si="41"/>
        <v xml:space="preserve"> </v>
      </c>
      <c r="AZ59" s="13" t="str">
        <f t="shared" si="41"/>
        <v xml:space="preserve"> </v>
      </c>
      <c r="BA59" s="13" t="str">
        <f t="shared" si="41"/>
        <v xml:space="preserve"> </v>
      </c>
      <c r="BB59" s="13" t="str">
        <f t="shared" si="41"/>
        <v xml:space="preserve"> </v>
      </c>
      <c r="BC59" s="13" t="str">
        <f t="shared" si="41"/>
        <v xml:space="preserve"> </v>
      </c>
      <c r="BD59" s="13" t="str">
        <f t="shared" si="41"/>
        <v xml:space="preserve"> </v>
      </c>
      <c r="BE59" s="13" t="str">
        <f t="shared" si="41"/>
        <v xml:space="preserve"> </v>
      </c>
      <c r="BF59" s="13" t="str">
        <f t="shared" si="41"/>
        <v xml:space="preserve"> </v>
      </c>
      <c r="BG59" s="13" t="str">
        <f t="shared" si="41"/>
        <v xml:space="preserve"> </v>
      </c>
      <c r="BH59" s="13" t="str">
        <f t="shared" si="41"/>
        <v xml:space="preserve"> </v>
      </c>
      <c r="BI59" s="13" t="str">
        <f t="shared" si="41"/>
        <v xml:space="preserve"> </v>
      </c>
      <c r="BJ59" s="13" t="str">
        <f t="shared" si="41"/>
        <v xml:space="preserve"> </v>
      </c>
      <c r="BK59" s="13" t="str">
        <f t="shared" si="41"/>
        <v xml:space="preserve"> </v>
      </c>
    </row>
    <row r="60" spans="2:64" ht="40.5" customHeight="1" x14ac:dyDescent="0.45">
      <c r="B60" s="149">
        <v>13</v>
      </c>
      <c r="C60" s="81" t="s">
        <v>120</v>
      </c>
      <c r="D60" s="132">
        <f t="shared" si="0"/>
        <v>0</v>
      </c>
      <c r="E60" s="100">
        <f>'ian24'!E60+'feb24'!E60+'mar24'!E60+'apr24'!E60+'mai24'!E60</f>
        <v>0</v>
      </c>
      <c r="F60" s="100">
        <f>'ian24'!F60+'feb24'!F60+'mar24'!F60+'apr24'!F60+'mai24'!F60</f>
        <v>0</v>
      </c>
      <c r="G60" s="100">
        <f>'ian24'!G60+'feb24'!G60+'mar24'!G60+'apr24'!G60+'mai24'!G60</f>
        <v>0</v>
      </c>
      <c r="H60" s="100">
        <f>'ian24'!H60+'feb24'!H60+'mar24'!H60+'apr24'!H60+'mai24'!H60</f>
        <v>0</v>
      </c>
      <c r="I60" s="100">
        <f>'ian24'!I60+'feb24'!I60+'mar24'!I60+'apr24'!I60+'mai24'!I60</f>
        <v>0</v>
      </c>
      <c r="J60" s="100">
        <f>'ian24'!J60+'feb24'!J60+'mar24'!J60+'apr24'!J60+'mai24'!J60</f>
        <v>0</v>
      </c>
      <c r="K60" s="100">
        <f>'ian24'!K60+'feb24'!K60+'mar24'!K60+'apr24'!K60+'mai24'!K60</f>
        <v>0</v>
      </c>
      <c r="L60" s="100">
        <f>'ian24'!L60+'feb24'!L60+'mar24'!L60+'apr24'!L60+'mai24'!L60</f>
        <v>0</v>
      </c>
      <c r="M60" s="100">
        <f>'ian24'!M60+'feb24'!M60+'mar24'!M60+'apr24'!M60+'mai24'!M60</f>
        <v>0</v>
      </c>
      <c r="N60" s="100">
        <f>'ian24'!N60+'feb24'!N60+'mar24'!N60+'apr24'!N60+'mai24'!N60</f>
        <v>0</v>
      </c>
      <c r="O60" s="100">
        <f>'ian24'!O60+'feb24'!O60+'mar24'!O60+'apr24'!O60+'mai24'!O60</f>
        <v>0</v>
      </c>
      <c r="P60" s="100">
        <f>'ian24'!P60+'feb24'!P60+'mar24'!P60+'apr24'!P60+'mai24'!P60</f>
        <v>0</v>
      </c>
      <c r="Q60" s="100">
        <f>'ian24'!Q60+'feb24'!Q60+'mar24'!Q60+'apr24'!Q60+'mai24'!Q60</f>
        <v>0</v>
      </c>
      <c r="R60" s="100">
        <f>'ian24'!R60+'feb24'!R60+'mar24'!R60+'apr24'!R60+'mai24'!R60</f>
        <v>0</v>
      </c>
      <c r="S60" s="100">
        <f>'ian24'!S60+'feb24'!S60+'mar24'!S60+'apr24'!S60+'mai24'!S60</f>
        <v>0</v>
      </c>
      <c r="T60" s="100">
        <f>'ian24'!T60+'feb24'!T60+'mar24'!T60+'apr24'!T60+'mai24'!T60</f>
        <v>0</v>
      </c>
      <c r="U60" s="100">
        <f>'ian24'!U60+'feb24'!U60+'mar24'!U60+'apr24'!U60+'mai24'!U60</f>
        <v>0</v>
      </c>
      <c r="V60" s="100">
        <f>'ian24'!V60+'feb24'!V60+'mar24'!V60+'apr24'!V60+'mai24'!V60</f>
        <v>0</v>
      </c>
      <c r="W60" s="100">
        <f>'ian24'!W60+'feb24'!W60+'mar24'!W60+'apr24'!W60+'mai24'!W60</f>
        <v>0</v>
      </c>
      <c r="X60" s="100">
        <f>'ian24'!X60+'feb24'!X60+'mar24'!X60+'apr24'!X60+'mai24'!X60</f>
        <v>0</v>
      </c>
      <c r="Y60" s="100">
        <f>'ian24'!Y60+'feb24'!Y60+'mar24'!Y60+'apr24'!Y60+'mai24'!Y60</f>
        <v>0</v>
      </c>
      <c r="Z60" s="100">
        <f>'ian24'!Z60+'feb24'!Z60+'mar24'!Z60+'apr24'!Z60+'mai24'!Z60</f>
        <v>0</v>
      </c>
      <c r="AA60" s="100">
        <f>'ian24'!AA60+'feb24'!AA60+'mar24'!AA60+'apr24'!AA60+'mai24'!AA60</f>
        <v>0</v>
      </c>
      <c r="AB60" s="100">
        <f>'ian24'!AB60+'feb24'!AB60+'mar24'!AB60+'apr24'!AB60+'mai24'!AB60</f>
        <v>0</v>
      </c>
      <c r="AC60" s="100">
        <f>'ian24'!AC60+'feb24'!AC60+'mar24'!AC60+'apr24'!AC60+'mai24'!AC60</f>
        <v>0</v>
      </c>
      <c r="AD60" s="100">
        <f>'ian24'!AD60+'feb24'!AD60+'mar24'!AD60+'apr24'!AD60+'mai24'!AD60</f>
        <v>0</v>
      </c>
      <c r="AE60" s="100">
        <f>'ian24'!AE60+'feb24'!AE60+'mar24'!AE60+'apr24'!AE60+'mai24'!AE60</f>
        <v>0</v>
      </c>
      <c r="AF60" s="100">
        <f>'ian24'!AF60+'feb24'!AF60+'mar24'!AF60+'apr24'!AF60+'mai24'!AF60</f>
        <v>0</v>
      </c>
      <c r="AG60" s="100">
        <f>'ian24'!AG60+'feb24'!AG60+'mar24'!AG60+'apr24'!AG60+'mai24'!AG60</f>
        <v>0</v>
      </c>
      <c r="AH60" s="100">
        <f>'ian24'!AH60+'feb24'!AH60+'mar24'!AH60+'apr24'!AH60+'mai24'!AH60</f>
        <v>0</v>
      </c>
      <c r="AI60" s="100">
        <f>'ian24'!AI60+'feb24'!AI60+'mar24'!AI60+'apr24'!AI60+'mai24'!AI60</f>
        <v>0</v>
      </c>
      <c r="AJ60" s="100">
        <f>'ian24'!AJ60+'feb24'!AJ60+'mar24'!AJ60+'apr24'!AJ60+'mai24'!AJ60</f>
        <v>0</v>
      </c>
      <c r="AK60" s="100">
        <f>'ian24'!AK60+'feb24'!AK60+'mar24'!AK60+'apr24'!AK60+'mai24'!AK60</f>
        <v>0</v>
      </c>
      <c r="AL60" s="100">
        <f>'ian24'!AL60+'feb24'!AL60+'mar24'!AL60+'apr24'!AL60+'mai24'!AL60</f>
        <v>0</v>
      </c>
      <c r="AM60" s="100">
        <f>'ian24'!AM60+'feb24'!AM60+'mar24'!AM60+'apr24'!AM60+'mai24'!AM60</f>
        <v>0</v>
      </c>
      <c r="AN60" s="100">
        <f>'ian24'!AN60+'feb24'!AN60+'mar24'!AN60+'apr24'!AN60+'mai24'!AN60</f>
        <v>0</v>
      </c>
      <c r="AO60" s="100">
        <f>'ian24'!AO60+'feb24'!AO60+'mar24'!AO60+'apr24'!AO60+'mai24'!AO60</f>
        <v>0</v>
      </c>
      <c r="AP60" s="100">
        <f>'ian24'!AP60+'feb24'!AP60+'mar24'!AP60+'apr24'!AP60+'mai24'!AP60</f>
        <v>0</v>
      </c>
      <c r="AQ60" s="100">
        <f>'ian24'!AQ60+'feb24'!AQ60+'mar24'!AQ60+'apr24'!AQ60+'mai24'!AQ60</f>
        <v>0</v>
      </c>
      <c r="AR60" s="100">
        <f>'ian24'!AR60+'feb24'!AR60+'mar24'!AR60+'apr24'!AR60+'mai24'!AR60</f>
        <v>0</v>
      </c>
      <c r="AS60" s="100">
        <f>'ian24'!AS60+'feb24'!AS60+'mar24'!AS60+'apr24'!AS60+'mai24'!AS60</f>
        <v>0</v>
      </c>
      <c r="AT60" s="146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149">
        <v>14</v>
      </c>
      <c r="C61" s="81" t="s">
        <v>121</v>
      </c>
      <c r="D61" s="129">
        <f t="shared" si="0"/>
        <v>0</v>
      </c>
      <c r="E61" s="100">
        <f>'ian24'!E61+'feb24'!E61+'mar24'!E61+'apr24'!E61+'mai24'!E61</f>
        <v>0</v>
      </c>
      <c r="F61" s="100">
        <f>'ian24'!F61+'feb24'!F61+'mar24'!F61+'apr24'!F61+'mai24'!F61</f>
        <v>0</v>
      </c>
      <c r="G61" s="100">
        <f>'ian24'!G61+'feb24'!G61+'mar24'!G61+'apr24'!G61+'mai24'!G61</f>
        <v>0</v>
      </c>
      <c r="H61" s="100">
        <f>'ian24'!H61+'feb24'!H61+'mar24'!H61+'apr24'!H61+'mai24'!H61</f>
        <v>0</v>
      </c>
      <c r="I61" s="100">
        <f>'ian24'!I61+'feb24'!I61+'mar24'!I61+'apr24'!I61+'mai24'!I61</f>
        <v>0</v>
      </c>
      <c r="J61" s="100">
        <f>'ian24'!J61+'feb24'!J61+'mar24'!J61+'apr24'!J61+'mai24'!J61</f>
        <v>0</v>
      </c>
      <c r="K61" s="100">
        <f>'ian24'!K61+'feb24'!K61+'mar24'!K61+'apr24'!K61+'mai24'!K61</f>
        <v>0</v>
      </c>
      <c r="L61" s="100">
        <f>'ian24'!L61+'feb24'!L61+'mar24'!L61+'apr24'!L61+'mai24'!L61</f>
        <v>0</v>
      </c>
      <c r="M61" s="100">
        <f>'ian24'!M61+'feb24'!M61+'mar24'!M61+'apr24'!M61+'mai24'!M61</f>
        <v>0</v>
      </c>
      <c r="N61" s="100">
        <f>'ian24'!N61+'feb24'!N61+'mar24'!N61+'apr24'!N61+'mai24'!N61</f>
        <v>0</v>
      </c>
      <c r="O61" s="100">
        <f>'ian24'!O61+'feb24'!O61+'mar24'!O61+'apr24'!O61+'mai24'!O61</f>
        <v>0</v>
      </c>
      <c r="P61" s="100">
        <f>'ian24'!P61+'feb24'!P61+'mar24'!P61+'apr24'!P61+'mai24'!P61</f>
        <v>0</v>
      </c>
      <c r="Q61" s="100">
        <f>'ian24'!Q61+'feb24'!Q61+'mar24'!Q61+'apr24'!Q61+'mai24'!Q61</f>
        <v>0</v>
      </c>
      <c r="R61" s="100">
        <f>'ian24'!R61+'feb24'!R61+'mar24'!R61+'apr24'!R61+'mai24'!R61</f>
        <v>0</v>
      </c>
      <c r="S61" s="100">
        <f>'ian24'!S61+'feb24'!S61+'mar24'!S61+'apr24'!S61+'mai24'!S61</f>
        <v>0</v>
      </c>
      <c r="T61" s="100">
        <f>'ian24'!T61+'feb24'!T61+'mar24'!T61+'apr24'!T61+'mai24'!T61</f>
        <v>0</v>
      </c>
      <c r="U61" s="100">
        <f>'ian24'!U61+'feb24'!U61+'mar24'!U61+'apr24'!U61+'mai24'!U61</f>
        <v>0</v>
      </c>
      <c r="V61" s="100">
        <f>'ian24'!V61+'feb24'!V61+'mar24'!V61+'apr24'!V61+'mai24'!V61</f>
        <v>0</v>
      </c>
      <c r="W61" s="100">
        <f>'ian24'!W61+'feb24'!W61+'mar24'!W61+'apr24'!W61+'mai24'!W61</f>
        <v>0</v>
      </c>
      <c r="X61" s="100">
        <f>'ian24'!X61+'feb24'!X61+'mar24'!X61+'apr24'!X61+'mai24'!X61</f>
        <v>0</v>
      </c>
      <c r="Y61" s="100">
        <f>'ian24'!Y61+'feb24'!Y61+'mar24'!Y61+'apr24'!Y61+'mai24'!Y61</f>
        <v>0</v>
      </c>
      <c r="Z61" s="100">
        <f>'ian24'!Z61+'feb24'!Z61+'mar24'!Z61+'apr24'!Z61+'mai24'!Z61</f>
        <v>0</v>
      </c>
      <c r="AA61" s="100">
        <f>'ian24'!AA61+'feb24'!AA61+'mar24'!AA61+'apr24'!AA61+'mai24'!AA61</f>
        <v>0</v>
      </c>
      <c r="AB61" s="100">
        <f>'ian24'!AB61+'feb24'!AB61+'mar24'!AB61+'apr24'!AB61+'mai24'!AB61</f>
        <v>0</v>
      </c>
      <c r="AC61" s="100">
        <f>'ian24'!AC61+'feb24'!AC61+'mar24'!AC61+'apr24'!AC61+'mai24'!AC61</f>
        <v>0</v>
      </c>
      <c r="AD61" s="100">
        <f>'ian24'!AD61+'feb24'!AD61+'mar24'!AD61+'apr24'!AD61+'mai24'!AD61</f>
        <v>0</v>
      </c>
      <c r="AE61" s="100">
        <f>'ian24'!AE61+'feb24'!AE61+'mar24'!AE61+'apr24'!AE61+'mai24'!AE61</f>
        <v>0</v>
      </c>
      <c r="AF61" s="100">
        <f>'ian24'!AF61+'feb24'!AF61+'mar24'!AF61+'apr24'!AF61+'mai24'!AF61</f>
        <v>0</v>
      </c>
      <c r="AG61" s="100">
        <f>'ian24'!AG61+'feb24'!AG61+'mar24'!AG61+'apr24'!AG61+'mai24'!AG61</f>
        <v>0</v>
      </c>
      <c r="AH61" s="100">
        <f>'ian24'!AH61+'feb24'!AH61+'mar24'!AH61+'apr24'!AH61+'mai24'!AH61</f>
        <v>0</v>
      </c>
      <c r="AI61" s="100">
        <f>'ian24'!AI61+'feb24'!AI61+'mar24'!AI61+'apr24'!AI61+'mai24'!AI61</f>
        <v>0</v>
      </c>
      <c r="AJ61" s="100">
        <f>'ian24'!AJ61+'feb24'!AJ61+'mar24'!AJ61+'apr24'!AJ61+'mai24'!AJ61</f>
        <v>0</v>
      </c>
      <c r="AK61" s="100">
        <f>'ian24'!AK61+'feb24'!AK61+'mar24'!AK61+'apr24'!AK61+'mai24'!AK61</f>
        <v>0</v>
      </c>
      <c r="AL61" s="100">
        <f>'ian24'!AL61+'feb24'!AL61+'mar24'!AL61+'apr24'!AL61+'mai24'!AL61</f>
        <v>0</v>
      </c>
      <c r="AM61" s="100">
        <f>'ian24'!AM61+'feb24'!AM61+'mar24'!AM61+'apr24'!AM61+'mai24'!AM61</f>
        <v>0</v>
      </c>
      <c r="AN61" s="100">
        <f>'ian24'!AN61+'feb24'!AN61+'mar24'!AN61+'apr24'!AN61+'mai24'!AN61</f>
        <v>0</v>
      </c>
      <c r="AO61" s="100">
        <f>'ian24'!AO61+'feb24'!AO61+'mar24'!AO61+'apr24'!AO61+'mai24'!AO61</f>
        <v>0</v>
      </c>
      <c r="AP61" s="100">
        <f>'ian24'!AP61+'feb24'!AP61+'mar24'!AP61+'apr24'!AP61+'mai24'!AP61</f>
        <v>0</v>
      </c>
      <c r="AQ61" s="100">
        <f>'ian24'!AQ61+'feb24'!AQ61+'mar24'!AQ61+'apr24'!AQ61+'mai24'!AQ61</f>
        <v>0</v>
      </c>
      <c r="AR61" s="100">
        <f>'ian24'!AR61+'feb24'!AR61+'mar24'!AR61+'apr24'!AR61+'mai24'!AR61</f>
        <v>0</v>
      </c>
      <c r="AS61" s="100">
        <f>'ian24'!AS61+'feb24'!AS61+'mar24'!AS61+'apr24'!AS61+'mai24'!AS61</f>
        <v>0</v>
      </c>
      <c r="AT61" s="146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156">
        <v>15.1</v>
      </c>
      <c r="C62" s="76" t="s">
        <v>122</v>
      </c>
      <c r="D62" s="133">
        <f t="shared" si="0"/>
        <v>0</v>
      </c>
      <c r="E62" s="100">
        <f>'ian24'!E62+'feb24'!E62+'mar24'!E62+'apr24'!E62+'mai24'!E62</f>
        <v>0</v>
      </c>
      <c r="F62" s="100">
        <f>'ian24'!F62+'feb24'!F62+'mar24'!F62+'apr24'!F62+'mai24'!F62</f>
        <v>0</v>
      </c>
      <c r="G62" s="100">
        <f>'ian24'!G62+'feb24'!G62+'mar24'!G62+'apr24'!G62+'mai24'!G62</f>
        <v>0</v>
      </c>
      <c r="H62" s="100">
        <f>'ian24'!H62+'feb24'!H62+'mar24'!H62+'apr24'!H62+'mai24'!H62</f>
        <v>0</v>
      </c>
      <c r="I62" s="100">
        <f>'ian24'!I62+'feb24'!I62+'mar24'!I62+'apr24'!I62+'mai24'!I62</f>
        <v>0</v>
      </c>
      <c r="J62" s="100">
        <f>'ian24'!J62+'feb24'!J62+'mar24'!J62+'apr24'!J62+'mai24'!J62</f>
        <v>0</v>
      </c>
      <c r="K62" s="100">
        <f>'ian24'!K62+'feb24'!K62+'mar24'!K62+'apr24'!K62+'mai24'!K62</f>
        <v>0</v>
      </c>
      <c r="L62" s="100">
        <f>'ian24'!L62+'feb24'!L62+'mar24'!L62+'apr24'!L62+'mai24'!L62</f>
        <v>0</v>
      </c>
      <c r="M62" s="100">
        <f>'ian24'!M62+'feb24'!M62+'mar24'!M62+'apr24'!M62+'mai24'!M62</f>
        <v>0</v>
      </c>
      <c r="N62" s="100">
        <f>'ian24'!N62+'feb24'!N62+'mar24'!N62+'apr24'!N62+'mai24'!N62</f>
        <v>0</v>
      </c>
      <c r="O62" s="100">
        <f>'ian24'!O62+'feb24'!O62+'mar24'!O62+'apr24'!O62+'mai24'!O62</f>
        <v>0</v>
      </c>
      <c r="P62" s="100">
        <f>'ian24'!P62+'feb24'!P62+'mar24'!P62+'apr24'!P62+'mai24'!P62</f>
        <v>0</v>
      </c>
      <c r="Q62" s="100">
        <f>'ian24'!Q62+'feb24'!Q62+'mar24'!Q62+'apr24'!Q62+'mai24'!Q62</f>
        <v>0</v>
      </c>
      <c r="R62" s="100">
        <f>'ian24'!R62+'feb24'!R62+'mar24'!R62+'apr24'!R62+'mai24'!R62</f>
        <v>0</v>
      </c>
      <c r="S62" s="100">
        <f>'ian24'!S62+'feb24'!S62+'mar24'!S62+'apr24'!S62+'mai24'!S62</f>
        <v>0</v>
      </c>
      <c r="T62" s="100">
        <f>'ian24'!T62+'feb24'!T62+'mar24'!T62+'apr24'!T62+'mai24'!T62</f>
        <v>0</v>
      </c>
      <c r="U62" s="100">
        <f>'ian24'!U62+'feb24'!U62+'mar24'!U62+'apr24'!U62+'mai24'!U62</f>
        <v>0</v>
      </c>
      <c r="V62" s="100">
        <f>'ian24'!V62+'feb24'!V62+'mar24'!V62+'apr24'!V62+'mai24'!V62</f>
        <v>0</v>
      </c>
      <c r="W62" s="100">
        <f>'ian24'!W62+'feb24'!W62+'mar24'!W62+'apr24'!W62+'mai24'!W62</f>
        <v>0</v>
      </c>
      <c r="X62" s="100">
        <f>'ian24'!X62+'feb24'!X62+'mar24'!X62+'apr24'!X62+'mai24'!X62</f>
        <v>0</v>
      </c>
      <c r="Y62" s="100">
        <f>'ian24'!Y62+'feb24'!Y62+'mar24'!Y62+'apr24'!Y62+'mai24'!Y62</f>
        <v>0</v>
      </c>
      <c r="Z62" s="100">
        <f>'ian24'!Z62+'feb24'!Z62+'mar24'!Z62+'apr24'!Z62+'mai24'!Z62</f>
        <v>0</v>
      </c>
      <c r="AA62" s="100">
        <f>'ian24'!AA62+'feb24'!AA62+'mar24'!AA62+'apr24'!AA62+'mai24'!AA62</f>
        <v>0</v>
      </c>
      <c r="AB62" s="100">
        <f>'ian24'!AB62+'feb24'!AB62+'mar24'!AB62+'apr24'!AB62+'mai24'!AB62</f>
        <v>0</v>
      </c>
      <c r="AC62" s="100">
        <f>'ian24'!AC62+'feb24'!AC62+'mar24'!AC62+'apr24'!AC62+'mai24'!AC62</f>
        <v>0</v>
      </c>
      <c r="AD62" s="100">
        <f>'ian24'!AD62+'feb24'!AD62+'mar24'!AD62+'apr24'!AD62+'mai24'!AD62</f>
        <v>0</v>
      </c>
      <c r="AE62" s="100">
        <f>'ian24'!AE62+'feb24'!AE62+'mar24'!AE62+'apr24'!AE62+'mai24'!AE62</f>
        <v>0</v>
      </c>
      <c r="AF62" s="100">
        <f>'ian24'!AF62+'feb24'!AF62+'mar24'!AF62+'apr24'!AF62+'mai24'!AF62</f>
        <v>0</v>
      </c>
      <c r="AG62" s="100">
        <f>'ian24'!AG62+'feb24'!AG62+'mar24'!AG62+'apr24'!AG62+'mai24'!AG62</f>
        <v>0</v>
      </c>
      <c r="AH62" s="100">
        <f>'ian24'!AH62+'feb24'!AH62+'mar24'!AH62+'apr24'!AH62+'mai24'!AH62</f>
        <v>0</v>
      </c>
      <c r="AI62" s="100">
        <f>'ian24'!AI62+'feb24'!AI62+'mar24'!AI62+'apr24'!AI62+'mai24'!AI62</f>
        <v>0</v>
      </c>
      <c r="AJ62" s="100">
        <f>'ian24'!AJ62+'feb24'!AJ62+'mar24'!AJ62+'apr24'!AJ62+'mai24'!AJ62</f>
        <v>0</v>
      </c>
      <c r="AK62" s="100">
        <f>'ian24'!AK62+'feb24'!AK62+'mar24'!AK62+'apr24'!AK62+'mai24'!AK62</f>
        <v>0</v>
      </c>
      <c r="AL62" s="100">
        <f>'ian24'!AL62+'feb24'!AL62+'mar24'!AL62+'apr24'!AL62+'mai24'!AL62</f>
        <v>0</v>
      </c>
      <c r="AM62" s="100">
        <f>'ian24'!AM62+'feb24'!AM62+'mar24'!AM62+'apr24'!AM62+'mai24'!AM62</f>
        <v>0</v>
      </c>
      <c r="AN62" s="100">
        <f>'ian24'!AN62+'feb24'!AN62+'mar24'!AN62+'apr24'!AN62+'mai24'!AN62</f>
        <v>0</v>
      </c>
      <c r="AO62" s="100">
        <f>'ian24'!AO62+'feb24'!AO62+'mar24'!AO62+'apr24'!AO62+'mai24'!AO62</f>
        <v>0</v>
      </c>
      <c r="AP62" s="100">
        <f>'ian24'!AP62+'feb24'!AP62+'mar24'!AP62+'apr24'!AP62+'mai24'!AP62</f>
        <v>0</v>
      </c>
      <c r="AQ62" s="100">
        <f>'ian24'!AQ62+'feb24'!AQ62+'mar24'!AQ62+'apr24'!AQ62+'mai24'!AQ62</f>
        <v>0</v>
      </c>
      <c r="AR62" s="100">
        <f>'ian24'!AR62+'feb24'!AR62+'mar24'!AR62+'apr24'!AR62+'mai24'!AR62</f>
        <v>0</v>
      </c>
      <c r="AS62" s="100">
        <f>'ian24'!AS62+'feb24'!AS62+'mar24'!AS62+'apr24'!AS62+'mai24'!AS62</f>
        <v>0</v>
      </c>
      <c r="AT62" s="146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149">
        <v>15</v>
      </c>
      <c r="C63" s="81" t="s">
        <v>123</v>
      </c>
      <c r="D63" s="129">
        <f t="shared" si="0"/>
        <v>0</v>
      </c>
      <c r="E63" s="100">
        <f>'ian24'!E63+'feb24'!E63+'mar24'!E63+'apr24'!E63+'mai24'!E63</f>
        <v>0</v>
      </c>
      <c r="F63" s="100">
        <f>'ian24'!F63+'feb24'!F63+'mar24'!F63+'apr24'!F63+'mai24'!F63</f>
        <v>0</v>
      </c>
      <c r="G63" s="100">
        <f>'ian24'!G63+'feb24'!G63+'mar24'!G63+'apr24'!G63+'mai24'!G63</f>
        <v>0</v>
      </c>
      <c r="H63" s="100">
        <f>'ian24'!H63+'feb24'!H63+'mar24'!H63+'apr24'!H63+'mai24'!H63</f>
        <v>0</v>
      </c>
      <c r="I63" s="100">
        <f>'ian24'!I63+'feb24'!I63+'mar24'!I63+'apr24'!I63+'mai24'!I63</f>
        <v>0</v>
      </c>
      <c r="J63" s="100">
        <f>'ian24'!J63+'feb24'!J63+'mar24'!J63+'apr24'!J63+'mai24'!J63</f>
        <v>0</v>
      </c>
      <c r="K63" s="100">
        <f>'ian24'!K63+'feb24'!K63+'mar24'!K63+'apr24'!K63+'mai24'!K63</f>
        <v>0</v>
      </c>
      <c r="L63" s="100">
        <f>'ian24'!L63+'feb24'!L63+'mar24'!L63+'apr24'!L63+'mai24'!L63</f>
        <v>0</v>
      </c>
      <c r="M63" s="100">
        <f>'ian24'!M63+'feb24'!M63+'mar24'!M63+'apr24'!M63+'mai24'!M63</f>
        <v>0</v>
      </c>
      <c r="N63" s="100">
        <f>'ian24'!N63+'feb24'!N63+'mar24'!N63+'apr24'!N63+'mai24'!N63</f>
        <v>0</v>
      </c>
      <c r="O63" s="100">
        <f>'ian24'!O63+'feb24'!O63+'mar24'!O63+'apr24'!O63+'mai24'!O63</f>
        <v>0</v>
      </c>
      <c r="P63" s="100">
        <f>'ian24'!P63+'feb24'!P63+'mar24'!P63+'apr24'!P63+'mai24'!P63</f>
        <v>0</v>
      </c>
      <c r="Q63" s="100">
        <f>'ian24'!Q63+'feb24'!Q63+'mar24'!Q63+'apr24'!Q63+'mai24'!Q63</f>
        <v>0</v>
      </c>
      <c r="R63" s="100">
        <f>'ian24'!R63+'feb24'!R63+'mar24'!R63+'apr24'!R63+'mai24'!R63</f>
        <v>0</v>
      </c>
      <c r="S63" s="100">
        <f>'ian24'!S63+'feb24'!S63+'mar24'!S63+'apr24'!S63+'mai24'!S63</f>
        <v>0</v>
      </c>
      <c r="T63" s="100">
        <f>'ian24'!T63+'feb24'!T63+'mar24'!T63+'apr24'!T63+'mai24'!T63</f>
        <v>0</v>
      </c>
      <c r="U63" s="100">
        <f>'ian24'!U63+'feb24'!U63+'mar24'!U63+'apr24'!U63+'mai24'!U63</f>
        <v>0</v>
      </c>
      <c r="V63" s="100">
        <f>'ian24'!V63+'feb24'!V63+'mar24'!V63+'apr24'!V63+'mai24'!V63</f>
        <v>0</v>
      </c>
      <c r="W63" s="100">
        <f>'ian24'!W63+'feb24'!W63+'mar24'!W63+'apr24'!W63+'mai24'!W63</f>
        <v>0</v>
      </c>
      <c r="X63" s="100">
        <f>'ian24'!X63+'feb24'!X63+'mar24'!X63+'apr24'!X63+'mai24'!X63</f>
        <v>0</v>
      </c>
      <c r="Y63" s="100">
        <f>'ian24'!Y63+'feb24'!Y63+'mar24'!Y63+'apr24'!Y63+'mai24'!Y63</f>
        <v>0</v>
      </c>
      <c r="Z63" s="100">
        <f>'ian24'!Z63+'feb24'!Z63+'mar24'!Z63+'apr24'!Z63+'mai24'!Z63</f>
        <v>0</v>
      </c>
      <c r="AA63" s="100">
        <f>'ian24'!AA63+'feb24'!AA63+'mar24'!AA63+'apr24'!AA63+'mai24'!AA63</f>
        <v>0</v>
      </c>
      <c r="AB63" s="100">
        <f>'ian24'!AB63+'feb24'!AB63+'mar24'!AB63+'apr24'!AB63+'mai24'!AB63</f>
        <v>0</v>
      </c>
      <c r="AC63" s="100">
        <f>'ian24'!AC63+'feb24'!AC63+'mar24'!AC63+'apr24'!AC63+'mai24'!AC63</f>
        <v>0</v>
      </c>
      <c r="AD63" s="100">
        <f>'ian24'!AD63+'feb24'!AD63+'mar24'!AD63+'apr24'!AD63+'mai24'!AD63</f>
        <v>0</v>
      </c>
      <c r="AE63" s="100">
        <f>'ian24'!AE63+'feb24'!AE63+'mar24'!AE63+'apr24'!AE63+'mai24'!AE63</f>
        <v>0</v>
      </c>
      <c r="AF63" s="100">
        <f>'ian24'!AF63+'feb24'!AF63+'mar24'!AF63+'apr24'!AF63+'mai24'!AF63</f>
        <v>0</v>
      </c>
      <c r="AG63" s="100">
        <f>'ian24'!AG63+'feb24'!AG63+'mar24'!AG63+'apr24'!AG63+'mai24'!AG63</f>
        <v>0</v>
      </c>
      <c r="AH63" s="100">
        <f>'ian24'!AH63+'feb24'!AH63+'mar24'!AH63+'apr24'!AH63+'mai24'!AH63</f>
        <v>0</v>
      </c>
      <c r="AI63" s="100">
        <f>'ian24'!AI63+'feb24'!AI63+'mar24'!AI63+'apr24'!AI63+'mai24'!AI63</f>
        <v>0</v>
      </c>
      <c r="AJ63" s="100">
        <f>'ian24'!AJ63+'feb24'!AJ63+'mar24'!AJ63+'apr24'!AJ63+'mai24'!AJ63</f>
        <v>0</v>
      </c>
      <c r="AK63" s="100">
        <f>'ian24'!AK63+'feb24'!AK63+'mar24'!AK63+'apr24'!AK63+'mai24'!AK63</f>
        <v>0</v>
      </c>
      <c r="AL63" s="100">
        <f>'ian24'!AL63+'feb24'!AL63+'mar24'!AL63+'apr24'!AL63+'mai24'!AL63</f>
        <v>0</v>
      </c>
      <c r="AM63" s="100">
        <f>'ian24'!AM63+'feb24'!AM63+'mar24'!AM63+'apr24'!AM63+'mai24'!AM63</f>
        <v>0</v>
      </c>
      <c r="AN63" s="100">
        <f>'ian24'!AN63+'feb24'!AN63+'mar24'!AN63+'apr24'!AN63+'mai24'!AN63</f>
        <v>0</v>
      </c>
      <c r="AO63" s="100">
        <f>'ian24'!AO63+'feb24'!AO63+'mar24'!AO63+'apr24'!AO63+'mai24'!AO63</f>
        <v>0</v>
      </c>
      <c r="AP63" s="100">
        <f>'ian24'!AP63+'feb24'!AP63+'mar24'!AP63+'apr24'!AP63+'mai24'!AP63</f>
        <v>0</v>
      </c>
      <c r="AQ63" s="100">
        <f>'ian24'!AQ63+'feb24'!AQ63+'mar24'!AQ63+'apr24'!AQ63+'mai24'!AQ63</f>
        <v>0</v>
      </c>
      <c r="AR63" s="100">
        <f>'ian24'!AR63+'feb24'!AR63+'mar24'!AR63+'apr24'!AR63+'mai24'!AR63</f>
        <v>0</v>
      </c>
      <c r="AS63" s="100">
        <f>'ian24'!AS63+'feb24'!AS63+'mar24'!AS63+'apr24'!AS63+'mai24'!AS63</f>
        <v>0</v>
      </c>
      <c r="AT63" s="146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42">IF(K65+K66+K67=K64," ","GRESEALA")</f>
        <v xml:space="preserve"> </v>
      </c>
      <c r="AZ63" s="17" t="str">
        <f t="shared" si="42"/>
        <v xml:space="preserve"> </v>
      </c>
      <c r="BA63" s="13" t="str">
        <f t="shared" si="42"/>
        <v xml:space="preserve"> </v>
      </c>
      <c r="BB63" s="13" t="str">
        <f t="shared" si="42"/>
        <v xml:space="preserve"> </v>
      </c>
      <c r="BC63" s="13" t="str">
        <f t="shared" si="42"/>
        <v xml:space="preserve"> </v>
      </c>
      <c r="BD63" s="13" t="str">
        <f t="shared" si="42"/>
        <v xml:space="preserve"> </v>
      </c>
      <c r="BE63" s="13" t="str">
        <f t="shared" si="42"/>
        <v xml:space="preserve"> </v>
      </c>
      <c r="BF63" s="13" t="str">
        <f t="shared" ref="BF63:BK63" si="43">IF(S65+S66+S67=S64," ","GRESEALA")</f>
        <v xml:space="preserve"> </v>
      </c>
      <c r="BG63" s="13" t="str">
        <f t="shared" si="43"/>
        <v xml:space="preserve"> </v>
      </c>
      <c r="BH63" s="13" t="str">
        <f t="shared" si="43"/>
        <v xml:space="preserve"> </v>
      </c>
      <c r="BI63" s="13" t="str">
        <f t="shared" si="43"/>
        <v xml:space="preserve"> </v>
      </c>
      <c r="BJ63" s="13" t="str">
        <f t="shared" si="43"/>
        <v xml:space="preserve"> </v>
      </c>
      <c r="BK63" s="13" t="str">
        <f t="shared" si="43"/>
        <v xml:space="preserve"> </v>
      </c>
      <c r="BL63" s="5"/>
    </row>
    <row r="64" spans="2:64" ht="39.75" customHeight="1" x14ac:dyDescent="0.35">
      <c r="B64" s="147">
        <v>16</v>
      </c>
      <c r="C64" s="89" t="s">
        <v>124</v>
      </c>
      <c r="D64" s="139">
        <f t="shared" si="0"/>
        <v>66</v>
      </c>
      <c r="E64" s="100">
        <f>'ian24'!E64+'feb24'!E64+'mar24'!E64+'apr24'!E64+'mai24'!E64</f>
        <v>10</v>
      </c>
      <c r="F64" s="100">
        <f>'ian24'!F64+'feb24'!F64+'mar24'!F64+'apr24'!F64+'mai24'!F64</f>
        <v>56</v>
      </c>
      <c r="G64" s="100">
        <f>'ian24'!G64+'feb24'!G64+'mar24'!G64+'apr24'!G64+'mai24'!G64</f>
        <v>40</v>
      </c>
      <c r="H64" s="100">
        <f>'ian24'!H64+'feb24'!H64+'mar24'!H64+'apr24'!H64+'mai24'!H64</f>
        <v>40</v>
      </c>
      <c r="I64" s="100">
        <f>'ian24'!I64+'feb24'!I64+'mar24'!I64+'apr24'!I64+'mai24'!I64</f>
        <v>26</v>
      </c>
      <c r="J64" s="100">
        <f>'ian24'!J64+'feb24'!J64+'mar24'!J64+'apr24'!J64+'mai24'!J64</f>
        <v>26</v>
      </c>
      <c r="K64" s="100">
        <f>'ian24'!K64+'feb24'!K64+'mar24'!K64+'apr24'!K64+'mai24'!K64</f>
        <v>0</v>
      </c>
      <c r="L64" s="100">
        <f>'ian24'!L64+'feb24'!L64+'mar24'!L64+'apr24'!L64+'mai24'!L64</f>
        <v>0</v>
      </c>
      <c r="M64" s="100">
        <f>'ian24'!M64+'feb24'!M64+'mar24'!M64+'apr24'!M64+'mai24'!M64</f>
        <v>0</v>
      </c>
      <c r="N64" s="100">
        <f>'ian24'!N64+'feb24'!N64+'mar24'!N64+'apr24'!N64+'mai24'!N64</f>
        <v>0</v>
      </c>
      <c r="O64" s="100">
        <f>'ian24'!O64+'feb24'!O64+'mar24'!O64+'apr24'!O64+'mai24'!O64</f>
        <v>40</v>
      </c>
      <c r="P64" s="100">
        <f>'ian24'!P64+'feb24'!P64+'mar24'!P64+'apr24'!P64+'mai24'!P64</f>
        <v>26</v>
      </c>
      <c r="Q64" s="100">
        <f>'ian24'!Q64+'feb24'!Q64+'mar24'!Q64+'apr24'!Q64+'mai24'!Q64</f>
        <v>0</v>
      </c>
      <c r="R64" s="100">
        <f>'ian24'!R64+'feb24'!R64+'mar24'!R64+'apr24'!R64+'mai24'!R64</f>
        <v>0</v>
      </c>
      <c r="S64" s="100">
        <f>'ian24'!S64+'feb24'!S64+'mar24'!S64+'apr24'!S64+'mai24'!S64</f>
        <v>11</v>
      </c>
      <c r="T64" s="100">
        <f>'ian24'!T64+'feb24'!T64+'mar24'!T64+'apr24'!T64+'mai24'!T64</f>
        <v>2</v>
      </c>
      <c r="U64" s="100">
        <f>'ian24'!U64+'feb24'!U64+'mar24'!U64+'apr24'!U64+'mai24'!U64</f>
        <v>49</v>
      </c>
      <c r="V64" s="100">
        <f>'ian24'!V64+'feb24'!V64+'mar24'!V64+'apr24'!V64+'mai24'!V64</f>
        <v>0</v>
      </c>
      <c r="W64" s="100">
        <f>'ian24'!W64+'feb24'!W64+'mar24'!W64+'apr24'!W64+'mai24'!W64</f>
        <v>4</v>
      </c>
      <c r="X64" s="100">
        <f>'ian24'!X64+'feb24'!X64+'mar24'!X64+'apr24'!X64+'mai24'!X64</f>
        <v>63</v>
      </c>
      <c r="Y64" s="100">
        <f>'ian24'!Y64+'feb24'!Y64+'mar24'!Y64+'apr24'!Y64+'mai24'!Y64</f>
        <v>3</v>
      </c>
      <c r="Z64" s="100">
        <f>'ian24'!Z64+'feb24'!Z64+'mar24'!Z64+'apr24'!Z64+'mai24'!Z64</f>
        <v>0</v>
      </c>
      <c r="AA64" s="100">
        <f>'ian24'!AA64+'feb24'!AA64+'mar24'!AA64+'apr24'!AA64+'mai24'!AA64</f>
        <v>0</v>
      </c>
      <c r="AB64" s="100">
        <f>'ian24'!AB64+'feb24'!AB64+'mar24'!AB64+'apr24'!AB64+'mai24'!AB64</f>
        <v>0</v>
      </c>
      <c r="AC64" s="100">
        <f>'ian24'!AC64+'feb24'!AC64+'mar24'!AC64+'apr24'!AC64+'mai24'!AC64</f>
        <v>0</v>
      </c>
      <c r="AD64" s="100">
        <f>'ian24'!AD64+'feb24'!AD64+'mar24'!AD64+'apr24'!AD64+'mai24'!AD64</f>
        <v>0</v>
      </c>
      <c r="AE64" s="100">
        <f>'ian24'!AE64+'feb24'!AE64+'mar24'!AE64+'apr24'!AE64+'mai24'!AE64</f>
        <v>0</v>
      </c>
      <c r="AF64" s="100">
        <f>'ian24'!AF64+'feb24'!AF64+'mar24'!AF64+'apr24'!AF64+'mai24'!AF64</f>
        <v>0</v>
      </c>
      <c r="AG64" s="100">
        <f>'ian24'!AG64+'feb24'!AG64+'mar24'!AG64+'apr24'!AG64+'mai24'!AG64</f>
        <v>0</v>
      </c>
      <c r="AH64" s="100">
        <f>'ian24'!AH64+'feb24'!AH64+'mar24'!AH64+'apr24'!AH64+'mai24'!AH64</f>
        <v>0</v>
      </c>
      <c r="AI64" s="100">
        <f>'ian24'!AI64+'feb24'!AI64+'mar24'!AI64+'apr24'!AI64+'mai24'!AI64</f>
        <v>0</v>
      </c>
      <c r="AJ64" s="100">
        <f>'ian24'!AJ64+'feb24'!AJ64+'mar24'!AJ64+'apr24'!AJ64+'mai24'!AJ64</f>
        <v>0</v>
      </c>
      <c r="AK64" s="100">
        <f>'ian24'!AK64+'feb24'!AK64+'mar24'!AK64+'apr24'!AK64+'mai24'!AK64</f>
        <v>0</v>
      </c>
      <c r="AL64" s="100">
        <f>'ian24'!AL64+'feb24'!AL64+'mar24'!AL64+'apr24'!AL64+'mai24'!AL64</f>
        <v>0</v>
      </c>
      <c r="AM64" s="100">
        <f>'ian24'!AM64+'feb24'!AM64+'mar24'!AM64+'apr24'!AM64+'mai24'!AM64</f>
        <v>0</v>
      </c>
      <c r="AN64" s="100">
        <f>'ian24'!AN64+'feb24'!AN64+'mar24'!AN64+'apr24'!AN64+'mai24'!AN64</f>
        <v>0</v>
      </c>
      <c r="AO64" s="100">
        <f>'ian24'!AO64+'feb24'!AO64+'mar24'!AO64+'apr24'!AO64+'mai24'!AO64</f>
        <v>0</v>
      </c>
      <c r="AP64" s="100">
        <f>'ian24'!AP64+'feb24'!AP64+'mar24'!AP64+'apr24'!AP64+'mai24'!AP64</f>
        <v>0</v>
      </c>
      <c r="AQ64" s="100">
        <f>'ian24'!AQ64+'feb24'!AQ64+'mar24'!AQ64+'apr24'!AQ64+'mai24'!AQ64</f>
        <v>0</v>
      </c>
      <c r="AR64" s="100">
        <f>'ian24'!AR64+'feb24'!AR64+'mar24'!AR64+'apr24'!AR64+'mai24'!AR64</f>
        <v>0</v>
      </c>
      <c r="AS64" s="100">
        <f>'ian24'!AS64+'feb24'!AS64+'mar24'!AS64+'apr24'!AS64+'mai24'!AS64</f>
        <v>66</v>
      </c>
      <c r="AT64" s="146"/>
      <c r="AU64" s="13" t="str">
        <f t="shared" ref="AU64:BH64" si="44">IF(Y65+Y66+Y67=Y64," ","GRESEALA")</f>
        <v xml:space="preserve"> </v>
      </c>
      <c r="AV64" s="13" t="str">
        <f t="shared" si="44"/>
        <v xml:space="preserve"> </v>
      </c>
      <c r="AW64" s="13" t="str">
        <f t="shared" si="44"/>
        <v xml:space="preserve"> </v>
      </c>
      <c r="AX64" s="13" t="str">
        <f t="shared" si="44"/>
        <v xml:space="preserve"> </v>
      </c>
      <c r="AY64" s="13" t="str">
        <f t="shared" si="44"/>
        <v xml:space="preserve"> </v>
      </c>
      <c r="AZ64" s="13" t="str">
        <f t="shared" si="44"/>
        <v xml:space="preserve"> </v>
      </c>
      <c r="BA64" s="13" t="str">
        <f t="shared" si="44"/>
        <v xml:space="preserve"> </v>
      </c>
      <c r="BB64" s="13" t="str">
        <f t="shared" si="44"/>
        <v xml:space="preserve"> </v>
      </c>
      <c r="BC64" s="13" t="str">
        <f t="shared" si="44"/>
        <v xml:space="preserve"> </v>
      </c>
      <c r="BD64" s="13" t="str">
        <f t="shared" si="44"/>
        <v xml:space="preserve"> </v>
      </c>
      <c r="BE64" s="13" t="str">
        <f t="shared" si="44"/>
        <v xml:space="preserve"> </v>
      </c>
      <c r="BF64" s="13" t="str">
        <f t="shared" si="44"/>
        <v xml:space="preserve"> </v>
      </c>
      <c r="BG64" s="13" t="str">
        <f t="shared" si="44"/>
        <v xml:space="preserve"> </v>
      </c>
      <c r="BH64" s="13" t="str">
        <f t="shared" si="44"/>
        <v xml:space="preserve"> </v>
      </c>
      <c r="BI64" s="13" t="str">
        <f t="shared" ref="BI64:BJ64" si="45">IF(AR65+AR66+AR67=AR64," ","GRESEALA")</f>
        <v xml:space="preserve"> </v>
      </c>
      <c r="BJ64" s="13" t="str">
        <f t="shared" si="45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150" t="s">
        <v>125</v>
      </c>
      <c r="C65" s="90"/>
      <c r="D65" s="129">
        <f t="shared" si="0"/>
        <v>66</v>
      </c>
      <c r="E65" s="100">
        <f>'ian24'!E65+'feb24'!E65+'mar24'!E65+'apr24'!E65+'mai24'!E65</f>
        <v>10</v>
      </c>
      <c r="F65" s="100">
        <f>'ian24'!F65+'feb24'!F65+'mar24'!F65+'apr24'!F65+'mai24'!F65</f>
        <v>56</v>
      </c>
      <c r="G65" s="100">
        <f>'ian24'!G65+'feb24'!G65+'mar24'!G65+'apr24'!G65+'mai24'!G65</f>
        <v>40</v>
      </c>
      <c r="H65" s="100">
        <f>'ian24'!H65+'feb24'!H65+'mar24'!H65+'apr24'!H65+'mai24'!H65</f>
        <v>40</v>
      </c>
      <c r="I65" s="100">
        <f>'ian24'!I65+'feb24'!I65+'mar24'!I65+'apr24'!I65+'mai24'!I65</f>
        <v>26</v>
      </c>
      <c r="J65" s="100">
        <f>'ian24'!J65+'feb24'!J65+'mar24'!J65+'apr24'!J65+'mai24'!J65</f>
        <v>26</v>
      </c>
      <c r="K65" s="100">
        <f>'ian24'!K65+'feb24'!K65+'mar24'!K65+'apr24'!K65+'mai24'!K65</f>
        <v>0</v>
      </c>
      <c r="L65" s="100">
        <f>'ian24'!L65+'feb24'!L65+'mar24'!L65+'apr24'!L65+'mai24'!L65</f>
        <v>0</v>
      </c>
      <c r="M65" s="100">
        <f>'ian24'!M65+'feb24'!M65+'mar24'!M65+'apr24'!M65+'mai24'!M65</f>
        <v>0</v>
      </c>
      <c r="N65" s="100">
        <f>'ian24'!N65+'feb24'!N65+'mar24'!N65+'apr24'!N65+'mai24'!N65</f>
        <v>0</v>
      </c>
      <c r="O65" s="100">
        <f>'ian24'!O65+'feb24'!O65+'mar24'!O65+'apr24'!O65+'mai24'!O65</f>
        <v>40</v>
      </c>
      <c r="P65" s="100">
        <f>'ian24'!P65+'feb24'!P65+'mar24'!P65+'apr24'!P65+'mai24'!P65</f>
        <v>26</v>
      </c>
      <c r="Q65" s="100">
        <f>'ian24'!Q65+'feb24'!Q65+'mar24'!Q65+'apr24'!Q65+'mai24'!Q65</f>
        <v>0</v>
      </c>
      <c r="R65" s="100">
        <f>'ian24'!R65+'feb24'!R65+'mar24'!R65+'apr24'!R65+'mai24'!R65</f>
        <v>0</v>
      </c>
      <c r="S65" s="100">
        <f>'ian24'!S65+'feb24'!S65+'mar24'!S65+'apr24'!S65+'mai24'!S65</f>
        <v>11</v>
      </c>
      <c r="T65" s="100">
        <f>'ian24'!T65+'feb24'!T65+'mar24'!T65+'apr24'!T65+'mai24'!T65</f>
        <v>2</v>
      </c>
      <c r="U65" s="100">
        <f>'ian24'!U65+'feb24'!U65+'mar24'!U65+'apr24'!U65+'mai24'!U65</f>
        <v>49</v>
      </c>
      <c r="V65" s="100">
        <f>'ian24'!V65+'feb24'!V65+'mar24'!V65+'apr24'!V65+'mai24'!V65</f>
        <v>0</v>
      </c>
      <c r="W65" s="100">
        <f>'ian24'!W65+'feb24'!W65+'mar24'!W65+'apr24'!W65+'mai24'!W65</f>
        <v>4</v>
      </c>
      <c r="X65" s="100">
        <f>'ian24'!X65+'feb24'!X65+'mar24'!X65+'apr24'!X65+'mai24'!X65</f>
        <v>63</v>
      </c>
      <c r="Y65" s="100">
        <f>'ian24'!Y65+'feb24'!Y65+'mar24'!Y65+'apr24'!Y65+'mai24'!Y65</f>
        <v>3</v>
      </c>
      <c r="Z65" s="100">
        <f>'ian24'!Z65+'feb24'!Z65+'mar24'!Z65+'apr24'!Z65+'mai24'!Z65</f>
        <v>0</v>
      </c>
      <c r="AA65" s="100">
        <f>'ian24'!AA65+'feb24'!AA65+'mar24'!AA65+'apr24'!AA65+'mai24'!AA65</f>
        <v>0</v>
      </c>
      <c r="AB65" s="100">
        <f>'ian24'!AB65+'feb24'!AB65+'mar24'!AB65+'apr24'!AB65+'mai24'!AB65</f>
        <v>0</v>
      </c>
      <c r="AC65" s="100">
        <f>'ian24'!AC65+'feb24'!AC65+'mar24'!AC65+'apr24'!AC65+'mai24'!AC65</f>
        <v>0</v>
      </c>
      <c r="AD65" s="100">
        <f>'ian24'!AD65+'feb24'!AD65+'mar24'!AD65+'apr24'!AD65+'mai24'!AD65</f>
        <v>0</v>
      </c>
      <c r="AE65" s="100">
        <f>'ian24'!AE65+'feb24'!AE65+'mar24'!AE65+'apr24'!AE65+'mai24'!AE65</f>
        <v>0</v>
      </c>
      <c r="AF65" s="100">
        <f>'ian24'!AF65+'feb24'!AF65+'mar24'!AF65+'apr24'!AF65+'mai24'!AF65</f>
        <v>0</v>
      </c>
      <c r="AG65" s="100">
        <f>'ian24'!AG65+'feb24'!AG65+'mar24'!AG65+'apr24'!AG65+'mai24'!AG65</f>
        <v>0</v>
      </c>
      <c r="AH65" s="100">
        <f>'ian24'!AH65+'feb24'!AH65+'mar24'!AH65+'apr24'!AH65+'mai24'!AH65</f>
        <v>0</v>
      </c>
      <c r="AI65" s="100">
        <f>'ian24'!AI65+'feb24'!AI65+'mar24'!AI65+'apr24'!AI65+'mai24'!AI65</f>
        <v>0</v>
      </c>
      <c r="AJ65" s="100">
        <f>'ian24'!AJ65+'feb24'!AJ65+'mar24'!AJ65+'apr24'!AJ65+'mai24'!AJ65</f>
        <v>0</v>
      </c>
      <c r="AK65" s="100">
        <f>'ian24'!AK65+'feb24'!AK65+'mar24'!AK65+'apr24'!AK65+'mai24'!AK65</f>
        <v>0</v>
      </c>
      <c r="AL65" s="100">
        <f>'ian24'!AL65+'feb24'!AL65+'mar24'!AL65+'apr24'!AL65+'mai24'!AL65</f>
        <v>0</v>
      </c>
      <c r="AM65" s="100">
        <f>'ian24'!AM65+'feb24'!AM65+'mar24'!AM65+'apr24'!AM65+'mai24'!AM65</f>
        <v>0</v>
      </c>
      <c r="AN65" s="100">
        <f>'ian24'!AN65+'feb24'!AN65+'mar24'!AN65+'apr24'!AN65+'mai24'!AN65</f>
        <v>0</v>
      </c>
      <c r="AO65" s="100">
        <f>'ian24'!AO65+'feb24'!AO65+'mar24'!AO65+'apr24'!AO65+'mai24'!AO65</f>
        <v>0</v>
      </c>
      <c r="AP65" s="100">
        <f>'ian24'!AP65+'feb24'!AP65+'mar24'!AP65+'apr24'!AP65+'mai24'!AP65</f>
        <v>0</v>
      </c>
      <c r="AQ65" s="100">
        <f>'ian24'!AQ65+'feb24'!AQ65+'mar24'!AQ65+'apr24'!AQ65+'mai24'!AQ65</f>
        <v>0</v>
      </c>
      <c r="AR65" s="100">
        <f>'ian24'!AR65+'feb24'!AR65+'mar24'!AR65+'apr24'!AR65+'mai24'!AR65</f>
        <v>0</v>
      </c>
      <c r="AS65" s="100">
        <f>'ian24'!AS65+'feb24'!AS65+'mar24'!AS65+'apr24'!AS65+'mai24'!AS65</f>
        <v>66</v>
      </c>
      <c r="AT65" s="146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150" t="s">
        <v>126</v>
      </c>
      <c r="C66" s="90"/>
      <c r="D66" s="129">
        <f t="shared" si="0"/>
        <v>0</v>
      </c>
      <c r="E66" s="100">
        <f>'ian24'!E66+'feb24'!E66+'mar24'!E66+'apr24'!E66+'mai24'!E66</f>
        <v>0</v>
      </c>
      <c r="F66" s="100">
        <f>'ian24'!F66+'feb24'!F66+'mar24'!F66+'apr24'!F66+'mai24'!F66</f>
        <v>0</v>
      </c>
      <c r="G66" s="100">
        <f>'ian24'!G66+'feb24'!G66+'mar24'!G66+'apr24'!G66+'mai24'!G66</f>
        <v>0</v>
      </c>
      <c r="H66" s="100">
        <f>'ian24'!H66+'feb24'!H66+'mar24'!H66+'apr24'!H66+'mai24'!H66</f>
        <v>0</v>
      </c>
      <c r="I66" s="100">
        <f>'ian24'!I66+'feb24'!I66+'mar24'!I66+'apr24'!I66+'mai24'!I66</f>
        <v>0</v>
      </c>
      <c r="J66" s="100">
        <f>'ian24'!J66+'feb24'!J66+'mar24'!J66+'apr24'!J66+'mai24'!J66</f>
        <v>0</v>
      </c>
      <c r="K66" s="100">
        <f>'ian24'!K66+'feb24'!K66+'mar24'!K66+'apr24'!K66+'mai24'!K66</f>
        <v>0</v>
      </c>
      <c r="L66" s="100">
        <f>'ian24'!L66+'feb24'!L66+'mar24'!L66+'apr24'!L66+'mai24'!L66</f>
        <v>0</v>
      </c>
      <c r="M66" s="100">
        <f>'ian24'!M66+'feb24'!M66+'mar24'!M66+'apr24'!M66+'mai24'!M66</f>
        <v>0</v>
      </c>
      <c r="N66" s="100">
        <f>'ian24'!N66+'feb24'!N66+'mar24'!N66+'apr24'!N66+'mai24'!N66</f>
        <v>0</v>
      </c>
      <c r="O66" s="100">
        <f>'ian24'!O66+'feb24'!O66+'mar24'!O66+'apr24'!O66+'mai24'!O66</f>
        <v>0</v>
      </c>
      <c r="P66" s="100">
        <f>'ian24'!P66+'feb24'!P66+'mar24'!P66+'apr24'!P66+'mai24'!P66</f>
        <v>0</v>
      </c>
      <c r="Q66" s="100">
        <f>'ian24'!Q66+'feb24'!Q66+'mar24'!Q66+'apr24'!Q66+'mai24'!Q66</f>
        <v>0</v>
      </c>
      <c r="R66" s="100">
        <f>'ian24'!R66+'feb24'!R66+'mar24'!R66+'apr24'!R66+'mai24'!R66</f>
        <v>0</v>
      </c>
      <c r="S66" s="100">
        <f>'ian24'!S66+'feb24'!S66+'mar24'!S66+'apr24'!S66+'mai24'!S66</f>
        <v>0</v>
      </c>
      <c r="T66" s="100">
        <f>'ian24'!T66+'feb24'!T66+'mar24'!T66+'apr24'!T66+'mai24'!T66</f>
        <v>0</v>
      </c>
      <c r="U66" s="100">
        <f>'ian24'!U66+'feb24'!U66+'mar24'!U66+'apr24'!U66+'mai24'!U66</f>
        <v>0</v>
      </c>
      <c r="V66" s="100">
        <f>'ian24'!V66+'feb24'!V66+'mar24'!V66+'apr24'!V66+'mai24'!V66</f>
        <v>0</v>
      </c>
      <c r="W66" s="100">
        <f>'ian24'!W66+'feb24'!W66+'mar24'!W66+'apr24'!W66+'mai24'!W66</f>
        <v>0</v>
      </c>
      <c r="X66" s="100">
        <f>'ian24'!X66+'feb24'!X66+'mar24'!X66+'apr24'!X66+'mai24'!X66</f>
        <v>0</v>
      </c>
      <c r="Y66" s="100">
        <f>'ian24'!Y66+'feb24'!Y66+'mar24'!Y66+'apr24'!Y66+'mai24'!Y66</f>
        <v>0</v>
      </c>
      <c r="Z66" s="100">
        <f>'ian24'!Z66+'feb24'!Z66+'mar24'!Z66+'apr24'!Z66+'mai24'!Z66</f>
        <v>0</v>
      </c>
      <c r="AA66" s="100">
        <f>'ian24'!AA66+'feb24'!AA66+'mar24'!AA66+'apr24'!AA66+'mai24'!AA66</f>
        <v>0</v>
      </c>
      <c r="AB66" s="100">
        <f>'ian24'!AB66+'feb24'!AB66+'mar24'!AB66+'apr24'!AB66+'mai24'!AB66</f>
        <v>0</v>
      </c>
      <c r="AC66" s="100">
        <f>'ian24'!AC66+'feb24'!AC66+'mar24'!AC66+'apr24'!AC66+'mai24'!AC66</f>
        <v>0</v>
      </c>
      <c r="AD66" s="100">
        <f>'ian24'!AD66+'feb24'!AD66+'mar24'!AD66+'apr24'!AD66+'mai24'!AD66</f>
        <v>0</v>
      </c>
      <c r="AE66" s="100">
        <f>'ian24'!AE66+'feb24'!AE66+'mar24'!AE66+'apr24'!AE66+'mai24'!AE66</f>
        <v>0</v>
      </c>
      <c r="AF66" s="100">
        <f>'ian24'!AF66+'feb24'!AF66+'mar24'!AF66+'apr24'!AF66+'mai24'!AF66</f>
        <v>0</v>
      </c>
      <c r="AG66" s="100">
        <f>'ian24'!AG66+'feb24'!AG66+'mar24'!AG66+'apr24'!AG66+'mai24'!AG66</f>
        <v>0</v>
      </c>
      <c r="AH66" s="100">
        <f>'ian24'!AH66+'feb24'!AH66+'mar24'!AH66+'apr24'!AH66+'mai24'!AH66</f>
        <v>0</v>
      </c>
      <c r="AI66" s="100">
        <f>'ian24'!AI66+'feb24'!AI66+'mar24'!AI66+'apr24'!AI66+'mai24'!AI66</f>
        <v>0</v>
      </c>
      <c r="AJ66" s="100">
        <f>'ian24'!AJ66+'feb24'!AJ66+'mar24'!AJ66+'apr24'!AJ66+'mai24'!AJ66</f>
        <v>0</v>
      </c>
      <c r="AK66" s="100">
        <f>'ian24'!AK66+'feb24'!AK66+'mar24'!AK66+'apr24'!AK66+'mai24'!AK66</f>
        <v>0</v>
      </c>
      <c r="AL66" s="100">
        <f>'ian24'!AL66+'feb24'!AL66+'mar24'!AL66+'apr24'!AL66+'mai24'!AL66</f>
        <v>0</v>
      </c>
      <c r="AM66" s="100">
        <f>'ian24'!AM66+'feb24'!AM66+'mar24'!AM66+'apr24'!AM66+'mai24'!AM66</f>
        <v>0</v>
      </c>
      <c r="AN66" s="100">
        <f>'ian24'!AN66+'feb24'!AN66+'mar24'!AN66+'apr24'!AN66+'mai24'!AN66</f>
        <v>0</v>
      </c>
      <c r="AO66" s="100">
        <f>'ian24'!AO66+'feb24'!AO66+'mar24'!AO66+'apr24'!AO66+'mai24'!AO66</f>
        <v>0</v>
      </c>
      <c r="AP66" s="100">
        <f>'ian24'!AP66+'feb24'!AP66+'mar24'!AP66+'apr24'!AP66+'mai24'!AP66</f>
        <v>0</v>
      </c>
      <c r="AQ66" s="100">
        <f>'ian24'!AQ66+'feb24'!AQ66+'mar24'!AQ66+'apr24'!AQ66+'mai24'!AQ66</f>
        <v>0</v>
      </c>
      <c r="AR66" s="100">
        <f>'ian24'!AR66+'feb24'!AR66+'mar24'!AR66+'apr24'!AR66+'mai24'!AR66</f>
        <v>0</v>
      </c>
      <c r="AS66" s="100">
        <f>'ian24'!AS66+'feb24'!AS66+'mar24'!AS66+'apr24'!AS66+'mai24'!AS66</f>
        <v>0</v>
      </c>
      <c r="AT66" s="146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150" t="s">
        <v>127</v>
      </c>
      <c r="C67" s="90"/>
      <c r="D67" s="129">
        <f t="shared" si="0"/>
        <v>0</v>
      </c>
      <c r="E67" s="100">
        <f>'ian24'!E67+'feb24'!E67+'mar24'!E67+'apr24'!E67+'mai24'!E67</f>
        <v>0</v>
      </c>
      <c r="F67" s="100">
        <f>'ian24'!F67+'feb24'!F67+'mar24'!F67+'apr24'!F67+'mai24'!F67</f>
        <v>0</v>
      </c>
      <c r="G67" s="100">
        <f>'ian24'!G67+'feb24'!G67+'mar24'!G67+'apr24'!G67+'mai24'!G67</f>
        <v>0</v>
      </c>
      <c r="H67" s="100">
        <f>'ian24'!H67+'feb24'!H67+'mar24'!H67+'apr24'!H67+'mai24'!H67</f>
        <v>0</v>
      </c>
      <c r="I67" s="100">
        <f>'ian24'!I67+'feb24'!I67+'mar24'!I67+'apr24'!I67+'mai24'!I67</f>
        <v>0</v>
      </c>
      <c r="J67" s="100">
        <f>'ian24'!J67+'feb24'!J67+'mar24'!J67+'apr24'!J67+'mai24'!J67</f>
        <v>0</v>
      </c>
      <c r="K67" s="100">
        <f>'ian24'!K67+'feb24'!K67+'mar24'!K67+'apr24'!K67+'mai24'!K67</f>
        <v>0</v>
      </c>
      <c r="L67" s="100">
        <f>'ian24'!L67+'feb24'!L67+'mar24'!L67+'apr24'!L67+'mai24'!L67</f>
        <v>0</v>
      </c>
      <c r="M67" s="100">
        <f>'ian24'!M67+'feb24'!M67+'mar24'!M67+'apr24'!M67+'mai24'!M67</f>
        <v>0</v>
      </c>
      <c r="N67" s="100">
        <f>'ian24'!N67+'feb24'!N67+'mar24'!N67+'apr24'!N67+'mai24'!N67</f>
        <v>0</v>
      </c>
      <c r="O67" s="100">
        <f>'ian24'!O67+'feb24'!O67+'mar24'!O67+'apr24'!O67+'mai24'!O67</f>
        <v>0</v>
      </c>
      <c r="P67" s="100">
        <f>'ian24'!P67+'feb24'!P67+'mar24'!P67+'apr24'!P67+'mai24'!P67</f>
        <v>0</v>
      </c>
      <c r="Q67" s="100">
        <f>'ian24'!Q67+'feb24'!Q67+'mar24'!Q67+'apr24'!Q67+'mai24'!Q67</f>
        <v>0</v>
      </c>
      <c r="R67" s="100">
        <f>'ian24'!R67+'feb24'!R67+'mar24'!R67+'apr24'!R67+'mai24'!R67</f>
        <v>0</v>
      </c>
      <c r="S67" s="100">
        <f>'ian24'!S67+'feb24'!S67+'mar24'!S67+'apr24'!S67+'mai24'!S67</f>
        <v>0</v>
      </c>
      <c r="T67" s="100">
        <f>'ian24'!T67+'feb24'!T67+'mar24'!T67+'apr24'!T67+'mai24'!T67</f>
        <v>0</v>
      </c>
      <c r="U67" s="100">
        <f>'ian24'!U67+'feb24'!U67+'mar24'!U67+'apr24'!U67+'mai24'!U67</f>
        <v>0</v>
      </c>
      <c r="V67" s="100">
        <f>'ian24'!V67+'feb24'!V67+'mar24'!V67+'apr24'!V67+'mai24'!V67</f>
        <v>0</v>
      </c>
      <c r="W67" s="100">
        <f>'ian24'!W67+'feb24'!W67+'mar24'!W67+'apr24'!W67+'mai24'!W67</f>
        <v>0</v>
      </c>
      <c r="X67" s="100">
        <f>'ian24'!X67+'feb24'!X67+'mar24'!X67+'apr24'!X67+'mai24'!X67</f>
        <v>0</v>
      </c>
      <c r="Y67" s="100">
        <f>'ian24'!Y67+'feb24'!Y67+'mar24'!Y67+'apr24'!Y67+'mai24'!Y67</f>
        <v>0</v>
      </c>
      <c r="Z67" s="100">
        <f>'ian24'!Z67+'feb24'!Z67+'mar24'!Z67+'apr24'!Z67+'mai24'!Z67</f>
        <v>0</v>
      </c>
      <c r="AA67" s="100">
        <f>'ian24'!AA67+'feb24'!AA67+'mar24'!AA67+'apr24'!AA67+'mai24'!AA67</f>
        <v>0</v>
      </c>
      <c r="AB67" s="100">
        <f>'ian24'!AB67+'feb24'!AB67+'mar24'!AB67+'apr24'!AB67+'mai24'!AB67</f>
        <v>0</v>
      </c>
      <c r="AC67" s="100">
        <f>'ian24'!AC67+'feb24'!AC67+'mar24'!AC67+'apr24'!AC67+'mai24'!AC67</f>
        <v>0</v>
      </c>
      <c r="AD67" s="100">
        <f>'ian24'!AD67+'feb24'!AD67+'mar24'!AD67+'apr24'!AD67+'mai24'!AD67</f>
        <v>0</v>
      </c>
      <c r="AE67" s="100">
        <f>'ian24'!AE67+'feb24'!AE67+'mar24'!AE67+'apr24'!AE67+'mai24'!AE67</f>
        <v>0</v>
      </c>
      <c r="AF67" s="100">
        <f>'ian24'!AF67+'feb24'!AF67+'mar24'!AF67+'apr24'!AF67+'mai24'!AF67</f>
        <v>0</v>
      </c>
      <c r="AG67" s="100">
        <f>'ian24'!AG67+'feb24'!AG67+'mar24'!AG67+'apr24'!AG67+'mai24'!AG67</f>
        <v>0</v>
      </c>
      <c r="AH67" s="100">
        <f>'ian24'!AH67+'feb24'!AH67+'mar24'!AH67+'apr24'!AH67+'mai24'!AH67</f>
        <v>0</v>
      </c>
      <c r="AI67" s="100">
        <f>'ian24'!AI67+'feb24'!AI67+'mar24'!AI67+'apr24'!AI67+'mai24'!AI67</f>
        <v>0</v>
      </c>
      <c r="AJ67" s="100">
        <f>'ian24'!AJ67+'feb24'!AJ67+'mar24'!AJ67+'apr24'!AJ67+'mai24'!AJ67</f>
        <v>0</v>
      </c>
      <c r="AK67" s="100">
        <f>'ian24'!AK67+'feb24'!AK67+'mar24'!AK67+'apr24'!AK67+'mai24'!AK67</f>
        <v>0</v>
      </c>
      <c r="AL67" s="100">
        <f>'ian24'!AL67+'feb24'!AL67+'mar24'!AL67+'apr24'!AL67+'mai24'!AL67</f>
        <v>0</v>
      </c>
      <c r="AM67" s="100">
        <f>'ian24'!AM67+'feb24'!AM67+'mar24'!AM67+'apr24'!AM67+'mai24'!AM67</f>
        <v>0</v>
      </c>
      <c r="AN67" s="100">
        <f>'ian24'!AN67+'feb24'!AN67+'mar24'!AN67+'apr24'!AN67+'mai24'!AN67</f>
        <v>0</v>
      </c>
      <c r="AO67" s="100">
        <f>'ian24'!AO67+'feb24'!AO67+'mar24'!AO67+'apr24'!AO67+'mai24'!AO67</f>
        <v>0</v>
      </c>
      <c r="AP67" s="100">
        <f>'ian24'!AP67+'feb24'!AP67+'mar24'!AP67+'apr24'!AP67+'mai24'!AP67</f>
        <v>0</v>
      </c>
      <c r="AQ67" s="100">
        <f>'ian24'!AQ67+'feb24'!AQ67+'mar24'!AQ67+'apr24'!AQ67+'mai24'!AQ67</f>
        <v>0</v>
      </c>
      <c r="AR67" s="100">
        <f>'ian24'!AR67+'feb24'!AR67+'mar24'!AR67+'apr24'!AR67+'mai24'!AR67</f>
        <v>0</v>
      </c>
      <c r="AS67" s="100">
        <f>'ian24'!AS67+'feb24'!AS67+'mar24'!AS67+'apr24'!AS67+'mai24'!AS67</f>
        <v>0</v>
      </c>
      <c r="AT67" s="146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thickBot="1" x14ac:dyDescent="0.5">
      <c r="B68" s="158" t="s">
        <v>128</v>
      </c>
      <c r="C68" s="159" t="s">
        <v>129</v>
      </c>
      <c r="D68" s="160">
        <f>O68+P68</f>
        <v>1031</v>
      </c>
      <c r="E68" s="171">
        <f>'ian24'!E68+'feb24'!E68+'mar24'!E68+'apr24'!E68+'mai24'!E68</f>
        <v>509</v>
      </c>
      <c r="F68" s="171">
        <f>'ian24'!F68+'feb24'!F68+'mar24'!F68+'apr24'!F68+'mai24'!F68</f>
        <v>522</v>
      </c>
      <c r="G68" s="171">
        <f>'ian24'!G68+'feb24'!G68+'mar24'!G68+'apr24'!G68+'mai24'!G68</f>
        <v>127</v>
      </c>
      <c r="H68" s="171">
        <f>'ian24'!H68+'feb24'!H68+'mar24'!H68+'apr24'!H68+'mai24'!H68</f>
        <v>87</v>
      </c>
      <c r="I68" s="171">
        <f>'ian24'!I68+'feb24'!I68+'mar24'!I68+'apr24'!I68+'mai24'!I68</f>
        <v>65</v>
      </c>
      <c r="J68" s="171">
        <f>'ian24'!J68+'feb24'!J68+'mar24'!J68+'apr24'!J68+'mai24'!J68</f>
        <v>37</v>
      </c>
      <c r="K68" s="171">
        <f>'ian24'!K68+'feb24'!K68+'mar24'!K68+'apr24'!K68+'mai24'!K68</f>
        <v>68</v>
      </c>
      <c r="L68" s="171">
        <f>'ian24'!L68+'feb24'!L68+'mar24'!L68+'apr24'!L68+'mai24'!L68</f>
        <v>162</v>
      </c>
      <c r="M68" s="171">
        <f>'ian24'!M68+'feb24'!M68+'mar24'!M68+'apr24'!M68+'mai24'!M68</f>
        <v>609</v>
      </c>
      <c r="N68" s="171">
        <f>'ian24'!N68+'feb24'!N68+'mar24'!N68+'apr24'!N68+'mai24'!N68</f>
        <v>235</v>
      </c>
      <c r="O68" s="171">
        <f>'ian24'!O68+'feb24'!O68+'mar24'!O68+'apr24'!O68+'mai24'!O68</f>
        <v>448</v>
      </c>
      <c r="P68" s="171">
        <f>'ian24'!P68+'feb24'!P68+'mar24'!P68+'apr24'!P68+'mai24'!P68</f>
        <v>583</v>
      </c>
      <c r="Q68" s="171">
        <f>'ian24'!Q68+'feb24'!Q68+'mar24'!Q68+'apr24'!Q68+'mai24'!Q68</f>
        <v>29</v>
      </c>
      <c r="R68" s="171">
        <f>'ian24'!R68+'feb24'!R68+'mar24'!R68+'apr24'!R68+'mai24'!R68</f>
        <v>4</v>
      </c>
      <c r="S68" s="171">
        <f>'ian24'!S68+'feb24'!S68+'mar24'!S68+'apr24'!S68+'mai24'!S68</f>
        <v>320</v>
      </c>
      <c r="T68" s="171">
        <f>'ian24'!T68+'feb24'!T68+'mar24'!T68+'apr24'!T68+'mai24'!T68</f>
        <v>188</v>
      </c>
      <c r="U68" s="171">
        <f>'ian24'!U68+'feb24'!U68+'mar24'!U68+'apr24'!U68+'mai24'!U68</f>
        <v>408</v>
      </c>
      <c r="V68" s="171">
        <f>'ian24'!V68+'feb24'!V68+'mar24'!V68+'apr24'!V68+'mai24'!V68</f>
        <v>23</v>
      </c>
      <c r="W68" s="171">
        <f>'ian24'!W68+'feb24'!W68+'mar24'!W68+'apr24'!W68+'mai24'!W68</f>
        <v>63</v>
      </c>
      <c r="X68" s="171">
        <f>'ian24'!X68+'feb24'!X68+'mar24'!X68+'apr24'!X68+'mai24'!X68</f>
        <v>812</v>
      </c>
      <c r="Y68" s="171">
        <f>'ian24'!Y68+'feb24'!Y68+'mar24'!Y68+'apr24'!Y68+'mai24'!Y68</f>
        <v>219</v>
      </c>
      <c r="Z68" s="171">
        <f>'ian24'!Z68+'feb24'!Z68+'mar24'!Z68+'apr24'!Z68+'mai24'!Z68</f>
        <v>0</v>
      </c>
      <c r="AA68" s="171">
        <f>'ian24'!AA68+'feb24'!AA68+'mar24'!AA68+'apr24'!AA68+'mai24'!AA68</f>
        <v>0</v>
      </c>
      <c r="AB68" s="171">
        <f>'ian24'!AB68+'feb24'!AB68+'mar24'!AB68+'apr24'!AB68+'mai24'!AB68</f>
        <v>0</v>
      </c>
      <c r="AC68" s="171">
        <f>'ian24'!AC68+'feb24'!AC68+'mar24'!AC68+'apr24'!AC68+'mai24'!AC68</f>
        <v>8</v>
      </c>
      <c r="AD68" s="171">
        <f>'ian24'!AD68+'feb24'!AD68+'mar24'!AD68+'apr24'!AD68+'mai24'!AD68</f>
        <v>1</v>
      </c>
      <c r="AE68" s="171">
        <f>'ian24'!AE68+'feb24'!AE68+'mar24'!AE68+'apr24'!AE68+'mai24'!AE68</f>
        <v>1</v>
      </c>
      <c r="AF68" s="171">
        <f>'ian24'!AF68+'feb24'!AF68+'mar24'!AF68+'apr24'!AF68+'mai24'!AF68</f>
        <v>0</v>
      </c>
      <c r="AG68" s="171">
        <f>'ian24'!AG68+'feb24'!AG68+'mar24'!AG68+'apr24'!AG68+'mai24'!AG68</f>
        <v>0</v>
      </c>
      <c r="AH68" s="171">
        <f>'ian24'!AH68+'feb24'!AH68+'mar24'!AH68+'apr24'!AH68+'mai24'!AH68</f>
        <v>0</v>
      </c>
      <c r="AI68" s="171">
        <f>'ian24'!AI68+'feb24'!AI68+'mar24'!AI68+'apr24'!AI68+'mai24'!AI68</f>
        <v>0</v>
      </c>
      <c r="AJ68" s="171">
        <f>'ian24'!AJ68+'feb24'!AJ68+'mar24'!AJ68+'apr24'!AJ68+'mai24'!AJ68</f>
        <v>0</v>
      </c>
      <c r="AK68" s="171">
        <f>'ian24'!AK68+'feb24'!AK68+'mar24'!AK68+'apr24'!AK68+'mai24'!AK68</f>
        <v>0</v>
      </c>
      <c r="AL68" s="171">
        <f>'ian24'!AL68+'feb24'!AL68+'mar24'!AL68+'apr24'!AL68+'mai24'!AL68</f>
        <v>0</v>
      </c>
      <c r="AM68" s="171">
        <f>'ian24'!AM68+'feb24'!AM68+'mar24'!AM68+'apr24'!AM68+'mai24'!AM68</f>
        <v>0</v>
      </c>
      <c r="AN68" s="171">
        <f>'ian24'!AN68+'feb24'!AN68+'mar24'!AN68+'apr24'!AN68+'mai24'!AN68</f>
        <v>0</v>
      </c>
      <c r="AO68" s="171">
        <f>'ian24'!AO68+'feb24'!AO68+'mar24'!AO68+'apr24'!AO68+'mai24'!AO68</f>
        <v>0</v>
      </c>
      <c r="AP68" s="171">
        <f>'ian24'!AP68+'feb24'!AP68+'mar24'!AP68+'apr24'!AP68+'mai24'!AP68</f>
        <v>0</v>
      </c>
      <c r="AQ68" s="171">
        <f>'ian24'!AQ68+'feb24'!AQ68+'mar24'!AQ68+'apr24'!AQ68+'mai24'!AQ68</f>
        <v>0</v>
      </c>
      <c r="AR68" s="171">
        <f>'ian24'!AR68+'feb24'!AR68+'mar24'!AR68+'apr24'!AR68+'mai24'!AR68</f>
        <v>0</v>
      </c>
      <c r="AS68" s="171">
        <f>'ian24'!AS68+'feb24'!AS68+'mar24'!AS68+'apr24'!AS68+'mai24'!AS68</f>
        <v>1022</v>
      </c>
      <c r="AT68" s="172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thickBot="1" x14ac:dyDescent="0.5">
      <c r="B69" s="167"/>
      <c r="C69" s="168" t="s">
        <v>130</v>
      </c>
      <c r="D69" s="169" t="str">
        <f t="shared" ref="D69:AS69" si="46">IF(D68=D16, "  ", "GRESEALA")</f>
        <v xml:space="preserve">  </v>
      </c>
      <c r="E69" s="169" t="str">
        <f t="shared" si="46"/>
        <v xml:space="preserve">  </v>
      </c>
      <c r="F69" s="169" t="str">
        <f t="shared" si="46"/>
        <v xml:space="preserve">  </v>
      </c>
      <c r="G69" s="169" t="str">
        <f t="shared" si="46"/>
        <v xml:space="preserve">  </v>
      </c>
      <c r="H69" s="169" t="str">
        <f t="shared" si="46"/>
        <v xml:space="preserve">  </v>
      </c>
      <c r="I69" s="169" t="str">
        <f t="shared" si="46"/>
        <v xml:space="preserve">  </v>
      </c>
      <c r="J69" s="169" t="str">
        <f t="shared" si="46"/>
        <v xml:space="preserve">  </v>
      </c>
      <c r="K69" s="169" t="str">
        <f t="shared" si="46"/>
        <v xml:space="preserve">  </v>
      </c>
      <c r="L69" s="169" t="str">
        <f t="shared" si="46"/>
        <v xml:space="preserve">  </v>
      </c>
      <c r="M69" s="169" t="str">
        <f t="shared" si="46"/>
        <v xml:space="preserve">  </v>
      </c>
      <c r="N69" s="169" t="str">
        <f t="shared" si="46"/>
        <v xml:space="preserve">  </v>
      </c>
      <c r="O69" s="169" t="str">
        <f t="shared" si="46"/>
        <v xml:space="preserve">  </v>
      </c>
      <c r="P69" s="169" t="str">
        <f t="shared" si="46"/>
        <v xml:space="preserve">  </v>
      </c>
      <c r="Q69" s="169" t="str">
        <f t="shared" si="46"/>
        <v xml:space="preserve">  </v>
      </c>
      <c r="R69" s="169" t="str">
        <f t="shared" si="46"/>
        <v xml:space="preserve">  </v>
      </c>
      <c r="S69" s="169" t="str">
        <f t="shared" si="46"/>
        <v xml:space="preserve">  </v>
      </c>
      <c r="T69" s="169" t="str">
        <f t="shared" si="46"/>
        <v xml:space="preserve">  </v>
      </c>
      <c r="U69" s="169" t="str">
        <f t="shared" si="46"/>
        <v xml:space="preserve">  </v>
      </c>
      <c r="V69" s="169" t="str">
        <f t="shared" si="46"/>
        <v xml:space="preserve">  </v>
      </c>
      <c r="W69" s="169" t="str">
        <f t="shared" si="46"/>
        <v xml:space="preserve">  </v>
      </c>
      <c r="X69" s="169" t="str">
        <f t="shared" si="46"/>
        <v xml:space="preserve">  </v>
      </c>
      <c r="Y69" s="169" t="str">
        <f t="shared" si="46"/>
        <v xml:space="preserve">  </v>
      </c>
      <c r="Z69" s="169" t="str">
        <f t="shared" si="46"/>
        <v xml:space="preserve">  </v>
      </c>
      <c r="AA69" s="169" t="str">
        <f t="shared" si="46"/>
        <v xml:space="preserve">  </v>
      </c>
      <c r="AB69" s="169" t="str">
        <f t="shared" si="46"/>
        <v xml:space="preserve">  </v>
      </c>
      <c r="AC69" s="169" t="str">
        <f t="shared" si="46"/>
        <v xml:space="preserve">  </v>
      </c>
      <c r="AD69" s="169" t="str">
        <f t="shared" si="46"/>
        <v xml:space="preserve">  </v>
      </c>
      <c r="AE69" s="169" t="str">
        <f t="shared" si="46"/>
        <v xml:space="preserve">  </v>
      </c>
      <c r="AF69" s="169" t="str">
        <f t="shared" si="46"/>
        <v xml:space="preserve">  </v>
      </c>
      <c r="AG69" s="169" t="str">
        <f t="shared" si="46"/>
        <v xml:space="preserve">  </v>
      </c>
      <c r="AH69" s="169" t="str">
        <f t="shared" si="46"/>
        <v xml:space="preserve">  </v>
      </c>
      <c r="AI69" s="169" t="str">
        <f t="shared" si="46"/>
        <v xml:space="preserve">  </v>
      </c>
      <c r="AJ69" s="169" t="str">
        <f t="shared" si="46"/>
        <v xml:space="preserve">  </v>
      </c>
      <c r="AK69" s="169" t="str">
        <f t="shared" si="46"/>
        <v xml:space="preserve">  </v>
      </c>
      <c r="AL69" s="169" t="str">
        <f t="shared" si="46"/>
        <v xml:space="preserve">  </v>
      </c>
      <c r="AM69" s="169" t="str">
        <f t="shared" si="46"/>
        <v xml:space="preserve">  </v>
      </c>
      <c r="AN69" s="169" t="str">
        <f t="shared" si="46"/>
        <v xml:space="preserve">  </v>
      </c>
      <c r="AO69" s="169" t="str">
        <f t="shared" si="46"/>
        <v xml:space="preserve">  </v>
      </c>
      <c r="AP69" s="169" t="str">
        <f t="shared" si="46"/>
        <v xml:space="preserve">  </v>
      </c>
      <c r="AQ69" s="169" t="str">
        <f t="shared" si="46"/>
        <v xml:space="preserve">  </v>
      </c>
      <c r="AR69" s="169" t="str">
        <f t="shared" si="46"/>
        <v xml:space="preserve">  </v>
      </c>
      <c r="AS69" s="169" t="str">
        <f t="shared" si="46"/>
        <v xml:space="preserve">  </v>
      </c>
      <c r="AT69" s="170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Y88" s="119" t="s">
        <v>146</v>
      </c>
    </row>
    <row r="89" spans="2:60" s="122" customFormat="1" ht="32.25" customHeight="1" x14ac:dyDescent="0.35">
      <c r="C89" s="120" t="s">
        <v>197</v>
      </c>
      <c r="D89" s="121"/>
      <c r="E89" s="121"/>
      <c r="F89" s="121"/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  <mergeCell ref="I9:I11"/>
    <mergeCell ref="J9:J11"/>
    <mergeCell ref="K9:K11"/>
    <mergeCell ref="L9:L11"/>
    <mergeCell ref="M9:M11"/>
    <mergeCell ref="N9:N11"/>
    <mergeCell ref="O9:O11"/>
    <mergeCell ref="P9:P11"/>
    <mergeCell ref="Q9:Q11"/>
    <mergeCell ref="R9:R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AT9:AT11"/>
    <mergeCell ref="AI9:AI11"/>
    <mergeCell ref="AJ9:AJ11"/>
    <mergeCell ref="AK9:AK11"/>
    <mergeCell ref="AL9:AL11"/>
    <mergeCell ref="AM9:AM11"/>
    <mergeCell ref="AN9:AN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</mergeCells>
  <dataValidations count="1">
    <dataValidation type="list" allowBlank="1" showInputMessage="1" showErrorMessage="1" sqref="T5" xr:uid="{00000000-0002-0000-0B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r:id="rId1"/>
  <headerFooter alignWithMargins="0">
    <oddFooter>Page &amp;P</oddFooter>
  </headerFooter>
  <rowBreaks count="1" manualBreakCount="1">
    <brk id="47" min="1" max="3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O145"/>
  <sheetViews>
    <sheetView topLeftCell="B40" zoomScale="60" zoomScaleNormal="60" workbookViewId="0">
      <selection activeCell="B15" sqref="A15:XFD15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176</v>
      </c>
      <c r="U5" s="70">
        <v>2024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7" t="s">
        <v>187</v>
      </c>
      <c r="C7" s="177" t="s">
        <v>0</v>
      </c>
      <c r="D7" s="195" t="s">
        <v>194</v>
      </c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195"/>
      <c r="AR7" s="195"/>
      <c r="AS7" s="195"/>
      <c r="AT7" s="196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7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7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7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7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97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1" t="s">
        <v>44</v>
      </c>
      <c r="C13" s="123" t="s">
        <v>45</v>
      </c>
      <c r="D13" s="141">
        <f>O13+P13</f>
        <v>691</v>
      </c>
      <c r="E13" s="100">
        <v>290</v>
      </c>
      <c r="F13" s="100">
        <v>401</v>
      </c>
      <c r="G13" s="100">
        <v>77</v>
      </c>
      <c r="H13" s="100">
        <v>56</v>
      </c>
      <c r="I13" s="100">
        <v>41</v>
      </c>
      <c r="J13" s="100">
        <v>18</v>
      </c>
      <c r="K13" s="100">
        <v>41</v>
      </c>
      <c r="L13" s="100">
        <v>136</v>
      </c>
      <c r="M13" s="100">
        <v>396</v>
      </c>
      <c r="N13" s="100">
        <v>151</v>
      </c>
      <c r="O13" s="100">
        <v>310</v>
      </c>
      <c r="P13" s="100">
        <v>381</v>
      </c>
      <c r="Q13" s="100">
        <v>96</v>
      </c>
      <c r="R13" s="100">
        <v>36</v>
      </c>
      <c r="S13" s="100">
        <v>220</v>
      </c>
      <c r="T13" s="100">
        <v>82</v>
      </c>
      <c r="U13" s="100">
        <v>247</v>
      </c>
      <c r="V13" s="100">
        <v>11</v>
      </c>
      <c r="W13" s="100">
        <v>35</v>
      </c>
      <c r="X13" s="100">
        <v>581</v>
      </c>
      <c r="Y13" s="100">
        <v>110</v>
      </c>
      <c r="Z13" s="100">
        <v>0</v>
      </c>
      <c r="AA13" s="100">
        <v>0</v>
      </c>
      <c r="AB13" s="100">
        <v>0</v>
      </c>
      <c r="AC13" s="100">
        <v>0</v>
      </c>
      <c r="AD13" s="100">
        <v>0</v>
      </c>
      <c r="AE13" s="100">
        <v>1</v>
      </c>
      <c r="AF13" s="100">
        <v>0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690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40">
        <f>O14+P14</f>
        <v>219</v>
      </c>
      <c r="E14" s="124">
        <f>E16+E38+E41+E48+E53+E60</f>
        <v>114</v>
      </c>
      <c r="F14" s="124">
        <f t="shared" ref="F14:AS14" si="0">F16+F38+F41+F48+F53+F60</f>
        <v>105</v>
      </c>
      <c r="G14" s="124">
        <f t="shared" si="0"/>
        <v>26</v>
      </c>
      <c r="H14" s="124">
        <f t="shared" si="0"/>
        <v>19</v>
      </c>
      <c r="I14" s="124">
        <f t="shared" si="0"/>
        <v>15</v>
      </c>
      <c r="J14" s="124">
        <f t="shared" si="0"/>
        <v>5</v>
      </c>
      <c r="K14" s="124">
        <f t="shared" si="0"/>
        <v>10</v>
      </c>
      <c r="L14" s="124">
        <f t="shared" si="0"/>
        <v>32</v>
      </c>
      <c r="M14" s="124">
        <f t="shared" si="0"/>
        <v>136</v>
      </c>
      <c r="N14" s="124">
        <f t="shared" si="0"/>
        <v>53</v>
      </c>
      <c r="O14" s="124">
        <f t="shared" si="0"/>
        <v>98</v>
      </c>
      <c r="P14" s="124">
        <f t="shared" si="0"/>
        <v>121</v>
      </c>
      <c r="Q14" s="124">
        <f t="shared" si="0"/>
        <v>7</v>
      </c>
      <c r="R14" s="124">
        <f t="shared" si="0"/>
        <v>1</v>
      </c>
      <c r="S14" s="124">
        <f t="shared" si="0"/>
        <v>56</v>
      </c>
      <c r="T14" s="124">
        <f t="shared" si="0"/>
        <v>31</v>
      </c>
      <c r="U14" s="124">
        <f t="shared" si="0"/>
        <v>105</v>
      </c>
      <c r="V14" s="124">
        <f t="shared" si="0"/>
        <v>2</v>
      </c>
      <c r="W14" s="124">
        <f t="shared" si="0"/>
        <v>18</v>
      </c>
      <c r="X14" s="124">
        <f t="shared" si="0"/>
        <v>169</v>
      </c>
      <c r="Y14" s="124">
        <f t="shared" si="0"/>
        <v>50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3</v>
      </c>
      <c r="AD14" s="124">
        <f t="shared" si="0"/>
        <v>0</v>
      </c>
      <c r="AE14" s="124">
        <f t="shared" si="0"/>
        <v>0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216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9" t="s">
        <v>48</v>
      </c>
      <c r="C15" s="76" t="s">
        <v>49</v>
      </c>
      <c r="D15" s="127">
        <f t="shared" ref="D15:D67" si="1">O15+P15</f>
        <v>360</v>
      </c>
      <c r="E15" s="100">
        <v>117</v>
      </c>
      <c r="F15" s="100">
        <v>243</v>
      </c>
      <c r="G15" s="100">
        <v>33</v>
      </c>
      <c r="H15" s="100">
        <v>22</v>
      </c>
      <c r="I15" s="100">
        <v>25</v>
      </c>
      <c r="J15" s="100">
        <v>12</v>
      </c>
      <c r="K15" s="100">
        <v>20</v>
      </c>
      <c r="L15" s="100">
        <v>78</v>
      </c>
      <c r="M15" s="100">
        <v>204</v>
      </c>
      <c r="N15" s="100">
        <v>84</v>
      </c>
      <c r="O15" s="100">
        <v>167</v>
      </c>
      <c r="P15" s="100">
        <v>193</v>
      </c>
      <c r="Q15" s="100">
        <v>78</v>
      </c>
      <c r="R15" s="100">
        <v>34</v>
      </c>
      <c r="S15" s="100">
        <v>102</v>
      </c>
      <c r="T15" s="100">
        <v>40</v>
      </c>
      <c r="U15" s="100">
        <v>112</v>
      </c>
      <c r="V15" s="100">
        <v>7</v>
      </c>
      <c r="W15" s="100">
        <v>21</v>
      </c>
      <c r="X15" s="100">
        <v>309</v>
      </c>
      <c r="Y15" s="100">
        <v>51</v>
      </c>
      <c r="Z15" s="100">
        <v>0</v>
      </c>
      <c r="AA15" s="100">
        <v>0</v>
      </c>
      <c r="AB15" s="100">
        <v>0</v>
      </c>
      <c r="AC15" s="100">
        <v>0</v>
      </c>
      <c r="AD15" s="100">
        <v>0</v>
      </c>
      <c r="AE15" s="100">
        <v>1</v>
      </c>
      <c r="AF15" s="100">
        <v>0</v>
      </c>
      <c r="AG15" s="100">
        <v>0</v>
      </c>
      <c r="AH15" s="100">
        <v>0</v>
      </c>
      <c r="AI15" s="100">
        <v>0</v>
      </c>
      <c r="AJ15" s="100">
        <v>0</v>
      </c>
      <c r="AK15" s="100">
        <v>0</v>
      </c>
      <c r="AL15" s="100">
        <v>0</v>
      </c>
      <c r="AM15" s="100">
        <v>0</v>
      </c>
      <c r="AN15" s="100">
        <v>0</v>
      </c>
      <c r="AO15" s="100">
        <v>0</v>
      </c>
      <c r="AP15" s="100">
        <v>0</v>
      </c>
      <c r="AQ15" s="100">
        <v>0</v>
      </c>
      <c r="AR15" s="100">
        <v>0</v>
      </c>
      <c r="AS15" s="100">
        <v>359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45">
      <c r="B16" s="16" t="s">
        <v>50</v>
      </c>
      <c r="C16" s="77" t="s">
        <v>51</v>
      </c>
      <c r="D16" s="128">
        <f t="shared" si="1"/>
        <v>201</v>
      </c>
      <c r="E16" s="101">
        <f>E17+E18</f>
        <v>101</v>
      </c>
      <c r="F16" s="101">
        <f t="shared" ref="F16:AS16" si="3">F17+F18</f>
        <v>100</v>
      </c>
      <c r="G16" s="101">
        <f t="shared" si="3"/>
        <v>26</v>
      </c>
      <c r="H16" s="101">
        <f t="shared" si="3"/>
        <v>19</v>
      </c>
      <c r="I16" s="101">
        <f t="shared" si="3"/>
        <v>15</v>
      </c>
      <c r="J16" s="101">
        <f t="shared" si="3"/>
        <v>5</v>
      </c>
      <c r="K16" s="101">
        <f t="shared" si="3"/>
        <v>8</v>
      </c>
      <c r="L16" s="101">
        <f t="shared" si="3"/>
        <v>30</v>
      </c>
      <c r="M16" s="101">
        <f t="shared" si="3"/>
        <v>122</v>
      </c>
      <c r="N16" s="101">
        <f t="shared" si="3"/>
        <v>49</v>
      </c>
      <c r="O16" s="101">
        <f t="shared" si="3"/>
        <v>85</v>
      </c>
      <c r="P16" s="101">
        <f t="shared" si="3"/>
        <v>116</v>
      </c>
      <c r="Q16" s="101">
        <f t="shared" si="3"/>
        <v>7</v>
      </c>
      <c r="R16" s="101">
        <f t="shared" si="3"/>
        <v>1</v>
      </c>
      <c r="S16" s="101">
        <f t="shared" si="3"/>
        <v>56</v>
      </c>
      <c r="T16" s="101">
        <f t="shared" si="3"/>
        <v>27</v>
      </c>
      <c r="U16" s="101">
        <f t="shared" si="3"/>
        <v>93</v>
      </c>
      <c r="V16" s="101">
        <f t="shared" si="3"/>
        <v>2</v>
      </c>
      <c r="W16" s="101">
        <f t="shared" si="3"/>
        <v>16</v>
      </c>
      <c r="X16" s="101">
        <f t="shared" si="3"/>
        <v>168</v>
      </c>
      <c r="Y16" s="101">
        <f t="shared" si="3"/>
        <v>33</v>
      </c>
      <c r="Z16" s="101">
        <f t="shared" si="3"/>
        <v>0</v>
      </c>
      <c r="AA16" s="101">
        <f t="shared" si="3"/>
        <v>0</v>
      </c>
      <c r="AB16" s="101">
        <f t="shared" si="3"/>
        <v>0</v>
      </c>
      <c r="AC16" s="101">
        <f t="shared" si="3"/>
        <v>3</v>
      </c>
      <c r="AD16" s="101">
        <f t="shared" si="3"/>
        <v>0</v>
      </c>
      <c r="AE16" s="101">
        <f t="shared" si="3"/>
        <v>0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198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190</v>
      </c>
      <c r="E17" s="102">
        <v>95</v>
      </c>
      <c r="F17" s="102">
        <v>95</v>
      </c>
      <c r="G17" s="102">
        <v>25</v>
      </c>
      <c r="H17" s="102">
        <v>19</v>
      </c>
      <c r="I17" s="102">
        <v>14</v>
      </c>
      <c r="J17" s="102">
        <v>5</v>
      </c>
      <c r="K17" s="102">
        <v>8</v>
      </c>
      <c r="L17" s="102">
        <v>27</v>
      </c>
      <c r="M17" s="102">
        <v>116</v>
      </c>
      <c r="N17" s="102">
        <v>48</v>
      </c>
      <c r="O17" s="102">
        <v>80</v>
      </c>
      <c r="P17" s="102">
        <v>110</v>
      </c>
      <c r="Q17" s="102">
        <v>5</v>
      </c>
      <c r="R17" s="102">
        <v>1</v>
      </c>
      <c r="S17" s="102">
        <v>53</v>
      </c>
      <c r="T17" s="102">
        <v>26</v>
      </c>
      <c r="U17" s="102">
        <v>90</v>
      </c>
      <c r="V17" s="102">
        <v>2</v>
      </c>
      <c r="W17" s="102">
        <v>14</v>
      </c>
      <c r="X17" s="102">
        <v>164</v>
      </c>
      <c r="Y17" s="102">
        <v>26</v>
      </c>
      <c r="Z17" s="102">
        <v>0</v>
      </c>
      <c r="AA17" s="102">
        <v>0</v>
      </c>
      <c r="AB17" s="102">
        <v>0</v>
      </c>
      <c r="AC17" s="102">
        <v>3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187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11</v>
      </c>
      <c r="E18" s="102">
        <v>6</v>
      </c>
      <c r="F18" s="102">
        <v>5</v>
      </c>
      <c r="G18" s="102">
        <v>1</v>
      </c>
      <c r="H18" s="102">
        <v>0</v>
      </c>
      <c r="I18" s="102">
        <v>1</v>
      </c>
      <c r="J18" s="102">
        <v>0</v>
      </c>
      <c r="K18" s="102">
        <v>0</v>
      </c>
      <c r="L18" s="102">
        <v>3</v>
      </c>
      <c r="M18" s="102">
        <v>6</v>
      </c>
      <c r="N18" s="102">
        <v>1</v>
      </c>
      <c r="O18" s="102">
        <v>5</v>
      </c>
      <c r="P18" s="102">
        <v>6</v>
      </c>
      <c r="Q18" s="102">
        <v>2</v>
      </c>
      <c r="R18" s="102">
        <v>0</v>
      </c>
      <c r="S18" s="102">
        <v>3</v>
      </c>
      <c r="T18" s="102">
        <v>1</v>
      </c>
      <c r="U18" s="102">
        <v>3</v>
      </c>
      <c r="V18" s="102">
        <v>0</v>
      </c>
      <c r="W18" s="102">
        <v>2</v>
      </c>
      <c r="X18" s="102">
        <v>4</v>
      </c>
      <c r="Y18" s="102">
        <v>7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11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16</v>
      </c>
      <c r="E19" s="102">
        <v>8</v>
      </c>
      <c r="F19" s="102">
        <v>8</v>
      </c>
      <c r="G19" s="102">
        <v>2</v>
      </c>
      <c r="H19" s="102">
        <v>1</v>
      </c>
      <c r="I19" s="102">
        <v>1</v>
      </c>
      <c r="J19" s="102">
        <v>1</v>
      </c>
      <c r="K19" s="102">
        <v>1</v>
      </c>
      <c r="L19" s="102">
        <v>2</v>
      </c>
      <c r="M19" s="102">
        <v>10</v>
      </c>
      <c r="N19" s="102">
        <v>4</v>
      </c>
      <c r="O19" s="102">
        <v>7</v>
      </c>
      <c r="P19" s="102">
        <v>9</v>
      </c>
      <c r="Q19" s="102">
        <v>1</v>
      </c>
      <c r="R19" s="102">
        <v>0</v>
      </c>
      <c r="S19" s="102">
        <v>5</v>
      </c>
      <c r="T19" s="102">
        <v>2</v>
      </c>
      <c r="U19" s="102">
        <v>7</v>
      </c>
      <c r="V19" s="102">
        <v>0</v>
      </c>
      <c r="W19" s="102">
        <v>1</v>
      </c>
      <c r="X19" s="102">
        <v>16</v>
      </c>
      <c r="Y19" s="102">
        <v>0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2">
        <v>0</v>
      </c>
      <c r="AF19" s="102">
        <v>0</v>
      </c>
      <c r="AG19" s="102">
        <v>0</v>
      </c>
      <c r="AH19" s="102">
        <v>0</v>
      </c>
      <c r="AI19" s="102">
        <v>0</v>
      </c>
      <c r="AJ19" s="102">
        <v>0</v>
      </c>
      <c r="AK19" s="102">
        <v>0</v>
      </c>
      <c r="AL19" s="102">
        <v>0</v>
      </c>
      <c r="AM19" s="102">
        <v>0</v>
      </c>
      <c r="AN19" s="102">
        <v>0</v>
      </c>
      <c r="AO19" s="102">
        <v>0</v>
      </c>
      <c r="AP19" s="102">
        <v>0</v>
      </c>
      <c r="AQ19" s="102">
        <v>0</v>
      </c>
      <c r="AR19" s="102">
        <v>0</v>
      </c>
      <c r="AS19" s="102">
        <v>16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122</v>
      </c>
      <c r="E20" s="101">
        <f>E21+E22</f>
        <v>61</v>
      </c>
      <c r="F20" s="101">
        <f t="shared" ref="F20:AS20" si="9">F21+F22</f>
        <v>61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122</v>
      </c>
      <c r="N20" s="101">
        <f t="shared" si="9"/>
        <v>49</v>
      </c>
      <c r="O20" s="101">
        <f t="shared" si="9"/>
        <v>52</v>
      </c>
      <c r="P20" s="101">
        <f t="shared" si="9"/>
        <v>70</v>
      </c>
      <c r="Q20" s="101">
        <f t="shared" si="9"/>
        <v>4</v>
      </c>
      <c r="R20" s="101">
        <f t="shared" si="9"/>
        <v>1</v>
      </c>
      <c r="S20" s="101">
        <f t="shared" si="9"/>
        <v>34</v>
      </c>
      <c r="T20" s="101">
        <f t="shared" si="9"/>
        <v>16</v>
      </c>
      <c r="U20" s="101">
        <f t="shared" si="9"/>
        <v>57</v>
      </c>
      <c r="V20" s="101">
        <f t="shared" si="9"/>
        <v>1</v>
      </c>
      <c r="W20" s="101">
        <f t="shared" si="9"/>
        <v>10</v>
      </c>
      <c r="X20" s="101">
        <f t="shared" si="9"/>
        <v>102</v>
      </c>
      <c r="Y20" s="101">
        <f t="shared" si="9"/>
        <v>20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122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116</v>
      </c>
      <c r="E21" s="102">
        <v>58</v>
      </c>
      <c r="F21" s="102">
        <v>58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2">
        <v>116</v>
      </c>
      <c r="N21" s="102">
        <v>48</v>
      </c>
      <c r="O21" s="102">
        <v>49</v>
      </c>
      <c r="P21" s="102">
        <v>67</v>
      </c>
      <c r="Q21" s="102">
        <v>3</v>
      </c>
      <c r="R21" s="102">
        <v>1</v>
      </c>
      <c r="S21" s="102">
        <v>32</v>
      </c>
      <c r="T21" s="102">
        <v>16</v>
      </c>
      <c r="U21" s="102">
        <v>55</v>
      </c>
      <c r="V21" s="102">
        <v>1</v>
      </c>
      <c r="W21" s="102">
        <v>9</v>
      </c>
      <c r="X21" s="102">
        <v>100</v>
      </c>
      <c r="Y21" s="102">
        <v>16</v>
      </c>
      <c r="Z21" s="102">
        <v>0</v>
      </c>
      <c r="AA21" s="102">
        <v>0</v>
      </c>
      <c r="AB21" s="102">
        <v>0</v>
      </c>
      <c r="AC21" s="102">
        <v>0</v>
      </c>
      <c r="AD21" s="102">
        <v>0</v>
      </c>
      <c r="AE21" s="102">
        <v>0</v>
      </c>
      <c r="AF21" s="102">
        <v>0</v>
      </c>
      <c r="AG21" s="102">
        <v>0</v>
      </c>
      <c r="AH21" s="102">
        <v>0</v>
      </c>
      <c r="AI21" s="102">
        <v>0</v>
      </c>
      <c r="AJ21" s="102">
        <v>0</v>
      </c>
      <c r="AK21" s="102">
        <v>0</v>
      </c>
      <c r="AL21" s="102">
        <v>0</v>
      </c>
      <c r="AM21" s="102">
        <v>0</v>
      </c>
      <c r="AN21" s="102">
        <v>0</v>
      </c>
      <c r="AO21" s="102">
        <v>0</v>
      </c>
      <c r="AP21" s="102">
        <v>0</v>
      </c>
      <c r="AQ21" s="102">
        <v>0</v>
      </c>
      <c r="AR21" s="102">
        <v>0</v>
      </c>
      <c r="AS21" s="102">
        <v>116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6</v>
      </c>
      <c r="E22" s="102">
        <v>3</v>
      </c>
      <c r="F22" s="102">
        <v>3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2">
        <v>6</v>
      </c>
      <c r="N22" s="102">
        <v>1</v>
      </c>
      <c r="O22" s="102">
        <v>3</v>
      </c>
      <c r="P22" s="102">
        <v>3</v>
      </c>
      <c r="Q22" s="102">
        <v>1</v>
      </c>
      <c r="R22" s="102">
        <v>0</v>
      </c>
      <c r="S22" s="102">
        <v>2</v>
      </c>
      <c r="T22" s="102">
        <v>0</v>
      </c>
      <c r="U22" s="102">
        <v>2</v>
      </c>
      <c r="V22" s="102">
        <v>0</v>
      </c>
      <c r="W22" s="102">
        <v>1</v>
      </c>
      <c r="X22" s="102">
        <v>2</v>
      </c>
      <c r="Y22" s="102">
        <v>4</v>
      </c>
      <c r="Z22" s="102">
        <v>0</v>
      </c>
      <c r="AA22" s="102">
        <v>0</v>
      </c>
      <c r="AB22" s="102">
        <v>0</v>
      </c>
      <c r="AC22" s="102">
        <v>0</v>
      </c>
      <c r="AD22" s="102">
        <v>0</v>
      </c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v>0</v>
      </c>
      <c r="AR22" s="102">
        <v>0</v>
      </c>
      <c r="AS22" s="102">
        <v>6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  <c r="P27" s="102">
        <v>0</v>
      </c>
      <c r="Q27" s="102">
        <v>0</v>
      </c>
      <c r="R27" s="102">
        <v>0</v>
      </c>
      <c r="S27" s="102">
        <v>0</v>
      </c>
      <c r="T27" s="102">
        <v>0</v>
      </c>
      <c r="U27" s="102">
        <v>0</v>
      </c>
      <c r="V27" s="102">
        <v>0</v>
      </c>
      <c r="W27" s="102">
        <v>0</v>
      </c>
      <c r="X27" s="102">
        <v>0</v>
      </c>
      <c r="Y27" s="102">
        <v>0</v>
      </c>
      <c r="Z27" s="102">
        <v>0</v>
      </c>
      <c r="AA27" s="102">
        <v>0</v>
      </c>
      <c r="AB27" s="102">
        <v>0</v>
      </c>
      <c r="AC27" s="102">
        <v>0</v>
      </c>
      <c r="AD27" s="102">
        <v>0</v>
      </c>
      <c r="AE27" s="102">
        <v>0</v>
      </c>
      <c r="AF27" s="102">
        <v>0</v>
      </c>
      <c r="AG27" s="102">
        <v>0</v>
      </c>
      <c r="AH27" s="102">
        <v>0</v>
      </c>
      <c r="AI27" s="102">
        <v>0</v>
      </c>
      <c r="AJ27" s="102">
        <v>0</v>
      </c>
      <c r="AK27" s="102">
        <v>0</v>
      </c>
      <c r="AL27" s="102">
        <v>0</v>
      </c>
      <c r="AM27" s="102">
        <v>0</v>
      </c>
      <c r="AN27" s="102">
        <v>0</v>
      </c>
      <c r="AO27" s="102">
        <v>0</v>
      </c>
      <c r="AP27" s="102">
        <v>0</v>
      </c>
      <c r="AQ27" s="102">
        <v>0</v>
      </c>
      <c r="AR27" s="102">
        <v>0</v>
      </c>
      <c r="AS27" s="102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v>0</v>
      </c>
      <c r="R28" s="102">
        <v>0</v>
      </c>
      <c r="S28" s="102">
        <v>0</v>
      </c>
      <c r="T28" s="102">
        <v>0</v>
      </c>
      <c r="U28" s="102">
        <v>0</v>
      </c>
      <c r="V28" s="102">
        <v>0</v>
      </c>
      <c r="W28" s="102">
        <v>0</v>
      </c>
      <c r="X28" s="102">
        <v>0</v>
      </c>
      <c r="Y28" s="102">
        <v>0</v>
      </c>
      <c r="Z28" s="102">
        <v>0</v>
      </c>
      <c r="AA28" s="102">
        <v>0</v>
      </c>
      <c r="AB28" s="102">
        <v>0</v>
      </c>
      <c r="AC28" s="102">
        <v>0</v>
      </c>
      <c r="AD28" s="102">
        <v>0</v>
      </c>
      <c r="AE28" s="102">
        <v>0</v>
      </c>
      <c r="AF28" s="102">
        <v>0</v>
      </c>
      <c r="AG28" s="102">
        <v>0</v>
      </c>
      <c r="AH28" s="102">
        <v>0</v>
      </c>
      <c r="AI28" s="102">
        <v>0</v>
      </c>
      <c r="AJ28" s="102">
        <v>0</v>
      </c>
      <c r="AK28" s="102">
        <v>0</v>
      </c>
      <c r="AL28" s="102">
        <v>0</v>
      </c>
      <c r="AM28" s="102">
        <v>0</v>
      </c>
      <c r="AN28" s="102">
        <v>0</v>
      </c>
      <c r="AO28" s="102">
        <v>0</v>
      </c>
      <c r="AP28" s="102">
        <v>0</v>
      </c>
      <c r="AQ28" s="102">
        <v>0</v>
      </c>
      <c r="AR28" s="102">
        <v>0</v>
      </c>
      <c r="AS28" s="102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79</v>
      </c>
      <c r="E35" s="101">
        <f t="shared" ref="E35:AS35" si="36">E16-E20-E23-E26-E29-E32</f>
        <v>40</v>
      </c>
      <c r="F35" s="101">
        <f t="shared" si="36"/>
        <v>39</v>
      </c>
      <c r="G35" s="101">
        <f t="shared" si="36"/>
        <v>26</v>
      </c>
      <c r="H35" s="101">
        <f t="shared" si="36"/>
        <v>19</v>
      </c>
      <c r="I35" s="101">
        <f t="shared" si="36"/>
        <v>15</v>
      </c>
      <c r="J35" s="101">
        <f t="shared" si="36"/>
        <v>5</v>
      </c>
      <c r="K35" s="101">
        <f t="shared" si="36"/>
        <v>8</v>
      </c>
      <c r="L35" s="101">
        <f t="shared" si="36"/>
        <v>30</v>
      </c>
      <c r="M35" s="101">
        <f t="shared" si="36"/>
        <v>0</v>
      </c>
      <c r="N35" s="101">
        <f t="shared" si="36"/>
        <v>0</v>
      </c>
      <c r="O35" s="101">
        <f t="shared" si="36"/>
        <v>33</v>
      </c>
      <c r="P35" s="101">
        <f t="shared" si="36"/>
        <v>46</v>
      </c>
      <c r="Q35" s="101">
        <f t="shared" si="36"/>
        <v>3</v>
      </c>
      <c r="R35" s="101">
        <f t="shared" si="36"/>
        <v>0</v>
      </c>
      <c r="S35" s="101">
        <f t="shared" si="36"/>
        <v>22</v>
      </c>
      <c r="T35" s="101">
        <f t="shared" si="36"/>
        <v>11</v>
      </c>
      <c r="U35" s="101">
        <f t="shared" si="36"/>
        <v>36</v>
      </c>
      <c r="V35" s="101">
        <f t="shared" si="36"/>
        <v>1</v>
      </c>
      <c r="W35" s="101">
        <f t="shared" si="36"/>
        <v>6</v>
      </c>
      <c r="X35" s="101">
        <f t="shared" si="36"/>
        <v>66</v>
      </c>
      <c r="Y35" s="101">
        <f t="shared" si="36"/>
        <v>13</v>
      </c>
      <c r="Z35" s="101">
        <f t="shared" si="36"/>
        <v>0</v>
      </c>
      <c r="AA35" s="101">
        <f t="shared" si="36"/>
        <v>0</v>
      </c>
      <c r="AB35" s="101">
        <f t="shared" si="36"/>
        <v>0</v>
      </c>
      <c r="AC35" s="101">
        <f t="shared" si="36"/>
        <v>3</v>
      </c>
      <c r="AD35" s="101">
        <f t="shared" si="36"/>
        <v>0</v>
      </c>
      <c r="AE35" s="101">
        <f t="shared" si="36"/>
        <v>0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76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472</v>
      </c>
      <c r="E36" s="100">
        <v>176</v>
      </c>
      <c r="F36" s="100">
        <v>296</v>
      </c>
      <c r="G36" s="100">
        <v>51</v>
      </c>
      <c r="H36" s="100">
        <v>37</v>
      </c>
      <c r="I36" s="100">
        <v>26</v>
      </c>
      <c r="J36" s="100">
        <v>13</v>
      </c>
      <c r="K36" s="100">
        <v>31</v>
      </c>
      <c r="L36" s="100">
        <v>104</v>
      </c>
      <c r="M36" s="100">
        <v>260</v>
      </c>
      <c r="N36" s="100">
        <v>98</v>
      </c>
      <c r="O36" s="100">
        <v>212</v>
      </c>
      <c r="P36" s="100">
        <v>260</v>
      </c>
      <c r="Q36" s="100">
        <v>89</v>
      </c>
      <c r="R36" s="100">
        <v>35</v>
      </c>
      <c r="S36" s="100">
        <v>164</v>
      </c>
      <c r="T36" s="100">
        <v>51</v>
      </c>
      <c r="U36" s="100">
        <v>142</v>
      </c>
      <c r="V36" s="100">
        <v>9</v>
      </c>
      <c r="W36" s="100">
        <v>17</v>
      </c>
      <c r="X36" s="100">
        <v>412</v>
      </c>
      <c r="Y36" s="100">
        <v>60</v>
      </c>
      <c r="Z36" s="100">
        <v>0</v>
      </c>
      <c r="AA36" s="100">
        <v>0</v>
      </c>
      <c r="AB36" s="100">
        <v>0</v>
      </c>
      <c r="AC36" s="100">
        <v>0</v>
      </c>
      <c r="AD36" s="100">
        <v>0</v>
      </c>
      <c r="AE36" s="100">
        <v>0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472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21</v>
      </c>
      <c r="E37" s="102">
        <v>7</v>
      </c>
      <c r="F37" s="102">
        <v>14</v>
      </c>
      <c r="G37" s="102">
        <v>4</v>
      </c>
      <c r="H37" s="102">
        <v>4</v>
      </c>
      <c r="I37" s="102">
        <v>1</v>
      </c>
      <c r="J37" s="102">
        <v>1</v>
      </c>
      <c r="K37" s="102">
        <v>1</v>
      </c>
      <c r="L37" s="102">
        <v>7</v>
      </c>
      <c r="M37" s="102">
        <v>8</v>
      </c>
      <c r="N37" s="102">
        <v>2</v>
      </c>
      <c r="O37" s="102">
        <v>9</v>
      </c>
      <c r="P37" s="102">
        <v>12</v>
      </c>
      <c r="Q37" s="102">
        <v>0</v>
      </c>
      <c r="R37" s="102">
        <v>0</v>
      </c>
      <c r="S37" s="102">
        <v>8</v>
      </c>
      <c r="T37" s="102">
        <v>3</v>
      </c>
      <c r="U37" s="102">
        <v>10</v>
      </c>
      <c r="V37" s="102">
        <v>0</v>
      </c>
      <c r="W37" s="102">
        <v>0</v>
      </c>
      <c r="X37" s="102">
        <v>1</v>
      </c>
      <c r="Y37" s="102">
        <v>20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21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17</v>
      </c>
      <c r="E38" s="105">
        <f>E39+E40</f>
        <v>13</v>
      </c>
      <c r="F38" s="105">
        <f t="shared" ref="F38:AS38" si="38">F39+F40</f>
        <v>4</v>
      </c>
      <c r="G38" s="105">
        <f t="shared" si="38"/>
        <v>0</v>
      </c>
      <c r="H38" s="105">
        <f t="shared" si="38"/>
        <v>0</v>
      </c>
      <c r="I38" s="105">
        <f t="shared" si="38"/>
        <v>0</v>
      </c>
      <c r="J38" s="105">
        <f t="shared" si="38"/>
        <v>0</v>
      </c>
      <c r="K38" s="105">
        <f t="shared" si="38"/>
        <v>2</v>
      </c>
      <c r="L38" s="105">
        <f t="shared" si="38"/>
        <v>2</v>
      </c>
      <c r="M38" s="105">
        <f t="shared" si="38"/>
        <v>13</v>
      </c>
      <c r="N38" s="105">
        <f t="shared" si="38"/>
        <v>3</v>
      </c>
      <c r="O38" s="105">
        <f t="shared" si="38"/>
        <v>12</v>
      </c>
      <c r="P38" s="105">
        <f t="shared" si="38"/>
        <v>5</v>
      </c>
      <c r="Q38" s="105">
        <f t="shared" si="38"/>
        <v>0</v>
      </c>
      <c r="R38" s="105">
        <f t="shared" si="38"/>
        <v>0</v>
      </c>
      <c r="S38" s="105">
        <f t="shared" si="38"/>
        <v>0</v>
      </c>
      <c r="T38" s="105">
        <f t="shared" si="38"/>
        <v>4</v>
      </c>
      <c r="U38" s="105">
        <f t="shared" si="38"/>
        <v>11</v>
      </c>
      <c r="V38" s="105">
        <f t="shared" si="38"/>
        <v>0</v>
      </c>
      <c r="W38" s="105">
        <f t="shared" si="38"/>
        <v>2</v>
      </c>
      <c r="X38" s="105">
        <f t="shared" si="38"/>
        <v>0</v>
      </c>
      <c r="Y38" s="105">
        <f t="shared" si="38"/>
        <v>17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17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17</v>
      </c>
      <c r="E40" s="102">
        <v>13</v>
      </c>
      <c r="F40" s="102">
        <v>4</v>
      </c>
      <c r="G40" s="102">
        <v>0</v>
      </c>
      <c r="H40" s="102">
        <v>0</v>
      </c>
      <c r="I40" s="102">
        <v>0</v>
      </c>
      <c r="J40" s="102">
        <v>0</v>
      </c>
      <c r="K40" s="102">
        <v>2</v>
      </c>
      <c r="L40" s="102">
        <v>2</v>
      </c>
      <c r="M40" s="102">
        <v>13</v>
      </c>
      <c r="N40" s="102">
        <v>3</v>
      </c>
      <c r="O40" s="102">
        <v>12</v>
      </c>
      <c r="P40" s="102">
        <v>5</v>
      </c>
      <c r="Q40" s="102">
        <v>0</v>
      </c>
      <c r="R40" s="102">
        <v>0</v>
      </c>
      <c r="S40" s="102">
        <v>0</v>
      </c>
      <c r="T40" s="102">
        <v>4</v>
      </c>
      <c r="U40" s="102">
        <v>11</v>
      </c>
      <c r="V40" s="102">
        <v>0</v>
      </c>
      <c r="W40" s="102">
        <v>2</v>
      </c>
      <c r="X40" s="104"/>
      <c r="Y40" s="102">
        <v>17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>
        <v>0</v>
      </c>
      <c r="AP40" s="102">
        <v>0</v>
      </c>
      <c r="AQ40" s="102">
        <v>0</v>
      </c>
      <c r="AR40" s="102">
        <v>0</v>
      </c>
      <c r="AS40" s="102">
        <v>17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/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218</v>
      </c>
      <c r="E42" s="105">
        <f>E43+E44</f>
        <v>93</v>
      </c>
      <c r="F42" s="105">
        <f t="shared" ref="F42:AS42" si="42">F43+F44</f>
        <v>125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218</v>
      </c>
      <c r="N42" s="105">
        <f t="shared" si="42"/>
        <v>87</v>
      </c>
      <c r="O42" s="105">
        <f t="shared" si="42"/>
        <v>105</v>
      </c>
      <c r="P42" s="105">
        <f t="shared" si="42"/>
        <v>113</v>
      </c>
      <c r="Q42" s="105">
        <f t="shared" si="42"/>
        <v>7</v>
      </c>
      <c r="R42" s="105">
        <f t="shared" si="42"/>
        <v>0</v>
      </c>
      <c r="S42" s="105">
        <f t="shared" si="42"/>
        <v>70</v>
      </c>
      <c r="T42" s="105">
        <f t="shared" si="42"/>
        <v>51</v>
      </c>
      <c r="U42" s="105">
        <f t="shared" si="42"/>
        <v>85</v>
      </c>
      <c r="V42" s="105">
        <f t="shared" si="42"/>
        <v>1</v>
      </c>
      <c r="W42" s="105">
        <f t="shared" si="42"/>
        <v>4</v>
      </c>
      <c r="X42" s="105">
        <f t="shared" si="42"/>
        <v>192</v>
      </c>
      <c r="Y42" s="105">
        <f t="shared" si="42"/>
        <v>26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1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217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218</v>
      </c>
      <c r="E43" s="102">
        <v>93</v>
      </c>
      <c r="F43" s="102">
        <v>125</v>
      </c>
      <c r="G43" s="104"/>
      <c r="H43" s="104"/>
      <c r="I43" s="104"/>
      <c r="J43" s="104"/>
      <c r="K43" s="104"/>
      <c r="L43" s="104"/>
      <c r="M43" s="102">
        <v>218</v>
      </c>
      <c r="N43" s="102">
        <v>87</v>
      </c>
      <c r="O43" s="102">
        <v>105</v>
      </c>
      <c r="P43" s="102">
        <v>113</v>
      </c>
      <c r="Q43" s="102">
        <v>7</v>
      </c>
      <c r="R43" s="102">
        <v>0</v>
      </c>
      <c r="S43" s="102">
        <v>70</v>
      </c>
      <c r="T43" s="102">
        <v>51</v>
      </c>
      <c r="U43" s="102">
        <v>85</v>
      </c>
      <c r="V43" s="102">
        <v>1</v>
      </c>
      <c r="W43" s="102">
        <v>4</v>
      </c>
      <c r="X43" s="102">
        <v>192</v>
      </c>
      <c r="Y43" s="102">
        <v>26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1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217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38</v>
      </c>
      <c r="E45" s="102">
        <v>19</v>
      </c>
      <c r="F45" s="102">
        <v>19</v>
      </c>
      <c r="G45" s="108">
        <v>26</v>
      </c>
      <c r="H45" s="108">
        <v>26</v>
      </c>
      <c r="I45" s="108">
        <v>12</v>
      </c>
      <c r="J45" s="108">
        <v>12</v>
      </c>
      <c r="K45" s="104"/>
      <c r="L45" s="104"/>
      <c r="M45" s="104"/>
      <c r="N45" s="104"/>
      <c r="O45" s="102">
        <v>19</v>
      </c>
      <c r="P45" s="102">
        <v>19</v>
      </c>
      <c r="Q45" s="102">
        <v>3</v>
      </c>
      <c r="R45" s="102">
        <v>1</v>
      </c>
      <c r="S45" s="102">
        <v>7</v>
      </c>
      <c r="T45" s="102">
        <v>3</v>
      </c>
      <c r="U45" s="102">
        <v>20</v>
      </c>
      <c r="V45" s="102">
        <v>1</v>
      </c>
      <c r="W45" s="102">
        <v>4</v>
      </c>
      <c r="X45" s="102">
        <v>38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38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1</v>
      </c>
      <c r="E48" s="105">
        <f>E49+E50+E51</f>
        <v>0</v>
      </c>
      <c r="F48" s="105">
        <f t="shared" ref="F48:AS48" si="46">F49+F50+F51</f>
        <v>1</v>
      </c>
      <c r="G48" s="105">
        <f t="shared" si="46"/>
        <v>0</v>
      </c>
      <c r="H48" s="105">
        <f t="shared" si="46"/>
        <v>0</v>
      </c>
      <c r="I48" s="105">
        <f t="shared" si="46"/>
        <v>0</v>
      </c>
      <c r="J48" s="105">
        <f t="shared" si="46"/>
        <v>0</v>
      </c>
      <c r="K48" s="105">
        <f t="shared" si="46"/>
        <v>0</v>
      </c>
      <c r="L48" s="105">
        <f t="shared" si="46"/>
        <v>0</v>
      </c>
      <c r="M48" s="105">
        <f t="shared" si="46"/>
        <v>1</v>
      </c>
      <c r="N48" s="105">
        <f t="shared" si="46"/>
        <v>1</v>
      </c>
      <c r="O48" s="105">
        <f t="shared" si="46"/>
        <v>1</v>
      </c>
      <c r="P48" s="105">
        <f t="shared" si="46"/>
        <v>0</v>
      </c>
      <c r="Q48" s="105">
        <f t="shared" si="46"/>
        <v>0</v>
      </c>
      <c r="R48" s="105">
        <f t="shared" si="46"/>
        <v>0</v>
      </c>
      <c r="S48" s="105">
        <f t="shared" si="46"/>
        <v>0</v>
      </c>
      <c r="T48" s="105">
        <f t="shared" si="46"/>
        <v>0</v>
      </c>
      <c r="U48" s="105">
        <f t="shared" si="46"/>
        <v>1</v>
      </c>
      <c r="V48" s="105">
        <f t="shared" si="46"/>
        <v>0</v>
      </c>
      <c r="W48" s="105">
        <f t="shared" si="46"/>
        <v>0</v>
      </c>
      <c r="X48" s="105">
        <f t="shared" si="46"/>
        <v>1</v>
      </c>
      <c r="Y48" s="105">
        <f t="shared" si="46"/>
        <v>0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1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1</v>
      </c>
      <c r="E51" s="102">
        <v>0</v>
      </c>
      <c r="F51" s="102">
        <v>1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1</v>
      </c>
      <c r="N51" s="102">
        <v>1</v>
      </c>
      <c r="O51" s="102">
        <v>1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1</v>
      </c>
      <c r="V51" s="102">
        <v>0</v>
      </c>
      <c r="W51" s="102">
        <v>0</v>
      </c>
      <c r="X51" s="102">
        <v>1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1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5</v>
      </c>
      <c r="E52" s="102">
        <v>5</v>
      </c>
      <c r="F52" s="102">
        <v>0</v>
      </c>
      <c r="G52" s="102">
        <v>4</v>
      </c>
      <c r="H52" s="102">
        <v>4</v>
      </c>
      <c r="I52" s="102">
        <v>1</v>
      </c>
      <c r="J52" s="102">
        <v>1</v>
      </c>
      <c r="K52" s="102">
        <v>0</v>
      </c>
      <c r="L52" s="102">
        <v>0</v>
      </c>
      <c r="M52" s="102">
        <v>0</v>
      </c>
      <c r="N52" s="102">
        <v>0</v>
      </c>
      <c r="O52" s="102">
        <v>2</v>
      </c>
      <c r="P52" s="102">
        <v>3</v>
      </c>
      <c r="Q52" s="104"/>
      <c r="R52" s="104"/>
      <c r="S52" s="102">
        <v>0</v>
      </c>
      <c r="T52" s="102">
        <v>0</v>
      </c>
      <c r="U52" s="102">
        <v>3</v>
      </c>
      <c r="V52" s="102">
        <v>0</v>
      </c>
      <c r="W52" s="102">
        <v>2</v>
      </c>
      <c r="X52" s="102">
        <v>4</v>
      </c>
      <c r="Y52" s="102">
        <v>1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5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0</v>
      </c>
      <c r="E64" s="101">
        <f t="shared" ref="E64:AS64" si="57">E65+E66+E67</f>
        <v>0</v>
      </c>
      <c r="F64" s="101">
        <f t="shared" si="57"/>
        <v>0</v>
      </c>
      <c r="G64" s="101">
        <f t="shared" si="57"/>
        <v>0</v>
      </c>
      <c r="H64" s="101">
        <f t="shared" si="57"/>
        <v>0</v>
      </c>
      <c r="I64" s="101">
        <f t="shared" si="57"/>
        <v>0</v>
      </c>
      <c r="J64" s="101">
        <f t="shared" si="57"/>
        <v>0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0</v>
      </c>
      <c r="P64" s="101">
        <f t="shared" si="57"/>
        <v>0</v>
      </c>
      <c r="Q64" s="101">
        <f t="shared" si="57"/>
        <v>0</v>
      </c>
      <c r="R64" s="101">
        <f t="shared" si="57"/>
        <v>0</v>
      </c>
      <c r="S64" s="101">
        <f t="shared" si="57"/>
        <v>0</v>
      </c>
      <c r="T64" s="101">
        <f t="shared" si="57"/>
        <v>0</v>
      </c>
      <c r="U64" s="101">
        <f t="shared" si="57"/>
        <v>0</v>
      </c>
      <c r="V64" s="101">
        <f t="shared" si="57"/>
        <v>0</v>
      </c>
      <c r="W64" s="101">
        <f t="shared" si="57"/>
        <v>0</v>
      </c>
      <c r="X64" s="101">
        <f t="shared" si="57"/>
        <v>0</v>
      </c>
      <c r="Y64" s="101">
        <f t="shared" si="57"/>
        <v>0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0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201</v>
      </c>
      <c r="E68" s="93">
        <f t="shared" ref="E68:AS68" si="60">E20+E23+E26+E29+E32+E35</f>
        <v>101</v>
      </c>
      <c r="F68" s="93">
        <f t="shared" si="60"/>
        <v>100</v>
      </c>
      <c r="G68" s="93">
        <f t="shared" si="60"/>
        <v>26</v>
      </c>
      <c r="H68" s="93">
        <f t="shared" si="60"/>
        <v>19</v>
      </c>
      <c r="I68" s="93">
        <f t="shared" si="60"/>
        <v>15</v>
      </c>
      <c r="J68" s="93">
        <f t="shared" si="60"/>
        <v>5</v>
      </c>
      <c r="K68" s="93">
        <f t="shared" si="60"/>
        <v>8</v>
      </c>
      <c r="L68" s="93">
        <f t="shared" si="60"/>
        <v>30</v>
      </c>
      <c r="M68" s="93">
        <f t="shared" si="60"/>
        <v>122</v>
      </c>
      <c r="N68" s="93">
        <f t="shared" si="60"/>
        <v>49</v>
      </c>
      <c r="O68" s="93">
        <f t="shared" si="60"/>
        <v>85</v>
      </c>
      <c r="P68" s="93">
        <f t="shared" si="60"/>
        <v>116</v>
      </c>
      <c r="Q68" s="93">
        <f t="shared" si="60"/>
        <v>7</v>
      </c>
      <c r="R68" s="93">
        <f t="shared" si="60"/>
        <v>1</v>
      </c>
      <c r="S68" s="93">
        <f t="shared" si="60"/>
        <v>56</v>
      </c>
      <c r="T68" s="93">
        <f t="shared" si="60"/>
        <v>27</v>
      </c>
      <c r="U68" s="93">
        <f t="shared" si="60"/>
        <v>93</v>
      </c>
      <c r="V68" s="93">
        <f t="shared" si="60"/>
        <v>2</v>
      </c>
      <c r="W68" s="93">
        <f t="shared" si="60"/>
        <v>16</v>
      </c>
      <c r="X68" s="93">
        <f t="shared" si="60"/>
        <v>168</v>
      </c>
      <c r="Y68" s="93">
        <f t="shared" si="60"/>
        <v>33</v>
      </c>
      <c r="Z68" s="93">
        <f t="shared" si="60"/>
        <v>0</v>
      </c>
      <c r="AA68" s="93">
        <f t="shared" si="60"/>
        <v>0</v>
      </c>
      <c r="AB68" s="93">
        <f t="shared" si="60"/>
        <v>0</v>
      </c>
      <c r="AC68" s="93">
        <f t="shared" si="60"/>
        <v>3</v>
      </c>
      <c r="AD68" s="93">
        <f t="shared" si="60"/>
        <v>0</v>
      </c>
      <c r="AE68" s="93">
        <f t="shared" si="60"/>
        <v>0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198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Y88" s="119" t="s">
        <v>146</v>
      </c>
    </row>
    <row r="89" spans="2:60" s="122" customFormat="1" ht="32.25" customHeight="1" x14ac:dyDescent="0.35">
      <c r="C89" s="120" t="s">
        <v>197</v>
      </c>
      <c r="D89" s="121"/>
      <c r="E89" s="121"/>
      <c r="F89" s="121"/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00000000-0002-0000-0C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r:id="rId1"/>
  <headerFooter alignWithMargins="0">
    <oddFooter>Page &amp;P</oddFooter>
  </headerFooter>
  <rowBreaks count="1" manualBreakCount="1">
    <brk id="47" min="1" max="3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O145"/>
  <sheetViews>
    <sheetView topLeftCell="B9" zoomScale="60" zoomScaleNormal="60" workbookViewId="0">
      <selection activeCell="D19" sqref="D19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9.8554687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199</v>
      </c>
      <c r="R5" s="69"/>
      <c r="S5" s="69"/>
      <c r="T5" s="71"/>
      <c r="U5" s="70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thickBot="1" x14ac:dyDescent="0.4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4" t="s">
        <v>187</v>
      </c>
      <c r="C7" s="176" t="s">
        <v>0</v>
      </c>
      <c r="D7" s="178" t="s">
        <v>194</v>
      </c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9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142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85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85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5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85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43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144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45" t="s">
        <v>44</v>
      </c>
      <c r="C13" s="100" t="s">
        <v>45</v>
      </c>
      <c r="D13" s="127">
        <f>O13+P13</f>
        <v>3732</v>
      </c>
      <c r="E13" s="100">
        <f>'ian24'!E13+'feb24'!E13+'mar24'!E13+'apr24'!E13</f>
        <v>1262</v>
      </c>
      <c r="F13" s="100">
        <f>'ian24'!F13+'feb24'!F13+'mar24'!F13+'apr24'!F13</f>
        <v>2470</v>
      </c>
      <c r="G13" s="100">
        <f>'ian24'!G13+'feb24'!G13+'mar24'!G13+'apr24'!G13</f>
        <v>310</v>
      </c>
      <c r="H13" s="100">
        <f>'ian24'!H13+'feb24'!H13+'mar24'!H13+'apr24'!H13</f>
        <v>212</v>
      </c>
      <c r="I13" s="100">
        <f>'ian24'!I13+'feb24'!I13+'mar24'!I13+'apr24'!I13</f>
        <v>223</v>
      </c>
      <c r="J13" s="100">
        <f>'ian24'!J13+'feb24'!J13+'mar24'!J13+'apr24'!J13</f>
        <v>133</v>
      </c>
      <c r="K13" s="100">
        <f>'ian24'!K13+'feb24'!K13+'mar24'!K13+'apr24'!K13</f>
        <v>320</v>
      </c>
      <c r="L13" s="100">
        <f>'ian24'!L13+'feb24'!L13+'mar24'!L13+'apr24'!L13</f>
        <v>766</v>
      </c>
      <c r="M13" s="100">
        <f>'ian24'!M13+'feb24'!M13+'mar24'!M13+'apr24'!M13</f>
        <v>2113</v>
      </c>
      <c r="N13" s="100">
        <f>'ian24'!N13+'feb24'!N13+'mar24'!N13+'apr24'!N13</f>
        <v>832</v>
      </c>
      <c r="O13" s="100">
        <f>'ian24'!O13+'feb24'!O13+'mar24'!O13+'apr24'!O13</f>
        <v>1635</v>
      </c>
      <c r="P13" s="100">
        <f>'ian24'!P13+'feb24'!P13+'mar24'!P13+'apr24'!P13</f>
        <v>2097</v>
      </c>
      <c r="Q13" s="100">
        <f>'ian24'!Q13+'feb24'!Q13+'mar24'!Q13+'apr24'!Q13</f>
        <v>552</v>
      </c>
      <c r="R13" s="100">
        <f>'ian24'!R13+'feb24'!R13+'mar24'!R13+'apr24'!R13</f>
        <v>191</v>
      </c>
      <c r="S13" s="100">
        <f>'ian24'!S13+'feb24'!S13+'mar24'!S13+'apr24'!S13</f>
        <v>1399</v>
      </c>
      <c r="T13" s="100">
        <f>'ian24'!T13+'feb24'!T13+'mar24'!T13+'apr24'!T13</f>
        <v>546</v>
      </c>
      <c r="U13" s="100">
        <f>'ian24'!U13+'feb24'!U13+'mar24'!U13+'apr24'!U13</f>
        <v>1037</v>
      </c>
      <c r="V13" s="100">
        <f>'ian24'!V13+'feb24'!V13+'mar24'!V13+'apr24'!V13</f>
        <v>58</v>
      </c>
      <c r="W13" s="100">
        <f>'ian24'!W13+'feb24'!W13+'mar24'!W13+'apr24'!W13</f>
        <v>140</v>
      </c>
      <c r="X13" s="100">
        <f>'ian24'!X13+'feb24'!X13+'mar24'!X13+'apr24'!X13</f>
        <v>3028</v>
      </c>
      <c r="Y13" s="100">
        <f>'ian24'!Y13+'feb24'!Y13+'mar24'!Y13+'apr24'!Y13</f>
        <v>704</v>
      </c>
      <c r="Z13" s="100">
        <f>'ian24'!Z13+'feb24'!Z13+'mar24'!Z13+'apr24'!Z13</f>
        <v>0</v>
      </c>
      <c r="AA13" s="100">
        <f>'ian24'!AA13+'feb24'!AA13+'mar24'!AA13+'apr24'!AA13</f>
        <v>3</v>
      </c>
      <c r="AB13" s="100">
        <f>'ian24'!AB13+'feb24'!AB13+'mar24'!AB13+'apr24'!AB13</f>
        <v>0</v>
      </c>
      <c r="AC13" s="100">
        <f>'ian24'!AC13+'feb24'!AC13+'mar24'!AC13+'apr24'!AC13</f>
        <v>11</v>
      </c>
      <c r="AD13" s="100">
        <f>'ian24'!AD13+'feb24'!AD13+'mar24'!AD13+'apr24'!AD13</f>
        <v>1</v>
      </c>
      <c r="AE13" s="100">
        <f>'ian24'!AE13+'feb24'!AE13+'mar24'!AE13+'apr24'!AE13</f>
        <v>4</v>
      </c>
      <c r="AF13" s="100">
        <f>'ian24'!AF13+'feb24'!AF13+'mar24'!AF13+'apr24'!AF13</f>
        <v>0</v>
      </c>
      <c r="AG13" s="100">
        <f>'ian24'!AG13+'feb24'!AG13+'mar24'!AG13+'apr24'!AG13</f>
        <v>0</v>
      </c>
      <c r="AH13" s="100">
        <f>'ian24'!AH13+'feb24'!AH13+'mar24'!AH13+'apr24'!AH13</f>
        <v>0</v>
      </c>
      <c r="AI13" s="100">
        <f>'ian24'!AI13+'feb24'!AI13+'mar24'!AI13+'apr24'!AI13</f>
        <v>0</v>
      </c>
      <c r="AJ13" s="100">
        <f>'ian24'!AJ13+'feb24'!AJ13+'mar24'!AJ13+'apr24'!AJ13</f>
        <v>1</v>
      </c>
      <c r="AK13" s="100">
        <f>'ian24'!AK13+'feb24'!AK13+'mar24'!AK13+'apr24'!AK13</f>
        <v>0</v>
      </c>
      <c r="AL13" s="100">
        <f>'ian24'!AL13+'feb24'!AL13+'mar24'!AL13+'apr24'!AL13</f>
        <v>0</v>
      </c>
      <c r="AM13" s="100">
        <f>'ian24'!AM13+'feb24'!AM13+'mar24'!AM13+'apr24'!AM13</f>
        <v>0</v>
      </c>
      <c r="AN13" s="100">
        <f>'ian24'!AN13+'feb24'!AN13+'mar24'!AN13+'apr24'!AN13</f>
        <v>0</v>
      </c>
      <c r="AO13" s="100">
        <f>'ian24'!AO13+'feb24'!AO13+'mar24'!AO13+'apr24'!AO13</f>
        <v>0</v>
      </c>
      <c r="AP13" s="100">
        <f>'ian24'!AP13+'feb24'!AP13+'mar24'!AP13+'apr24'!AP13</f>
        <v>0</v>
      </c>
      <c r="AQ13" s="100">
        <f>'ian24'!AQ13+'feb24'!AQ13+'mar24'!AQ13+'apr24'!AQ13</f>
        <v>0</v>
      </c>
      <c r="AR13" s="100">
        <f>'ian24'!AR13+'feb24'!AR13+'mar24'!AR13+'apr24'!AR13</f>
        <v>0</v>
      </c>
      <c r="AS13" s="100">
        <f>'ian24'!AS13+'feb24'!AS13+'mar24'!AS13+'apr24'!AS13</f>
        <v>3713</v>
      </c>
      <c r="AT13" s="166">
        <f>'ian24'!AT13+'feb24'!AT13+'mar24'!AT13+'apr24'!AT13</f>
        <v>0</v>
      </c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47" t="s">
        <v>46</v>
      </c>
      <c r="C14" s="105" t="s">
        <v>47</v>
      </c>
      <c r="D14" s="125">
        <f>O14+P14</f>
        <v>964</v>
      </c>
      <c r="E14" s="100">
        <f>'ian24'!E14+'feb24'!E14+'mar24'!E14+'apr24'!E14</f>
        <v>470</v>
      </c>
      <c r="F14" s="100">
        <f>'ian24'!F14+'feb24'!F14+'mar24'!F14+'apr24'!F14</f>
        <v>494</v>
      </c>
      <c r="G14" s="100">
        <f>'ian24'!G14+'feb24'!G14+'mar24'!G14+'apr24'!G14</f>
        <v>126</v>
      </c>
      <c r="H14" s="100">
        <f>'ian24'!H14+'feb24'!H14+'mar24'!H14+'apr24'!H14</f>
        <v>93</v>
      </c>
      <c r="I14" s="100">
        <f>'ian24'!I14+'feb24'!I14+'mar24'!I14+'apr24'!I14</f>
        <v>72</v>
      </c>
      <c r="J14" s="100">
        <f>'ian24'!J14+'feb24'!J14+'mar24'!J14+'apr24'!J14</f>
        <v>54</v>
      </c>
      <c r="K14" s="100">
        <f>'ian24'!K14+'feb24'!K14+'mar24'!K14+'apr24'!K14</f>
        <v>66</v>
      </c>
      <c r="L14" s="100">
        <f>'ian24'!L14+'feb24'!L14+'mar24'!L14+'apr24'!L14</f>
        <v>143</v>
      </c>
      <c r="M14" s="100">
        <f>'ian24'!M14+'feb24'!M14+'mar24'!M14+'apr24'!M14</f>
        <v>557</v>
      </c>
      <c r="N14" s="100">
        <f>'ian24'!N14+'feb24'!N14+'mar24'!N14+'apr24'!N14</f>
        <v>206</v>
      </c>
      <c r="O14" s="100">
        <f>'ian24'!O14+'feb24'!O14+'mar24'!O14+'apr24'!O14</f>
        <v>436</v>
      </c>
      <c r="P14" s="100">
        <f>'ian24'!P14+'feb24'!P14+'mar24'!P14+'apr24'!P14</f>
        <v>528</v>
      </c>
      <c r="Q14" s="100">
        <f>'ian24'!Q14+'feb24'!Q14+'mar24'!Q14+'apr24'!Q14</f>
        <v>24</v>
      </c>
      <c r="R14" s="100">
        <f>'ian24'!R14+'feb24'!R14+'mar24'!R14+'apr24'!R14</f>
        <v>4</v>
      </c>
      <c r="S14" s="100">
        <f>'ian24'!S14+'feb24'!S14+'mar24'!S14+'apr24'!S14</f>
        <v>284</v>
      </c>
      <c r="T14" s="100">
        <f>'ian24'!T14+'feb24'!T14+'mar24'!T14+'apr24'!T14</f>
        <v>182</v>
      </c>
      <c r="U14" s="100">
        <f>'ian24'!U14+'feb24'!U14+'mar24'!U14+'apr24'!U14</f>
        <v>387</v>
      </c>
      <c r="V14" s="100">
        <f>'ian24'!V14+'feb24'!V14+'mar24'!V14+'apr24'!V14</f>
        <v>26</v>
      </c>
      <c r="W14" s="100">
        <f>'ian24'!W14+'feb24'!W14+'mar24'!W14+'apr24'!W14</f>
        <v>61</v>
      </c>
      <c r="X14" s="100">
        <f>'ian24'!X14+'feb24'!X14+'mar24'!X14+'apr24'!X14</f>
        <v>724</v>
      </c>
      <c r="Y14" s="100">
        <f>'ian24'!Y14+'feb24'!Y14+'mar24'!Y14+'apr24'!Y14</f>
        <v>240</v>
      </c>
      <c r="Z14" s="100">
        <f>'ian24'!Z14+'feb24'!Z14+'mar24'!Z14+'apr24'!Z14</f>
        <v>0</v>
      </c>
      <c r="AA14" s="100">
        <f>'ian24'!AA14+'feb24'!AA14+'mar24'!AA14+'apr24'!AA14</f>
        <v>0</v>
      </c>
      <c r="AB14" s="100">
        <f>'ian24'!AB14+'feb24'!AB14+'mar24'!AB14+'apr24'!AB14</f>
        <v>0</v>
      </c>
      <c r="AC14" s="100">
        <f>'ian24'!AC14+'feb24'!AC14+'mar24'!AC14+'apr24'!AC14</f>
        <v>5</v>
      </c>
      <c r="AD14" s="100">
        <f>'ian24'!AD14+'feb24'!AD14+'mar24'!AD14+'apr24'!AD14</f>
        <v>1</v>
      </c>
      <c r="AE14" s="100">
        <f>'ian24'!AE14+'feb24'!AE14+'mar24'!AE14+'apr24'!AE14</f>
        <v>2</v>
      </c>
      <c r="AF14" s="100">
        <f>'ian24'!AF14+'feb24'!AF14+'mar24'!AF14+'apr24'!AF14</f>
        <v>0</v>
      </c>
      <c r="AG14" s="100">
        <f>'ian24'!AG14+'feb24'!AG14+'mar24'!AG14+'apr24'!AG14</f>
        <v>0</v>
      </c>
      <c r="AH14" s="100">
        <f>'ian24'!AH14+'feb24'!AH14+'mar24'!AH14+'apr24'!AH14</f>
        <v>0</v>
      </c>
      <c r="AI14" s="100">
        <f>'ian24'!AI14+'feb24'!AI14+'mar24'!AI14+'apr24'!AI14</f>
        <v>0</v>
      </c>
      <c r="AJ14" s="100">
        <f>'ian24'!AJ14+'feb24'!AJ14+'mar24'!AJ14+'apr24'!AJ14</f>
        <v>0</v>
      </c>
      <c r="AK14" s="100">
        <f>'ian24'!AK14+'feb24'!AK14+'mar24'!AK14+'apr24'!AK14</f>
        <v>0</v>
      </c>
      <c r="AL14" s="100">
        <f>'ian24'!AL14+'feb24'!AL14+'mar24'!AL14+'apr24'!AL14</f>
        <v>0</v>
      </c>
      <c r="AM14" s="100">
        <f>'ian24'!AM14+'feb24'!AM14+'mar24'!AM14+'apr24'!AM14</f>
        <v>0</v>
      </c>
      <c r="AN14" s="100">
        <f>'ian24'!AN14+'feb24'!AN14+'mar24'!AN14+'apr24'!AN14</f>
        <v>0</v>
      </c>
      <c r="AO14" s="100">
        <f>'ian24'!AO14+'feb24'!AO14+'mar24'!AO14+'apr24'!AO14</f>
        <v>0</v>
      </c>
      <c r="AP14" s="100">
        <f>'ian24'!AP14+'feb24'!AP14+'mar24'!AP14+'apr24'!AP14</f>
        <v>0</v>
      </c>
      <c r="AQ14" s="100">
        <f>'ian24'!AQ14+'feb24'!AQ14+'mar24'!AQ14+'apr24'!AQ14</f>
        <v>0</v>
      </c>
      <c r="AR14" s="100">
        <f>'ian24'!AR14+'feb24'!AR14+'mar24'!AR14+'apr24'!AR14</f>
        <v>0</v>
      </c>
      <c r="AS14" s="100">
        <f>'ian24'!AS14+'feb24'!AS14+'mar24'!AS14+'apr24'!AS14</f>
        <v>957</v>
      </c>
      <c r="AT14" s="146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48" t="s">
        <v>48</v>
      </c>
      <c r="C15" s="76" t="s">
        <v>49</v>
      </c>
      <c r="D15" s="127">
        <f t="shared" ref="D15:D67" si="0">O15+P15</f>
        <v>2209</v>
      </c>
      <c r="E15" s="100">
        <f>'ian24'!E15+'feb24'!E15+'mar24'!E15+'apr24'!E15</f>
        <v>587</v>
      </c>
      <c r="F15" s="100">
        <f>'ian24'!F15+'feb24'!F15+'mar24'!F15+'apr24'!F15</f>
        <v>1622</v>
      </c>
      <c r="G15" s="100">
        <f>'ian24'!G15+'feb24'!G15+'mar24'!G15+'apr24'!G15</f>
        <v>169</v>
      </c>
      <c r="H15" s="100">
        <f>'ian24'!H15+'feb24'!H15+'mar24'!H15+'apr24'!H15</f>
        <v>112</v>
      </c>
      <c r="I15" s="100">
        <f>'ian24'!I15+'feb24'!I15+'mar24'!I15+'apr24'!I15</f>
        <v>129</v>
      </c>
      <c r="J15" s="100">
        <f>'ian24'!J15+'feb24'!J15+'mar24'!J15+'apr24'!J15</f>
        <v>74</v>
      </c>
      <c r="K15" s="100">
        <f>'ian24'!K15+'feb24'!K15+'mar24'!K15+'apr24'!K15</f>
        <v>220</v>
      </c>
      <c r="L15" s="100">
        <f>'ian24'!L15+'feb24'!L15+'mar24'!L15+'apr24'!L15</f>
        <v>488</v>
      </c>
      <c r="M15" s="100">
        <f>'ian24'!M15+'feb24'!M15+'mar24'!M15+'apr24'!M15</f>
        <v>1203</v>
      </c>
      <c r="N15" s="100">
        <f>'ian24'!N15+'feb24'!N15+'mar24'!N15+'apr24'!N15</f>
        <v>574</v>
      </c>
      <c r="O15" s="100">
        <f>'ian24'!O15+'feb24'!O15+'mar24'!O15+'apr24'!O15</f>
        <v>990</v>
      </c>
      <c r="P15" s="100">
        <f>'ian24'!P15+'feb24'!P15+'mar24'!P15+'apr24'!P15</f>
        <v>1219</v>
      </c>
      <c r="Q15" s="100">
        <f>'ian24'!Q15+'feb24'!Q15+'mar24'!Q15+'apr24'!Q15</f>
        <v>447</v>
      </c>
      <c r="R15" s="100">
        <f>'ian24'!R15+'feb24'!R15+'mar24'!R15+'apr24'!R15</f>
        <v>130</v>
      </c>
      <c r="S15" s="100">
        <f>'ian24'!S15+'feb24'!S15+'mar24'!S15+'apr24'!S15</f>
        <v>832</v>
      </c>
      <c r="T15" s="100">
        <f>'ian24'!T15+'feb24'!T15+'mar24'!T15+'apr24'!T15</f>
        <v>283</v>
      </c>
      <c r="U15" s="100">
        <f>'ian24'!U15+'feb24'!U15+'mar24'!U15+'apr24'!U15</f>
        <v>542</v>
      </c>
      <c r="V15" s="100">
        <f>'ian24'!V15+'feb24'!V15+'mar24'!V15+'apr24'!V15</f>
        <v>31</v>
      </c>
      <c r="W15" s="100">
        <f>'ian24'!W15+'feb24'!W15+'mar24'!W15+'apr24'!W15</f>
        <v>74</v>
      </c>
      <c r="X15" s="100">
        <f>'ian24'!X15+'feb24'!X15+'mar24'!X15+'apr24'!X15</f>
        <v>1755</v>
      </c>
      <c r="Y15" s="100">
        <f>'ian24'!Y15+'feb24'!Y15+'mar24'!Y15+'apr24'!Y15</f>
        <v>454</v>
      </c>
      <c r="Z15" s="100">
        <f>'ian24'!Z15+'feb24'!Z15+'mar24'!Z15+'apr24'!Z15</f>
        <v>0</v>
      </c>
      <c r="AA15" s="100">
        <f>'ian24'!AA15+'feb24'!AA15+'mar24'!AA15+'apr24'!AA15</f>
        <v>0</v>
      </c>
      <c r="AB15" s="100">
        <f>'ian24'!AB15+'feb24'!AB15+'mar24'!AB15+'apr24'!AB15</f>
        <v>0</v>
      </c>
      <c r="AC15" s="100">
        <f>'ian24'!AC15+'feb24'!AC15+'mar24'!AC15+'apr24'!AC15</f>
        <v>3</v>
      </c>
      <c r="AD15" s="100">
        <f>'ian24'!AD15+'feb24'!AD15+'mar24'!AD15+'apr24'!AD15</f>
        <v>1</v>
      </c>
      <c r="AE15" s="100">
        <f>'ian24'!AE15+'feb24'!AE15+'mar24'!AE15+'apr24'!AE15</f>
        <v>4</v>
      </c>
      <c r="AF15" s="100">
        <f>'ian24'!AF15+'feb24'!AF15+'mar24'!AF15+'apr24'!AF15</f>
        <v>0</v>
      </c>
      <c r="AG15" s="100">
        <f>'ian24'!AG15+'feb24'!AG15+'mar24'!AG15+'apr24'!AG15</f>
        <v>0</v>
      </c>
      <c r="AH15" s="100">
        <f>'ian24'!AH15+'feb24'!AH15+'mar24'!AH15+'apr24'!AH15</f>
        <v>0</v>
      </c>
      <c r="AI15" s="100">
        <f>'ian24'!AI15+'feb24'!AI15+'mar24'!AI15+'apr24'!AI15</f>
        <v>0</v>
      </c>
      <c r="AJ15" s="100">
        <f>'ian24'!AJ15+'feb24'!AJ15+'mar24'!AJ15+'apr24'!AJ15</f>
        <v>0</v>
      </c>
      <c r="AK15" s="100">
        <f>'ian24'!AK15+'feb24'!AK15+'mar24'!AK15+'apr24'!AK15</f>
        <v>0</v>
      </c>
      <c r="AL15" s="100">
        <f>'ian24'!AL15+'feb24'!AL15+'mar24'!AL15+'apr24'!AL15</f>
        <v>0</v>
      </c>
      <c r="AM15" s="100">
        <f>'ian24'!AM15+'feb24'!AM15+'mar24'!AM15+'apr24'!AM15</f>
        <v>0</v>
      </c>
      <c r="AN15" s="100">
        <f>'ian24'!AN15+'feb24'!AN15+'mar24'!AN15+'apr24'!AN15</f>
        <v>0</v>
      </c>
      <c r="AO15" s="100">
        <f>'ian24'!AO15+'feb24'!AO15+'mar24'!AO15+'apr24'!AO15</f>
        <v>0</v>
      </c>
      <c r="AP15" s="100">
        <f>'ian24'!AP15+'feb24'!AP15+'mar24'!AP15+'apr24'!AP15</f>
        <v>0</v>
      </c>
      <c r="AQ15" s="100">
        <f>'ian24'!AQ15+'feb24'!AQ15+'mar24'!AQ15+'apr24'!AQ15</f>
        <v>0</v>
      </c>
      <c r="AR15" s="100">
        <f>'ian24'!AR15+'feb24'!AR15+'mar24'!AR15+'apr24'!AR15</f>
        <v>0</v>
      </c>
      <c r="AS15" s="100">
        <f>'ian24'!AS15+'feb24'!AS15+'mar24'!AS15+'apr24'!AS15</f>
        <v>2202</v>
      </c>
      <c r="AT15" s="146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47" t="s">
        <v>50</v>
      </c>
      <c r="C16" s="77" t="s">
        <v>51</v>
      </c>
      <c r="D16" s="128">
        <f t="shared" si="0"/>
        <v>830</v>
      </c>
      <c r="E16" s="100">
        <f>'ian24'!E16+'feb24'!E16+'mar24'!E16+'apr24'!E16</f>
        <v>408</v>
      </c>
      <c r="F16" s="100">
        <f>'ian24'!F16+'feb24'!F16+'mar24'!F16+'apr24'!F16</f>
        <v>422</v>
      </c>
      <c r="G16" s="100">
        <f>'ian24'!G16+'feb24'!G16+'mar24'!G16+'apr24'!G16</f>
        <v>101</v>
      </c>
      <c r="H16" s="100">
        <f>'ian24'!H16+'feb24'!H16+'mar24'!H16+'apr24'!H16</f>
        <v>68</v>
      </c>
      <c r="I16" s="100">
        <f>'ian24'!I16+'feb24'!I16+'mar24'!I16+'apr24'!I16</f>
        <v>50</v>
      </c>
      <c r="J16" s="100">
        <f>'ian24'!J16+'feb24'!J16+'mar24'!J16+'apr24'!J16</f>
        <v>32</v>
      </c>
      <c r="K16" s="100">
        <f>'ian24'!K16+'feb24'!K16+'mar24'!K16+'apr24'!K16</f>
        <v>60</v>
      </c>
      <c r="L16" s="100">
        <f>'ian24'!L16+'feb24'!L16+'mar24'!L16+'apr24'!L16</f>
        <v>132</v>
      </c>
      <c r="M16" s="100">
        <f>'ian24'!M16+'feb24'!M16+'mar24'!M16+'apr24'!M16</f>
        <v>487</v>
      </c>
      <c r="N16" s="100">
        <f>'ian24'!N16+'feb24'!N16+'mar24'!N16+'apr24'!N16</f>
        <v>186</v>
      </c>
      <c r="O16" s="100">
        <f>'ian24'!O16+'feb24'!O16+'mar24'!O16+'apr24'!O16</f>
        <v>363</v>
      </c>
      <c r="P16" s="100">
        <f>'ian24'!P16+'feb24'!P16+'mar24'!P16+'apr24'!P16</f>
        <v>467</v>
      </c>
      <c r="Q16" s="100">
        <f>'ian24'!Q16+'feb24'!Q16+'mar24'!Q16+'apr24'!Q16</f>
        <v>22</v>
      </c>
      <c r="R16" s="100">
        <f>'ian24'!R16+'feb24'!R16+'mar24'!R16+'apr24'!R16</f>
        <v>3</v>
      </c>
      <c r="S16" s="100">
        <f>'ian24'!S16+'feb24'!S16+'mar24'!S16+'apr24'!S16</f>
        <v>264</v>
      </c>
      <c r="T16" s="100">
        <f>'ian24'!T16+'feb24'!T16+'mar24'!T16+'apr24'!T16</f>
        <v>161</v>
      </c>
      <c r="U16" s="100">
        <f>'ian24'!U16+'feb24'!U16+'mar24'!U16+'apr24'!U16</f>
        <v>315</v>
      </c>
      <c r="V16" s="100">
        <f>'ian24'!V16+'feb24'!V16+'mar24'!V16+'apr24'!V16</f>
        <v>21</v>
      </c>
      <c r="W16" s="100">
        <f>'ian24'!W16+'feb24'!W16+'mar24'!W16+'apr24'!W16</f>
        <v>47</v>
      </c>
      <c r="X16" s="100">
        <f>'ian24'!X16+'feb24'!X16+'mar24'!X16+'apr24'!X16</f>
        <v>644</v>
      </c>
      <c r="Y16" s="100">
        <f>'ian24'!Y16+'feb24'!Y16+'mar24'!Y16+'apr24'!Y16</f>
        <v>186</v>
      </c>
      <c r="Z16" s="100">
        <f>'ian24'!Z16+'feb24'!Z16+'mar24'!Z16+'apr24'!Z16</f>
        <v>0</v>
      </c>
      <c r="AA16" s="100">
        <f>'ian24'!AA16+'feb24'!AA16+'mar24'!AA16+'apr24'!AA16</f>
        <v>0</v>
      </c>
      <c r="AB16" s="100">
        <f>'ian24'!AB16+'feb24'!AB16+'mar24'!AB16+'apr24'!AB16</f>
        <v>0</v>
      </c>
      <c r="AC16" s="100">
        <f>'ian24'!AC16+'feb24'!AC16+'mar24'!AC16+'apr24'!AC16</f>
        <v>5</v>
      </c>
      <c r="AD16" s="100">
        <f>'ian24'!AD16+'feb24'!AD16+'mar24'!AD16+'apr24'!AD16</f>
        <v>1</v>
      </c>
      <c r="AE16" s="100">
        <f>'ian24'!AE16+'feb24'!AE16+'mar24'!AE16+'apr24'!AE16</f>
        <v>1</v>
      </c>
      <c r="AF16" s="100">
        <f>'ian24'!AF16+'feb24'!AF16+'mar24'!AF16+'apr24'!AF16</f>
        <v>0</v>
      </c>
      <c r="AG16" s="100">
        <f>'ian24'!AG16+'feb24'!AG16+'mar24'!AG16+'apr24'!AG16</f>
        <v>0</v>
      </c>
      <c r="AH16" s="100">
        <f>'ian24'!AH16+'feb24'!AH16+'mar24'!AH16+'apr24'!AH16</f>
        <v>0</v>
      </c>
      <c r="AI16" s="100">
        <f>'ian24'!AI16+'feb24'!AI16+'mar24'!AI16+'apr24'!AI16</f>
        <v>0</v>
      </c>
      <c r="AJ16" s="100">
        <f>'ian24'!AJ16+'feb24'!AJ16+'mar24'!AJ16+'apr24'!AJ16</f>
        <v>0</v>
      </c>
      <c r="AK16" s="100">
        <f>'ian24'!AK16+'feb24'!AK16+'mar24'!AK16+'apr24'!AK16</f>
        <v>0</v>
      </c>
      <c r="AL16" s="100">
        <f>'ian24'!AL16+'feb24'!AL16+'mar24'!AL16+'apr24'!AL16</f>
        <v>0</v>
      </c>
      <c r="AM16" s="100">
        <f>'ian24'!AM16+'feb24'!AM16+'mar24'!AM16+'apr24'!AM16</f>
        <v>0</v>
      </c>
      <c r="AN16" s="100">
        <f>'ian24'!AN16+'feb24'!AN16+'mar24'!AN16+'apr24'!AN16</f>
        <v>0</v>
      </c>
      <c r="AO16" s="100">
        <f>'ian24'!AO16+'feb24'!AO16+'mar24'!AO16+'apr24'!AO16</f>
        <v>0</v>
      </c>
      <c r="AP16" s="100">
        <f>'ian24'!AP16+'feb24'!AP16+'mar24'!AP16+'apr24'!AP16</f>
        <v>0</v>
      </c>
      <c r="AQ16" s="100">
        <f>'ian24'!AQ16+'feb24'!AQ16+'mar24'!AQ16+'apr24'!AQ16</f>
        <v>0</v>
      </c>
      <c r="AR16" s="100">
        <f>'ian24'!AR16+'feb24'!AR16+'mar24'!AR16+'apr24'!AR16</f>
        <v>0</v>
      </c>
      <c r="AS16" s="100">
        <f>'ian24'!AS16+'feb24'!AS16+'mar24'!AS16+'apr24'!AS16</f>
        <v>824</v>
      </c>
      <c r="AT16" s="146"/>
      <c r="AU16" s="13" t="str">
        <f t="shared" ref="AU16:BB16" si="2">IF(AC15&lt;=AC13," ","GRESEALA")</f>
        <v xml:space="preserve"> </v>
      </c>
      <c r="AV16" s="13" t="str">
        <f t="shared" si="2"/>
        <v xml:space="preserve"> </v>
      </c>
      <c r="AW16" s="13" t="str">
        <f t="shared" si="2"/>
        <v xml:space="preserve"> </v>
      </c>
      <c r="AX16" s="13" t="str">
        <f t="shared" si="2"/>
        <v xml:space="preserve"> </v>
      </c>
      <c r="AY16" s="13" t="str">
        <f t="shared" si="2"/>
        <v xml:space="preserve"> </v>
      </c>
      <c r="AZ16" s="13" t="str">
        <f t="shared" si="2"/>
        <v xml:space="preserve"> </v>
      </c>
      <c r="BA16" s="13" t="str">
        <f t="shared" si="2"/>
        <v xml:space="preserve"> </v>
      </c>
      <c r="BB16" s="13" t="str">
        <f t="shared" si="2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149" t="s">
        <v>52</v>
      </c>
      <c r="C17" s="78" t="s">
        <v>53</v>
      </c>
      <c r="D17" s="129">
        <f t="shared" si="0"/>
        <v>695</v>
      </c>
      <c r="E17" s="100">
        <f>'ian24'!E17+'feb24'!E17+'mar24'!E17+'apr24'!E17</f>
        <v>353</v>
      </c>
      <c r="F17" s="100">
        <f>'ian24'!F17+'feb24'!F17+'mar24'!F17+'apr24'!F17</f>
        <v>342</v>
      </c>
      <c r="G17" s="100">
        <f>'ian24'!G17+'feb24'!G17+'mar24'!G17+'apr24'!G17</f>
        <v>82</v>
      </c>
      <c r="H17" s="100">
        <f>'ian24'!H17+'feb24'!H17+'mar24'!H17+'apr24'!H17</f>
        <v>54</v>
      </c>
      <c r="I17" s="100">
        <f>'ian24'!I17+'feb24'!I17+'mar24'!I17+'apr24'!I17</f>
        <v>42</v>
      </c>
      <c r="J17" s="100">
        <f>'ian24'!J17+'feb24'!J17+'mar24'!J17+'apr24'!J17</f>
        <v>27</v>
      </c>
      <c r="K17" s="100">
        <f>'ian24'!K17+'feb24'!K17+'mar24'!K17+'apr24'!K17</f>
        <v>43</v>
      </c>
      <c r="L17" s="100">
        <f>'ian24'!L17+'feb24'!L17+'mar24'!L17+'apr24'!L17</f>
        <v>95</v>
      </c>
      <c r="M17" s="100">
        <f>'ian24'!M17+'feb24'!M17+'mar24'!M17+'apr24'!M17</f>
        <v>433</v>
      </c>
      <c r="N17" s="100">
        <f>'ian24'!N17+'feb24'!N17+'mar24'!N17+'apr24'!N17</f>
        <v>172</v>
      </c>
      <c r="O17" s="100">
        <f>'ian24'!O17+'feb24'!O17+'mar24'!O17+'apr24'!O17</f>
        <v>325</v>
      </c>
      <c r="P17" s="100">
        <f>'ian24'!P17+'feb24'!P17+'mar24'!P17+'apr24'!P17</f>
        <v>370</v>
      </c>
      <c r="Q17" s="100">
        <f>'ian24'!Q17+'feb24'!Q17+'mar24'!Q17+'apr24'!Q17</f>
        <v>17</v>
      </c>
      <c r="R17" s="100">
        <f>'ian24'!R17+'feb24'!R17+'mar24'!R17+'apr24'!R17</f>
        <v>2</v>
      </c>
      <c r="S17" s="100">
        <f>'ian24'!S17+'feb24'!S17+'mar24'!S17+'apr24'!S17</f>
        <v>217</v>
      </c>
      <c r="T17" s="100">
        <f>'ian24'!T17+'feb24'!T17+'mar24'!T17+'apr24'!T17</f>
        <v>135</v>
      </c>
      <c r="U17" s="100">
        <f>'ian24'!U17+'feb24'!U17+'mar24'!U17+'apr24'!U17</f>
        <v>275</v>
      </c>
      <c r="V17" s="100">
        <f>'ian24'!V17+'feb24'!V17+'mar24'!V17+'apr24'!V17</f>
        <v>16</v>
      </c>
      <c r="W17" s="100">
        <f>'ian24'!W17+'feb24'!W17+'mar24'!W17+'apr24'!W17</f>
        <v>35</v>
      </c>
      <c r="X17" s="100">
        <f>'ian24'!X17+'feb24'!X17+'mar24'!X17+'apr24'!X17</f>
        <v>561</v>
      </c>
      <c r="Y17" s="100">
        <f>'ian24'!Y17+'feb24'!Y17+'mar24'!Y17+'apr24'!Y17</f>
        <v>134</v>
      </c>
      <c r="Z17" s="100">
        <f>'ian24'!Z17+'feb24'!Z17+'mar24'!Z17+'apr24'!Z17</f>
        <v>0</v>
      </c>
      <c r="AA17" s="100">
        <f>'ian24'!AA17+'feb24'!AA17+'mar24'!AA17+'apr24'!AA17</f>
        <v>0</v>
      </c>
      <c r="AB17" s="100">
        <f>'ian24'!AB17+'feb24'!AB17+'mar24'!AB17+'apr24'!AB17</f>
        <v>0</v>
      </c>
      <c r="AC17" s="100">
        <f>'ian24'!AC17+'feb24'!AC17+'mar24'!AC17+'apr24'!AC17</f>
        <v>5</v>
      </c>
      <c r="AD17" s="100">
        <f>'ian24'!AD17+'feb24'!AD17+'mar24'!AD17+'apr24'!AD17</f>
        <v>1</v>
      </c>
      <c r="AE17" s="100">
        <f>'ian24'!AE17+'feb24'!AE17+'mar24'!AE17+'apr24'!AE17</f>
        <v>1</v>
      </c>
      <c r="AF17" s="100">
        <f>'ian24'!AF17+'feb24'!AF17+'mar24'!AF17+'apr24'!AF17</f>
        <v>0</v>
      </c>
      <c r="AG17" s="100">
        <f>'ian24'!AG17+'feb24'!AG17+'mar24'!AG17+'apr24'!AG17</f>
        <v>0</v>
      </c>
      <c r="AH17" s="100">
        <f>'ian24'!AH17+'feb24'!AH17+'mar24'!AH17+'apr24'!AH17</f>
        <v>0</v>
      </c>
      <c r="AI17" s="100">
        <f>'ian24'!AI17+'feb24'!AI17+'mar24'!AI17+'apr24'!AI17</f>
        <v>0</v>
      </c>
      <c r="AJ17" s="100">
        <f>'ian24'!AJ17+'feb24'!AJ17+'mar24'!AJ17+'apr24'!AJ17</f>
        <v>0</v>
      </c>
      <c r="AK17" s="100">
        <f>'ian24'!AK17+'feb24'!AK17+'mar24'!AK17+'apr24'!AK17</f>
        <v>0</v>
      </c>
      <c r="AL17" s="100">
        <f>'ian24'!AL17+'feb24'!AL17+'mar24'!AL17+'apr24'!AL17</f>
        <v>0</v>
      </c>
      <c r="AM17" s="100">
        <f>'ian24'!AM17+'feb24'!AM17+'mar24'!AM17+'apr24'!AM17</f>
        <v>0</v>
      </c>
      <c r="AN17" s="100">
        <f>'ian24'!AN17+'feb24'!AN17+'mar24'!AN17+'apr24'!AN17</f>
        <v>0</v>
      </c>
      <c r="AO17" s="100">
        <f>'ian24'!AO17+'feb24'!AO17+'mar24'!AO17+'apr24'!AO17</f>
        <v>0</v>
      </c>
      <c r="AP17" s="100">
        <f>'ian24'!AP17+'feb24'!AP17+'mar24'!AP17+'apr24'!AP17</f>
        <v>0</v>
      </c>
      <c r="AQ17" s="100">
        <f>'ian24'!AQ17+'feb24'!AQ17+'mar24'!AQ17+'apr24'!AQ17</f>
        <v>0</v>
      </c>
      <c r="AR17" s="100">
        <f>'ian24'!AR17+'feb24'!AR17+'mar24'!AR17+'apr24'!AR17</f>
        <v>0</v>
      </c>
      <c r="AS17" s="100">
        <f>'ian24'!AS17+'feb24'!AS17+'mar24'!AS17+'apr24'!AS17</f>
        <v>689</v>
      </c>
      <c r="AT17" s="146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3">IF(S16&lt;=S14," ","GRESEALA")</f>
        <v xml:space="preserve"> </v>
      </c>
      <c r="AY17" s="13" t="str">
        <f t="shared" si="3"/>
        <v xml:space="preserve"> </v>
      </c>
      <c r="AZ17" s="13" t="str">
        <f t="shared" si="3"/>
        <v xml:space="preserve"> </v>
      </c>
      <c r="BA17" s="13" t="str">
        <f t="shared" si="3"/>
        <v xml:space="preserve"> </v>
      </c>
      <c r="BB17" s="13" t="str">
        <f t="shared" si="3"/>
        <v xml:space="preserve"> </v>
      </c>
      <c r="BC17" s="13" t="str">
        <f t="shared" si="3"/>
        <v xml:space="preserve"> </v>
      </c>
      <c r="BD17" s="13" t="str">
        <f t="shared" si="3"/>
        <v xml:space="preserve"> </v>
      </c>
      <c r="BE17" s="13" t="str">
        <f t="shared" si="3"/>
        <v xml:space="preserve"> </v>
      </c>
      <c r="BF17" s="13" t="str">
        <f t="shared" si="3"/>
        <v xml:space="preserve"> </v>
      </c>
      <c r="BG17" s="13" t="str">
        <f t="shared" si="3"/>
        <v xml:space="preserve"> </v>
      </c>
      <c r="BH17" s="13" t="str">
        <f t="shared" si="3"/>
        <v xml:space="preserve"> </v>
      </c>
      <c r="BI17" s="13" t="str">
        <f t="shared" si="3"/>
        <v xml:space="preserve"> </v>
      </c>
      <c r="BJ17" s="13" t="str">
        <f t="shared" si="3"/>
        <v xml:space="preserve"> </v>
      </c>
      <c r="BK17" s="13" t="str">
        <f t="shared" si="3"/>
        <v xml:space="preserve"> </v>
      </c>
      <c r="BL17" s="10"/>
    </row>
    <row r="18" spans="2:64" ht="39.75" customHeight="1" x14ac:dyDescent="0.45">
      <c r="B18" s="149" t="s">
        <v>54</v>
      </c>
      <c r="C18" s="78" t="s">
        <v>55</v>
      </c>
      <c r="D18" s="129">
        <f t="shared" si="0"/>
        <v>135</v>
      </c>
      <c r="E18" s="100">
        <f>'ian24'!E18+'feb24'!E18+'mar24'!E18+'apr24'!E18</f>
        <v>55</v>
      </c>
      <c r="F18" s="100">
        <f>'ian24'!F18+'feb24'!F18+'mar24'!F18+'apr24'!F18</f>
        <v>80</v>
      </c>
      <c r="G18" s="100">
        <f>'ian24'!G18+'feb24'!G18+'mar24'!G18+'apr24'!G18</f>
        <v>19</v>
      </c>
      <c r="H18" s="100">
        <f>'ian24'!H18+'feb24'!H18+'mar24'!H18+'apr24'!H18</f>
        <v>14</v>
      </c>
      <c r="I18" s="100">
        <f>'ian24'!I18+'feb24'!I18+'mar24'!I18+'apr24'!I18</f>
        <v>8</v>
      </c>
      <c r="J18" s="100">
        <f>'ian24'!J18+'feb24'!J18+'mar24'!J18+'apr24'!J18</f>
        <v>5</v>
      </c>
      <c r="K18" s="100">
        <f>'ian24'!K18+'feb24'!K18+'mar24'!K18+'apr24'!K18</f>
        <v>17</v>
      </c>
      <c r="L18" s="100">
        <f>'ian24'!L18+'feb24'!L18+'mar24'!L18+'apr24'!L18</f>
        <v>37</v>
      </c>
      <c r="M18" s="100">
        <f>'ian24'!M18+'feb24'!M18+'mar24'!M18+'apr24'!M18</f>
        <v>54</v>
      </c>
      <c r="N18" s="100">
        <f>'ian24'!N18+'feb24'!N18+'mar24'!N18+'apr24'!N18</f>
        <v>14</v>
      </c>
      <c r="O18" s="100">
        <f>'ian24'!O18+'feb24'!O18+'mar24'!O18+'apr24'!O18</f>
        <v>38</v>
      </c>
      <c r="P18" s="100">
        <f>'ian24'!P18+'feb24'!P18+'mar24'!P18+'apr24'!P18</f>
        <v>97</v>
      </c>
      <c r="Q18" s="100">
        <f>'ian24'!Q18+'feb24'!Q18+'mar24'!Q18+'apr24'!Q18</f>
        <v>5</v>
      </c>
      <c r="R18" s="100">
        <f>'ian24'!R18+'feb24'!R18+'mar24'!R18+'apr24'!R18</f>
        <v>1</v>
      </c>
      <c r="S18" s="100">
        <f>'ian24'!S18+'feb24'!S18+'mar24'!S18+'apr24'!S18</f>
        <v>47</v>
      </c>
      <c r="T18" s="100">
        <f>'ian24'!T18+'feb24'!T18+'mar24'!T18+'apr24'!T18</f>
        <v>26</v>
      </c>
      <c r="U18" s="100">
        <f>'ian24'!U18+'feb24'!U18+'mar24'!U18+'apr24'!U18</f>
        <v>40</v>
      </c>
      <c r="V18" s="100">
        <f>'ian24'!V18+'feb24'!V18+'mar24'!V18+'apr24'!V18</f>
        <v>5</v>
      </c>
      <c r="W18" s="100">
        <f>'ian24'!W18+'feb24'!W18+'mar24'!W18+'apr24'!W18</f>
        <v>12</v>
      </c>
      <c r="X18" s="100">
        <f>'ian24'!X18+'feb24'!X18+'mar24'!X18+'apr24'!X18</f>
        <v>83</v>
      </c>
      <c r="Y18" s="100">
        <f>'ian24'!Y18+'feb24'!Y18+'mar24'!Y18+'apr24'!Y18</f>
        <v>52</v>
      </c>
      <c r="Z18" s="100">
        <f>'ian24'!Z18+'feb24'!Z18+'mar24'!Z18+'apr24'!Z18</f>
        <v>0</v>
      </c>
      <c r="AA18" s="100">
        <f>'ian24'!AA18+'feb24'!AA18+'mar24'!AA18+'apr24'!AA18</f>
        <v>0</v>
      </c>
      <c r="AB18" s="100">
        <f>'ian24'!AB18+'feb24'!AB18+'mar24'!AB18+'apr24'!AB18</f>
        <v>0</v>
      </c>
      <c r="AC18" s="100">
        <f>'ian24'!AC18+'feb24'!AC18+'mar24'!AC18+'apr24'!AC18</f>
        <v>0</v>
      </c>
      <c r="AD18" s="100">
        <f>'ian24'!AD18+'feb24'!AD18+'mar24'!AD18+'apr24'!AD18</f>
        <v>0</v>
      </c>
      <c r="AE18" s="100">
        <f>'ian24'!AE18+'feb24'!AE18+'mar24'!AE18+'apr24'!AE18</f>
        <v>0</v>
      </c>
      <c r="AF18" s="100">
        <f>'ian24'!AF18+'feb24'!AF18+'mar24'!AF18+'apr24'!AF18</f>
        <v>0</v>
      </c>
      <c r="AG18" s="100">
        <f>'ian24'!AG18+'feb24'!AG18+'mar24'!AG18+'apr24'!AG18</f>
        <v>0</v>
      </c>
      <c r="AH18" s="100">
        <f>'ian24'!AH18+'feb24'!AH18+'mar24'!AH18+'apr24'!AH18</f>
        <v>0</v>
      </c>
      <c r="AI18" s="100">
        <f>'ian24'!AI18+'feb24'!AI18+'mar24'!AI18+'apr24'!AI18</f>
        <v>0</v>
      </c>
      <c r="AJ18" s="100">
        <f>'ian24'!AJ18+'feb24'!AJ18+'mar24'!AJ18+'apr24'!AJ18</f>
        <v>0</v>
      </c>
      <c r="AK18" s="100">
        <f>'ian24'!AK18+'feb24'!AK18+'mar24'!AK18+'apr24'!AK18</f>
        <v>0</v>
      </c>
      <c r="AL18" s="100">
        <f>'ian24'!AL18+'feb24'!AL18+'mar24'!AL18+'apr24'!AL18</f>
        <v>0</v>
      </c>
      <c r="AM18" s="100">
        <f>'ian24'!AM18+'feb24'!AM18+'mar24'!AM18+'apr24'!AM18</f>
        <v>0</v>
      </c>
      <c r="AN18" s="100">
        <f>'ian24'!AN18+'feb24'!AN18+'mar24'!AN18+'apr24'!AN18</f>
        <v>0</v>
      </c>
      <c r="AO18" s="100">
        <f>'ian24'!AO18+'feb24'!AO18+'mar24'!AO18+'apr24'!AO18</f>
        <v>0</v>
      </c>
      <c r="AP18" s="100">
        <f>'ian24'!AP18+'feb24'!AP18+'mar24'!AP18+'apr24'!AP18</f>
        <v>0</v>
      </c>
      <c r="AQ18" s="100">
        <f>'ian24'!AQ18+'feb24'!AQ18+'mar24'!AQ18+'apr24'!AQ18</f>
        <v>0</v>
      </c>
      <c r="AR18" s="100">
        <f>'ian24'!AR18+'feb24'!AR18+'mar24'!AR18+'apr24'!AR18</f>
        <v>0</v>
      </c>
      <c r="AS18" s="100">
        <f>'ian24'!AS18+'feb24'!AS18+'mar24'!AS18+'apr24'!AS18</f>
        <v>135</v>
      </c>
      <c r="AT18" s="146"/>
      <c r="AU18" s="13" t="str">
        <f t="shared" ref="AU18:AZ18" si="4">IF(AG16&lt;=AG14," ","GRESEALA")</f>
        <v xml:space="preserve"> </v>
      </c>
      <c r="AV18" s="13" t="str">
        <f t="shared" si="4"/>
        <v xml:space="preserve"> </v>
      </c>
      <c r="AW18" s="13" t="str">
        <f t="shared" si="4"/>
        <v xml:space="preserve"> </v>
      </c>
      <c r="AX18" s="13" t="str">
        <f t="shared" si="4"/>
        <v xml:space="preserve"> </v>
      </c>
      <c r="AY18" s="13" t="str">
        <f t="shared" si="4"/>
        <v xml:space="preserve"> </v>
      </c>
      <c r="AZ18" s="13" t="str">
        <f t="shared" si="4"/>
        <v xml:space="preserve"> </v>
      </c>
      <c r="BA18" s="13" t="str">
        <f t="shared" ref="BA18:BB18" si="5">IF(AR16&lt;=AR14," ","GRESEALA")</f>
        <v xml:space="preserve"> </v>
      </c>
      <c r="BB18" s="13" t="str">
        <f t="shared" si="5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150" t="s">
        <v>56</v>
      </c>
      <c r="C19" s="78" t="s">
        <v>57</v>
      </c>
      <c r="D19" s="130">
        <f t="shared" si="0"/>
        <v>62</v>
      </c>
      <c r="E19" s="100">
        <f>'ian24'!E19+'feb24'!E19+'mar24'!E19+'apr24'!E19</f>
        <v>28</v>
      </c>
      <c r="F19" s="100">
        <f>'ian24'!F19+'feb24'!F19+'mar24'!F19+'apr24'!F19</f>
        <v>34</v>
      </c>
      <c r="G19" s="100">
        <f>'ian24'!G19+'feb24'!G19+'mar24'!G19+'apr24'!G19</f>
        <v>8</v>
      </c>
      <c r="H19" s="100">
        <f>'ian24'!H19+'feb24'!H19+'mar24'!H19+'apr24'!H19</f>
        <v>6</v>
      </c>
      <c r="I19" s="100">
        <f>'ian24'!I19+'feb24'!I19+'mar24'!I19+'apr24'!I19</f>
        <v>4</v>
      </c>
      <c r="J19" s="100">
        <f>'ian24'!J19+'feb24'!J19+'mar24'!J19+'apr24'!J19</f>
        <v>4</v>
      </c>
      <c r="K19" s="100">
        <f>'ian24'!K19+'feb24'!K19+'mar24'!K19+'apr24'!K19</f>
        <v>5</v>
      </c>
      <c r="L19" s="100">
        <f>'ian24'!L19+'feb24'!L19+'mar24'!L19+'apr24'!L19</f>
        <v>9</v>
      </c>
      <c r="M19" s="100">
        <f>'ian24'!M19+'feb24'!M19+'mar24'!M19+'apr24'!M19</f>
        <v>36</v>
      </c>
      <c r="N19" s="100">
        <f>'ian24'!N19+'feb24'!N19+'mar24'!N19+'apr24'!N19</f>
        <v>13</v>
      </c>
      <c r="O19" s="100">
        <f>'ian24'!O19+'feb24'!O19+'mar24'!O19+'apr24'!O19</f>
        <v>26</v>
      </c>
      <c r="P19" s="100">
        <f>'ian24'!P19+'feb24'!P19+'mar24'!P19+'apr24'!P19</f>
        <v>36</v>
      </c>
      <c r="Q19" s="100">
        <f>'ian24'!Q19+'feb24'!Q19+'mar24'!Q19+'apr24'!Q19</f>
        <v>1</v>
      </c>
      <c r="R19" s="100">
        <f>'ian24'!R19+'feb24'!R19+'mar24'!R19+'apr24'!R19</f>
        <v>0</v>
      </c>
      <c r="S19" s="100">
        <f>'ian24'!S19+'feb24'!S19+'mar24'!S19+'apr24'!S19</f>
        <v>20</v>
      </c>
      <c r="T19" s="100">
        <f>'ian24'!T19+'feb24'!T19+'mar24'!T19+'apr24'!T19</f>
        <v>10</v>
      </c>
      <c r="U19" s="100">
        <f>'ian24'!U19+'feb24'!U19+'mar24'!U19+'apr24'!U19</f>
        <v>22</v>
      </c>
      <c r="V19" s="100">
        <f>'ian24'!V19+'feb24'!V19+'mar24'!V19+'apr24'!V19</f>
        <v>3</v>
      </c>
      <c r="W19" s="100">
        <f>'ian24'!W19+'feb24'!W19+'mar24'!W19+'apr24'!W19</f>
        <v>6</v>
      </c>
      <c r="X19" s="100">
        <f>'ian24'!X19+'feb24'!X19+'mar24'!X19+'apr24'!X19</f>
        <v>62</v>
      </c>
      <c r="Y19" s="100">
        <f>'ian24'!Y19+'feb24'!Y19+'mar24'!Y19+'apr24'!Y19</f>
        <v>0</v>
      </c>
      <c r="Z19" s="100">
        <f>'ian24'!Z19+'feb24'!Z19+'mar24'!Z19+'apr24'!Z19</f>
        <v>0</v>
      </c>
      <c r="AA19" s="100">
        <f>'ian24'!AA19+'feb24'!AA19+'mar24'!AA19+'apr24'!AA19</f>
        <v>0</v>
      </c>
      <c r="AB19" s="100">
        <f>'ian24'!AB19+'feb24'!AB19+'mar24'!AB19+'apr24'!AB19</f>
        <v>0</v>
      </c>
      <c r="AC19" s="100">
        <f>'ian24'!AC19+'feb24'!AC19+'mar24'!AC19+'apr24'!AC19</f>
        <v>0</v>
      </c>
      <c r="AD19" s="100">
        <f>'ian24'!AD19+'feb24'!AD19+'mar24'!AD19+'apr24'!AD19</f>
        <v>0</v>
      </c>
      <c r="AE19" s="100">
        <f>'ian24'!AE19+'feb24'!AE19+'mar24'!AE19+'apr24'!AE19</f>
        <v>0</v>
      </c>
      <c r="AF19" s="100">
        <f>'ian24'!AF19+'feb24'!AF19+'mar24'!AF19+'apr24'!AF19</f>
        <v>0</v>
      </c>
      <c r="AG19" s="100">
        <f>'ian24'!AG19+'feb24'!AG19+'mar24'!AG19+'apr24'!AG19</f>
        <v>0</v>
      </c>
      <c r="AH19" s="100">
        <f>'ian24'!AH19+'feb24'!AH19+'mar24'!AH19+'apr24'!AH19</f>
        <v>0</v>
      </c>
      <c r="AI19" s="100">
        <f>'ian24'!AI19+'feb24'!AI19+'mar24'!AI19+'apr24'!AI19</f>
        <v>0</v>
      </c>
      <c r="AJ19" s="100">
        <f>'ian24'!AJ19+'feb24'!AJ19+'mar24'!AJ19+'apr24'!AJ19</f>
        <v>0</v>
      </c>
      <c r="AK19" s="100">
        <f>'ian24'!AK19+'feb24'!AK19+'mar24'!AK19+'apr24'!AK19</f>
        <v>0</v>
      </c>
      <c r="AL19" s="100">
        <f>'ian24'!AL19+'feb24'!AL19+'mar24'!AL19+'apr24'!AL19</f>
        <v>0</v>
      </c>
      <c r="AM19" s="100">
        <f>'ian24'!AM19+'feb24'!AM19+'mar24'!AM19+'apr24'!AM19</f>
        <v>0</v>
      </c>
      <c r="AN19" s="100">
        <f>'ian24'!AN19+'feb24'!AN19+'mar24'!AN19+'apr24'!AN19</f>
        <v>0</v>
      </c>
      <c r="AO19" s="100">
        <f>'ian24'!AO19+'feb24'!AO19+'mar24'!AO19+'apr24'!AO19</f>
        <v>0</v>
      </c>
      <c r="AP19" s="100">
        <f>'ian24'!AP19+'feb24'!AP19+'mar24'!AP19+'apr24'!AP19</f>
        <v>0</v>
      </c>
      <c r="AQ19" s="100">
        <f>'ian24'!AQ19+'feb24'!AQ19+'mar24'!AQ19+'apr24'!AQ19</f>
        <v>0</v>
      </c>
      <c r="AR19" s="100">
        <f>'ian24'!AR19+'feb24'!AR19+'mar24'!AR19+'apr24'!AR19</f>
        <v>0</v>
      </c>
      <c r="AS19" s="100">
        <f>'ian24'!AS19+'feb24'!AS19+'mar24'!AS19+'apr24'!AS19</f>
        <v>62</v>
      </c>
      <c r="AT19" s="146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6">IF(S17+S18=S16," ","GRESEALA")</f>
        <v xml:space="preserve"> </v>
      </c>
      <c r="AX19" s="13" t="str">
        <f t="shared" si="6"/>
        <v xml:space="preserve"> </v>
      </c>
      <c r="AY19" s="13" t="str">
        <f t="shared" si="6"/>
        <v xml:space="preserve"> </v>
      </c>
      <c r="AZ19" s="13" t="str">
        <f t="shared" si="6"/>
        <v xml:space="preserve"> </v>
      </c>
      <c r="BA19" s="13" t="str">
        <f t="shared" si="6"/>
        <v xml:space="preserve"> </v>
      </c>
      <c r="BB19" s="13" t="str">
        <f t="shared" si="6"/>
        <v xml:space="preserve"> </v>
      </c>
      <c r="BC19" s="13" t="str">
        <f t="shared" si="6"/>
        <v xml:space="preserve"> </v>
      </c>
      <c r="BD19" s="13" t="str">
        <f t="shared" si="6"/>
        <v xml:space="preserve"> </v>
      </c>
      <c r="BE19" s="13" t="str">
        <f t="shared" si="6"/>
        <v xml:space="preserve"> </v>
      </c>
      <c r="BF19" s="13" t="str">
        <f t="shared" si="6"/>
        <v xml:space="preserve"> </v>
      </c>
      <c r="BG19" s="13" t="str">
        <f t="shared" si="6"/>
        <v xml:space="preserve"> </v>
      </c>
      <c r="BH19" s="13" t="str">
        <f t="shared" si="6"/>
        <v xml:space="preserve"> </v>
      </c>
      <c r="BI19" s="13" t="str">
        <f t="shared" si="6"/>
        <v xml:space="preserve"> </v>
      </c>
      <c r="BJ19" s="13" t="str">
        <f t="shared" si="6"/>
        <v xml:space="preserve"> </v>
      </c>
      <c r="BK19" s="13" t="str">
        <f t="shared" si="6"/>
        <v xml:space="preserve"> </v>
      </c>
    </row>
    <row r="20" spans="2:64" s="24" customFormat="1" ht="57" customHeight="1" x14ac:dyDescent="0.45">
      <c r="B20" s="147" t="s">
        <v>58</v>
      </c>
      <c r="C20" s="79" t="s">
        <v>59</v>
      </c>
      <c r="D20" s="128">
        <f t="shared" si="0"/>
        <v>384</v>
      </c>
      <c r="E20" s="100">
        <f>'ian24'!E20+'feb24'!E20+'mar24'!E20+'apr24'!E20</f>
        <v>183</v>
      </c>
      <c r="F20" s="100">
        <f>'ian24'!F20+'feb24'!F20+'mar24'!F20+'apr24'!F20</f>
        <v>201</v>
      </c>
      <c r="G20" s="100">
        <f>'ian24'!G20+'feb24'!G20+'mar24'!G20+'apr24'!G20</f>
        <v>0</v>
      </c>
      <c r="H20" s="100">
        <f>'ian24'!H20+'feb24'!H20+'mar24'!H20+'apr24'!H20</f>
        <v>0</v>
      </c>
      <c r="I20" s="100">
        <f>'ian24'!I20+'feb24'!I20+'mar24'!I20+'apr24'!I20</f>
        <v>0</v>
      </c>
      <c r="J20" s="100">
        <f>'ian24'!J20+'feb24'!J20+'mar24'!J20+'apr24'!J20</f>
        <v>0</v>
      </c>
      <c r="K20" s="100">
        <f>'ian24'!K20+'feb24'!K20+'mar24'!K20+'apr24'!K20</f>
        <v>0</v>
      </c>
      <c r="L20" s="100">
        <f>'ian24'!L20+'feb24'!L20+'mar24'!L20+'apr24'!L20</f>
        <v>0</v>
      </c>
      <c r="M20" s="100">
        <f>'ian24'!M20+'feb24'!M20+'mar24'!M20+'apr24'!M20</f>
        <v>384</v>
      </c>
      <c r="N20" s="100">
        <f>'ian24'!N20+'feb24'!N20+'mar24'!N20+'apr24'!N20</f>
        <v>147</v>
      </c>
      <c r="O20" s="100">
        <f>'ian24'!O20+'feb24'!O20+'mar24'!O20+'apr24'!O20</f>
        <v>173</v>
      </c>
      <c r="P20" s="100">
        <f>'ian24'!P20+'feb24'!P20+'mar24'!P20+'apr24'!P20</f>
        <v>211</v>
      </c>
      <c r="Q20" s="100">
        <f>'ian24'!Q20+'feb24'!Q20+'mar24'!Q20+'apr24'!Q20</f>
        <v>9</v>
      </c>
      <c r="R20" s="100">
        <f>'ian24'!R20+'feb24'!R20+'mar24'!R20+'apr24'!R20</f>
        <v>1</v>
      </c>
      <c r="S20" s="100">
        <f>'ian24'!S20+'feb24'!S20+'mar24'!S20+'apr24'!S20</f>
        <v>122</v>
      </c>
      <c r="T20" s="100">
        <f>'ian24'!T20+'feb24'!T20+'mar24'!T20+'apr24'!T20</f>
        <v>77</v>
      </c>
      <c r="U20" s="100">
        <f>'ian24'!U20+'feb24'!U20+'mar24'!U20+'apr24'!U20</f>
        <v>147</v>
      </c>
      <c r="V20" s="100">
        <f>'ian24'!V20+'feb24'!V20+'mar24'!V20+'apr24'!V20</f>
        <v>9</v>
      </c>
      <c r="W20" s="100">
        <f>'ian24'!W20+'feb24'!W20+'mar24'!W20+'apr24'!W20</f>
        <v>20</v>
      </c>
      <c r="X20" s="100">
        <f>'ian24'!X20+'feb24'!X20+'mar24'!X20+'apr24'!X20</f>
        <v>309</v>
      </c>
      <c r="Y20" s="100">
        <f>'ian24'!Y20+'feb24'!Y20+'mar24'!Y20+'apr24'!Y20</f>
        <v>75</v>
      </c>
      <c r="Z20" s="100">
        <f>'ian24'!Z20+'feb24'!Z20+'mar24'!Z20+'apr24'!Z20</f>
        <v>0</v>
      </c>
      <c r="AA20" s="100">
        <f>'ian24'!AA20+'feb24'!AA20+'mar24'!AA20+'apr24'!AA20</f>
        <v>0</v>
      </c>
      <c r="AB20" s="100">
        <f>'ian24'!AB20+'feb24'!AB20+'mar24'!AB20+'apr24'!AB20</f>
        <v>0</v>
      </c>
      <c r="AC20" s="100">
        <f>'ian24'!AC20+'feb24'!AC20+'mar24'!AC20+'apr24'!AC20</f>
        <v>0</v>
      </c>
      <c r="AD20" s="100">
        <f>'ian24'!AD20+'feb24'!AD20+'mar24'!AD20+'apr24'!AD20</f>
        <v>0</v>
      </c>
      <c r="AE20" s="100">
        <f>'ian24'!AE20+'feb24'!AE20+'mar24'!AE20+'apr24'!AE20</f>
        <v>0</v>
      </c>
      <c r="AF20" s="100">
        <f>'ian24'!AF20+'feb24'!AF20+'mar24'!AF20+'apr24'!AF20</f>
        <v>0</v>
      </c>
      <c r="AG20" s="100">
        <f>'ian24'!AG20+'feb24'!AG20+'mar24'!AG20+'apr24'!AG20</f>
        <v>0</v>
      </c>
      <c r="AH20" s="100">
        <f>'ian24'!AH20+'feb24'!AH20+'mar24'!AH20+'apr24'!AH20</f>
        <v>0</v>
      </c>
      <c r="AI20" s="100">
        <f>'ian24'!AI20+'feb24'!AI20+'mar24'!AI20+'apr24'!AI20</f>
        <v>0</v>
      </c>
      <c r="AJ20" s="100">
        <f>'ian24'!AJ20+'feb24'!AJ20+'mar24'!AJ20+'apr24'!AJ20</f>
        <v>0</v>
      </c>
      <c r="AK20" s="100">
        <f>'ian24'!AK20+'feb24'!AK20+'mar24'!AK20+'apr24'!AK20</f>
        <v>0</v>
      </c>
      <c r="AL20" s="100">
        <f>'ian24'!AL20+'feb24'!AL20+'mar24'!AL20+'apr24'!AL20</f>
        <v>0</v>
      </c>
      <c r="AM20" s="100">
        <f>'ian24'!AM20+'feb24'!AM20+'mar24'!AM20+'apr24'!AM20</f>
        <v>0</v>
      </c>
      <c r="AN20" s="100">
        <f>'ian24'!AN20+'feb24'!AN20+'mar24'!AN20+'apr24'!AN20</f>
        <v>0</v>
      </c>
      <c r="AO20" s="100">
        <f>'ian24'!AO20+'feb24'!AO20+'mar24'!AO20+'apr24'!AO20</f>
        <v>0</v>
      </c>
      <c r="AP20" s="100">
        <f>'ian24'!AP20+'feb24'!AP20+'mar24'!AP20+'apr24'!AP20</f>
        <v>0</v>
      </c>
      <c r="AQ20" s="100">
        <f>'ian24'!AQ20+'feb24'!AQ20+'mar24'!AQ20+'apr24'!AQ20</f>
        <v>0</v>
      </c>
      <c r="AR20" s="100">
        <f>'ian24'!AR20+'feb24'!AR20+'mar24'!AR20+'apr24'!AR20</f>
        <v>0</v>
      </c>
      <c r="AS20" s="100">
        <f>'ian24'!AS20+'feb24'!AS20+'mar24'!AS20+'apr24'!AS20</f>
        <v>384</v>
      </c>
      <c r="AT20" s="146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7">IF(AR17+AR18=AR16," ","GRESEALA")</f>
        <v xml:space="preserve"> </v>
      </c>
      <c r="BA20" s="13" t="str">
        <f t="shared" si="7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150" t="s">
        <v>60</v>
      </c>
      <c r="C21" s="80" t="s">
        <v>61</v>
      </c>
      <c r="D21" s="131">
        <f t="shared" si="0"/>
        <v>338</v>
      </c>
      <c r="E21" s="100">
        <f>'ian24'!E21+'feb24'!E21+'mar24'!E21+'apr24'!E21</f>
        <v>164</v>
      </c>
      <c r="F21" s="100">
        <f>'ian24'!F21+'feb24'!F21+'mar24'!F21+'apr24'!F21</f>
        <v>174</v>
      </c>
      <c r="G21" s="100">
        <f>'ian24'!G21+'feb24'!G21+'mar24'!G21+'apr24'!G21</f>
        <v>0</v>
      </c>
      <c r="H21" s="100">
        <f>'ian24'!H21+'feb24'!H21+'mar24'!H21+'apr24'!H21</f>
        <v>0</v>
      </c>
      <c r="I21" s="100">
        <f>'ian24'!I21+'feb24'!I21+'mar24'!I21+'apr24'!I21</f>
        <v>0</v>
      </c>
      <c r="J21" s="100">
        <f>'ian24'!J21+'feb24'!J21+'mar24'!J21+'apr24'!J21</f>
        <v>0</v>
      </c>
      <c r="K21" s="100">
        <f>'ian24'!K21+'feb24'!K21+'mar24'!K21+'apr24'!K21</f>
        <v>0</v>
      </c>
      <c r="L21" s="100">
        <f>'ian24'!L21+'feb24'!L21+'mar24'!L21+'apr24'!L21</f>
        <v>0</v>
      </c>
      <c r="M21" s="100">
        <f>'ian24'!M21+'feb24'!M21+'mar24'!M21+'apr24'!M21</f>
        <v>338</v>
      </c>
      <c r="N21" s="100">
        <f>'ian24'!N21+'feb24'!N21+'mar24'!N21+'apr24'!N21</f>
        <v>136</v>
      </c>
      <c r="O21" s="100">
        <f>'ian24'!O21+'feb24'!O21+'mar24'!O21+'apr24'!O21</f>
        <v>156</v>
      </c>
      <c r="P21" s="100">
        <f>'ian24'!P21+'feb24'!P21+'mar24'!P21+'apr24'!P21</f>
        <v>182</v>
      </c>
      <c r="Q21" s="100">
        <f>'ian24'!Q21+'feb24'!Q21+'mar24'!Q21+'apr24'!Q21</f>
        <v>8</v>
      </c>
      <c r="R21" s="100">
        <f>'ian24'!R21+'feb24'!R21+'mar24'!R21+'apr24'!R21</f>
        <v>1</v>
      </c>
      <c r="S21" s="100">
        <f>'ian24'!S21+'feb24'!S21+'mar24'!S21+'apr24'!S21</f>
        <v>106</v>
      </c>
      <c r="T21" s="100">
        <f>'ian24'!T21+'feb24'!T21+'mar24'!T21+'apr24'!T21</f>
        <v>69</v>
      </c>
      <c r="U21" s="100">
        <f>'ian24'!U21+'feb24'!U21+'mar24'!U21+'apr24'!U21</f>
        <v>132</v>
      </c>
      <c r="V21" s="100">
        <f>'ian24'!V21+'feb24'!V21+'mar24'!V21+'apr24'!V21</f>
        <v>8</v>
      </c>
      <c r="W21" s="100">
        <f>'ian24'!W21+'feb24'!W21+'mar24'!W21+'apr24'!W21</f>
        <v>15</v>
      </c>
      <c r="X21" s="100">
        <f>'ian24'!X21+'feb24'!X21+'mar24'!X21+'apr24'!X21</f>
        <v>274</v>
      </c>
      <c r="Y21" s="100">
        <f>'ian24'!Y21+'feb24'!Y21+'mar24'!Y21+'apr24'!Y21</f>
        <v>64</v>
      </c>
      <c r="Z21" s="100">
        <f>'ian24'!Z21+'feb24'!Z21+'mar24'!Z21+'apr24'!Z21</f>
        <v>0</v>
      </c>
      <c r="AA21" s="100">
        <f>'ian24'!AA21+'feb24'!AA21+'mar24'!AA21+'apr24'!AA21</f>
        <v>0</v>
      </c>
      <c r="AB21" s="100">
        <f>'ian24'!AB21+'feb24'!AB21+'mar24'!AB21+'apr24'!AB21</f>
        <v>0</v>
      </c>
      <c r="AC21" s="100">
        <f>'ian24'!AC21+'feb24'!AC21+'mar24'!AC21+'apr24'!AC21</f>
        <v>0</v>
      </c>
      <c r="AD21" s="100">
        <f>'ian24'!AD21+'feb24'!AD21+'mar24'!AD21+'apr24'!AD21</f>
        <v>0</v>
      </c>
      <c r="AE21" s="100">
        <f>'ian24'!AE21+'feb24'!AE21+'mar24'!AE21+'apr24'!AE21</f>
        <v>0</v>
      </c>
      <c r="AF21" s="100">
        <f>'ian24'!AF21+'feb24'!AF21+'mar24'!AF21+'apr24'!AF21</f>
        <v>0</v>
      </c>
      <c r="AG21" s="100">
        <f>'ian24'!AG21+'feb24'!AG21+'mar24'!AG21+'apr24'!AG21</f>
        <v>0</v>
      </c>
      <c r="AH21" s="100">
        <f>'ian24'!AH21+'feb24'!AH21+'mar24'!AH21+'apr24'!AH21</f>
        <v>0</v>
      </c>
      <c r="AI21" s="100">
        <f>'ian24'!AI21+'feb24'!AI21+'mar24'!AI21+'apr24'!AI21</f>
        <v>0</v>
      </c>
      <c r="AJ21" s="100">
        <f>'ian24'!AJ21+'feb24'!AJ21+'mar24'!AJ21+'apr24'!AJ21</f>
        <v>0</v>
      </c>
      <c r="AK21" s="100">
        <f>'ian24'!AK21+'feb24'!AK21+'mar24'!AK21+'apr24'!AK21</f>
        <v>0</v>
      </c>
      <c r="AL21" s="100">
        <f>'ian24'!AL21+'feb24'!AL21+'mar24'!AL21+'apr24'!AL21</f>
        <v>0</v>
      </c>
      <c r="AM21" s="100">
        <f>'ian24'!AM21+'feb24'!AM21+'mar24'!AM21+'apr24'!AM21</f>
        <v>0</v>
      </c>
      <c r="AN21" s="100">
        <f>'ian24'!AN21+'feb24'!AN21+'mar24'!AN21+'apr24'!AN21</f>
        <v>0</v>
      </c>
      <c r="AO21" s="100">
        <f>'ian24'!AO21+'feb24'!AO21+'mar24'!AO21+'apr24'!AO21</f>
        <v>0</v>
      </c>
      <c r="AP21" s="100">
        <f>'ian24'!AP21+'feb24'!AP21+'mar24'!AP21+'apr24'!AP21</f>
        <v>0</v>
      </c>
      <c r="AQ21" s="100">
        <f>'ian24'!AQ21+'feb24'!AQ21+'mar24'!AQ21+'apr24'!AQ21</f>
        <v>0</v>
      </c>
      <c r="AR21" s="100">
        <f>'ian24'!AR21+'feb24'!AR21+'mar24'!AR21+'apr24'!AR21</f>
        <v>0</v>
      </c>
      <c r="AS21" s="100">
        <f>'ian24'!AS21+'feb24'!AS21+'mar24'!AS21+'apr24'!AS21</f>
        <v>338</v>
      </c>
      <c r="AT21" s="146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8">IF(K21+K22=K20," ","GRESEALA")</f>
        <v xml:space="preserve"> </v>
      </c>
      <c r="AX21" s="13" t="str">
        <f t="shared" si="8"/>
        <v xml:space="preserve"> </v>
      </c>
      <c r="AY21" s="13" t="str">
        <f t="shared" si="8"/>
        <v xml:space="preserve"> </v>
      </c>
      <c r="AZ21" s="13" t="str">
        <f t="shared" si="8"/>
        <v xml:space="preserve"> </v>
      </c>
      <c r="BA21" s="13" t="str">
        <f t="shared" si="8"/>
        <v xml:space="preserve"> </v>
      </c>
      <c r="BB21" s="13" t="str">
        <f t="shared" si="8"/>
        <v xml:space="preserve"> </v>
      </c>
      <c r="BC21" s="13" t="str">
        <f t="shared" si="8"/>
        <v xml:space="preserve"> </v>
      </c>
      <c r="BD21" s="13" t="str">
        <f t="shared" ref="BD21:BK21" si="9">IF(S21+S22=S20," ","GRESEALA")</f>
        <v xml:space="preserve"> </v>
      </c>
      <c r="BE21" s="13" t="str">
        <f t="shared" si="9"/>
        <v xml:space="preserve"> </v>
      </c>
      <c r="BF21" s="13" t="str">
        <f t="shared" si="9"/>
        <v xml:space="preserve"> </v>
      </c>
      <c r="BG21" s="13" t="str">
        <f t="shared" si="9"/>
        <v xml:space="preserve"> </v>
      </c>
      <c r="BH21" s="13" t="str">
        <f t="shared" si="9"/>
        <v xml:space="preserve"> </v>
      </c>
      <c r="BI21" s="13" t="str">
        <f t="shared" si="9"/>
        <v xml:space="preserve"> </v>
      </c>
      <c r="BJ21" s="13" t="str">
        <f t="shared" si="9"/>
        <v xml:space="preserve"> </v>
      </c>
      <c r="BK21" s="13" t="str">
        <f t="shared" si="9"/>
        <v xml:space="preserve"> </v>
      </c>
    </row>
    <row r="22" spans="2:64" s="24" customFormat="1" ht="42" customHeight="1" x14ac:dyDescent="0.45">
      <c r="B22" s="150" t="s">
        <v>62</v>
      </c>
      <c r="C22" s="80" t="s">
        <v>63</v>
      </c>
      <c r="D22" s="131">
        <f t="shared" si="0"/>
        <v>46</v>
      </c>
      <c r="E22" s="100">
        <f>'ian24'!E22+'feb24'!E22+'mar24'!E22+'apr24'!E22</f>
        <v>19</v>
      </c>
      <c r="F22" s="100">
        <f>'ian24'!F22+'feb24'!F22+'mar24'!F22+'apr24'!F22</f>
        <v>27</v>
      </c>
      <c r="G22" s="100">
        <f>'ian24'!G22+'feb24'!G22+'mar24'!G22+'apr24'!G22</f>
        <v>0</v>
      </c>
      <c r="H22" s="100">
        <f>'ian24'!H22+'feb24'!H22+'mar24'!H22+'apr24'!H22</f>
        <v>0</v>
      </c>
      <c r="I22" s="100">
        <f>'ian24'!I22+'feb24'!I22+'mar24'!I22+'apr24'!I22</f>
        <v>0</v>
      </c>
      <c r="J22" s="100">
        <f>'ian24'!J22+'feb24'!J22+'mar24'!J22+'apr24'!J22</f>
        <v>0</v>
      </c>
      <c r="K22" s="100">
        <f>'ian24'!K22+'feb24'!K22+'mar24'!K22+'apr24'!K22</f>
        <v>0</v>
      </c>
      <c r="L22" s="100">
        <f>'ian24'!L22+'feb24'!L22+'mar24'!L22+'apr24'!L22</f>
        <v>0</v>
      </c>
      <c r="M22" s="100">
        <f>'ian24'!M22+'feb24'!M22+'mar24'!M22+'apr24'!M22</f>
        <v>46</v>
      </c>
      <c r="N22" s="100">
        <f>'ian24'!N22+'feb24'!N22+'mar24'!N22+'apr24'!N22</f>
        <v>11</v>
      </c>
      <c r="O22" s="100">
        <f>'ian24'!O22+'feb24'!O22+'mar24'!O22+'apr24'!O22</f>
        <v>17</v>
      </c>
      <c r="P22" s="100">
        <f>'ian24'!P22+'feb24'!P22+'mar24'!P22+'apr24'!P22</f>
        <v>29</v>
      </c>
      <c r="Q22" s="100">
        <f>'ian24'!Q22+'feb24'!Q22+'mar24'!Q22+'apr24'!Q22</f>
        <v>1</v>
      </c>
      <c r="R22" s="100">
        <f>'ian24'!R22+'feb24'!R22+'mar24'!R22+'apr24'!R22</f>
        <v>0</v>
      </c>
      <c r="S22" s="100">
        <f>'ian24'!S22+'feb24'!S22+'mar24'!S22+'apr24'!S22</f>
        <v>16</v>
      </c>
      <c r="T22" s="100">
        <f>'ian24'!T22+'feb24'!T22+'mar24'!T22+'apr24'!T22</f>
        <v>8</v>
      </c>
      <c r="U22" s="100">
        <f>'ian24'!U22+'feb24'!U22+'mar24'!U22+'apr24'!U22</f>
        <v>15</v>
      </c>
      <c r="V22" s="100">
        <f>'ian24'!V22+'feb24'!V22+'mar24'!V22+'apr24'!V22</f>
        <v>1</v>
      </c>
      <c r="W22" s="100">
        <f>'ian24'!W22+'feb24'!W22+'mar24'!W22+'apr24'!W22</f>
        <v>5</v>
      </c>
      <c r="X22" s="100">
        <f>'ian24'!X22+'feb24'!X22+'mar24'!X22+'apr24'!X22</f>
        <v>35</v>
      </c>
      <c r="Y22" s="100">
        <f>'ian24'!Y22+'feb24'!Y22+'mar24'!Y22+'apr24'!Y22</f>
        <v>11</v>
      </c>
      <c r="Z22" s="100">
        <f>'ian24'!Z22+'feb24'!Z22+'mar24'!Z22+'apr24'!Z22</f>
        <v>0</v>
      </c>
      <c r="AA22" s="100">
        <f>'ian24'!AA22+'feb24'!AA22+'mar24'!AA22+'apr24'!AA22</f>
        <v>0</v>
      </c>
      <c r="AB22" s="100">
        <f>'ian24'!AB22+'feb24'!AB22+'mar24'!AB22+'apr24'!AB22</f>
        <v>0</v>
      </c>
      <c r="AC22" s="100">
        <f>'ian24'!AC22+'feb24'!AC22+'mar24'!AC22+'apr24'!AC22</f>
        <v>0</v>
      </c>
      <c r="AD22" s="100">
        <f>'ian24'!AD22+'feb24'!AD22+'mar24'!AD22+'apr24'!AD22</f>
        <v>0</v>
      </c>
      <c r="AE22" s="100">
        <f>'ian24'!AE22+'feb24'!AE22+'mar24'!AE22+'apr24'!AE22</f>
        <v>0</v>
      </c>
      <c r="AF22" s="100">
        <f>'ian24'!AF22+'feb24'!AF22+'mar24'!AF22+'apr24'!AF22</f>
        <v>0</v>
      </c>
      <c r="AG22" s="100">
        <f>'ian24'!AG22+'feb24'!AG22+'mar24'!AG22+'apr24'!AG22</f>
        <v>0</v>
      </c>
      <c r="AH22" s="100">
        <f>'ian24'!AH22+'feb24'!AH22+'mar24'!AH22+'apr24'!AH22</f>
        <v>0</v>
      </c>
      <c r="AI22" s="100">
        <f>'ian24'!AI22+'feb24'!AI22+'mar24'!AI22+'apr24'!AI22</f>
        <v>0</v>
      </c>
      <c r="AJ22" s="100">
        <f>'ian24'!AJ22+'feb24'!AJ22+'mar24'!AJ22+'apr24'!AJ22</f>
        <v>0</v>
      </c>
      <c r="AK22" s="100">
        <f>'ian24'!AK22+'feb24'!AK22+'mar24'!AK22+'apr24'!AK22</f>
        <v>0</v>
      </c>
      <c r="AL22" s="100">
        <f>'ian24'!AL22+'feb24'!AL22+'mar24'!AL22+'apr24'!AL22</f>
        <v>0</v>
      </c>
      <c r="AM22" s="100">
        <f>'ian24'!AM22+'feb24'!AM22+'mar24'!AM22+'apr24'!AM22</f>
        <v>0</v>
      </c>
      <c r="AN22" s="100">
        <f>'ian24'!AN22+'feb24'!AN22+'mar24'!AN22+'apr24'!AN22</f>
        <v>0</v>
      </c>
      <c r="AO22" s="100">
        <f>'ian24'!AO22+'feb24'!AO22+'mar24'!AO22+'apr24'!AO22</f>
        <v>0</v>
      </c>
      <c r="AP22" s="100">
        <f>'ian24'!AP22+'feb24'!AP22+'mar24'!AP22+'apr24'!AP22</f>
        <v>0</v>
      </c>
      <c r="AQ22" s="100">
        <f>'ian24'!AQ22+'feb24'!AQ22+'mar24'!AQ22+'apr24'!AQ22</f>
        <v>0</v>
      </c>
      <c r="AR22" s="100">
        <f>'ian24'!AR22+'feb24'!AR22+'mar24'!AR22+'apr24'!AR22</f>
        <v>0</v>
      </c>
      <c r="AS22" s="100">
        <f>'ian24'!AS22+'feb24'!AS22+'mar24'!AS22+'apr24'!AS22</f>
        <v>46</v>
      </c>
      <c r="AT22" s="146"/>
      <c r="AU22" s="13" t="str">
        <f t="shared" ref="AU22:BF22" si="10">IF(AA21+AA22=AA20," ","GRESEALA")</f>
        <v xml:space="preserve"> </v>
      </c>
      <c r="AV22" s="13" t="str">
        <f t="shared" si="10"/>
        <v xml:space="preserve"> </v>
      </c>
      <c r="AW22" s="13" t="str">
        <f t="shared" si="10"/>
        <v xml:space="preserve"> </v>
      </c>
      <c r="AX22" s="13" t="str">
        <f t="shared" si="10"/>
        <v xml:space="preserve"> </v>
      </c>
      <c r="AY22" s="13" t="str">
        <f t="shared" si="10"/>
        <v xml:space="preserve"> </v>
      </c>
      <c r="AZ22" s="13" t="str">
        <f t="shared" si="10"/>
        <v xml:space="preserve"> </v>
      </c>
      <c r="BA22" s="13" t="str">
        <f t="shared" si="10"/>
        <v xml:space="preserve"> </v>
      </c>
      <c r="BB22" s="13" t="str">
        <f t="shared" si="10"/>
        <v xml:space="preserve"> </v>
      </c>
      <c r="BC22" s="13" t="str">
        <f t="shared" si="10"/>
        <v xml:space="preserve"> </v>
      </c>
      <c r="BD22" s="13" t="str">
        <f t="shared" si="10"/>
        <v xml:space="preserve"> </v>
      </c>
      <c r="BE22" s="13" t="str">
        <f t="shared" si="10"/>
        <v xml:space="preserve"> </v>
      </c>
      <c r="BF22" s="13" t="str">
        <f t="shared" si="10"/>
        <v xml:space="preserve"> </v>
      </c>
      <c r="BG22" s="13" t="str">
        <f t="shared" ref="BG22:BH22" si="11">IF(AR21+AR22=AR20," ","GRESEALA")</f>
        <v xml:space="preserve"> </v>
      </c>
      <c r="BH22" s="13" t="str">
        <f t="shared" si="11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47" t="s">
        <v>64</v>
      </c>
      <c r="C23" s="79" t="s">
        <v>65</v>
      </c>
      <c r="D23" s="128">
        <f t="shared" si="0"/>
        <v>0</v>
      </c>
      <c r="E23" s="100">
        <f>'ian24'!E23+'feb24'!E23+'mar24'!E23+'apr24'!E23</f>
        <v>0</v>
      </c>
      <c r="F23" s="100">
        <f>'ian24'!F23+'feb24'!F23+'mar24'!F23+'apr24'!F23</f>
        <v>0</v>
      </c>
      <c r="G23" s="100">
        <f>'ian24'!G23+'feb24'!G23+'mar24'!G23+'apr24'!G23</f>
        <v>0</v>
      </c>
      <c r="H23" s="100">
        <f>'ian24'!H23+'feb24'!H23+'mar24'!H23+'apr24'!H23</f>
        <v>0</v>
      </c>
      <c r="I23" s="100">
        <f>'ian24'!I23+'feb24'!I23+'mar24'!I23+'apr24'!I23</f>
        <v>0</v>
      </c>
      <c r="J23" s="100">
        <f>'ian24'!J23+'feb24'!J23+'mar24'!J23+'apr24'!J23</f>
        <v>0</v>
      </c>
      <c r="K23" s="100">
        <f>'ian24'!K23+'feb24'!K23+'mar24'!K23+'apr24'!K23</f>
        <v>0</v>
      </c>
      <c r="L23" s="100">
        <f>'ian24'!L23+'feb24'!L23+'mar24'!L23+'apr24'!L23</f>
        <v>0</v>
      </c>
      <c r="M23" s="100">
        <f>'ian24'!M23+'feb24'!M23+'mar24'!M23+'apr24'!M23</f>
        <v>0</v>
      </c>
      <c r="N23" s="100">
        <f>'ian24'!N23+'feb24'!N23+'mar24'!N23+'apr24'!N23</f>
        <v>0</v>
      </c>
      <c r="O23" s="100">
        <f>'ian24'!O23+'feb24'!O23+'mar24'!O23+'apr24'!O23</f>
        <v>0</v>
      </c>
      <c r="P23" s="100">
        <f>'ian24'!P23+'feb24'!P23+'mar24'!P23+'apr24'!P23</f>
        <v>0</v>
      </c>
      <c r="Q23" s="100">
        <f>'ian24'!Q23+'feb24'!Q23+'mar24'!Q23+'apr24'!Q23</f>
        <v>0</v>
      </c>
      <c r="R23" s="100">
        <f>'ian24'!R23+'feb24'!R23+'mar24'!R23+'apr24'!R23</f>
        <v>0</v>
      </c>
      <c r="S23" s="100">
        <f>'ian24'!S23+'feb24'!S23+'mar24'!S23+'apr24'!S23</f>
        <v>0</v>
      </c>
      <c r="T23" s="100">
        <f>'ian24'!T23+'feb24'!T23+'mar24'!T23+'apr24'!T23</f>
        <v>0</v>
      </c>
      <c r="U23" s="100">
        <f>'ian24'!U23+'feb24'!U23+'mar24'!U23+'apr24'!U23</f>
        <v>0</v>
      </c>
      <c r="V23" s="100">
        <f>'ian24'!V23+'feb24'!V23+'mar24'!V23+'apr24'!V23</f>
        <v>0</v>
      </c>
      <c r="W23" s="100">
        <f>'ian24'!W23+'feb24'!W23+'mar24'!W23+'apr24'!W23</f>
        <v>0</v>
      </c>
      <c r="X23" s="100">
        <f>'ian24'!X23+'feb24'!X23+'mar24'!X23+'apr24'!X23</f>
        <v>0</v>
      </c>
      <c r="Y23" s="100">
        <f>'ian24'!Y23+'feb24'!Y23+'mar24'!Y23+'apr24'!Y23</f>
        <v>0</v>
      </c>
      <c r="Z23" s="100">
        <f>'ian24'!Z23+'feb24'!Z23+'mar24'!Z23+'apr24'!Z23</f>
        <v>0</v>
      </c>
      <c r="AA23" s="100">
        <f>'ian24'!AA23+'feb24'!AA23+'mar24'!AA23+'apr24'!AA23</f>
        <v>0</v>
      </c>
      <c r="AB23" s="100">
        <f>'ian24'!AB23+'feb24'!AB23+'mar24'!AB23+'apr24'!AB23</f>
        <v>0</v>
      </c>
      <c r="AC23" s="100">
        <f>'ian24'!AC23+'feb24'!AC23+'mar24'!AC23+'apr24'!AC23</f>
        <v>0</v>
      </c>
      <c r="AD23" s="100">
        <f>'ian24'!AD23+'feb24'!AD23+'mar24'!AD23+'apr24'!AD23</f>
        <v>0</v>
      </c>
      <c r="AE23" s="100">
        <f>'ian24'!AE23+'feb24'!AE23+'mar24'!AE23+'apr24'!AE23</f>
        <v>0</v>
      </c>
      <c r="AF23" s="100">
        <f>'ian24'!AF23+'feb24'!AF23+'mar24'!AF23+'apr24'!AF23</f>
        <v>0</v>
      </c>
      <c r="AG23" s="100">
        <f>'ian24'!AG23+'feb24'!AG23+'mar24'!AG23+'apr24'!AG23</f>
        <v>0</v>
      </c>
      <c r="AH23" s="100">
        <f>'ian24'!AH23+'feb24'!AH23+'mar24'!AH23+'apr24'!AH23</f>
        <v>0</v>
      </c>
      <c r="AI23" s="100">
        <f>'ian24'!AI23+'feb24'!AI23+'mar24'!AI23+'apr24'!AI23</f>
        <v>0</v>
      </c>
      <c r="AJ23" s="100">
        <f>'ian24'!AJ23+'feb24'!AJ23+'mar24'!AJ23+'apr24'!AJ23</f>
        <v>0</v>
      </c>
      <c r="AK23" s="100">
        <f>'ian24'!AK23+'feb24'!AK23+'mar24'!AK23+'apr24'!AK23</f>
        <v>0</v>
      </c>
      <c r="AL23" s="100">
        <f>'ian24'!AL23+'feb24'!AL23+'mar24'!AL23+'apr24'!AL23</f>
        <v>0</v>
      </c>
      <c r="AM23" s="100">
        <f>'ian24'!AM23+'feb24'!AM23+'mar24'!AM23+'apr24'!AM23</f>
        <v>0</v>
      </c>
      <c r="AN23" s="100">
        <f>'ian24'!AN23+'feb24'!AN23+'mar24'!AN23+'apr24'!AN23</f>
        <v>0</v>
      </c>
      <c r="AO23" s="100">
        <f>'ian24'!AO23+'feb24'!AO23+'mar24'!AO23+'apr24'!AO23</f>
        <v>0</v>
      </c>
      <c r="AP23" s="100">
        <f>'ian24'!AP23+'feb24'!AP23+'mar24'!AP23+'apr24'!AP23</f>
        <v>0</v>
      </c>
      <c r="AQ23" s="100">
        <f>'ian24'!AQ23+'feb24'!AQ23+'mar24'!AQ23+'apr24'!AQ23</f>
        <v>0</v>
      </c>
      <c r="AR23" s="100">
        <f>'ian24'!AR23+'feb24'!AR23+'mar24'!AR23+'apr24'!AR23</f>
        <v>0</v>
      </c>
      <c r="AS23" s="100">
        <f>'ian24'!AS23+'feb24'!AS23+'mar24'!AS23+'apr24'!AS23</f>
        <v>0</v>
      </c>
      <c r="AT23" s="146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2">IF(K24+K25=K23," ","GRESEALA")</f>
        <v xml:space="preserve"> </v>
      </c>
      <c r="BE23" s="13" t="str">
        <f t="shared" si="12"/>
        <v xml:space="preserve"> </v>
      </c>
      <c r="BF23" s="13" t="str">
        <f t="shared" si="12"/>
        <v xml:space="preserve"> </v>
      </c>
      <c r="BG23" s="13" t="str">
        <f t="shared" si="12"/>
        <v xml:space="preserve"> </v>
      </c>
      <c r="BH23" s="13" t="str">
        <f t="shared" si="12"/>
        <v xml:space="preserve"> </v>
      </c>
      <c r="BI23" s="13" t="str">
        <f t="shared" si="12"/>
        <v xml:space="preserve"> </v>
      </c>
      <c r="BJ23" s="13" t="str">
        <f t="shared" si="12"/>
        <v xml:space="preserve"> </v>
      </c>
      <c r="BK23" s="13" t="str">
        <f t="shared" ref="BK23" si="13">IF(S24+S25=S23," ","GRESEALA")</f>
        <v xml:space="preserve"> </v>
      </c>
    </row>
    <row r="24" spans="2:64" s="24" customFormat="1" ht="42.75" customHeight="1" x14ac:dyDescent="0.45">
      <c r="B24" s="150" t="s">
        <v>66</v>
      </c>
      <c r="C24" s="80" t="s">
        <v>67</v>
      </c>
      <c r="D24" s="130">
        <f t="shared" si="0"/>
        <v>0</v>
      </c>
      <c r="E24" s="100">
        <f>'ian24'!E24+'feb24'!E24+'mar24'!E24+'apr24'!E24</f>
        <v>0</v>
      </c>
      <c r="F24" s="100">
        <f>'ian24'!F24+'feb24'!F24+'mar24'!F24+'apr24'!F24</f>
        <v>0</v>
      </c>
      <c r="G24" s="100">
        <f>'ian24'!G24+'feb24'!G24+'mar24'!G24+'apr24'!G24</f>
        <v>0</v>
      </c>
      <c r="H24" s="100">
        <f>'ian24'!H24+'feb24'!H24+'mar24'!H24+'apr24'!H24</f>
        <v>0</v>
      </c>
      <c r="I24" s="100">
        <f>'ian24'!I24+'feb24'!I24+'mar24'!I24+'apr24'!I24</f>
        <v>0</v>
      </c>
      <c r="J24" s="100">
        <f>'ian24'!J24+'feb24'!J24+'mar24'!J24+'apr24'!J24</f>
        <v>0</v>
      </c>
      <c r="K24" s="100">
        <f>'ian24'!K24+'feb24'!K24+'mar24'!K24+'apr24'!K24</f>
        <v>0</v>
      </c>
      <c r="L24" s="100">
        <f>'ian24'!L24+'feb24'!L24+'mar24'!L24+'apr24'!L24</f>
        <v>0</v>
      </c>
      <c r="M24" s="100">
        <f>'ian24'!M24+'feb24'!M24+'mar24'!M24+'apr24'!M24</f>
        <v>0</v>
      </c>
      <c r="N24" s="100">
        <f>'ian24'!N24+'feb24'!N24+'mar24'!N24+'apr24'!N24</f>
        <v>0</v>
      </c>
      <c r="O24" s="100">
        <f>'ian24'!O24+'feb24'!O24+'mar24'!O24+'apr24'!O24</f>
        <v>0</v>
      </c>
      <c r="P24" s="100">
        <f>'ian24'!P24+'feb24'!P24+'mar24'!P24+'apr24'!P24</f>
        <v>0</v>
      </c>
      <c r="Q24" s="100">
        <f>'ian24'!Q24+'feb24'!Q24+'mar24'!Q24+'apr24'!Q24</f>
        <v>0</v>
      </c>
      <c r="R24" s="100">
        <f>'ian24'!R24+'feb24'!R24+'mar24'!R24+'apr24'!R24</f>
        <v>0</v>
      </c>
      <c r="S24" s="100">
        <f>'ian24'!S24+'feb24'!S24+'mar24'!S24+'apr24'!S24</f>
        <v>0</v>
      </c>
      <c r="T24" s="100">
        <f>'ian24'!T24+'feb24'!T24+'mar24'!T24+'apr24'!T24</f>
        <v>0</v>
      </c>
      <c r="U24" s="100">
        <f>'ian24'!U24+'feb24'!U24+'mar24'!U24+'apr24'!U24</f>
        <v>0</v>
      </c>
      <c r="V24" s="100">
        <f>'ian24'!V24+'feb24'!V24+'mar24'!V24+'apr24'!V24</f>
        <v>0</v>
      </c>
      <c r="W24" s="100">
        <f>'ian24'!W24+'feb24'!W24+'mar24'!W24+'apr24'!W24</f>
        <v>0</v>
      </c>
      <c r="X24" s="100">
        <f>'ian24'!X24+'feb24'!X24+'mar24'!X24+'apr24'!X24</f>
        <v>0</v>
      </c>
      <c r="Y24" s="100">
        <f>'ian24'!Y24+'feb24'!Y24+'mar24'!Y24+'apr24'!Y24</f>
        <v>0</v>
      </c>
      <c r="Z24" s="100">
        <f>'ian24'!Z24+'feb24'!Z24+'mar24'!Z24+'apr24'!Z24</f>
        <v>0</v>
      </c>
      <c r="AA24" s="100">
        <f>'ian24'!AA24+'feb24'!AA24+'mar24'!AA24+'apr24'!AA24</f>
        <v>0</v>
      </c>
      <c r="AB24" s="100">
        <f>'ian24'!AB24+'feb24'!AB24+'mar24'!AB24+'apr24'!AB24</f>
        <v>0</v>
      </c>
      <c r="AC24" s="100">
        <f>'ian24'!AC24+'feb24'!AC24+'mar24'!AC24+'apr24'!AC24</f>
        <v>0</v>
      </c>
      <c r="AD24" s="100">
        <f>'ian24'!AD24+'feb24'!AD24+'mar24'!AD24+'apr24'!AD24</f>
        <v>0</v>
      </c>
      <c r="AE24" s="100">
        <f>'ian24'!AE24+'feb24'!AE24+'mar24'!AE24+'apr24'!AE24</f>
        <v>0</v>
      </c>
      <c r="AF24" s="100">
        <f>'ian24'!AF24+'feb24'!AF24+'mar24'!AF24+'apr24'!AF24</f>
        <v>0</v>
      </c>
      <c r="AG24" s="100">
        <f>'ian24'!AG24+'feb24'!AG24+'mar24'!AG24+'apr24'!AG24</f>
        <v>0</v>
      </c>
      <c r="AH24" s="100">
        <f>'ian24'!AH24+'feb24'!AH24+'mar24'!AH24+'apr24'!AH24</f>
        <v>0</v>
      </c>
      <c r="AI24" s="100">
        <f>'ian24'!AI24+'feb24'!AI24+'mar24'!AI24+'apr24'!AI24</f>
        <v>0</v>
      </c>
      <c r="AJ24" s="100">
        <f>'ian24'!AJ24+'feb24'!AJ24+'mar24'!AJ24+'apr24'!AJ24</f>
        <v>0</v>
      </c>
      <c r="AK24" s="100">
        <f>'ian24'!AK24+'feb24'!AK24+'mar24'!AK24+'apr24'!AK24</f>
        <v>0</v>
      </c>
      <c r="AL24" s="100">
        <f>'ian24'!AL24+'feb24'!AL24+'mar24'!AL24+'apr24'!AL24</f>
        <v>0</v>
      </c>
      <c r="AM24" s="100">
        <f>'ian24'!AM24+'feb24'!AM24+'mar24'!AM24+'apr24'!AM24</f>
        <v>0</v>
      </c>
      <c r="AN24" s="100">
        <f>'ian24'!AN24+'feb24'!AN24+'mar24'!AN24+'apr24'!AN24</f>
        <v>0</v>
      </c>
      <c r="AO24" s="100">
        <f>'ian24'!AO24+'feb24'!AO24+'mar24'!AO24+'apr24'!AO24</f>
        <v>0</v>
      </c>
      <c r="AP24" s="100">
        <f>'ian24'!AP24+'feb24'!AP24+'mar24'!AP24+'apr24'!AP24</f>
        <v>0</v>
      </c>
      <c r="AQ24" s="100">
        <f>'ian24'!AQ24+'feb24'!AQ24+'mar24'!AQ24+'apr24'!AQ24</f>
        <v>0</v>
      </c>
      <c r="AR24" s="100">
        <f>'ian24'!AR24+'feb24'!AR24+'mar24'!AR24+'apr24'!AR24</f>
        <v>0</v>
      </c>
      <c r="AS24" s="100">
        <f>'ian24'!AS24+'feb24'!AS24+'mar24'!AS24+'apr24'!AS24</f>
        <v>0</v>
      </c>
      <c r="AT24" s="146"/>
      <c r="AU24" s="13" t="str">
        <f t="shared" ref="AU24:BK24" si="14">IF(T24+T25=T23," ","GRESEALA")</f>
        <v xml:space="preserve"> </v>
      </c>
      <c r="AV24" s="13" t="str">
        <f t="shared" si="14"/>
        <v xml:space="preserve"> </v>
      </c>
      <c r="AW24" s="13" t="str">
        <f t="shared" si="14"/>
        <v xml:space="preserve"> </v>
      </c>
      <c r="AX24" s="13" t="str">
        <f t="shared" si="14"/>
        <v xml:space="preserve"> </v>
      </c>
      <c r="AY24" s="13" t="str">
        <f t="shared" si="14"/>
        <v xml:space="preserve"> </v>
      </c>
      <c r="AZ24" s="13" t="str">
        <f t="shared" si="14"/>
        <v xml:space="preserve"> </v>
      </c>
      <c r="BA24" s="13" t="str">
        <f t="shared" si="14"/>
        <v xml:space="preserve"> </v>
      </c>
      <c r="BB24" s="13" t="str">
        <f t="shared" si="14"/>
        <v xml:space="preserve"> </v>
      </c>
      <c r="BC24" s="13" t="str">
        <f t="shared" si="14"/>
        <v xml:space="preserve"> </v>
      </c>
      <c r="BD24" s="13" t="str">
        <f t="shared" si="14"/>
        <v xml:space="preserve"> </v>
      </c>
      <c r="BE24" s="13" t="str">
        <f t="shared" si="14"/>
        <v xml:space="preserve"> </v>
      </c>
      <c r="BF24" s="13" t="str">
        <f t="shared" si="14"/>
        <v xml:space="preserve"> </v>
      </c>
      <c r="BG24" s="13" t="str">
        <f t="shared" si="14"/>
        <v xml:space="preserve"> </v>
      </c>
      <c r="BH24" s="13" t="str">
        <f t="shared" si="14"/>
        <v xml:space="preserve"> </v>
      </c>
      <c r="BI24" s="13" t="str">
        <f t="shared" si="14"/>
        <v xml:space="preserve"> </v>
      </c>
      <c r="BJ24" s="13" t="str">
        <f t="shared" si="14"/>
        <v xml:space="preserve"> </v>
      </c>
      <c r="BK24" s="13" t="str">
        <f t="shared" si="14"/>
        <v xml:space="preserve"> </v>
      </c>
    </row>
    <row r="25" spans="2:64" s="24" customFormat="1" ht="40.5" customHeight="1" x14ac:dyDescent="0.45">
      <c r="B25" s="150" t="s">
        <v>68</v>
      </c>
      <c r="C25" s="80" t="s">
        <v>69</v>
      </c>
      <c r="D25" s="130">
        <f t="shared" si="0"/>
        <v>0</v>
      </c>
      <c r="E25" s="100">
        <f>'ian24'!E25+'feb24'!E25+'mar24'!E25+'apr24'!E25</f>
        <v>0</v>
      </c>
      <c r="F25" s="100">
        <f>'ian24'!F25+'feb24'!F25+'mar24'!F25+'apr24'!F25</f>
        <v>0</v>
      </c>
      <c r="G25" s="100">
        <f>'ian24'!G25+'feb24'!G25+'mar24'!G25+'apr24'!G25</f>
        <v>0</v>
      </c>
      <c r="H25" s="100">
        <f>'ian24'!H25+'feb24'!H25+'mar24'!H25+'apr24'!H25</f>
        <v>0</v>
      </c>
      <c r="I25" s="100">
        <f>'ian24'!I25+'feb24'!I25+'mar24'!I25+'apr24'!I25</f>
        <v>0</v>
      </c>
      <c r="J25" s="100">
        <f>'ian24'!J25+'feb24'!J25+'mar24'!J25+'apr24'!J25</f>
        <v>0</v>
      </c>
      <c r="K25" s="100">
        <f>'ian24'!K25+'feb24'!K25+'mar24'!K25+'apr24'!K25</f>
        <v>0</v>
      </c>
      <c r="L25" s="100">
        <f>'ian24'!L25+'feb24'!L25+'mar24'!L25+'apr24'!L25</f>
        <v>0</v>
      </c>
      <c r="M25" s="100">
        <f>'ian24'!M25+'feb24'!M25+'mar24'!M25+'apr24'!M25</f>
        <v>0</v>
      </c>
      <c r="N25" s="100">
        <f>'ian24'!N25+'feb24'!N25+'mar24'!N25+'apr24'!N25</f>
        <v>0</v>
      </c>
      <c r="O25" s="100">
        <f>'ian24'!O25+'feb24'!O25+'mar24'!O25+'apr24'!O25</f>
        <v>0</v>
      </c>
      <c r="P25" s="100">
        <f>'ian24'!P25+'feb24'!P25+'mar24'!P25+'apr24'!P25</f>
        <v>0</v>
      </c>
      <c r="Q25" s="100">
        <f>'ian24'!Q25+'feb24'!Q25+'mar24'!Q25+'apr24'!Q25</f>
        <v>0</v>
      </c>
      <c r="R25" s="100">
        <f>'ian24'!R25+'feb24'!R25+'mar24'!R25+'apr24'!R25</f>
        <v>0</v>
      </c>
      <c r="S25" s="100">
        <f>'ian24'!S25+'feb24'!S25+'mar24'!S25+'apr24'!S25</f>
        <v>0</v>
      </c>
      <c r="T25" s="100">
        <f>'ian24'!T25+'feb24'!T25+'mar24'!T25+'apr24'!T25</f>
        <v>0</v>
      </c>
      <c r="U25" s="100">
        <f>'ian24'!U25+'feb24'!U25+'mar24'!U25+'apr24'!U25</f>
        <v>0</v>
      </c>
      <c r="V25" s="100">
        <f>'ian24'!V25+'feb24'!V25+'mar24'!V25+'apr24'!V25</f>
        <v>0</v>
      </c>
      <c r="W25" s="100">
        <f>'ian24'!W25+'feb24'!W25+'mar24'!W25+'apr24'!W25</f>
        <v>0</v>
      </c>
      <c r="X25" s="100">
        <f>'ian24'!X25+'feb24'!X25+'mar24'!X25+'apr24'!X25</f>
        <v>0</v>
      </c>
      <c r="Y25" s="100">
        <f>'ian24'!Y25+'feb24'!Y25+'mar24'!Y25+'apr24'!Y25</f>
        <v>0</v>
      </c>
      <c r="Z25" s="100">
        <f>'ian24'!Z25+'feb24'!Z25+'mar24'!Z25+'apr24'!Z25</f>
        <v>0</v>
      </c>
      <c r="AA25" s="100">
        <f>'ian24'!AA25+'feb24'!AA25+'mar24'!AA25+'apr24'!AA25</f>
        <v>0</v>
      </c>
      <c r="AB25" s="100">
        <f>'ian24'!AB25+'feb24'!AB25+'mar24'!AB25+'apr24'!AB25</f>
        <v>0</v>
      </c>
      <c r="AC25" s="100">
        <f>'ian24'!AC25+'feb24'!AC25+'mar24'!AC25+'apr24'!AC25</f>
        <v>0</v>
      </c>
      <c r="AD25" s="100">
        <f>'ian24'!AD25+'feb24'!AD25+'mar24'!AD25+'apr24'!AD25</f>
        <v>0</v>
      </c>
      <c r="AE25" s="100">
        <f>'ian24'!AE25+'feb24'!AE25+'mar24'!AE25+'apr24'!AE25</f>
        <v>0</v>
      </c>
      <c r="AF25" s="100">
        <f>'ian24'!AF25+'feb24'!AF25+'mar24'!AF25+'apr24'!AF25</f>
        <v>0</v>
      </c>
      <c r="AG25" s="100">
        <f>'ian24'!AG25+'feb24'!AG25+'mar24'!AG25+'apr24'!AG25</f>
        <v>0</v>
      </c>
      <c r="AH25" s="100">
        <f>'ian24'!AH25+'feb24'!AH25+'mar24'!AH25+'apr24'!AH25</f>
        <v>0</v>
      </c>
      <c r="AI25" s="100">
        <f>'ian24'!AI25+'feb24'!AI25+'mar24'!AI25+'apr24'!AI25</f>
        <v>0</v>
      </c>
      <c r="AJ25" s="100">
        <f>'ian24'!AJ25+'feb24'!AJ25+'mar24'!AJ25+'apr24'!AJ25</f>
        <v>0</v>
      </c>
      <c r="AK25" s="100">
        <f>'ian24'!AK25+'feb24'!AK25+'mar24'!AK25+'apr24'!AK25</f>
        <v>0</v>
      </c>
      <c r="AL25" s="100">
        <f>'ian24'!AL25+'feb24'!AL25+'mar24'!AL25+'apr24'!AL25</f>
        <v>0</v>
      </c>
      <c r="AM25" s="100">
        <f>'ian24'!AM25+'feb24'!AM25+'mar24'!AM25+'apr24'!AM25</f>
        <v>0</v>
      </c>
      <c r="AN25" s="100">
        <f>'ian24'!AN25+'feb24'!AN25+'mar24'!AN25+'apr24'!AN25</f>
        <v>0</v>
      </c>
      <c r="AO25" s="100">
        <f>'ian24'!AO25+'feb24'!AO25+'mar24'!AO25+'apr24'!AO25</f>
        <v>0</v>
      </c>
      <c r="AP25" s="100">
        <f>'ian24'!AP25+'feb24'!AP25+'mar24'!AP25+'apr24'!AP25</f>
        <v>0</v>
      </c>
      <c r="AQ25" s="100">
        <f>'ian24'!AQ25+'feb24'!AQ25+'mar24'!AQ25+'apr24'!AQ25</f>
        <v>0</v>
      </c>
      <c r="AR25" s="100">
        <f>'ian24'!AR25+'feb24'!AR25+'mar24'!AR25+'apr24'!AR25</f>
        <v>0</v>
      </c>
      <c r="AS25" s="100">
        <f>'ian24'!AS25+'feb24'!AS25+'mar24'!AS25+'apr24'!AS25</f>
        <v>0</v>
      </c>
      <c r="AT25" s="146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47" t="s">
        <v>70</v>
      </c>
      <c r="C26" s="79" t="s">
        <v>71</v>
      </c>
      <c r="D26" s="128">
        <f t="shared" si="0"/>
        <v>0</v>
      </c>
      <c r="E26" s="100">
        <f>'ian24'!E26+'feb24'!E26+'mar24'!E26+'apr24'!E26</f>
        <v>0</v>
      </c>
      <c r="F26" s="100">
        <f>'ian24'!F26+'feb24'!F26+'mar24'!F26+'apr24'!F26</f>
        <v>0</v>
      </c>
      <c r="G26" s="100">
        <f>'ian24'!G26+'feb24'!G26+'mar24'!G26+'apr24'!G26</f>
        <v>0</v>
      </c>
      <c r="H26" s="100">
        <f>'ian24'!H26+'feb24'!H26+'mar24'!H26+'apr24'!H26</f>
        <v>0</v>
      </c>
      <c r="I26" s="100">
        <f>'ian24'!I26+'feb24'!I26+'mar24'!I26+'apr24'!I26</f>
        <v>0</v>
      </c>
      <c r="J26" s="100">
        <f>'ian24'!J26+'feb24'!J26+'mar24'!J26+'apr24'!J26</f>
        <v>0</v>
      </c>
      <c r="K26" s="100">
        <f>'ian24'!K26+'feb24'!K26+'mar24'!K26+'apr24'!K26</f>
        <v>0</v>
      </c>
      <c r="L26" s="100">
        <f>'ian24'!L26+'feb24'!L26+'mar24'!L26+'apr24'!L26</f>
        <v>0</v>
      </c>
      <c r="M26" s="100">
        <f>'ian24'!M26+'feb24'!M26+'mar24'!M26+'apr24'!M26</f>
        <v>0</v>
      </c>
      <c r="N26" s="100">
        <f>'ian24'!N26+'feb24'!N26+'mar24'!N26+'apr24'!N26</f>
        <v>0</v>
      </c>
      <c r="O26" s="100">
        <f>'ian24'!O26+'feb24'!O26+'mar24'!O26+'apr24'!O26</f>
        <v>0</v>
      </c>
      <c r="P26" s="100">
        <f>'ian24'!P26+'feb24'!P26+'mar24'!P26+'apr24'!P26</f>
        <v>0</v>
      </c>
      <c r="Q26" s="100">
        <f>'ian24'!Q26+'feb24'!Q26+'mar24'!Q26+'apr24'!Q26</f>
        <v>0</v>
      </c>
      <c r="R26" s="100">
        <f>'ian24'!R26+'feb24'!R26+'mar24'!R26+'apr24'!R26</f>
        <v>0</v>
      </c>
      <c r="S26" s="100">
        <f>'ian24'!S26+'feb24'!S26+'mar24'!S26+'apr24'!S26</f>
        <v>0</v>
      </c>
      <c r="T26" s="100">
        <f>'ian24'!T26+'feb24'!T26+'mar24'!T26+'apr24'!T26</f>
        <v>0</v>
      </c>
      <c r="U26" s="100">
        <f>'ian24'!U26+'feb24'!U26+'mar24'!U26+'apr24'!U26</f>
        <v>0</v>
      </c>
      <c r="V26" s="100">
        <f>'ian24'!V26+'feb24'!V26+'mar24'!V26+'apr24'!V26</f>
        <v>0</v>
      </c>
      <c r="W26" s="100">
        <f>'ian24'!W26+'feb24'!W26+'mar24'!W26+'apr24'!W26</f>
        <v>0</v>
      </c>
      <c r="X26" s="100">
        <f>'ian24'!X26+'feb24'!X26+'mar24'!X26+'apr24'!X26</f>
        <v>0</v>
      </c>
      <c r="Y26" s="100">
        <f>'ian24'!Y26+'feb24'!Y26+'mar24'!Y26+'apr24'!Y26</f>
        <v>0</v>
      </c>
      <c r="Z26" s="100">
        <f>'ian24'!Z26+'feb24'!Z26+'mar24'!Z26+'apr24'!Z26</f>
        <v>0</v>
      </c>
      <c r="AA26" s="100">
        <f>'ian24'!AA26+'feb24'!AA26+'mar24'!AA26+'apr24'!AA26</f>
        <v>0</v>
      </c>
      <c r="AB26" s="100">
        <f>'ian24'!AB26+'feb24'!AB26+'mar24'!AB26+'apr24'!AB26</f>
        <v>0</v>
      </c>
      <c r="AC26" s="100">
        <f>'ian24'!AC26+'feb24'!AC26+'mar24'!AC26+'apr24'!AC26</f>
        <v>0</v>
      </c>
      <c r="AD26" s="100">
        <f>'ian24'!AD26+'feb24'!AD26+'mar24'!AD26+'apr24'!AD26</f>
        <v>0</v>
      </c>
      <c r="AE26" s="100">
        <f>'ian24'!AE26+'feb24'!AE26+'mar24'!AE26+'apr24'!AE26</f>
        <v>0</v>
      </c>
      <c r="AF26" s="100">
        <f>'ian24'!AF26+'feb24'!AF26+'mar24'!AF26+'apr24'!AF26</f>
        <v>0</v>
      </c>
      <c r="AG26" s="100">
        <f>'ian24'!AG26+'feb24'!AG26+'mar24'!AG26+'apr24'!AG26</f>
        <v>0</v>
      </c>
      <c r="AH26" s="100">
        <f>'ian24'!AH26+'feb24'!AH26+'mar24'!AH26+'apr24'!AH26</f>
        <v>0</v>
      </c>
      <c r="AI26" s="100">
        <f>'ian24'!AI26+'feb24'!AI26+'mar24'!AI26+'apr24'!AI26</f>
        <v>0</v>
      </c>
      <c r="AJ26" s="100">
        <f>'ian24'!AJ26+'feb24'!AJ26+'mar24'!AJ26+'apr24'!AJ26</f>
        <v>0</v>
      </c>
      <c r="AK26" s="100">
        <f>'ian24'!AK26+'feb24'!AK26+'mar24'!AK26+'apr24'!AK26</f>
        <v>0</v>
      </c>
      <c r="AL26" s="100">
        <f>'ian24'!AL26+'feb24'!AL26+'mar24'!AL26+'apr24'!AL26</f>
        <v>0</v>
      </c>
      <c r="AM26" s="100">
        <f>'ian24'!AM26+'feb24'!AM26+'mar24'!AM26+'apr24'!AM26</f>
        <v>0</v>
      </c>
      <c r="AN26" s="100">
        <f>'ian24'!AN26+'feb24'!AN26+'mar24'!AN26+'apr24'!AN26</f>
        <v>0</v>
      </c>
      <c r="AO26" s="100">
        <f>'ian24'!AO26+'feb24'!AO26+'mar24'!AO26+'apr24'!AO26</f>
        <v>0</v>
      </c>
      <c r="AP26" s="100">
        <f>'ian24'!AP26+'feb24'!AP26+'mar24'!AP26+'apr24'!AP26</f>
        <v>0</v>
      </c>
      <c r="AQ26" s="100">
        <f>'ian24'!AQ26+'feb24'!AQ26+'mar24'!AQ26+'apr24'!AQ26</f>
        <v>0</v>
      </c>
      <c r="AR26" s="100">
        <f>'ian24'!AR26+'feb24'!AR26+'mar24'!AR26+'apr24'!AR26</f>
        <v>0</v>
      </c>
      <c r="AS26" s="100">
        <f>'ian24'!AS26+'feb24'!AS26+'mar24'!AS26+'apr24'!AS26</f>
        <v>0</v>
      </c>
      <c r="AT26" s="146"/>
      <c r="AU26" s="13" t="str">
        <f t="shared" ref="AU26:AZ26" si="15">IF(L27+L28=L26," ","GRESEALA")</f>
        <v xml:space="preserve"> </v>
      </c>
      <c r="AV26" s="13" t="str">
        <f t="shared" si="15"/>
        <v xml:space="preserve"> </v>
      </c>
      <c r="AW26" s="13" t="str">
        <f t="shared" si="15"/>
        <v xml:space="preserve"> </v>
      </c>
      <c r="AX26" s="13" t="str">
        <f t="shared" si="15"/>
        <v xml:space="preserve"> </v>
      </c>
      <c r="AY26" s="13" t="str">
        <f t="shared" si="15"/>
        <v xml:space="preserve"> </v>
      </c>
      <c r="AZ26" s="13" t="str">
        <f t="shared" si="15"/>
        <v xml:space="preserve"> </v>
      </c>
      <c r="BA26" s="13" t="str">
        <f t="shared" ref="BA26:BK26" si="16">IF(S27+S28=S26," ","GRESEALA")</f>
        <v xml:space="preserve"> </v>
      </c>
      <c r="BB26" s="13" t="str">
        <f t="shared" si="16"/>
        <v xml:space="preserve"> </v>
      </c>
      <c r="BC26" s="13" t="str">
        <f t="shared" si="16"/>
        <v xml:space="preserve"> </v>
      </c>
      <c r="BD26" s="13" t="str">
        <f t="shared" si="16"/>
        <v xml:space="preserve"> </v>
      </c>
      <c r="BE26" s="13" t="str">
        <f t="shared" si="16"/>
        <v xml:space="preserve"> </v>
      </c>
      <c r="BF26" s="13" t="str">
        <f t="shared" si="16"/>
        <v xml:space="preserve"> </v>
      </c>
      <c r="BG26" s="13" t="str">
        <f t="shared" si="16"/>
        <v xml:space="preserve"> </v>
      </c>
      <c r="BH26" s="13" t="str">
        <f t="shared" si="16"/>
        <v xml:space="preserve"> </v>
      </c>
      <c r="BI26" s="13" t="str">
        <f t="shared" si="16"/>
        <v xml:space="preserve"> </v>
      </c>
      <c r="BJ26" s="13" t="str">
        <f t="shared" si="16"/>
        <v xml:space="preserve"> </v>
      </c>
      <c r="BK26" s="13" t="str">
        <f t="shared" si="16"/>
        <v xml:space="preserve"> </v>
      </c>
    </row>
    <row r="27" spans="2:64" s="24" customFormat="1" ht="37.5" customHeight="1" x14ac:dyDescent="0.45">
      <c r="B27" s="150" t="s">
        <v>72</v>
      </c>
      <c r="C27" s="80" t="s">
        <v>73</v>
      </c>
      <c r="D27" s="132">
        <f t="shared" si="0"/>
        <v>0</v>
      </c>
      <c r="E27" s="100">
        <f>'ian24'!E27+'feb24'!E27+'mar24'!E27+'apr24'!E27</f>
        <v>0</v>
      </c>
      <c r="F27" s="100">
        <f>'ian24'!F27+'feb24'!F27+'mar24'!F27+'apr24'!F27</f>
        <v>0</v>
      </c>
      <c r="G27" s="100">
        <f>'ian24'!G27+'feb24'!G27+'mar24'!G27+'apr24'!G27</f>
        <v>0</v>
      </c>
      <c r="H27" s="100">
        <f>'ian24'!H27+'feb24'!H27+'mar24'!H27+'apr24'!H27</f>
        <v>0</v>
      </c>
      <c r="I27" s="100">
        <f>'ian24'!I27+'feb24'!I27+'mar24'!I27+'apr24'!I27</f>
        <v>0</v>
      </c>
      <c r="J27" s="100">
        <f>'ian24'!J27+'feb24'!J27+'mar24'!J27+'apr24'!J27</f>
        <v>0</v>
      </c>
      <c r="K27" s="100">
        <f>'ian24'!K27+'feb24'!K27+'mar24'!K27+'apr24'!K27</f>
        <v>0</v>
      </c>
      <c r="L27" s="100">
        <f>'ian24'!L27+'feb24'!L27+'mar24'!L27+'apr24'!L27</f>
        <v>0</v>
      </c>
      <c r="M27" s="100">
        <f>'ian24'!M27+'feb24'!M27+'mar24'!M27+'apr24'!M27</f>
        <v>0</v>
      </c>
      <c r="N27" s="100">
        <f>'ian24'!N27+'feb24'!N27+'mar24'!N27+'apr24'!N27</f>
        <v>0</v>
      </c>
      <c r="O27" s="100">
        <f>'ian24'!O27+'feb24'!O27+'mar24'!O27+'apr24'!O27</f>
        <v>0</v>
      </c>
      <c r="P27" s="100">
        <f>'ian24'!P27+'feb24'!P27+'mar24'!P27+'apr24'!P27</f>
        <v>0</v>
      </c>
      <c r="Q27" s="100">
        <f>'ian24'!Q27+'feb24'!Q27+'mar24'!Q27+'apr24'!Q27</f>
        <v>0</v>
      </c>
      <c r="R27" s="100">
        <f>'ian24'!R27+'feb24'!R27+'mar24'!R27+'apr24'!R27</f>
        <v>0</v>
      </c>
      <c r="S27" s="100">
        <f>'ian24'!S27+'feb24'!S27+'mar24'!S27+'apr24'!S27</f>
        <v>0</v>
      </c>
      <c r="T27" s="100">
        <f>'ian24'!T27+'feb24'!T27+'mar24'!T27+'apr24'!T27</f>
        <v>0</v>
      </c>
      <c r="U27" s="100">
        <f>'ian24'!U27+'feb24'!U27+'mar24'!U27+'apr24'!U27</f>
        <v>0</v>
      </c>
      <c r="V27" s="100">
        <f>'ian24'!V27+'feb24'!V27+'mar24'!V27+'apr24'!V27</f>
        <v>0</v>
      </c>
      <c r="W27" s="100">
        <f>'ian24'!W27+'feb24'!W27+'mar24'!W27+'apr24'!W27</f>
        <v>0</v>
      </c>
      <c r="X27" s="100">
        <f>'ian24'!X27+'feb24'!X27+'mar24'!X27+'apr24'!X27</f>
        <v>0</v>
      </c>
      <c r="Y27" s="100">
        <f>'ian24'!Y27+'feb24'!Y27+'mar24'!Y27+'apr24'!Y27</f>
        <v>0</v>
      </c>
      <c r="Z27" s="100">
        <f>'ian24'!Z27+'feb24'!Z27+'mar24'!Z27+'apr24'!Z27</f>
        <v>0</v>
      </c>
      <c r="AA27" s="100">
        <f>'ian24'!AA27+'feb24'!AA27+'mar24'!AA27+'apr24'!AA27</f>
        <v>0</v>
      </c>
      <c r="AB27" s="100">
        <f>'ian24'!AB27+'feb24'!AB27+'mar24'!AB27+'apr24'!AB27</f>
        <v>0</v>
      </c>
      <c r="AC27" s="100">
        <f>'ian24'!AC27+'feb24'!AC27+'mar24'!AC27+'apr24'!AC27</f>
        <v>0</v>
      </c>
      <c r="AD27" s="100">
        <f>'ian24'!AD27+'feb24'!AD27+'mar24'!AD27+'apr24'!AD27</f>
        <v>0</v>
      </c>
      <c r="AE27" s="100">
        <f>'ian24'!AE27+'feb24'!AE27+'mar24'!AE27+'apr24'!AE27</f>
        <v>0</v>
      </c>
      <c r="AF27" s="100">
        <f>'ian24'!AF27+'feb24'!AF27+'mar24'!AF27+'apr24'!AF27</f>
        <v>0</v>
      </c>
      <c r="AG27" s="100">
        <f>'ian24'!AG27+'feb24'!AG27+'mar24'!AG27+'apr24'!AG27</f>
        <v>0</v>
      </c>
      <c r="AH27" s="100">
        <f>'ian24'!AH27+'feb24'!AH27+'mar24'!AH27+'apr24'!AH27</f>
        <v>0</v>
      </c>
      <c r="AI27" s="100">
        <f>'ian24'!AI27+'feb24'!AI27+'mar24'!AI27+'apr24'!AI27</f>
        <v>0</v>
      </c>
      <c r="AJ27" s="100">
        <f>'ian24'!AJ27+'feb24'!AJ27+'mar24'!AJ27+'apr24'!AJ27</f>
        <v>0</v>
      </c>
      <c r="AK27" s="100">
        <f>'ian24'!AK27+'feb24'!AK27+'mar24'!AK27+'apr24'!AK27</f>
        <v>0</v>
      </c>
      <c r="AL27" s="100">
        <f>'ian24'!AL27+'feb24'!AL27+'mar24'!AL27+'apr24'!AL27</f>
        <v>0</v>
      </c>
      <c r="AM27" s="100">
        <f>'ian24'!AM27+'feb24'!AM27+'mar24'!AM27+'apr24'!AM27</f>
        <v>0</v>
      </c>
      <c r="AN27" s="100">
        <f>'ian24'!AN27+'feb24'!AN27+'mar24'!AN27+'apr24'!AN27</f>
        <v>0</v>
      </c>
      <c r="AO27" s="100">
        <f>'ian24'!AO27+'feb24'!AO27+'mar24'!AO27+'apr24'!AO27</f>
        <v>0</v>
      </c>
      <c r="AP27" s="100">
        <f>'ian24'!AP27+'feb24'!AP27+'mar24'!AP27+'apr24'!AP27</f>
        <v>0</v>
      </c>
      <c r="AQ27" s="100">
        <f>'ian24'!AQ27+'feb24'!AQ27+'mar24'!AQ27+'apr24'!AQ27</f>
        <v>0</v>
      </c>
      <c r="AR27" s="100">
        <f>'ian24'!AR27+'feb24'!AR27+'mar24'!AR27+'apr24'!AR27</f>
        <v>0</v>
      </c>
      <c r="AS27" s="100">
        <f>'ian24'!AS27+'feb24'!AS27+'mar24'!AS27+'apr24'!AS27</f>
        <v>0</v>
      </c>
      <c r="AT27" s="146"/>
      <c r="AU27" s="13" t="str">
        <f t="shared" ref="AU27:BC27" si="17">IF(AD27+AD28=AD26," ","GRESEALA")</f>
        <v xml:space="preserve"> </v>
      </c>
      <c r="AV27" s="13" t="str">
        <f t="shared" si="17"/>
        <v xml:space="preserve"> </v>
      </c>
      <c r="AW27" s="13" t="str">
        <f t="shared" si="17"/>
        <v xml:space="preserve"> </v>
      </c>
      <c r="AX27" s="13" t="str">
        <f t="shared" si="17"/>
        <v xml:space="preserve"> </v>
      </c>
      <c r="AY27" s="13" t="str">
        <f t="shared" si="17"/>
        <v xml:space="preserve"> </v>
      </c>
      <c r="AZ27" s="13" t="str">
        <f t="shared" si="17"/>
        <v xml:space="preserve"> </v>
      </c>
      <c r="BA27" s="13" t="str">
        <f t="shared" si="17"/>
        <v xml:space="preserve"> </v>
      </c>
      <c r="BB27" s="13" t="str">
        <f t="shared" si="17"/>
        <v xml:space="preserve"> </v>
      </c>
      <c r="BC27" s="13" t="str">
        <f t="shared" si="17"/>
        <v xml:space="preserve"> </v>
      </c>
      <c r="BD27" s="13" t="str">
        <f t="shared" ref="BD27:BE27" si="18">IF(AR27+AR28=AR26," ","GRESEALA")</f>
        <v xml:space="preserve"> </v>
      </c>
      <c r="BE27" s="13" t="str">
        <f t="shared" si="18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150" t="s">
        <v>74</v>
      </c>
      <c r="C28" s="80" t="s">
        <v>75</v>
      </c>
      <c r="D28" s="132">
        <f t="shared" si="0"/>
        <v>0</v>
      </c>
      <c r="E28" s="100">
        <f>'ian24'!E28+'feb24'!E28+'mar24'!E28+'apr24'!E28</f>
        <v>0</v>
      </c>
      <c r="F28" s="100">
        <f>'ian24'!F28+'feb24'!F28+'mar24'!F28+'apr24'!F28</f>
        <v>0</v>
      </c>
      <c r="G28" s="100">
        <f>'ian24'!G28+'feb24'!G28+'mar24'!G28+'apr24'!G28</f>
        <v>0</v>
      </c>
      <c r="H28" s="100">
        <f>'ian24'!H28+'feb24'!H28+'mar24'!H28+'apr24'!H28</f>
        <v>0</v>
      </c>
      <c r="I28" s="100">
        <f>'ian24'!I28+'feb24'!I28+'mar24'!I28+'apr24'!I28</f>
        <v>0</v>
      </c>
      <c r="J28" s="100">
        <f>'ian24'!J28+'feb24'!J28+'mar24'!J28+'apr24'!J28</f>
        <v>0</v>
      </c>
      <c r="K28" s="100">
        <f>'ian24'!K28+'feb24'!K28+'mar24'!K28+'apr24'!K28</f>
        <v>0</v>
      </c>
      <c r="L28" s="100">
        <f>'ian24'!L28+'feb24'!L28+'mar24'!L28+'apr24'!L28</f>
        <v>0</v>
      </c>
      <c r="M28" s="100">
        <f>'ian24'!M28+'feb24'!M28+'mar24'!M28+'apr24'!M28</f>
        <v>0</v>
      </c>
      <c r="N28" s="100">
        <f>'ian24'!N28+'feb24'!N28+'mar24'!N28+'apr24'!N28</f>
        <v>0</v>
      </c>
      <c r="O28" s="100">
        <f>'ian24'!O28+'feb24'!O28+'mar24'!O28+'apr24'!O28</f>
        <v>0</v>
      </c>
      <c r="P28" s="100">
        <f>'ian24'!P28+'feb24'!P28+'mar24'!P28+'apr24'!P28</f>
        <v>0</v>
      </c>
      <c r="Q28" s="100">
        <f>'ian24'!Q28+'feb24'!Q28+'mar24'!Q28+'apr24'!Q28</f>
        <v>0</v>
      </c>
      <c r="R28" s="100">
        <f>'ian24'!R28+'feb24'!R28+'mar24'!R28+'apr24'!R28</f>
        <v>0</v>
      </c>
      <c r="S28" s="100">
        <f>'ian24'!S28+'feb24'!S28+'mar24'!S28+'apr24'!S28</f>
        <v>0</v>
      </c>
      <c r="T28" s="100">
        <f>'ian24'!T28+'feb24'!T28+'mar24'!T28+'apr24'!T28</f>
        <v>0</v>
      </c>
      <c r="U28" s="100">
        <f>'ian24'!U28+'feb24'!U28+'mar24'!U28+'apr24'!U28</f>
        <v>0</v>
      </c>
      <c r="V28" s="100">
        <f>'ian24'!V28+'feb24'!V28+'mar24'!V28+'apr24'!V28</f>
        <v>0</v>
      </c>
      <c r="W28" s="100">
        <f>'ian24'!W28+'feb24'!W28+'mar24'!W28+'apr24'!W28</f>
        <v>0</v>
      </c>
      <c r="X28" s="100">
        <f>'ian24'!X28+'feb24'!X28+'mar24'!X28+'apr24'!X28</f>
        <v>0</v>
      </c>
      <c r="Y28" s="100">
        <f>'ian24'!Y28+'feb24'!Y28+'mar24'!Y28+'apr24'!Y28</f>
        <v>0</v>
      </c>
      <c r="Z28" s="100">
        <f>'ian24'!Z28+'feb24'!Z28+'mar24'!Z28+'apr24'!Z28</f>
        <v>0</v>
      </c>
      <c r="AA28" s="100">
        <f>'ian24'!AA28+'feb24'!AA28+'mar24'!AA28+'apr24'!AA28</f>
        <v>0</v>
      </c>
      <c r="AB28" s="100">
        <f>'ian24'!AB28+'feb24'!AB28+'mar24'!AB28+'apr24'!AB28</f>
        <v>0</v>
      </c>
      <c r="AC28" s="100">
        <f>'ian24'!AC28+'feb24'!AC28+'mar24'!AC28+'apr24'!AC28</f>
        <v>0</v>
      </c>
      <c r="AD28" s="100">
        <f>'ian24'!AD28+'feb24'!AD28+'mar24'!AD28+'apr24'!AD28</f>
        <v>0</v>
      </c>
      <c r="AE28" s="100">
        <f>'ian24'!AE28+'feb24'!AE28+'mar24'!AE28+'apr24'!AE28</f>
        <v>0</v>
      </c>
      <c r="AF28" s="100">
        <f>'ian24'!AF28+'feb24'!AF28+'mar24'!AF28+'apr24'!AF28</f>
        <v>0</v>
      </c>
      <c r="AG28" s="100">
        <f>'ian24'!AG28+'feb24'!AG28+'mar24'!AG28+'apr24'!AG28</f>
        <v>0</v>
      </c>
      <c r="AH28" s="100">
        <f>'ian24'!AH28+'feb24'!AH28+'mar24'!AH28+'apr24'!AH28</f>
        <v>0</v>
      </c>
      <c r="AI28" s="100">
        <f>'ian24'!AI28+'feb24'!AI28+'mar24'!AI28+'apr24'!AI28</f>
        <v>0</v>
      </c>
      <c r="AJ28" s="100">
        <f>'ian24'!AJ28+'feb24'!AJ28+'mar24'!AJ28+'apr24'!AJ28</f>
        <v>0</v>
      </c>
      <c r="AK28" s="100">
        <f>'ian24'!AK28+'feb24'!AK28+'mar24'!AK28+'apr24'!AK28</f>
        <v>0</v>
      </c>
      <c r="AL28" s="100">
        <f>'ian24'!AL28+'feb24'!AL28+'mar24'!AL28+'apr24'!AL28</f>
        <v>0</v>
      </c>
      <c r="AM28" s="100">
        <f>'ian24'!AM28+'feb24'!AM28+'mar24'!AM28+'apr24'!AM28</f>
        <v>0</v>
      </c>
      <c r="AN28" s="100">
        <f>'ian24'!AN28+'feb24'!AN28+'mar24'!AN28+'apr24'!AN28</f>
        <v>0</v>
      </c>
      <c r="AO28" s="100">
        <f>'ian24'!AO28+'feb24'!AO28+'mar24'!AO28+'apr24'!AO28</f>
        <v>0</v>
      </c>
      <c r="AP28" s="100">
        <f>'ian24'!AP28+'feb24'!AP28+'mar24'!AP28+'apr24'!AP28</f>
        <v>0</v>
      </c>
      <c r="AQ28" s="100">
        <f>'ian24'!AQ28+'feb24'!AQ28+'mar24'!AQ28+'apr24'!AQ28</f>
        <v>0</v>
      </c>
      <c r="AR28" s="100">
        <f>'ian24'!AR28+'feb24'!AR28+'mar24'!AR28+'apr24'!AR28</f>
        <v>0</v>
      </c>
      <c r="AS28" s="100">
        <f>'ian24'!AS28+'feb24'!AS28+'mar24'!AS28+'apr24'!AS28</f>
        <v>0</v>
      </c>
      <c r="AT28" s="146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19">IF(K30+K31=K29," ","GRESEALA")</f>
        <v xml:space="preserve"> </v>
      </c>
      <c r="BB28" s="13" t="str">
        <f t="shared" si="19"/>
        <v xml:space="preserve"> </v>
      </c>
      <c r="BC28" s="13" t="str">
        <f t="shared" si="19"/>
        <v xml:space="preserve"> </v>
      </c>
      <c r="BD28" s="13" t="str">
        <f t="shared" si="19"/>
        <v xml:space="preserve"> </v>
      </c>
      <c r="BE28" s="13" t="str">
        <f t="shared" si="19"/>
        <v xml:space="preserve"> </v>
      </c>
      <c r="BF28" s="13" t="str">
        <f t="shared" si="19"/>
        <v xml:space="preserve"> </v>
      </c>
      <c r="BG28" s="13" t="str">
        <f t="shared" si="19"/>
        <v xml:space="preserve"> </v>
      </c>
      <c r="BH28" s="13" t="str">
        <f t="shared" ref="BH28:BK28" si="20">IF(S30+S31=S29," ","GRESEALA")</f>
        <v xml:space="preserve"> </v>
      </c>
      <c r="BI28" s="13" t="str">
        <f t="shared" si="20"/>
        <v xml:space="preserve"> </v>
      </c>
      <c r="BJ28" s="13" t="str">
        <f t="shared" si="20"/>
        <v xml:space="preserve"> </v>
      </c>
      <c r="BK28" s="13" t="str">
        <f t="shared" si="20"/>
        <v xml:space="preserve"> </v>
      </c>
    </row>
    <row r="29" spans="2:64" s="24" customFormat="1" ht="41.25" customHeight="1" x14ac:dyDescent="0.45">
      <c r="B29" s="147" t="s">
        <v>76</v>
      </c>
      <c r="C29" s="79" t="s">
        <v>77</v>
      </c>
      <c r="D29" s="128">
        <f t="shared" si="0"/>
        <v>0</v>
      </c>
      <c r="E29" s="100">
        <f>'ian24'!E29+'feb24'!E29+'mar24'!E29+'apr24'!E29</f>
        <v>0</v>
      </c>
      <c r="F29" s="100">
        <f>'ian24'!F29+'feb24'!F29+'mar24'!F29+'apr24'!F29</f>
        <v>0</v>
      </c>
      <c r="G29" s="100">
        <f>'ian24'!G29+'feb24'!G29+'mar24'!G29+'apr24'!G29</f>
        <v>0</v>
      </c>
      <c r="H29" s="100">
        <f>'ian24'!H29+'feb24'!H29+'mar24'!H29+'apr24'!H29</f>
        <v>0</v>
      </c>
      <c r="I29" s="100">
        <f>'ian24'!I29+'feb24'!I29+'mar24'!I29+'apr24'!I29</f>
        <v>0</v>
      </c>
      <c r="J29" s="100">
        <f>'ian24'!J29+'feb24'!J29+'mar24'!J29+'apr24'!J29</f>
        <v>0</v>
      </c>
      <c r="K29" s="100">
        <f>'ian24'!K29+'feb24'!K29+'mar24'!K29+'apr24'!K29</f>
        <v>0</v>
      </c>
      <c r="L29" s="100">
        <f>'ian24'!L29+'feb24'!L29+'mar24'!L29+'apr24'!L29</f>
        <v>0</v>
      </c>
      <c r="M29" s="100">
        <f>'ian24'!M29+'feb24'!M29+'mar24'!M29+'apr24'!M29</f>
        <v>0</v>
      </c>
      <c r="N29" s="100">
        <f>'ian24'!N29+'feb24'!N29+'mar24'!N29+'apr24'!N29</f>
        <v>0</v>
      </c>
      <c r="O29" s="100">
        <f>'ian24'!O29+'feb24'!O29+'mar24'!O29+'apr24'!O29</f>
        <v>0</v>
      </c>
      <c r="P29" s="100">
        <f>'ian24'!P29+'feb24'!P29+'mar24'!P29+'apr24'!P29</f>
        <v>0</v>
      </c>
      <c r="Q29" s="100">
        <f>'ian24'!Q29+'feb24'!Q29+'mar24'!Q29+'apr24'!Q29</f>
        <v>0</v>
      </c>
      <c r="R29" s="100">
        <f>'ian24'!R29+'feb24'!R29+'mar24'!R29+'apr24'!R29</f>
        <v>0</v>
      </c>
      <c r="S29" s="100">
        <f>'ian24'!S29+'feb24'!S29+'mar24'!S29+'apr24'!S29</f>
        <v>0</v>
      </c>
      <c r="T29" s="100">
        <f>'ian24'!T29+'feb24'!T29+'mar24'!T29+'apr24'!T29</f>
        <v>0</v>
      </c>
      <c r="U29" s="100">
        <f>'ian24'!U29+'feb24'!U29+'mar24'!U29+'apr24'!U29</f>
        <v>0</v>
      </c>
      <c r="V29" s="100">
        <f>'ian24'!V29+'feb24'!V29+'mar24'!V29+'apr24'!V29</f>
        <v>0</v>
      </c>
      <c r="W29" s="100">
        <f>'ian24'!W29+'feb24'!W29+'mar24'!W29+'apr24'!W29</f>
        <v>0</v>
      </c>
      <c r="X29" s="100">
        <f>'ian24'!X29+'feb24'!X29+'mar24'!X29+'apr24'!X29</f>
        <v>0</v>
      </c>
      <c r="Y29" s="100">
        <f>'ian24'!Y29+'feb24'!Y29+'mar24'!Y29+'apr24'!Y29</f>
        <v>0</v>
      </c>
      <c r="Z29" s="100">
        <f>'ian24'!Z29+'feb24'!Z29+'mar24'!Z29+'apr24'!Z29</f>
        <v>0</v>
      </c>
      <c r="AA29" s="100">
        <f>'ian24'!AA29+'feb24'!AA29+'mar24'!AA29+'apr24'!AA29</f>
        <v>0</v>
      </c>
      <c r="AB29" s="100">
        <f>'ian24'!AB29+'feb24'!AB29+'mar24'!AB29+'apr24'!AB29</f>
        <v>0</v>
      </c>
      <c r="AC29" s="100">
        <f>'ian24'!AC29+'feb24'!AC29+'mar24'!AC29+'apr24'!AC29</f>
        <v>0</v>
      </c>
      <c r="AD29" s="100">
        <f>'ian24'!AD29+'feb24'!AD29+'mar24'!AD29+'apr24'!AD29</f>
        <v>0</v>
      </c>
      <c r="AE29" s="100">
        <f>'ian24'!AE29+'feb24'!AE29+'mar24'!AE29+'apr24'!AE29</f>
        <v>0</v>
      </c>
      <c r="AF29" s="100">
        <f>'ian24'!AF29+'feb24'!AF29+'mar24'!AF29+'apr24'!AF29</f>
        <v>0</v>
      </c>
      <c r="AG29" s="100">
        <f>'ian24'!AG29+'feb24'!AG29+'mar24'!AG29+'apr24'!AG29</f>
        <v>0</v>
      </c>
      <c r="AH29" s="100">
        <f>'ian24'!AH29+'feb24'!AH29+'mar24'!AH29+'apr24'!AH29</f>
        <v>0</v>
      </c>
      <c r="AI29" s="100">
        <f>'ian24'!AI29+'feb24'!AI29+'mar24'!AI29+'apr24'!AI29</f>
        <v>0</v>
      </c>
      <c r="AJ29" s="100">
        <f>'ian24'!AJ29+'feb24'!AJ29+'mar24'!AJ29+'apr24'!AJ29</f>
        <v>0</v>
      </c>
      <c r="AK29" s="100">
        <f>'ian24'!AK29+'feb24'!AK29+'mar24'!AK29+'apr24'!AK29</f>
        <v>0</v>
      </c>
      <c r="AL29" s="100">
        <f>'ian24'!AL29+'feb24'!AL29+'mar24'!AL29+'apr24'!AL29</f>
        <v>0</v>
      </c>
      <c r="AM29" s="100">
        <f>'ian24'!AM29+'feb24'!AM29+'mar24'!AM29+'apr24'!AM29</f>
        <v>0</v>
      </c>
      <c r="AN29" s="100">
        <f>'ian24'!AN29+'feb24'!AN29+'mar24'!AN29+'apr24'!AN29</f>
        <v>0</v>
      </c>
      <c r="AO29" s="100">
        <f>'ian24'!AO29+'feb24'!AO29+'mar24'!AO29+'apr24'!AO29</f>
        <v>0</v>
      </c>
      <c r="AP29" s="100">
        <f>'ian24'!AP29+'feb24'!AP29+'mar24'!AP29+'apr24'!AP29</f>
        <v>0</v>
      </c>
      <c r="AQ29" s="100">
        <f>'ian24'!AQ29+'feb24'!AQ29+'mar24'!AQ29+'apr24'!AQ29</f>
        <v>0</v>
      </c>
      <c r="AR29" s="100">
        <f>'ian24'!AR29+'feb24'!AR29+'mar24'!AR29+'apr24'!AR29</f>
        <v>0</v>
      </c>
      <c r="AS29" s="100">
        <f>'ian24'!AS29+'feb24'!AS29+'mar24'!AS29+'apr24'!AS29</f>
        <v>0</v>
      </c>
      <c r="AT29" s="146"/>
      <c r="AU29" s="13" t="str">
        <f t="shared" ref="AU29:BJ29" si="21">IF(W30+W31=W29," ","GRESEALA")</f>
        <v xml:space="preserve"> </v>
      </c>
      <c r="AV29" s="13" t="str">
        <f t="shared" si="21"/>
        <v xml:space="preserve"> </v>
      </c>
      <c r="AW29" s="13" t="str">
        <f t="shared" si="21"/>
        <v xml:space="preserve"> </v>
      </c>
      <c r="AX29" s="13" t="str">
        <f t="shared" si="21"/>
        <v xml:space="preserve"> </v>
      </c>
      <c r="AY29" s="13" t="str">
        <f t="shared" si="21"/>
        <v xml:space="preserve"> </v>
      </c>
      <c r="AZ29" s="13" t="str">
        <f t="shared" si="21"/>
        <v xml:space="preserve"> </v>
      </c>
      <c r="BA29" s="13" t="str">
        <f t="shared" si="21"/>
        <v xml:space="preserve"> </v>
      </c>
      <c r="BB29" s="13" t="str">
        <f t="shared" si="21"/>
        <v xml:space="preserve"> </v>
      </c>
      <c r="BC29" s="13" t="str">
        <f t="shared" si="21"/>
        <v xml:space="preserve"> </v>
      </c>
      <c r="BD29" s="13" t="str">
        <f t="shared" si="21"/>
        <v xml:space="preserve"> </v>
      </c>
      <c r="BE29" s="13" t="str">
        <f t="shared" si="21"/>
        <v xml:space="preserve"> </v>
      </c>
      <c r="BF29" s="13" t="str">
        <f t="shared" si="21"/>
        <v xml:space="preserve"> </v>
      </c>
      <c r="BG29" s="13" t="str">
        <f t="shared" si="21"/>
        <v xml:space="preserve"> </v>
      </c>
      <c r="BH29" s="13" t="str">
        <f t="shared" si="21"/>
        <v xml:space="preserve"> </v>
      </c>
      <c r="BI29" s="13" t="str">
        <f t="shared" si="21"/>
        <v xml:space="preserve"> </v>
      </c>
      <c r="BJ29" s="13" t="str">
        <f t="shared" si="21"/>
        <v xml:space="preserve"> </v>
      </c>
      <c r="BK29" s="13" t="str">
        <f t="shared" ref="BK29:BL29" si="22">IF(AR30+AR31=AR29," ","GRESEALA")</f>
        <v xml:space="preserve"> </v>
      </c>
      <c r="BL29" s="25" t="str">
        <f t="shared" si="22"/>
        <v xml:space="preserve"> </v>
      </c>
    </row>
    <row r="30" spans="2:64" s="24" customFormat="1" ht="41.25" customHeight="1" x14ac:dyDescent="0.45">
      <c r="B30" s="150" t="s">
        <v>78</v>
      </c>
      <c r="C30" s="80" t="s">
        <v>79</v>
      </c>
      <c r="D30" s="130">
        <f t="shared" si="0"/>
        <v>0</v>
      </c>
      <c r="E30" s="100">
        <f>'ian24'!E30+'feb24'!E30+'mar24'!E30+'apr24'!E30</f>
        <v>0</v>
      </c>
      <c r="F30" s="100">
        <f>'ian24'!F30+'feb24'!F30+'mar24'!F30+'apr24'!F30</f>
        <v>0</v>
      </c>
      <c r="G30" s="100">
        <f>'ian24'!G30+'feb24'!G30+'mar24'!G30+'apr24'!G30</f>
        <v>0</v>
      </c>
      <c r="H30" s="100">
        <f>'ian24'!H30+'feb24'!H30+'mar24'!H30+'apr24'!H30</f>
        <v>0</v>
      </c>
      <c r="I30" s="100">
        <f>'ian24'!I30+'feb24'!I30+'mar24'!I30+'apr24'!I30</f>
        <v>0</v>
      </c>
      <c r="J30" s="100">
        <f>'ian24'!J30+'feb24'!J30+'mar24'!J30+'apr24'!J30</f>
        <v>0</v>
      </c>
      <c r="K30" s="100">
        <f>'ian24'!K30+'feb24'!K30+'mar24'!K30+'apr24'!K30</f>
        <v>0</v>
      </c>
      <c r="L30" s="100">
        <f>'ian24'!L30+'feb24'!L30+'mar24'!L30+'apr24'!L30</f>
        <v>0</v>
      </c>
      <c r="M30" s="100">
        <f>'ian24'!M30+'feb24'!M30+'mar24'!M30+'apr24'!M30</f>
        <v>0</v>
      </c>
      <c r="N30" s="100">
        <f>'ian24'!N30+'feb24'!N30+'mar24'!N30+'apr24'!N30</f>
        <v>0</v>
      </c>
      <c r="O30" s="100">
        <f>'ian24'!O30+'feb24'!O30+'mar24'!O30+'apr24'!O30</f>
        <v>0</v>
      </c>
      <c r="P30" s="100">
        <f>'ian24'!P30+'feb24'!P30+'mar24'!P30+'apr24'!P30</f>
        <v>0</v>
      </c>
      <c r="Q30" s="100">
        <f>'ian24'!Q30+'feb24'!Q30+'mar24'!Q30+'apr24'!Q30</f>
        <v>0</v>
      </c>
      <c r="R30" s="100">
        <f>'ian24'!R30+'feb24'!R30+'mar24'!R30+'apr24'!R30</f>
        <v>0</v>
      </c>
      <c r="S30" s="100">
        <f>'ian24'!S30+'feb24'!S30+'mar24'!S30+'apr24'!S30</f>
        <v>0</v>
      </c>
      <c r="T30" s="100">
        <f>'ian24'!T30+'feb24'!T30+'mar24'!T30+'apr24'!T30</f>
        <v>0</v>
      </c>
      <c r="U30" s="100">
        <f>'ian24'!U30+'feb24'!U30+'mar24'!U30+'apr24'!U30</f>
        <v>0</v>
      </c>
      <c r="V30" s="100">
        <f>'ian24'!V30+'feb24'!V30+'mar24'!V30+'apr24'!V30</f>
        <v>0</v>
      </c>
      <c r="W30" s="100">
        <f>'ian24'!W30+'feb24'!W30+'mar24'!W30+'apr24'!W30</f>
        <v>0</v>
      </c>
      <c r="X30" s="100">
        <f>'ian24'!X30+'feb24'!X30+'mar24'!X30+'apr24'!X30</f>
        <v>0</v>
      </c>
      <c r="Y30" s="100">
        <f>'ian24'!Y30+'feb24'!Y30+'mar24'!Y30+'apr24'!Y30</f>
        <v>0</v>
      </c>
      <c r="Z30" s="100">
        <f>'ian24'!Z30+'feb24'!Z30+'mar24'!Z30+'apr24'!Z30</f>
        <v>0</v>
      </c>
      <c r="AA30" s="100">
        <f>'ian24'!AA30+'feb24'!AA30+'mar24'!AA30+'apr24'!AA30</f>
        <v>0</v>
      </c>
      <c r="AB30" s="100">
        <f>'ian24'!AB30+'feb24'!AB30+'mar24'!AB30+'apr24'!AB30</f>
        <v>0</v>
      </c>
      <c r="AC30" s="100">
        <f>'ian24'!AC30+'feb24'!AC30+'mar24'!AC30+'apr24'!AC30</f>
        <v>0</v>
      </c>
      <c r="AD30" s="100">
        <f>'ian24'!AD30+'feb24'!AD30+'mar24'!AD30+'apr24'!AD30</f>
        <v>0</v>
      </c>
      <c r="AE30" s="100">
        <f>'ian24'!AE30+'feb24'!AE30+'mar24'!AE30+'apr24'!AE30</f>
        <v>0</v>
      </c>
      <c r="AF30" s="100">
        <f>'ian24'!AF30+'feb24'!AF30+'mar24'!AF30+'apr24'!AF30</f>
        <v>0</v>
      </c>
      <c r="AG30" s="100">
        <f>'ian24'!AG30+'feb24'!AG30+'mar24'!AG30+'apr24'!AG30</f>
        <v>0</v>
      </c>
      <c r="AH30" s="100">
        <f>'ian24'!AH30+'feb24'!AH30+'mar24'!AH30+'apr24'!AH30</f>
        <v>0</v>
      </c>
      <c r="AI30" s="100">
        <f>'ian24'!AI30+'feb24'!AI30+'mar24'!AI30+'apr24'!AI30</f>
        <v>0</v>
      </c>
      <c r="AJ30" s="100">
        <f>'ian24'!AJ30+'feb24'!AJ30+'mar24'!AJ30+'apr24'!AJ30</f>
        <v>0</v>
      </c>
      <c r="AK30" s="100">
        <f>'ian24'!AK30+'feb24'!AK30+'mar24'!AK30+'apr24'!AK30</f>
        <v>0</v>
      </c>
      <c r="AL30" s="100">
        <f>'ian24'!AL30+'feb24'!AL30+'mar24'!AL30+'apr24'!AL30</f>
        <v>0</v>
      </c>
      <c r="AM30" s="100">
        <f>'ian24'!AM30+'feb24'!AM30+'mar24'!AM30+'apr24'!AM30</f>
        <v>0</v>
      </c>
      <c r="AN30" s="100">
        <f>'ian24'!AN30+'feb24'!AN30+'mar24'!AN30+'apr24'!AN30</f>
        <v>0</v>
      </c>
      <c r="AO30" s="100">
        <f>'ian24'!AO30+'feb24'!AO30+'mar24'!AO30+'apr24'!AO30</f>
        <v>0</v>
      </c>
      <c r="AP30" s="100">
        <f>'ian24'!AP30+'feb24'!AP30+'mar24'!AP30+'apr24'!AP30</f>
        <v>0</v>
      </c>
      <c r="AQ30" s="100">
        <f>'ian24'!AQ30+'feb24'!AQ30+'mar24'!AQ30+'apr24'!AQ30</f>
        <v>0</v>
      </c>
      <c r="AR30" s="100">
        <f>'ian24'!AR30+'feb24'!AR30+'mar24'!AR30+'apr24'!AR30</f>
        <v>0</v>
      </c>
      <c r="AS30" s="100">
        <f>'ian24'!AS30+'feb24'!AS30+'mar24'!AS30+'apr24'!AS30</f>
        <v>0</v>
      </c>
      <c r="AT30" s="146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150" t="s">
        <v>80</v>
      </c>
      <c r="C31" s="80" t="s">
        <v>81</v>
      </c>
      <c r="D31" s="130">
        <f t="shared" si="0"/>
        <v>0</v>
      </c>
      <c r="E31" s="100">
        <f>'ian24'!E31+'feb24'!E31+'mar24'!E31+'apr24'!E31</f>
        <v>0</v>
      </c>
      <c r="F31" s="100">
        <f>'ian24'!F31+'feb24'!F31+'mar24'!F31+'apr24'!F31</f>
        <v>0</v>
      </c>
      <c r="G31" s="100">
        <f>'ian24'!G31+'feb24'!G31+'mar24'!G31+'apr24'!G31</f>
        <v>0</v>
      </c>
      <c r="H31" s="100">
        <f>'ian24'!H31+'feb24'!H31+'mar24'!H31+'apr24'!H31</f>
        <v>0</v>
      </c>
      <c r="I31" s="100">
        <f>'ian24'!I31+'feb24'!I31+'mar24'!I31+'apr24'!I31</f>
        <v>0</v>
      </c>
      <c r="J31" s="100">
        <f>'ian24'!J31+'feb24'!J31+'mar24'!J31+'apr24'!J31</f>
        <v>0</v>
      </c>
      <c r="K31" s="100">
        <f>'ian24'!K31+'feb24'!K31+'mar24'!K31+'apr24'!K31</f>
        <v>0</v>
      </c>
      <c r="L31" s="100">
        <f>'ian24'!L31+'feb24'!L31+'mar24'!L31+'apr24'!L31</f>
        <v>0</v>
      </c>
      <c r="M31" s="100">
        <f>'ian24'!M31+'feb24'!M31+'mar24'!M31+'apr24'!M31</f>
        <v>0</v>
      </c>
      <c r="N31" s="100">
        <f>'ian24'!N31+'feb24'!N31+'mar24'!N31+'apr24'!N31</f>
        <v>0</v>
      </c>
      <c r="O31" s="100">
        <f>'ian24'!O31+'feb24'!O31+'mar24'!O31+'apr24'!O31</f>
        <v>0</v>
      </c>
      <c r="P31" s="100">
        <f>'ian24'!P31+'feb24'!P31+'mar24'!P31+'apr24'!P31</f>
        <v>0</v>
      </c>
      <c r="Q31" s="100">
        <f>'ian24'!Q31+'feb24'!Q31+'mar24'!Q31+'apr24'!Q31</f>
        <v>0</v>
      </c>
      <c r="R31" s="100">
        <f>'ian24'!R31+'feb24'!R31+'mar24'!R31+'apr24'!R31</f>
        <v>0</v>
      </c>
      <c r="S31" s="100">
        <f>'ian24'!S31+'feb24'!S31+'mar24'!S31+'apr24'!S31</f>
        <v>0</v>
      </c>
      <c r="T31" s="100">
        <f>'ian24'!T31+'feb24'!T31+'mar24'!T31+'apr24'!T31</f>
        <v>0</v>
      </c>
      <c r="U31" s="100">
        <f>'ian24'!U31+'feb24'!U31+'mar24'!U31+'apr24'!U31</f>
        <v>0</v>
      </c>
      <c r="V31" s="100">
        <f>'ian24'!V31+'feb24'!V31+'mar24'!V31+'apr24'!V31</f>
        <v>0</v>
      </c>
      <c r="W31" s="100">
        <f>'ian24'!W31+'feb24'!W31+'mar24'!W31+'apr24'!W31</f>
        <v>0</v>
      </c>
      <c r="X31" s="100">
        <f>'ian24'!X31+'feb24'!X31+'mar24'!X31+'apr24'!X31</f>
        <v>0</v>
      </c>
      <c r="Y31" s="100">
        <f>'ian24'!Y31+'feb24'!Y31+'mar24'!Y31+'apr24'!Y31</f>
        <v>0</v>
      </c>
      <c r="Z31" s="100">
        <f>'ian24'!Z31+'feb24'!Z31+'mar24'!Z31+'apr24'!Z31</f>
        <v>0</v>
      </c>
      <c r="AA31" s="100">
        <f>'ian24'!AA31+'feb24'!AA31+'mar24'!AA31+'apr24'!AA31</f>
        <v>0</v>
      </c>
      <c r="AB31" s="100">
        <f>'ian24'!AB31+'feb24'!AB31+'mar24'!AB31+'apr24'!AB31</f>
        <v>0</v>
      </c>
      <c r="AC31" s="100">
        <f>'ian24'!AC31+'feb24'!AC31+'mar24'!AC31+'apr24'!AC31</f>
        <v>0</v>
      </c>
      <c r="AD31" s="100">
        <f>'ian24'!AD31+'feb24'!AD31+'mar24'!AD31+'apr24'!AD31</f>
        <v>0</v>
      </c>
      <c r="AE31" s="100">
        <f>'ian24'!AE31+'feb24'!AE31+'mar24'!AE31+'apr24'!AE31</f>
        <v>0</v>
      </c>
      <c r="AF31" s="100">
        <f>'ian24'!AF31+'feb24'!AF31+'mar24'!AF31+'apr24'!AF31</f>
        <v>0</v>
      </c>
      <c r="AG31" s="100">
        <f>'ian24'!AG31+'feb24'!AG31+'mar24'!AG31+'apr24'!AG31</f>
        <v>0</v>
      </c>
      <c r="AH31" s="100">
        <f>'ian24'!AH31+'feb24'!AH31+'mar24'!AH31+'apr24'!AH31</f>
        <v>0</v>
      </c>
      <c r="AI31" s="100">
        <f>'ian24'!AI31+'feb24'!AI31+'mar24'!AI31+'apr24'!AI31</f>
        <v>0</v>
      </c>
      <c r="AJ31" s="100">
        <f>'ian24'!AJ31+'feb24'!AJ31+'mar24'!AJ31+'apr24'!AJ31</f>
        <v>0</v>
      </c>
      <c r="AK31" s="100">
        <f>'ian24'!AK31+'feb24'!AK31+'mar24'!AK31+'apr24'!AK31</f>
        <v>0</v>
      </c>
      <c r="AL31" s="100">
        <f>'ian24'!AL31+'feb24'!AL31+'mar24'!AL31+'apr24'!AL31</f>
        <v>0</v>
      </c>
      <c r="AM31" s="100">
        <f>'ian24'!AM31+'feb24'!AM31+'mar24'!AM31+'apr24'!AM31</f>
        <v>0</v>
      </c>
      <c r="AN31" s="100">
        <f>'ian24'!AN31+'feb24'!AN31+'mar24'!AN31+'apr24'!AN31</f>
        <v>0</v>
      </c>
      <c r="AO31" s="100">
        <f>'ian24'!AO31+'feb24'!AO31+'mar24'!AO31+'apr24'!AO31</f>
        <v>0</v>
      </c>
      <c r="AP31" s="100">
        <f>'ian24'!AP31+'feb24'!AP31+'mar24'!AP31+'apr24'!AP31</f>
        <v>0</v>
      </c>
      <c r="AQ31" s="100">
        <f>'ian24'!AQ31+'feb24'!AQ31+'mar24'!AQ31+'apr24'!AQ31</f>
        <v>0</v>
      </c>
      <c r="AR31" s="100">
        <f>'ian24'!AR31+'feb24'!AR31+'mar24'!AR31+'apr24'!AR31</f>
        <v>0</v>
      </c>
      <c r="AS31" s="100">
        <f>'ian24'!AS31+'feb24'!AS31+'mar24'!AS31+'apr24'!AS31</f>
        <v>0</v>
      </c>
      <c r="AT31" s="146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23">IF(S33+S34=S32," ","GRESEALA")</f>
        <v xml:space="preserve"> </v>
      </c>
      <c r="AX31" s="13" t="str">
        <f t="shared" si="23"/>
        <v xml:space="preserve"> </v>
      </c>
      <c r="AY31" s="13" t="str">
        <f t="shared" si="23"/>
        <v xml:space="preserve"> </v>
      </c>
      <c r="AZ31" s="13" t="str">
        <f t="shared" si="23"/>
        <v xml:space="preserve"> </v>
      </c>
      <c r="BA31" s="13" t="str">
        <f t="shared" si="23"/>
        <v xml:space="preserve"> </v>
      </c>
      <c r="BB31" s="13" t="str">
        <f t="shared" si="23"/>
        <v xml:space="preserve"> </v>
      </c>
      <c r="BC31" s="13" t="str">
        <f t="shared" si="23"/>
        <v xml:space="preserve"> </v>
      </c>
      <c r="BD31" s="13" t="str">
        <f t="shared" si="23"/>
        <v xml:space="preserve"> </v>
      </c>
      <c r="BE31" s="13" t="str">
        <f t="shared" si="23"/>
        <v xml:space="preserve"> </v>
      </c>
      <c r="BF31" s="13" t="str">
        <f t="shared" si="23"/>
        <v xml:space="preserve"> </v>
      </c>
      <c r="BG31" s="13" t="str">
        <f t="shared" si="23"/>
        <v xml:space="preserve"> </v>
      </c>
      <c r="BH31" s="13" t="str">
        <f t="shared" si="23"/>
        <v xml:space="preserve"> </v>
      </c>
      <c r="BI31" s="13" t="str">
        <f t="shared" si="23"/>
        <v xml:space="preserve"> </v>
      </c>
      <c r="BJ31" s="13" t="str">
        <f t="shared" si="23"/>
        <v xml:space="preserve"> </v>
      </c>
      <c r="BK31" s="13" t="str">
        <f t="shared" si="23"/>
        <v xml:space="preserve"> </v>
      </c>
    </row>
    <row r="32" spans="2:64" s="24" customFormat="1" ht="60.75" customHeight="1" x14ac:dyDescent="0.45">
      <c r="B32" s="147" t="s">
        <v>82</v>
      </c>
      <c r="C32" s="79" t="s">
        <v>83</v>
      </c>
      <c r="D32" s="128">
        <f t="shared" si="0"/>
        <v>0</v>
      </c>
      <c r="E32" s="100">
        <f>'ian24'!E32+'feb24'!E32+'mar24'!E32+'apr24'!E32</f>
        <v>0</v>
      </c>
      <c r="F32" s="100">
        <f>'ian24'!F32+'feb24'!F32+'mar24'!F32+'apr24'!F32</f>
        <v>0</v>
      </c>
      <c r="G32" s="100">
        <f>'ian24'!G32+'feb24'!G32+'mar24'!G32+'apr24'!G32</f>
        <v>0</v>
      </c>
      <c r="H32" s="100">
        <f>'ian24'!H32+'feb24'!H32+'mar24'!H32+'apr24'!H32</f>
        <v>0</v>
      </c>
      <c r="I32" s="100">
        <f>'ian24'!I32+'feb24'!I32+'mar24'!I32+'apr24'!I32</f>
        <v>0</v>
      </c>
      <c r="J32" s="100">
        <f>'ian24'!J32+'feb24'!J32+'mar24'!J32+'apr24'!J32</f>
        <v>0</v>
      </c>
      <c r="K32" s="100">
        <f>'ian24'!K32+'feb24'!K32+'mar24'!K32+'apr24'!K32</f>
        <v>0</v>
      </c>
      <c r="L32" s="100">
        <f>'ian24'!L32+'feb24'!L32+'mar24'!L32+'apr24'!L32</f>
        <v>0</v>
      </c>
      <c r="M32" s="100">
        <f>'ian24'!M32+'feb24'!M32+'mar24'!M32+'apr24'!M32</f>
        <v>0</v>
      </c>
      <c r="N32" s="100">
        <f>'ian24'!N32+'feb24'!N32+'mar24'!N32+'apr24'!N32</f>
        <v>0</v>
      </c>
      <c r="O32" s="100">
        <f>'ian24'!O32+'feb24'!O32+'mar24'!O32+'apr24'!O32</f>
        <v>0</v>
      </c>
      <c r="P32" s="100">
        <f>'ian24'!P32+'feb24'!P32+'mar24'!P32+'apr24'!P32</f>
        <v>0</v>
      </c>
      <c r="Q32" s="100">
        <f>'ian24'!Q32+'feb24'!Q32+'mar24'!Q32+'apr24'!Q32</f>
        <v>0</v>
      </c>
      <c r="R32" s="100">
        <f>'ian24'!R32+'feb24'!R32+'mar24'!R32+'apr24'!R32</f>
        <v>0</v>
      </c>
      <c r="S32" s="100">
        <f>'ian24'!S32+'feb24'!S32+'mar24'!S32+'apr24'!S32</f>
        <v>0</v>
      </c>
      <c r="T32" s="100">
        <f>'ian24'!T32+'feb24'!T32+'mar24'!T32+'apr24'!T32</f>
        <v>0</v>
      </c>
      <c r="U32" s="100">
        <f>'ian24'!U32+'feb24'!U32+'mar24'!U32+'apr24'!U32</f>
        <v>0</v>
      </c>
      <c r="V32" s="100">
        <f>'ian24'!V32+'feb24'!V32+'mar24'!V32+'apr24'!V32</f>
        <v>0</v>
      </c>
      <c r="W32" s="100">
        <f>'ian24'!W32+'feb24'!W32+'mar24'!W32+'apr24'!W32</f>
        <v>0</v>
      </c>
      <c r="X32" s="100">
        <f>'ian24'!X32+'feb24'!X32+'mar24'!X32+'apr24'!X32</f>
        <v>0</v>
      </c>
      <c r="Y32" s="100">
        <f>'ian24'!Y32+'feb24'!Y32+'mar24'!Y32+'apr24'!Y32</f>
        <v>0</v>
      </c>
      <c r="Z32" s="100">
        <f>'ian24'!Z32+'feb24'!Z32+'mar24'!Z32+'apr24'!Z32</f>
        <v>0</v>
      </c>
      <c r="AA32" s="100">
        <f>'ian24'!AA32+'feb24'!AA32+'mar24'!AA32+'apr24'!AA32</f>
        <v>0</v>
      </c>
      <c r="AB32" s="100">
        <f>'ian24'!AB32+'feb24'!AB32+'mar24'!AB32+'apr24'!AB32</f>
        <v>0</v>
      </c>
      <c r="AC32" s="100">
        <f>'ian24'!AC32+'feb24'!AC32+'mar24'!AC32+'apr24'!AC32</f>
        <v>0</v>
      </c>
      <c r="AD32" s="100">
        <f>'ian24'!AD32+'feb24'!AD32+'mar24'!AD32+'apr24'!AD32</f>
        <v>0</v>
      </c>
      <c r="AE32" s="100">
        <f>'ian24'!AE32+'feb24'!AE32+'mar24'!AE32+'apr24'!AE32</f>
        <v>0</v>
      </c>
      <c r="AF32" s="100">
        <f>'ian24'!AF32+'feb24'!AF32+'mar24'!AF32+'apr24'!AF32</f>
        <v>0</v>
      </c>
      <c r="AG32" s="100">
        <f>'ian24'!AG32+'feb24'!AG32+'mar24'!AG32+'apr24'!AG32</f>
        <v>0</v>
      </c>
      <c r="AH32" s="100">
        <f>'ian24'!AH32+'feb24'!AH32+'mar24'!AH32+'apr24'!AH32</f>
        <v>0</v>
      </c>
      <c r="AI32" s="100">
        <f>'ian24'!AI32+'feb24'!AI32+'mar24'!AI32+'apr24'!AI32</f>
        <v>0</v>
      </c>
      <c r="AJ32" s="100">
        <f>'ian24'!AJ32+'feb24'!AJ32+'mar24'!AJ32+'apr24'!AJ32</f>
        <v>0</v>
      </c>
      <c r="AK32" s="100">
        <f>'ian24'!AK32+'feb24'!AK32+'mar24'!AK32+'apr24'!AK32</f>
        <v>0</v>
      </c>
      <c r="AL32" s="100">
        <f>'ian24'!AL32+'feb24'!AL32+'mar24'!AL32+'apr24'!AL32</f>
        <v>0</v>
      </c>
      <c r="AM32" s="100">
        <f>'ian24'!AM32+'feb24'!AM32+'mar24'!AM32+'apr24'!AM32</f>
        <v>0</v>
      </c>
      <c r="AN32" s="100">
        <f>'ian24'!AN32+'feb24'!AN32+'mar24'!AN32+'apr24'!AN32</f>
        <v>0</v>
      </c>
      <c r="AO32" s="100">
        <f>'ian24'!AO32+'feb24'!AO32+'mar24'!AO32+'apr24'!AO32</f>
        <v>0</v>
      </c>
      <c r="AP32" s="100">
        <f>'ian24'!AP32+'feb24'!AP32+'mar24'!AP32+'apr24'!AP32</f>
        <v>0</v>
      </c>
      <c r="AQ32" s="100">
        <f>'ian24'!AQ32+'feb24'!AQ32+'mar24'!AQ32+'apr24'!AQ32</f>
        <v>0</v>
      </c>
      <c r="AR32" s="100">
        <f>'ian24'!AR32+'feb24'!AR32+'mar24'!AR32+'apr24'!AR32</f>
        <v>0</v>
      </c>
      <c r="AS32" s="100">
        <f>'ian24'!AS32+'feb24'!AS32+'mar24'!AS32+'apr24'!AS32</f>
        <v>0</v>
      </c>
      <c r="AT32" s="146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24">IF(AR33+AR34=AR32," ","GRESEALA")</f>
        <v xml:space="preserve"> </v>
      </c>
      <c r="BA32" s="13" t="str">
        <f t="shared" si="2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150" t="s">
        <v>84</v>
      </c>
      <c r="C33" s="80" t="s">
        <v>85</v>
      </c>
      <c r="D33" s="130">
        <f t="shared" si="0"/>
        <v>0</v>
      </c>
      <c r="E33" s="100">
        <f>'ian24'!E33+'feb24'!E33+'mar24'!E33+'apr24'!E33</f>
        <v>0</v>
      </c>
      <c r="F33" s="100">
        <f>'ian24'!F33+'feb24'!F33+'mar24'!F33+'apr24'!F33</f>
        <v>0</v>
      </c>
      <c r="G33" s="100">
        <f>'ian24'!G33+'feb24'!G33+'mar24'!G33+'apr24'!G33</f>
        <v>0</v>
      </c>
      <c r="H33" s="100">
        <f>'ian24'!H33+'feb24'!H33+'mar24'!H33+'apr24'!H33</f>
        <v>0</v>
      </c>
      <c r="I33" s="100">
        <f>'ian24'!I33+'feb24'!I33+'mar24'!I33+'apr24'!I33</f>
        <v>0</v>
      </c>
      <c r="J33" s="100">
        <f>'ian24'!J33+'feb24'!J33+'mar24'!J33+'apr24'!J33</f>
        <v>0</v>
      </c>
      <c r="K33" s="100">
        <f>'ian24'!K33+'feb24'!K33+'mar24'!K33+'apr24'!K33</f>
        <v>0</v>
      </c>
      <c r="L33" s="100">
        <f>'ian24'!L33+'feb24'!L33+'mar24'!L33+'apr24'!L33</f>
        <v>0</v>
      </c>
      <c r="M33" s="100">
        <f>'ian24'!M33+'feb24'!M33+'mar24'!M33+'apr24'!M33</f>
        <v>0</v>
      </c>
      <c r="N33" s="100">
        <f>'ian24'!N33+'feb24'!N33+'mar24'!N33+'apr24'!N33</f>
        <v>0</v>
      </c>
      <c r="O33" s="100">
        <f>'ian24'!O33+'feb24'!O33+'mar24'!O33+'apr24'!O33</f>
        <v>0</v>
      </c>
      <c r="P33" s="100">
        <f>'ian24'!P33+'feb24'!P33+'mar24'!P33+'apr24'!P33</f>
        <v>0</v>
      </c>
      <c r="Q33" s="100">
        <f>'ian24'!Q33+'feb24'!Q33+'mar24'!Q33+'apr24'!Q33</f>
        <v>0</v>
      </c>
      <c r="R33" s="100">
        <f>'ian24'!R33+'feb24'!R33+'mar24'!R33+'apr24'!R33</f>
        <v>0</v>
      </c>
      <c r="S33" s="100">
        <f>'ian24'!S33+'feb24'!S33+'mar24'!S33+'apr24'!S33</f>
        <v>0</v>
      </c>
      <c r="T33" s="100">
        <f>'ian24'!T33+'feb24'!T33+'mar24'!T33+'apr24'!T33</f>
        <v>0</v>
      </c>
      <c r="U33" s="100">
        <f>'ian24'!U33+'feb24'!U33+'mar24'!U33+'apr24'!U33</f>
        <v>0</v>
      </c>
      <c r="V33" s="100">
        <f>'ian24'!V33+'feb24'!V33+'mar24'!V33+'apr24'!V33</f>
        <v>0</v>
      </c>
      <c r="W33" s="100">
        <f>'ian24'!W33+'feb24'!W33+'mar24'!W33+'apr24'!W33</f>
        <v>0</v>
      </c>
      <c r="X33" s="100">
        <f>'ian24'!X33+'feb24'!X33+'mar24'!X33+'apr24'!X33</f>
        <v>0</v>
      </c>
      <c r="Y33" s="100">
        <f>'ian24'!Y33+'feb24'!Y33+'mar24'!Y33+'apr24'!Y33</f>
        <v>0</v>
      </c>
      <c r="Z33" s="100">
        <f>'ian24'!Z33+'feb24'!Z33+'mar24'!Z33+'apr24'!Z33</f>
        <v>0</v>
      </c>
      <c r="AA33" s="100">
        <f>'ian24'!AA33+'feb24'!AA33+'mar24'!AA33+'apr24'!AA33</f>
        <v>0</v>
      </c>
      <c r="AB33" s="100">
        <f>'ian24'!AB33+'feb24'!AB33+'mar24'!AB33+'apr24'!AB33</f>
        <v>0</v>
      </c>
      <c r="AC33" s="100">
        <f>'ian24'!AC33+'feb24'!AC33+'mar24'!AC33+'apr24'!AC33</f>
        <v>0</v>
      </c>
      <c r="AD33" s="100">
        <f>'ian24'!AD33+'feb24'!AD33+'mar24'!AD33+'apr24'!AD33</f>
        <v>0</v>
      </c>
      <c r="AE33" s="100">
        <f>'ian24'!AE33+'feb24'!AE33+'mar24'!AE33+'apr24'!AE33</f>
        <v>0</v>
      </c>
      <c r="AF33" s="100">
        <f>'ian24'!AF33+'feb24'!AF33+'mar24'!AF33+'apr24'!AF33</f>
        <v>0</v>
      </c>
      <c r="AG33" s="100">
        <f>'ian24'!AG33+'feb24'!AG33+'mar24'!AG33+'apr24'!AG33</f>
        <v>0</v>
      </c>
      <c r="AH33" s="100">
        <f>'ian24'!AH33+'feb24'!AH33+'mar24'!AH33+'apr24'!AH33</f>
        <v>0</v>
      </c>
      <c r="AI33" s="100">
        <f>'ian24'!AI33+'feb24'!AI33+'mar24'!AI33+'apr24'!AI33</f>
        <v>0</v>
      </c>
      <c r="AJ33" s="100">
        <f>'ian24'!AJ33+'feb24'!AJ33+'mar24'!AJ33+'apr24'!AJ33</f>
        <v>0</v>
      </c>
      <c r="AK33" s="100">
        <f>'ian24'!AK33+'feb24'!AK33+'mar24'!AK33+'apr24'!AK33</f>
        <v>0</v>
      </c>
      <c r="AL33" s="100">
        <f>'ian24'!AL33+'feb24'!AL33+'mar24'!AL33+'apr24'!AL33</f>
        <v>0</v>
      </c>
      <c r="AM33" s="100">
        <f>'ian24'!AM33+'feb24'!AM33+'mar24'!AM33+'apr24'!AM33</f>
        <v>0</v>
      </c>
      <c r="AN33" s="100">
        <f>'ian24'!AN33+'feb24'!AN33+'mar24'!AN33+'apr24'!AN33</f>
        <v>0</v>
      </c>
      <c r="AO33" s="100">
        <f>'ian24'!AO33+'feb24'!AO33+'mar24'!AO33+'apr24'!AO33</f>
        <v>0</v>
      </c>
      <c r="AP33" s="100">
        <f>'ian24'!AP33+'feb24'!AP33+'mar24'!AP33+'apr24'!AP33</f>
        <v>0</v>
      </c>
      <c r="AQ33" s="100">
        <f>'ian24'!AQ33+'feb24'!AQ33+'mar24'!AQ33+'apr24'!AQ33</f>
        <v>0</v>
      </c>
      <c r="AR33" s="100">
        <f>'ian24'!AR33+'feb24'!AR33+'mar24'!AR33+'apr24'!AR33</f>
        <v>0</v>
      </c>
      <c r="AS33" s="100">
        <f>'ian24'!AS33+'feb24'!AS33+'mar24'!AS33+'apr24'!AS33</f>
        <v>0</v>
      </c>
      <c r="AT33" s="146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25">IF(K39+K40=K38," ","GRESEALA")</f>
        <v xml:space="preserve"> </v>
      </c>
      <c r="BF33" s="13" t="str">
        <f t="shared" si="25"/>
        <v xml:space="preserve"> </v>
      </c>
      <c r="BG33" s="13" t="str">
        <f t="shared" si="25"/>
        <v xml:space="preserve"> </v>
      </c>
      <c r="BH33" s="13" t="str">
        <f t="shared" si="25"/>
        <v xml:space="preserve"> </v>
      </c>
      <c r="BI33" s="13" t="str">
        <f t="shared" si="25"/>
        <v xml:space="preserve"> </v>
      </c>
      <c r="BJ33" s="13" t="str">
        <f t="shared" si="25"/>
        <v xml:space="preserve"> </v>
      </c>
      <c r="BK33" s="13" t="str">
        <f t="shared" si="25"/>
        <v xml:space="preserve"> </v>
      </c>
    </row>
    <row r="34" spans="2:223" s="24" customFormat="1" ht="45" customHeight="1" x14ac:dyDescent="0.45">
      <c r="B34" s="150" t="s">
        <v>86</v>
      </c>
      <c r="C34" s="80" t="s">
        <v>87</v>
      </c>
      <c r="D34" s="130">
        <f t="shared" si="0"/>
        <v>0</v>
      </c>
      <c r="E34" s="100">
        <f>'ian24'!E34+'feb24'!E34+'mar24'!E34+'apr24'!E34</f>
        <v>0</v>
      </c>
      <c r="F34" s="100">
        <f>'ian24'!F34+'feb24'!F34+'mar24'!F34+'apr24'!F34</f>
        <v>0</v>
      </c>
      <c r="G34" s="100">
        <f>'ian24'!G34+'feb24'!G34+'mar24'!G34+'apr24'!G34</f>
        <v>0</v>
      </c>
      <c r="H34" s="100">
        <f>'ian24'!H34+'feb24'!H34+'mar24'!H34+'apr24'!H34</f>
        <v>0</v>
      </c>
      <c r="I34" s="100">
        <f>'ian24'!I34+'feb24'!I34+'mar24'!I34+'apr24'!I34</f>
        <v>0</v>
      </c>
      <c r="J34" s="100">
        <f>'ian24'!J34+'feb24'!J34+'mar24'!J34+'apr24'!J34</f>
        <v>0</v>
      </c>
      <c r="K34" s="100">
        <f>'ian24'!K34+'feb24'!K34+'mar24'!K34+'apr24'!K34</f>
        <v>0</v>
      </c>
      <c r="L34" s="100">
        <f>'ian24'!L34+'feb24'!L34+'mar24'!L34+'apr24'!L34</f>
        <v>0</v>
      </c>
      <c r="M34" s="100">
        <f>'ian24'!M34+'feb24'!M34+'mar24'!M34+'apr24'!M34</f>
        <v>0</v>
      </c>
      <c r="N34" s="100">
        <f>'ian24'!N34+'feb24'!N34+'mar24'!N34+'apr24'!N34</f>
        <v>0</v>
      </c>
      <c r="O34" s="100">
        <f>'ian24'!O34+'feb24'!O34+'mar24'!O34+'apr24'!O34</f>
        <v>0</v>
      </c>
      <c r="P34" s="100">
        <f>'ian24'!P34+'feb24'!P34+'mar24'!P34+'apr24'!P34</f>
        <v>0</v>
      </c>
      <c r="Q34" s="100">
        <f>'ian24'!Q34+'feb24'!Q34+'mar24'!Q34+'apr24'!Q34</f>
        <v>0</v>
      </c>
      <c r="R34" s="100">
        <f>'ian24'!R34+'feb24'!R34+'mar24'!R34+'apr24'!R34</f>
        <v>0</v>
      </c>
      <c r="S34" s="100">
        <f>'ian24'!S34+'feb24'!S34+'mar24'!S34+'apr24'!S34</f>
        <v>0</v>
      </c>
      <c r="T34" s="100">
        <f>'ian24'!T34+'feb24'!T34+'mar24'!T34+'apr24'!T34</f>
        <v>0</v>
      </c>
      <c r="U34" s="100">
        <f>'ian24'!U34+'feb24'!U34+'mar24'!U34+'apr24'!U34</f>
        <v>0</v>
      </c>
      <c r="V34" s="100">
        <f>'ian24'!V34+'feb24'!V34+'mar24'!V34+'apr24'!V34</f>
        <v>0</v>
      </c>
      <c r="W34" s="100">
        <f>'ian24'!W34+'feb24'!W34+'mar24'!W34+'apr24'!W34</f>
        <v>0</v>
      </c>
      <c r="X34" s="100">
        <f>'ian24'!X34+'feb24'!X34+'mar24'!X34+'apr24'!X34</f>
        <v>0</v>
      </c>
      <c r="Y34" s="100">
        <f>'ian24'!Y34+'feb24'!Y34+'mar24'!Y34+'apr24'!Y34</f>
        <v>0</v>
      </c>
      <c r="Z34" s="100">
        <f>'ian24'!Z34+'feb24'!Z34+'mar24'!Z34+'apr24'!Z34</f>
        <v>0</v>
      </c>
      <c r="AA34" s="100">
        <f>'ian24'!AA34+'feb24'!AA34+'mar24'!AA34+'apr24'!AA34</f>
        <v>0</v>
      </c>
      <c r="AB34" s="100">
        <f>'ian24'!AB34+'feb24'!AB34+'mar24'!AB34+'apr24'!AB34</f>
        <v>0</v>
      </c>
      <c r="AC34" s="100">
        <f>'ian24'!AC34+'feb24'!AC34+'mar24'!AC34+'apr24'!AC34</f>
        <v>0</v>
      </c>
      <c r="AD34" s="100">
        <f>'ian24'!AD34+'feb24'!AD34+'mar24'!AD34+'apr24'!AD34</f>
        <v>0</v>
      </c>
      <c r="AE34" s="100">
        <f>'ian24'!AE34+'feb24'!AE34+'mar24'!AE34+'apr24'!AE34</f>
        <v>0</v>
      </c>
      <c r="AF34" s="100">
        <f>'ian24'!AF34+'feb24'!AF34+'mar24'!AF34+'apr24'!AF34</f>
        <v>0</v>
      </c>
      <c r="AG34" s="100">
        <f>'ian24'!AG34+'feb24'!AG34+'mar24'!AG34+'apr24'!AG34</f>
        <v>0</v>
      </c>
      <c r="AH34" s="100">
        <f>'ian24'!AH34+'feb24'!AH34+'mar24'!AH34+'apr24'!AH34</f>
        <v>0</v>
      </c>
      <c r="AI34" s="100">
        <f>'ian24'!AI34+'feb24'!AI34+'mar24'!AI34+'apr24'!AI34</f>
        <v>0</v>
      </c>
      <c r="AJ34" s="100">
        <f>'ian24'!AJ34+'feb24'!AJ34+'mar24'!AJ34+'apr24'!AJ34</f>
        <v>0</v>
      </c>
      <c r="AK34" s="100">
        <f>'ian24'!AK34+'feb24'!AK34+'mar24'!AK34+'apr24'!AK34</f>
        <v>0</v>
      </c>
      <c r="AL34" s="100">
        <f>'ian24'!AL34+'feb24'!AL34+'mar24'!AL34+'apr24'!AL34</f>
        <v>0</v>
      </c>
      <c r="AM34" s="100">
        <f>'ian24'!AM34+'feb24'!AM34+'mar24'!AM34+'apr24'!AM34</f>
        <v>0</v>
      </c>
      <c r="AN34" s="100">
        <f>'ian24'!AN34+'feb24'!AN34+'mar24'!AN34+'apr24'!AN34</f>
        <v>0</v>
      </c>
      <c r="AO34" s="100">
        <f>'ian24'!AO34+'feb24'!AO34+'mar24'!AO34+'apr24'!AO34</f>
        <v>0</v>
      </c>
      <c r="AP34" s="100">
        <f>'ian24'!AP34+'feb24'!AP34+'mar24'!AP34+'apr24'!AP34</f>
        <v>0</v>
      </c>
      <c r="AQ34" s="100">
        <f>'ian24'!AQ34+'feb24'!AQ34+'mar24'!AQ34+'apr24'!AQ34</f>
        <v>0</v>
      </c>
      <c r="AR34" s="100">
        <f>'ian24'!AR34+'feb24'!AR34+'mar24'!AR34+'apr24'!AR34</f>
        <v>0</v>
      </c>
      <c r="AS34" s="100">
        <f>'ian24'!AS34+'feb24'!AS34+'mar24'!AS34+'apr24'!AS34</f>
        <v>0</v>
      </c>
      <c r="AT34" s="146"/>
      <c r="AU34" s="13" t="str">
        <f t="shared" ref="AU34:BK34" si="26">IF(S39+S40=S38," ","GRESEALA")</f>
        <v xml:space="preserve"> </v>
      </c>
      <c r="AV34" s="13" t="str">
        <f t="shared" si="26"/>
        <v xml:space="preserve"> </v>
      </c>
      <c r="AW34" s="13" t="str">
        <f t="shared" si="26"/>
        <v xml:space="preserve"> </v>
      </c>
      <c r="AX34" s="13" t="str">
        <f t="shared" si="26"/>
        <v xml:space="preserve"> </v>
      </c>
      <c r="AY34" s="13" t="str">
        <f t="shared" si="26"/>
        <v xml:space="preserve"> </v>
      </c>
      <c r="AZ34" s="13" t="str">
        <f t="shared" si="26"/>
        <v xml:space="preserve"> </v>
      </c>
      <c r="BA34" s="13" t="str">
        <f t="shared" si="26"/>
        <v xml:space="preserve"> </v>
      </c>
      <c r="BB34" s="13" t="str">
        <f t="shared" si="26"/>
        <v xml:space="preserve"> </v>
      </c>
      <c r="BC34" s="13" t="str">
        <f t="shared" si="26"/>
        <v xml:space="preserve"> </v>
      </c>
      <c r="BD34" s="13" t="str">
        <f t="shared" si="26"/>
        <v xml:space="preserve"> </v>
      </c>
      <c r="BE34" s="13" t="str">
        <f t="shared" si="26"/>
        <v xml:space="preserve"> </v>
      </c>
      <c r="BF34" s="13" t="str">
        <f t="shared" si="26"/>
        <v xml:space="preserve"> </v>
      </c>
      <c r="BG34" s="13" t="str">
        <f t="shared" si="26"/>
        <v xml:space="preserve"> </v>
      </c>
      <c r="BH34" s="13" t="str">
        <f t="shared" si="26"/>
        <v xml:space="preserve"> </v>
      </c>
      <c r="BI34" s="13" t="str">
        <f t="shared" si="26"/>
        <v xml:space="preserve"> </v>
      </c>
      <c r="BJ34" s="13" t="str">
        <f t="shared" si="26"/>
        <v xml:space="preserve"> </v>
      </c>
      <c r="BK34" s="13" t="str">
        <f t="shared" si="26"/>
        <v xml:space="preserve"> </v>
      </c>
    </row>
    <row r="35" spans="2:223" s="24" customFormat="1" ht="32.25" customHeight="1" x14ac:dyDescent="0.45">
      <c r="B35" s="147" t="s">
        <v>88</v>
      </c>
      <c r="C35" s="79" t="s">
        <v>89</v>
      </c>
      <c r="D35" s="128">
        <f t="shared" si="0"/>
        <v>446</v>
      </c>
      <c r="E35" s="100">
        <f>'ian24'!E35+'feb24'!E35+'mar24'!E35+'apr24'!E35</f>
        <v>225</v>
      </c>
      <c r="F35" s="100">
        <f>'ian24'!F35+'feb24'!F35+'mar24'!F35+'apr24'!F35</f>
        <v>221</v>
      </c>
      <c r="G35" s="100">
        <f>'ian24'!G35+'feb24'!G35+'mar24'!G35+'apr24'!G35</f>
        <v>101</v>
      </c>
      <c r="H35" s="100">
        <f>'ian24'!H35+'feb24'!H35+'mar24'!H35+'apr24'!H35</f>
        <v>68</v>
      </c>
      <c r="I35" s="100">
        <f>'ian24'!I35+'feb24'!I35+'mar24'!I35+'apr24'!I35</f>
        <v>50</v>
      </c>
      <c r="J35" s="100">
        <f>'ian24'!J35+'feb24'!J35+'mar24'!J35+'apr24'!J35</f>
        <v>32</v>
      </c>
      <c r="K35" s="100">
        <f>'ian24'!K35+'feb24'!K35+'mar24'!K35+'apr24'!K35</f>
        <v>60</v>
      </c>
      <c r="L35" s="100">
        <f>'ian24'!L35+'feb24'!L35+'mar24'!L35+'apr24'!L35</f>
        <v>132</v>
      </c>
      <c r="M35" s="100">
        <f>'ian24'!M35+'feb24'!M35+'mar24'!M35+'apr24'!M35</f>
        <v>103</v>
      </c>
      <c r="N35" s="100">
        <f>'ian24'!N35+'feb24'!N35+'mar24'!N35+'apr24'!N35</f>
        <v>39</v>
      </c>
      <c r="O35" s="100">
        <f>'ian24'!O35+'feb24'!O35+'mar24'!O35+'apr24'!O35</f>
        <v>190</v>
      </c>
      <c r="P35" s="100">
        <f>'ian24'!P35+'feb24'!P35+'mar24'!P35+'apr24'!P35</f>
        <v>256</v>
      </c>
      <c r="Q35" s="100">
        <f>'ian24'!Q35+'feb24'!Q35+'mar24'!Q35+'apr24'!Q35</f>
        <v>13</v>
      </c>
      <c r="R35" s="100">
        <f>'ian24'!R35+'feb24'!R35+'mar24'!R35+'apr24'!R35</f>
        <v>2</v>
      </c>
      <c r="S35" s="100">
        <f>'ian24'!S35+'feb24'!S35+'mar24'!S35+'apr24'!S35</f>
        <v>142</v>
      </c>
      <c r="T35" s="100">
        <f>'ian24'!T35+'feb24'!T35+'mar24'!T35+'apr24'!T35</f>
        <v>84</v>
      </c>
      <c r="U35" s="100">
        <f>'ian24'!U35+'feb24'!U35+'mar24'!U35+'apr24'!U35</f>
        <v>168</v>
      </c>
      <c r="V35" s="100">
        <f>'ian24'!V35+'feb24'!V35+'mar24'!V35+'apr24'!V35</f>
        <v>12</v>
      </c>
      <c r="W35" s="100">
        <f>'ian24'!W35+'feb24'!W35+'mar24'!W35+'apr24'!W35</f>
        <v>27</v>
      </c>
      <c r="X35" s="100">
        <f>'ian24'!X35+'feb24'!X35+'mar24'!X35+'apr24'!X35</f>
        <v>335</v>
      </c>
      <c r="Y35" s="100">
        <f>'ian24'!Y35+'feb24'!Y35+'mar24'!Y35+'apr24'!Y35</f>
        <v>111</v>
      </c>
      <c r="Z35" s="100">
        <f>'ian24'!Z35+'feb24'!Z35+'mar24'!Z35+'apr24'!Z35</f>
        <v>0</v>
      </c>
      <c r="AA35" s="100">
        <f>'ian24'!AA35+'feb24'!AA35+'mar24'!AA35+'apr24'!AA35</f>
        <v>0</v>
      </c>
      <c r="AB35" s="100">
        <f>'ian24'!AB35+'feb24'!AB35+'mar24'!AB35+'apr24'!AB35</f>
        <v>0</v>
      </c>
      <c r="AC35" s="100">
        <f>'ian24'!AC35+'feb24'!AC35+'mar24'!AC35+'apr24'!AC35</f>
        <v>5</v>
      </c>
      <c r="AD35" s="100">
        <f>'ian24'!AD35+'feb24'!AD35+'mar24'!AD35+'apr24'!AD35</f>
        <v>1</v>
      </c>
      <c r="AE35" s="100">
        <f>'ian24'!AE35+'feb24'!AE35+'mar24'!AE35+'apr24'!AE35</f>
        <v>1</v>
      </c>
      <c r="AF35" s="100">
        <f>'ian24'!AF35+'feb24'!AF35+'mar24'!AF35+'apr24'!AF35</f>
        <v>0</v>
      </c>
      <c r="AG35" s="100">
        <f>'ian24'!AG35+'feb24'!AG35+'mar24'!AG35+'apr24'!AG35</f>
        <v>0</v>
      </c>
      <c r="AH35" s="100">
        <f>'ian24'!AH35+'feb24'!AH35+'mar24'!AH35+'apr24'!AH35</f>
        <v>0</v>
      </c>
      <c r="AI35" s="100">
        <f>'ian24'!AI35+'feb24'!AI35+'mar24'!AI35+'apr24'!AI35</f>
        <v>0</v>
      </c>
      <c r="AJ35" s="100">
        <f>'ian24'!AJ35+'feb24'!AJ35+'mar24'!AJ35+'apr24'!AJ35</f>
        <v>0</v>
      </c>
      <c r="AK35" s="100">
        <f>'ian24'!AK35+'feb24'!AK35+'mar24'!AK35+'apr24'!AK35</f>
        <v>0</v>
      </c>
      <c r="AL35" s="100">
        <f>'ian24'!AL35+'feb24'!AL35+'mar24'!AL35+'apr24'!AL35</f>
        <v>0</v>
      </c>
      <c r="AM35" s="100">
        <f>'ian24'!AM35+'feb24'!AM35+'mar24'!AM35+'apr24'!AM35</f>
        <v>0</v>
      </c>
      <c r="AN35" s="100">
        <f>'ian24'!AN35+'feb24'!AN35+'mar24'!AN35+'apr24'!AN35</f>
        <v>0</v>
      </c>
      <c r="AO35" s="100">
        <f>'ian24'!AO35+'feb24'!AO35+'mar24'!AO35+'apr24'!AO35</f>
        <v>0</v>
      </c>
      <c r="AP35" s="100">
        <f>'ian24'!AP35+'feb24'!AP35+'mar24'!AP35+'apr24'!AP35</f>
        <v>0</v>
      </c>
      <c r="AQ35" s="100">
        <f>'ian24'!AQ35+'feb24'!AQ35+'mar24'!AQ35+'apr24'!AQ35</f>
        <v>0</v>
      </c>
      <c r="AR35" s="100">
        <f>'ian24'!AR35+'feb24'!AR35+'mar24'!AR35+'apr24'!AR35</f>
        <v>0</v>
      </c>
      <c r="AS35" s="100">
        <f>'ian24'!AS35+'feb24'!AS35+'mar24'!AS35+'apr24'!AS35</f>
        <v>440</v>
      </c>
      <c r="AT35" s="146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48" t="s">
        <v>90</v>
      </c>
      <c r="C36" s="76" t="s">
        <v>91</v>
      </c>
      <c r="D36" s="133">
        <f t="shared" si="0"/>
        <v>2768</v>
      </c>
      <c r="E36" s="100">
        <f>'ian24'!E36+'feb24'!E36+'mar24'!E36+'apr24'!E36</f>
        <v>792</v>
      </c>
      <c r="F36" s="100">
        <f>'ian24'!F36+'feb24'!F36+'mar24'!F36+'apr24'!F36</f>
        <v>1976</v>
      </c>
      <c r="G36" s="100">
        <f>'ian24'!G36+'feb24'!G36+'mar24'!G36+'apr24'!G36</f>
        <v>204</v>
      </c>
      <c r="H36" s="100">
        <f>'ian24'!H36+'feb24'!H36+'mar24'!H36+'apr24'!H36</f>
        <v>143</v>
      </c>
      <c r="I36" s="100">
        <f>'ian24'!I36+'feb24'!I36+'mar24'!I36+'apr24'!I36</f>
        <v>151</v>
      </c>
      <c r="J36" s="100">
        <f>'ian24'!J36+'feb24'!J36+'mar24'!J36+'apr24'!J36</f>
        <v>86</v>
      </c>
      <c r="K36" s="100">
        <f>'ian24'!K36+'feb24'!K36+'mar24'!K36+'apr24'!K36</f>
        <v>240</v>
      </c>
      <c r="L36" s="100">
        <f>'ian24'!L36+'feb24'!L36+'mar24'!L36+'apr24'!L36</f>
        <v>603</v>
      </c>
      <c r="M36" s="100">
        <f>'ian24'!M36+'feb24'!M36+'mar24'!M36+'apr24'!M36</f>
        <v>1570</v>
      </c>
      <c r="N36" s="100">
        <f>'ian24'!N36+'feb24'!N36+'mar24'!N36+'apr24'!N36</f>
        <v>626</v>
      </c>
      <c r="O36" s="100">
        <f>'ian24'!O36+'feb24'!O36+'mar24'!O36+'apr24'!O36</f>
        <v>1199</v>
      </c>
      <c r="P36" s="100">
        <f>'ian24'!P36+'feb24'!P36+'mar24'!P36+'apr24'!P36</f>
        <v>1569</v>
      </c>
      <c r="Q36" s="100">
        <f>'ian24'!Q36+'feb24'!Q36+'mar24'!Q36+'apr24'!Q36</f>
        <v>528</v>
      </c>
      <c r="R36" s="100">
        <f>'ian24'!R36+'feb24'!R36+'mar24'!R36+'apr24'!R36</f>
        <v>187</v>
      </c>
      <c r="S36" s="100">
        <f>'ian24'!S36+'feb24'!S36+'mar24'!S36+'apr24'!S36</f>
        <v>1115</v>
      </c>
      <c r="T36" s="100">
        <f>'ian24'!T36+'feb24'!T36+'mar24'!T36+'apr24'!T36</f>
        <v>364</v>
      </c>
      <c r="U36" s="100">
        <f>'ian24'!U36+'feb24'!U36+'mar24'!U36+'apr24'!U36</f>
        <v>640</v>
      </c>
      <c r="V36" s="100">
        <f>'ian24'!V36+'feb24'!V36+'mar24'!V36+'apr24'!V36</f>
        <v>32</v>
      </c>
      <c r="W36" s="100">
        <f>'ian24'!W36+'feb24'!W36+'mar24'!W36+'apr24'!W36</f>
        <v>89</v>
      </c>
      <c r="X36" s="100">
        <f>'ian24'!X36+'feb24'!X36+'mar24'!X36+'apr24'!X36</f>
        <v>2274</v>
      </c>
      <c r="Y36" s="100">
        <f>'ian24'!Y36+'feb24'!Y36+'mar24'!Y36+'apr24'!Y36</f>
        <v>494</v>
      </c>
      <c r="Z36" s="100">
        <f>'ian24'!Z36+'feb24'!Z36+'mar24'!Z36+'apr24'!Z36</f>
        <v>0</v>
      </c>
      <c r="AA36" s="100">
        <f>'ian24'!AA36+'feb24'!AA36+'mar24'!AA36+'apr24'!AA36</f>
        <v>3</v>
      </c>
      <c r="AB36" s="100">
        <f>'ian24'!AB36+'feb24'!AB36+'mar24'!AB36+'apr24'!AB36</f>
        <v>0</v>
      </c>
      <c r="AC36" s="100">
        <f>'ian24'!AC36+'feb24'!AC36+'mar24'!AC36+'apr24'!AC36</f>
        <v>8</v>
      </c>
      <c r="AD36" s="100">
        <f>'ian24'!AD36+'feb24'!AD36+'mar24'!AD36+'apr24'!AD36</f>
        <v>0</v>
      </c>
      <c r="AE36" s="100">
        <f>'ian24'!AE36+'feb24'!AE36+'mar24'!AE36+'apr24'!AE36</f>
        <v>3</v>
      </c>
      <c r="AF36" s="100">
        <f>'ian24'!AF36+'feb24'!AF36+'mar24'!AF36+'apr24'!AF36</f>
        <v>0</v>
      </c>
      <c r="AG36" s="100">
        <f>'ian24'!AG36+'feb24'!AG36+'mar24'!AG36+'apr24'!AG36</f>
        <v>0</v>
      </c>
      <c r="AH36" s="100">
        <f>'ian24'!AH36+'feb24'!AH36+'mar24'!AH36+'apr24'!AH36</f>
        <v>0</v>
      </c>
      <c r="AI36" s="100">
        <f>'ian24'!AI36+'feb24'!AI36+'mar24'!AI36+'apr24'!AI36</f>
        <v>0</v>
      </c>
      <c r="AJ36" s="100">
        <f>'ian24'!AJ36+'feb24'!AJ36+'mar24'!AJ36+'apr24'!AJ36</f>
        <v>1</v>
      </c>
      <c r="AK36" s="100">
        <f>'ian24'!AK36+'feb24'!AK36+'mar24'!AK36+'apr24'!AK36</f>
        <v>0</v>
      </c>
      <c r="AL36" s="100">
        <f>'ian24'!AL36+'feb24'!AL36+'mar24'!AL36+'apr24'!AL36</f>
        <v>0</v>
      </c>
      <c r="AM36" s="100">
        <f>'ian24'!AM36+'feb24'!AM36+'mar24'!AM36+'apr24'!AM36</f>
        <v>0</v>
      </c>
      <c r="AN36" s="100">
        <f>'ian24'!AN36+'feb24'!AN36+'mar24'!AN36+'apr24'!AN36</f>
        <v>0</v>
      </c>
      <c r="AO36" s="100">
        <f>'ian24'!AO36+'feb24'!AO36+'mar24'!AO36+'apr24'!AO36</f>
        <v>0</v>
      </c>
      <c r="AP36" s="100">
        <f>'ian24'!AP36+'feb24'!AP36+'mar24'!AP36+'apr24'!AP36</f>
        <v>0</v>
      </c>
      <c r="AQ36" s="100">
        <f>'ian24'!AQ36+'feb24'!AQ36+'mar24'!AQ36+'apr24'!AQ36</f>
        <v>0</v>
      </c>
      <c r="AR36" s="100">
        <f>'ian24'!AR36+'feb24'!AR36+'mar24'!AR36+'apr24'!AR36</f>
        <v>0</v>
      </c>
      <c r="AS36" s="100">
        <f>'ian24'!AS36+'feb24'!AS36+'mar24'!AS36+'apr24'!AS36</f>
        <v>2753</v>
      </c>
      <c r="AT36" s="146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149">
        <v>2</v>
      </c>
      <c r="C37" s="81" t="s">
        <v>92</v>
      </c>
      <c r="D37" s="134">
        <f t="shared" si="0"/>
        <v>53</v>
      </c>
      <c r="E37" s="100">
        <f>'ian24'!E37+'feb24'!E37+'mar24'!E37+'apr24'!E37</f>
        <v>23</v>
      </c>
      <c r="F37" s="100">
        <f>'ian24'!F37+'feb24'!F37+'mar24'!F37+'apr24'!F37</f>
        <v>30</v>
      </c>
      <c r="G37" s="100">
        <f>'ian24'!G37+'feb24'!G37+'mar24'!G37+'apr24'!G37</f>
        <v>6</v>
      </c>
      <c r="H37" s="100">
        <f>'ian24'!H37+'feb24'!H37+'mar24'!H37+'apr24'!H37</f>
        <v>6</v>
      </c>
      <c r="I37" s="100">
        <f>'ian24'!I37+'feb24'!I37+'mar24'!I37+'apr24'!I37</f>
        <v>1</v>
      </c>
      <c r="J37" s="100">
        <f>'ian24'!J37+'feb24'!J37+'mar24'!J37+'apr24'!J37</f>
        <v>1</v>
      </c>
      <c r="K37" s="100">
        <f>'ian24'!K37+'feb24'!K37+'mar24'!K37+'apr24'!K37</f>
        <v>6</v>
      </c>
      <c r="L37" s="100">
        <f>'ian24'!L37+'feb24'!L37+'mar24'!L37+'apr24'!L37</f>
        <v>13</v>
      </c>
      <c r="M37" s="100">
        <f>'ian24'!M37+'feb24'!M37+'mar24'!M37+'apr24'!M37</f>
        <v>27</v>
      </c>
      <c r="N37" s="100">
        <f>'ian24'!N37+'feb24'!N37+'mar24'!N37+'apr24'!N37</f>
        <v>8</v>
      </c>
      <c r="O37" s="100">
        <f>'ian24'!O37+'feb24'!O37+'mar24'!O37+'apr24'!O37</f>
        <v>14</v>
      </c>
      <c r="P37" s="100">
        <f>'ian24'!P37+'feb24'!P37+'mar24'!P37+'apr24'!P37</f>
        <v>39</v>
      </c>
      <c r="Q37" s="100">
        <f>'ian24'!Q37+'feb24'!Q37+'mar24'!Q37+'apr24'!Q37</f>
        <v>2</v>
      </c>
      <c r="R37" s="100">
        <f>'ian24'!R37+'feb24'!R37+'mar24'!R37+'apr24'!R37</f>
        <v>0</v>
      </c>
      <c r="S37" s="100">
        <f>'ian24'!S37+'feb24'!S37+'mar24'!S37+'apr24'!S37</f>
        <v>15</v>
      </c>
      <c r="T37" s="100">
        <f>'ian24'!T37+'feb24'!T37+'mar24'!T37+'apr24'!T37</f>
        <v>14</v>
      </c>
      <c r="U37" s="100">
        <f>'ian24'!U37+'feb24'!U37+'mar24'!U37+'apr24'!U37</f>
        <v>20</v>
      </c>
      <c r="V37" s="100">
        <f>'ian24'!V37+'feb24'!V37+'mar24'!V37+'apr24'!V37</f>
        <v>1</v>
      </c>
      <c r="W37" s="100">
        <f>'ian24'!W37+'feb24'!W37+'mar24'!W37+'apr24'!W37</f>
        <v>1</v>
      </c>
      <c r="X37" s="100">
        <f>'ian24'!X37+'feb24'!X37+'mar24'!X37+'apr24'!X37</f>
        <v>15</v>
      </c>
      <c r="Y37" s="100">
        <f>'ian24'!Y37+'feb24'!Y37+'mar24'!Y37+'apr24'!Y37</f>
        <v>38</v>
      </c>
      <c r="Z37" s="100">
        <f>'ian24'!Z37+'feb24'!Z37+'mar24'!Z37+'apr24'!Z37</f>
        <v>0</v>
      </c>
      <c r="AA37" s="100">
        <f>'ian24'!AA37+'feb24'!AA37+'mar24'!AA37+'apr24'!AA37</f>
        <v>0</v>
      </c>
      <c r="AB37" s="100">
        <f>'ian24'!AB37+'feb24'!AB37+'mar24'!AB37+'apr24'!AB37</f>
        <v>0</v>
      </c>
      <c r="AC37" s="100">
        <f>'ian24'!AC37+'feb24'!AC37+'mar24'!AC37+'apr24'!AC37</f>
        <v>1</v>
      </c>
      <c r="AD37" s="100">
        <f>'ian24'!AD37+'feb24'!AD37+'mar24'!AD37+'apr24'!AD37</f>
        <v>0</v>
      </c>
      <c r="AE37" s="100">
        <f>'ian24'!AE37+'feb24'!AE37+'mar24'!AE37+'apr24'!AE37</f>
        <v>0</v>
      </c>
      <c r="AF37" s="100">
        <f>'ian24'!AF37+'feb24'!AF37+'mar24'!AF37+'apr24'!AF37</f>
        <v>0</v>
      </c>
      <c r="AG37" s="100">
        <f>'ian24'!AG37+'feb24'!AG37+'mar24'!AG37+'apr24'!AG37</f>
        <v>0</v>
      </c>
      <c r="AH37" s="100">
        <f>'ian24'!AH37+'feb24'!AH37+'mar24'!AH37+'apr24'!AH37</f>
        <v>0</v>
      </c>
      <c r="AI37" s="100">
        <f>'ian24'!AI37+'feb24'!AI37+'mar24'!AI37+'apr24'!AI37</f>
        <v>0</v>
      </c>
      <c r="AJ37" s="100">
        <f>'ian24'!AJ37+'feb24'!AJ37+'mar24'!AJ37+'apr24'!AJ37</f>
        <v>0</v>
      </c>
      <c r="AK37" s="100">
        <f>'ian24'!AK37+'feb24'!AK37+'mar24'!AK37+'apr24'!AK37</f>
        <v>0</v>
      </c>
      <c r="AL37" s="100">
        <f>'ian24'!AL37+'feb24'!AL37+'mar24'!AL37+'apr24'!AL37</f>
        <v>0</v>
      </c>
      <c r="AM37" s="100">
        <f>'ian24'!AM37+'feb24'!AM37+'mar24'!AM37+'apr24'!AM37</f>
        <v>0</v>
      </c>
      <c r="AN37" s="100">
        <f>'ian24'!AN37+'feb24'!AN37+'mar24'!AN37+'apr24'!AN37</f>
        <v>0</v>
      </c>
      <c r="AO37" s="100">
        <f>'ian24'!AO37+'feb24'!AO37+'mar24'!AO37+'apr24'!AO37</f>
        <v>0</v>
      </c>
      <c r="AP37" s="100">
        <f>'ian24'!AP37+'feb24'!AP37+'mar24'!AP37+'apr24'!AP37</f>
        <v>0</v>
      </c>
      <c r="AQ37" s="100">
        <f>'ian24'!AQ37+'feb24'!AQ37+'mar24'!AQ37+'apr24'!AQ37</f>
        <v>0</v>
      </c>
      <c r="AR37" s="100">
        <f>'ian24'!AR37+'feb24'!AR37+'mar24'!AR37+'apr24'!AR37</f>
        <v>0</v>
      </c>
      <c r="AS37" s="100">
        <f>'ian24'!AS37+'feb24'!AS37+'mar24'!AS37+'apr24'!AS37</f>
        <v>52</v>
      </c>
      <c r="AT37" s="146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27">IF(S43+S44=S42," ","GRESEALA")</f>
        <v xml:space="preserve"> </v>
      </c>
      <c r="BB37" s="13" t="str">
        <f t="shared" si="27"/>
        <v xml:space="preserve"> </v>
      </c>
      <c r="BC37" s="13" t="str">
        <f t="shared" si="27"/>
        <v xml:space="preserve"> </v>
      </c>
      <c r="BD37" s="13" t="str">
        <f t="shared" si="27"/>
        <v xml:space="preserve"> </v>
      </c>
      <c r="BE37" s="13" t="str">
        <f t="shared" si="27"/>
        <v xml:space="preserve"> </v>
      </c>
      <c r="BF37" s="13" t="str">
        <f t="shared" si="27"/>
        <v xml:space="preserve"> </v>
      </c>
      <c r="BG37" s="13" t="str">
        <f t="shared" si="27"/>
        <v xml:space="preserve"> </v>
      </c>
      <c r="BH37" s="13" t="str">
        <f t="shared" si="27"/>
        <v xml:space="preserve"> </v>
      </c>
      <c r="BI37" s="13" t="str">
        <f t="shared" si="27"/>
        <v xml:space="preserve"> </v>
      </c>
      <c r="BJ37" s="13" t="str">
        <f t="shared" si="27"/>
        <v xml:space="preserve"> </v>
      </c>
      <c r="BK37" s="13" t="str">
        <f t="shared" si="27"/>
        <v xml:space="preserve"> </v>
      </c>
      <c r="BL37" s="10"/>
    </row>
    <row r="38" spans="2:223" s="5" customFormat="1" ht="54.75" customHeight="1" x14ac:dyDescent="0.35">
      <c r="B38" s="147">
        <v>3</v>
      </c>
      <c r="C38" s="75" t="s">
        <v>93</v>
      </c>
      <c r="D38" s="135">
        <f t="shared" si="0"/>
        <v>42</v>
      </c>
      <c r="E38" s="100">
        <f>'ian24'!E38+'feb24'!E38+'mar24'!E38+'apr24'!E38</f>
        <v>32</v>
      </c>
      <c r="F38" s="100">
        <f>'ian24'!F38+'feb24'!F38+'mar24'!F38+'apr24'!F38</f>
        <v>10</v>
      </c>
      <c r="G38" s="100">
        <f>'ian24'!G38+'feb24'!G38+'mar24'!G38+'apr24'!G38</f>
        <v>0</v>
      </c>
      <c r="H38" s="100">
        <f>'ian24'!H38+'feb24'!H38+'mar24'!H38+'apr24'!H38</f>
        <v>0</v>
      </c>
      <c r="I38" s="100">
        <f>'ian24'!I38+'feb24'!I38+'mar24'!I38+'apr24'!I38</f>
        <v>2</v>
      </c>
      <c r="J38" s="100">
        <f>'ian24'!J38+'feb24'!J38+'mar24'!J38+'apr24'!J38</f>
        <v>2</v>
      </c>
      <c r="K38" s="100">
        <f>'ian24'!K38+'feb24'!K38+'mar24'!K38+'apr24'!K38</f>
        <v>5</v>
      </c>
      <c r="L38" s="100">
        <f>'ian24'!L38+'feb24'!L38+'mar24'!L38+'apr24'!L38</f>
        <v>7</v>
      </c>
      <c r="M38" s="100">
        <f>'ian24'!M38+'feb24'!M38+'mar24'!M38+'apr24'!M38</f>
        <v>28</v>
      </c>
      <c r="N38" s="100">
        <f>'ian24'!N38+'feb24'!N38+'mar24'!N38+'apr24'!N38</f>
        <v>4</v>
      </c>
      <c r="O38" s="100">
        <f>'ian24'!O38+'feb24'!O38+'mar24'!O38+'apr24'!O38</f>
        <v>31</v>
      </c>
      <c r="P38" s="100">
        <f>'ian24'!P38+'feb24'!P38+'mar24'!P38+'apr24'!P38</f>
        <v>11</v>
      </c>
      <c r="Q38" s="100">
        <f>'ian24'!Q38+'feb24'!Q38+'mar24'!Q38+'apr24'!Q38</f>
        <v>1</v>
      </c>
      <c r="R38" s="100">
        <f>'ian24'!R38+'feb24'!R38+'mar24'!R38+'apr24'!R38</f>
        <v>0</v>
      </c>
      <c r="S38" s="100">
        <f>'ian24'!S38+'feb24'!S38+'mar24'!S38+'apr24'!S38</f>
        <v>4</v>
      </c>
      <c r="T38" s="100">
        <f>'ian24'!T38+'feb24'!T38+'mar24'!T38+'apr24'!T38</f>
        <v>10</v>
      </c>
      <c r="U38" s="100">
        <f>'ian24'!U38+'feb24'!U38+'mar24'!U38+'apr24'!U38</f>
        <v>18</v>
      </c>
      <c r="V38" s="100">
        <f>'ian24'!V38+'feb24'!V38+'mar24'!V38+'apr24'!V38</f>
        <v>3</v>
      </c>
      <c r="W38" s="100">
        <f>'ian24'!W38+'feb24'!W38+'mar24'!W38+'apr24'!W38</f>
        <v>6</v>
      </c>
      <c r="X38" s="100">
        <f>'ian24'!X38+'feb24'!X38+'mar24'!X38+'apr24'!X38</f>
        <v>0</v>
      </c>
      <c r="Y38" s="100">
        <f>'ian24'!Y38+'feb24'!Y38+'mar24'!Y38+'apr24'!Y38</f>
        <v>42</v>
      </c>
      <c r="Z38" s="100">
        <f>'ian24'!Z38+'feb24'!Z38+'mar24'!Z38+'apr24'!Z38</f>
        <v>0</v>
      </c>
      <c r="AA38" s="100">
        <f>'ian24'!AA38+'feb24'!AA38+'mar24'!AA38+'apr24'!AA38</f>
        <v>0</v>
      </c>
      <c r="AB38" s="100">
        <f>'ian24'!AB38+'feb24'!AB38+'mar24'!AB38+'apr24'!AB38</f>
        <v>0</v>
      </c>
      <c r="AC38" s="100">
        <f>'ian24'!AC38+'feb24'!AC38+'mar24'!AC38+'apr24'!AC38</f>
        <v>0</v>
      </c>
      <c r="AD38" s="100">
        <f>'ian24'!AD38+'feb24'!AD38+'mar24'!AD38+'apr24'!AD38</f>
        <v>0</v>
      </c>
      <c r="AE38" s="100">
        <f>'ian24'!AE38+'feb24'!AE38+'mar24'!AE38+'apr24'!AE38</f>
        <v>0</v>
      </c>
      <c r="AF38" s="100">
        <f>'ian24'!AF38+'feb24'!AF38+'mar24'!AF38+'apr24'!AF38</f>
        <v>0</v>
      </c>
      <c r="AG38" s="100">
        <f>'ian24'!AG38+'feb24'!AG38+'mar24'!AG38+'apr24'!AG38</f>
        <v>0</v>
      </c>
      <c r="AH38" s="100">
        <f>'ian24'!AH38+'feb24'!AH38+'mar24'!AH38+'apr24'!AH38</f>
        <v>0</v>
      </c>
      <c r="AI38" s="100">
        <f>'ian24'!AI38+'feb24'!AI38+'mar24'!AI38+'apr24'!AI38</f>
        <v>0</v>
      </c>
      <c r="AJ38" s="100">
        <f>'ian24'!AJ38+'feb24'!AJ38+'mar24'!AJ38+'apr24'!AJ38</f>
        <v>0</v>
      </c>
      <c r="AK38" s="100">
        <f>'ian24'!AK38+'feb24'!AK38+'mar24'!AK38+'apr24'!AK38</f>
        <v>0</v>
      </c>
      <c r="AL38" s="100">
        <f>'ian24'!AL38+'feb24'!AL38+'mar24'!AL38+'apr24'!AL38</f>
        <v>0</v>
      </c>
      <c r="AM38" s="100">
        <f>'ian24'!AM38+'feb24'!AM38+'mar24'!AM38+'apr24'!AM38</f>
        <v>0</v>
      </c>
      <c r="AN38" s="100">
        <f>'ian24'!AN38+'feb24'!AN38+'mar24'!AN38+'apr24'!AN38</f>
        <v>0</v>
      </c>
      <c r="AO38" s="100">
        <f>'ian24'!AO38+'feb24'!AO38+'mar24'!AO38+'apr24'!AO38</f>
        <v>0</v>
      </c>
      <c r="AP38" s="100">
        <f>'ian24'!AP38+'feb24'!AP38+'mar24'!AP38+'apr24'!AP38</f>
        <v>0</v>
      </c>
      <c r="AQ38" s="100">
        <f>'ian24'!AQ38+'feb24'!AQ38+'mar24'!AQ38+'apr24'!AQ38</f>
        <v>0</v>
      </c>
      <c r="AR38" s="100">
        <f>'ian24'!AR38+'feb24'!AR38+'mar24'!AR38+'apr24'!AR38</f>
        <v>0</v>
      </c>
      <c r="AS38" s="100">
        <f>'ian24'!AS38+'feb24'!AS38+'mar24'!AS38+'apr24'!AS38</f>
        <v>42</v>
      </c>
      <c r="AT38" s="151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28">IF(S43+S44=S42," ","GRESEALA")</f>
        <v xml:space="preserve"> </v>
      </c>
      <c r="BA38" s="13" t="str">
        <f t="shared" si="28"/>
        <v xml:space="preserve"> </v>
      </c>
      <c r="BB38" s="13" t="str">
        <f t="shared" si="28"/>
        <v xml:space="preserve"> </v>
      </c>
      <c r="BC38" s="13" t="str">
        <f t="shared" si="28"/>
        <v xml:space="preserve"> </v>
      </c>
      <c r="BD38" s="13" t="str">
        <f t="shared" si="28"/>
        <v xml:space="preserve"> </v>
      </c>
      <c r="BE38" s="13" t="str">
        <f t="shared" si="28"/>
        <v xml:space="preserve"> </v>
      </c>
      <c r="BF38" s="13" t="str">
        <f t="shared" si="28"/>
        <v xml:space="preserve"> </v>
      </c>
      <c r="BG38" s="13" t="str">
        <f t="shared" si="28"/>
        <v xml:space="preserve"> </v>
      </c>
      <c r="BH38" s="13" t="str">
        <f t="shared" si="28"/>
        <v xml:space="preserve"> </v>
      </c>
      <c r="BI38" s="13" t="str">
        <f t="shared" si="28"/>
        <v xml:space="preserve"> </v>
      </c>
      <c r="BJ38" s="13" t="str">
        <f t="shared" si="28"/>
        <v xml:space="preserve"> </v>
      </c>
      <c r="BK38" s="13" t="str">
        <f t="shared" si="28"/>
        <v xml:space="preserve"> </v>
      </c>
      <c r="BL38" s="10"/>
    </row>
    <row r="39" spans="2:223" ht="24.75" customHeight="1" x14ac:dyDescent="0.45">
      <c r="B39" s="152" t="s">
        <v>94</v>
      </c>
      <c r="C39" s="82" t="s">
        <v>95</v>
      </c>
      <c r="D39" s="136">
        <f t="shared" si="0"/>
        <v>0</v>
      </c>
      <c r="E39" s="100">
        <f>'ian24'!E39+'feb24'!E39+'mar24'!E39+'apr24'!E39</f>
        <v>0</v>
      </c>
      <c r="F39" s="100">
        <f>'ian24'!F39+'feb24'!F39+'mar24'!F39+'apr24'!F39</f>
        <v>0</v>
      </c>
      <c r="G39" s="100">
        <f>'ian24'!G39+'feb24'!G39+'mar24'!G39+'apr24'!G39</f>
        <v>0</v>
      </c>
      <c r="H39" s="100">
        <f>'ian24'!H39+'feb24'!H39+'mar24'!H39+'apr24'!H39</f>
        <v>0</v>
      </c>
      <c r="I39" s="100">
        <f>'ian24'!I39+'feb24'!I39+'mar24'!I39+'apr24'!I39</f>
        <v>0</v>
      </c>
      <c r="J39" s="100">
        <f>'ian24'!J39+'feb24'!J39+'mar24'!J39+'apr24'!J39</f>
        <v>0</v>
      </c>
      <c r="K39" s="100">
        <f>'ian24'!K39+'feb24'!K39+'mar24'!K39+'apr24'!K39</f>
        <v>0</v>
      </c>
      <c r="L39" s="100">
        <f>'ian24'!L39+'feb24'!L39+'mar24'!L39+'apr24'!L39</f>
        <v>0</v>
      </c>
      <c r="M39" s="100">
        <f>'ian24'!M39+'feb24'!M39+'mar24'!M39+'apr24'!M39</f>
        <v>0</v>
      </c>
      <c r="N39" s="100">
        <f>'ian24'!N39+'feb24'!N39+'mar24'!N39+'apr24'!N39</f>
        <v>0</v>
      </c>
      <c r="O39" s="100">
        <f>'ian24'!O39+'feb24'!O39+'mar24'!O39+'apr24'!O39</f>
        <v>0</v>
      </c>
      <c r="P39" s="100">
        <f>'ian24'!P39+'feb24'!P39+'mar24'!P39+'apr24'!P39</f>
        <v>0</v>
      </c>
      <c r="Q39" s="100">
        <f>'ian24'!Q39+'feb24'!Q39+'mar24'!Q39+'apr24'!Q39</f>
        <v>0</v>
      </c>
      <c r="R39" s="100">
        <f>'ian24'!R39+'feb24'!R39+'mar24'!R39+'apr24'!R39</f>
        <v>0</v>
      </c>
      <c r="S39" s="100">
        <f>'ian24'!S39+'feb24'!S39+'mar24'!S39+'apr24'!S39</f>
        <v>0</v>
      </c>
      <c r="T39" s="100">
        <f>'ian24'!T39+'feb24'!T39+'mar24'!T39+'apr24'!T39</f>
        <v>0</v>
      </c>
      <c r="U39" s="100">
        <f>'ian24'!U39+'feb24'!U39+'mar24'!U39+'apr24'!U39</f>
        <v>0</v>
      </c>
      <c r="V39" s="100">
        <f>'ian24'!V39+'feb24'!V39+'mar24'!V39+'apr24'!V39</f>
        <v>0</v>
      </c>
      <c r="W39" s="100">
        <f>'ian24'!W39+'feb24'!W39+'mar24'!W39+'apr24'!W39</f>
        <v>0</v>
      </c>
      <c r="X39" s="100">
        <f>'ian24'!X39+'feb24'!X39+'mar24'!X39+'apr24'!X39</f>
        <v>0</v>
      </c>
      <c r="Y39" s="100">
        <f>'ian24'!Y39+'feb24'!Y39+'mar24'!Y39+'apr24'!Y39</f>
        <v>0</v>
      </c>
      <c r="Z39" s="100">
        <f>'ian24'!Z39+'feb24'!Z39+'mar24'!Z39+'apr24'!Z39</f>
        <v>0</v>
      </c>
      <c r="AA39" s="100">
        <f>'ian24'!AA39+'feb24'!AA39+'mar24'!AA39+'apr24'!AA39</f>
        <v>0</v>
      </c>
      <c r="AB39" s="100">
        <f>'ian24'!AB39+'feb24'!AB39+'mar24'!AB39+'apr24'!AB39</f>
        <v>0</v>
      </c>
      <c r="AC39" s="100">
        <f>'ian24'!AC39+'feb24'!AC39+'mar24'!AC39+'apr24'!AC39</f>
        <v>0</v>
      </c>
      <c r="AD39" s="100">
        <f>'ian24'!AD39+'feb24'!AD39+'mar24'!AD39+'apr24'!AD39</f>
        <v>0</v>
      </c>
      <c r="AE39" s="100">
        <f>'ian24'!AE39+'feb24'!AE39+'mar24'!AE39+'apr24'!AE39</f>
        <v>0</v>
      </c>
      <c r="AF39" s="100">
        <f>'ian24'!AF39+'feb24'!AF39+'mar24'!AF39+'apr24'!AF39</f>
        <v>0</v>
      </c>
      <c r="AG39" s="100">
        <f>'ian24'!AG39+'feb24'!AG39+'mar24'!AG39+'apr24'!AG39</f>
        <v>0</v>
      </c>
      <c r="AH39" s="100">
        <f>'ian24'!AH39+'feb24'!AH39+'mar24'!AH39+'apr24'!AH39</f>
        <v>0</v>
      </c>
      <c r="AI39" s="100">
        <f>'ian24'!AI39+'feb24'!AI39+'mar24'!AI39+'apr24'!AI39</f>
        <v>0</v>
      </c>
      <c r="AJ39" s="100">
        <f>'ian24'!AJ39+'feb24'!AJ39+'mar24'!AJ39+'apr24'!AJ39</f>
        <v>0</v>
      </c>
      <c r="AK39" s="100">
        <f>'ian24'!AK39+'feb24'!AK39+'mar24'!AK39+'apr24'!AK39</f>
        <v>0</v>
      </c>
      <c r="AL39" s="100">
        <f>'ian24'!AL39+'feb24'!AL39+'mar24'!AL39+'apr24'!AL39</f>
        <v>0</v>
      </c>
      <c r="AM39" s="100">
        <f>'ian24'!AM39+'feb24'!AM39+'mar24'!AM39+'apr24'!AM39</f>
        <v>0</v>
      </c>
      <c r="AN39" s="100">
        <f>'ian24'!AN39+'feb24'!AN39+'mar24'!AN39+'apr24'!AN39</f>
        <v>0</v>
      </c>
      <c r="AO39" s="100">
        <f>'ian24'!AO39+'feb24'!AO39+'mar24'!AO39+'apr24'!AO39</f>
        <v>0</v>
      </c>
      <c r="AP39" s="100">
        <f>'ian24'!AP39+'feb24'!AP39+'mar24'!AP39+'apr24'!AP39</f>
        <v>0</v>
      </c>
      <c r="AQ39" s="100">
        <f>'ian24'!AQ39+'feb24'!AQ39+'mar24'!AQ39+'apr24'!AQ39</f>
        <v>0</v>
      </c>
      <c r="AR39" s="100">
        <f>'ian24'!AR39+'feb24'!AR39+'mar24'!AR39+'apr24'!AR39</f>
        <v>0</v>
      </c>
      <c r="AS39" s="100">
        <f>'ian24'!AS39+'feb24'!AS39+'mar24'!AS39+'apr24'!AS39</f>
        <v>0</v>
      </c>
      <c r="AT39" s="153"/>
      <c r="AU39" s="13" t="str">
        <f t="shared" ref="AU39:BB39" si="29">IF(AE43+AE44=AE42," ","GRESEALA")</f>
        <v xml:space="preserve"> </v>
      </c>
      <c r="AV39" s="13" t="str">
        <f t="shared" si="29"/>
        <v xml:space="preserve"> </v>
      </c>
      <c r="AW39" s="13" t="str">
        <f t="shared" si="29"/>
        <v xml:space="preserve"> </v>
      </c>
      <c r="AX39" s="13" t="str">
        <f t="shared" si="29"/>
        <v xml:space="preserve"> </v>
      </c>
      <c r="AY39" s="13" t="str">
        <f t="shared" si="29"/>
        <v xml:space="preserve"> </v>
      </c>
      <c r="AZ39" s="13" t="str">
        <f t="shared" si="29"/>
        <v xml:space="preserve"> </v>
      </c>
      <c r="BA39" s="13" t="str">
        <f t="shared" si="29"/>
        <v xml:space="preserve"> </v>
      </c>
      <c r="BB39" s="13" t="str">
        <f t="shared" si="29"/>
        <v xml:space="preserve"> </v>
      </c>
      <c r="BC39" s="13" t="str">
        <f t="shared" ref="BC39:BD39" si="30">IF(AR43+AR44=AR42," ","GRESEALA")</f>
        <v xml:space="preserve"> </v>
      </c>
      <c r="BD39" s="13" t="str">
        <f t="shared" si="3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149" t="s">
        <v>96</v>
      </c>
      <c r="C40" s="83" t="s">
        <v>97</v>
      </c>
      <c r="D40" s="129">
        <f t="shared" si="0"/>
        <v>42</v>
      </c>
      <c r="E40" s="100">
        <f>'ian24'!E40+'feb24'!E40+'mar24'!E40+'apr24'!E40</f>
        <v>32</v>
      </c>
      <c r="F40" s="100">
        <f>'ian24'!F40+'feb24'!F40+'mar24'!F40+'apr24'!F40</f>
        <v>10</v>
      </c>
      <c r="G40" s="100">
        <f>'ian24'!G40+'feb24'!G40+'mar24'!G40+'apr24'!G40</f>
        <v>0</v>
      </c>
      <c r="H40" s="100">
        <f>'ian24'!H40+'feb24'!H40+'mar24'!H40+'apr24'!H40</f>
        <v>0</v>
      </c>
      <c r="I40" s="100">
        <f>'ian24'!I40+'feb24'!I40+'mar24'!I40+'apr24'!I40</f>
        <v>2</v>
      </c>
      <c r="J40" s="100">
        <f>'ian24'!J40+'feb24'!J40+'mar24'!J40+'apr24'!J40</f>
        <v>2</v>
      </c>
      <c r="K40" s="100">
        <f>'ian24'!K40+'feb24'!K40+'mar24'!K40+'apr24'!K40</f>
        <v>5</v>
      </c>
      <c r="L40" s="100">
        <f>'ian24'!L40+'feb24'!L40+'mar24'!L40+'apr24'!L40</f>
        <v>7</v>
      </c>
      <c r="M40" s="100">
        <f>'ian24'!M40+'feb24'!M40+'mar24'!M40+'apr24'!M40</f>
        <v>28</v>
      </c>
      <c r="N40" s="100">
        <f>'ian24'!N40+'feb24'!N40+'mar24'!N40+'apr24'!N40</f>
        <v>4</v>
      </c>
      <c r="O40" s="100">
        <f>'ian24'!O40+'feb24'!O40+'mar24'!O40+'apr24'!O40</f>
        <v>31</v>
      </c>
      <c r="P40" s="100">
        <f>'ian24'!P40+'feb24'!P40+'mar24'!P40+'apr24'!P40</f>
        <v>11</v>
      </c>
      <c r="Q40" s="100">
        <f>'ian24'!Q40+'feb24'!Q40+'mar24'!Q40+'apr24'!Q40</f>
        <v>1</v>
      </c>
      <c r="R40" s="100">
        <f>'ian24'!R40+'feb24'!R40+'mar24'!R40+'apr24'!R40</f>
        <v>0</v>
      </c>
      <c r="S40" s="100">
        <f>'ian24'!S40+'feb24'!S40+'mar24'!S40+'apr24'!S40</f>
        <v>4</v>
      </c>
      <c r="T40" s="100">
        <f>'ian24'!T40+'feb24'!T40+'mar24'!T40+'apr24'!T40</f>
        <v>10</v>
      </c>
      <c r="U40" s="100">
        <f>'ian24'!U40+'feb24'!U40+'mar24'!U40+'apr24'!U40</f>
        <v>18</v>
      </c>
      <c r="V40" s="100">
        <f>'ian24'!V40+'feb24'!V40+'mar24'!V40+'apr24'!V40</f>
        <v>3</v>
      </c>
      <c r="W40" s="100">
        <f>'ian24'!W40+'feb24'!W40+'mar24'!W40+'apr24'!W40</f>
        <v>6</v>
      </c>
      <c r="X40" s="100">
        <f>'ian24'!X40+'feb24'!X40+'mar24'!X40+'apr24'!X40</f>
        <v>0</v>
      </c>
      <c r="Y40" s="100">
        <f>'ian24'!Y40+'feb24'!Y40+'mar24'!Y40+'apr24'!Y40</f>
        <v>42</v>
      </c>
      <c r="Z40" s="100">
        <f>'ian24'!Z40+'feb24'!Z40+'mar24'!Z40+'apr24'!Z40</f>
        <v>0</v>
      </c>
      <c r="AA40" s="100">
        <f>'ian24'!AA40+'feb24'!AA40+'mar24'!AA40+'apr24'!AA40</f>
        <v>0</v>
      </c>
      <c r="AB40" s="100">
        <f>'ian24'!AB40+'feb24'!AB40+'mar24'!AB40+'apr24'!AB40</f>
        <v>0</v>
      </c>
      <c r="AC40" s="100">
        <f>'ian24'!AC40+'feb24'!AC40+'mar24'!AC40+'apr24'!AC40</f>
        <v>0</v>
      </c>
      <c r="AD40" s="100">
        <f>'ian24'!AD40+'feb24'!AD40+'mar24'!AD40+'apr24'!AD40</f>
        <v>0</v>
      </c>
      <c r="AE40" s="100">
        <f>'ian24'!AE40+'feb24'!AE40+'mar24'!AE40+'apr24'!AE40</f>
        <v>0</v>
      </c>
      <c r="AF40" s="100">
        <f>'ian24'!AF40+'feb24'!AF40+'mar24'!AF40+'apr24'!AF40</f>
        <v>0</v>
      </c>
      <c r="AG40" s="100">
        <f>'ian24'!AG40+'feb24'!AG40+'mar24'!AG40+'apr24'!AG40</f>
        <v>0</v>
      </c>
      <c r="AH40" s="100">
        <f>'ian24'!AH40+'feb24'!AH40+'mar24'!AH40+'apr24'!AH40</f>
        <v>0</v>
      </c>
      <c r="AI40" s="100">
        <f>'ian24'!AI40+'feb24'!AI40+'mar24'!AI40+'apr24'!AI40</f>
        <v>0</v>
      </c>
      <c r="AJ40" s="100">
        <f>'ian24'!AJ40+'feb24'!AJ40+'mar24'!AJ40+'apr24'!AJ40</f>
        <v>0</v>
      </c>
      <c r="AK40" s="100">
        <f>'ian24'!AK40+'feb24'!AK40+'mar24'!AK40+'apr24'!AK40</f>
        <v>0</v>
      </c>
      <c r="AL40" s="100">
        <f>'ian24'!AL40+'feb24'!AL40+'mar24'!AL40+'apr24'!AL40</f>
        <v>0</v>
      </c>
      <c r="AM40" s="100">
        <f>'ian24'!AM40+'feb24'!AM40+'mar24'!AM40+'apr24'!AM40</f>
        <v>0</v>
      </c>
      <c r="AN40" s="100">
        <f>'ian24'!AN40+'feb24'!AN40+'mar24'!AN40+'apr24'!AN40</f>
        <v>0</v>
      </c>
      <c r="AO40" s="100">
        <f>'ian24'!AO40+'feb24'!AO40+'mar24'!AO40+'apr24'!AO40</f>
        <v>0</v>
      </c>
      <c r="AP40" s="100">
        <f>'ian24'!AP40+'feb24'!AP40+'mar24'!AP40+'apr24'!AP40</f>
        <v>0</v>
      </c>
      <c r="AQ40" s="100">
        <f>'ian24'!AQ40+'feb24'!AQ40+'mar24'!AQ40+'apr24'!AQ40</f>
        <v>0</v>
      </c>
      <c r="AR40" s="100">
        <f>'ian24'!AR40+'feb24'!AR40+'mar24'!AR40+'apr24'!AR40</f>
        <v>0</v>
      </c>
      <c r="AS40" s="100">
        <f>'ian24'!AS40+'feb24'!AS40+'mar24'!AS40+'apr24'!AS40</f>
        <v>42</v>
      </c>
      <c r="AT40" s="146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149">
        <v>4</v>
      </c>
      <c r="C41" s="84" t="s">
        <v>98</v>
      </c>
      <c r="D41" s="137">
        <f t="shared" si="0"/>
        <v>1</v>
      </c>
      <c r="E41" s="100">
        <f>'ian24'!E41+'feb24'!E41+'mar24'!E41+'apr24'!E41</f>
        <v>0</v>
      </c>
      <c r="F41" s="100">
        <f>'ian24'!F41+'feb24'!F41+'mar24'!F41+'apr24'!F41</f>
        <v>1</v>
      </c>
      <c r="G41" s="100">
        <f>'ian24'!G41+'feb24'!G41+'mar24'!G41+'apr24'!G41</f>
        <v>0</v>
      </c>
      <c r="H41" s="100">
        <f>'ian24'!H41+'feb24'!H41+'mar24'!H41+'apr24'!H41</f>
        <v>0</v>
      </c>
      <c r="I41" s="100">
        <f>'ian24'!I41+'feb24'!I41+'mar24'!I41+'apr24'!I41</f>
        <v>0</v>
      </c>
      <c r="J41" s="100">
        <f>'ian24'!J41+'feb24'!J41+'mar24'!J41+'apr24'!J41</f>
        <v>0</v>
      </c>
      <c r="K41" s="100">
        <f>'ian24'!K41+'feb24'!K41+'mar24'!K41+'apr24'!K41</f>
        <v>1</v>
      </c>
      <c r="L41" s="100">
        <f>'ian24'!L41+'feb24'!L41+'mar24'!L41+'apr24'!L41</f>
        <v>0</v>
      </c>
      <c r="M41" s="100">
        <f>'ian24'!M41+'feb24'!M41+'mar24'!M41+'apr24'!M41</f>
        <v>0</v>
      </c>
      <c r="N41" s="100">
        <f>'ian24'!N41+'feb24'!N41+'mar24'!N41+'apr24'!N41</f>
        <v>0</v>
      </c>
      <c r="O41" s="100">
        <f>'ian24'!O41+'feb24'!O41+'mar24'!O41+'apr24'!O41</f>
        <v>1</v>
      </c>
      <c r="P41" s="100">
        <f>'ian24'!P41+'feb24'!P41+'mar24'!P41+'apr24'!P41</f>
        <v>0</v>
      </c>
      <c r="Q41" s="100">
        <f>'ian24'!Q41+'feb24'!Q41+'mar24'!Q41+'apr24'!Q41</f>
        <v>0</v>
      </c>
      <c r="R41" s="100">
        <f>'ian24'!R41+'feb24'!R41+'mar24'!R41+'apr24'!R41</f>
        <v>0</v>
      </c>
      <c r="S41" s="100">
        <f>'ian24'!S41+'feb24'!S41+'mar24'!S41+'apr24'!S41</f>
        <v>0</v>
      </c>
      <c r="T41" s="100">
        <f>'ian24'!T41+'feb24'!T41+'mar24'!T41+'apr24'!T41</f>
        <v>0</v>
      </c>
      <c r="U41" s="100">
        <f>'ian24'!U41+'feb24'!U41+'mar24'!U41+'apr24'!U41</f>
        <v>1</v>
      </c>
      <c r="V41" s="100">
        <f>'ian24'!V41+'feb24'!V41+'mar24'!V41+'apr24'!V41</f>
        <v>0</v>
      </c>
      <c r="W41" s="100">
        <f>'ian24'!W41+'feb24'!W41+'mar24'!W41+'apr24'!W41</f>
        <v>0</v>
      </c>
      <c r="X41" s="100">
        <f>'ian24'!X41+'feb24'!X41+'mar24'!X41+'apr24'!X41</f>
        <v>1</v>
      </c>
      <c r="Y41" s="100">
        <f>'ian24'!Y41+'feb24'!Y41+'mar24'!Y41+'apr24'!Y41</f>
        <v>0</v>
      </c>
      <c r="Z41" s="100">
        <f>'ian24'!Z41+'feb24'!Z41+'mar24'!Z41+'apr24'!Z41</f>
        <v>0</v>
      </c>
      <c r="AA41" s="100">
        <f>'ian24'!AA41+'feb24'!AA41+'mar24'!AA41+'apr24'!AA41</f>
        <v>0</v>
      </c>
      <c r="AB41" s="100">
        <f>'ian24'!AB41+'feb24'!AB41+'mar24'!AB41+'apr24'!AB41</f>
        <v>0</v>
      </c>
      <c r="AC41" s="100">
        <f>'ian24'!AC41+'feb24'!AC41+'mar24'!AC41+'apr24'!AC41</f>
        <v>0</v>
      </c>
      <c r="AD41" s="100">
        <f>'ian24'!AD41+'feb24'!AD41+'mar24'!AD41+'apr24'!AD41</f>
        <v>0</v>
      </c>
      <c r="AE41" s="100">
        <f>'ian24'!AE41+'feb24'!AE41+'mar24'!AE41+'apr24'!AE41</f>
        <v>0</v>
      </c>
      <c r="AF41" s="100">
        <f>'ian24'!AF41+'feb24'!AF41+'mar24'!AF41+'apr24'!AF41</f>
        <v>0</v>
      </c>
      <c r="AG41" s="100">
        <f>'ian24'!AG41+'feb24'!AG41+'mar24'!AG41+'apr24'!AG41</f>
        <v>0</v>
      </c>
      <c r="AH41" s="100">
        <f>'ian24'!AH41+'feb24'!AH41+'mar24'!AH41+'apr24'!AH41</f>
        <v>0</v>
      </c>
      <c r="AI41" s="100">
        <f>'ian24'!AI41+'feb24'!AI41+'mar24'!AI41+'apr24'!AI41</f>
        <v>0</v>
      </c>
      <c r="AJ41" s="100">
        <f>'ian24'!AJ41+'feb24'!AJ41+'mar24'!AJ41+'apr24'!AJ41</f>
        <v>0</v>
      </c>
      <c r="AK41" s="100">
        <f>'ian24'!AK41+'feb24'!AK41+'mar24'!AK41+'apr24'!AK41</f>
        <v>0</v>
      </c>
      <c r="AL41" s="100">
        <f>'ian24'!AL41+'feb24'!AL41+'mar24'!AL41+'apr24'!AL41</f>
        <v>0</v>
      </c>
      <c r="AM41" s="100">
        <f>'ian24'!AM41+'feb24'!AM41+'mar24'!AM41+'apr24'!AM41</f>
        <v>0</v>
      </c>
      <c r="AN41" s="100">
        <f>'ian24'!AN41+'feb24'!AN41+'mar24'!AN41+'apr24'!AN41</f>
        <v>0</v>
      </c>
      <c r="AO41" s="100">
        <f>'ian24'!AO41+'feb24'!AO41+'mar24'!AO41+'apr24'!AO41</f>
        <v>0</v>
      </c>
      <c r="AP41" s="100">
        <f>'ian24'!AP41+'feb24'!AP41+'mar24'!AP41+'apr24'!AP41</f>
        <v>0</v>
      </c>
      <c r="AQ41" s="100">
        <f>'ian24'!AQ41+'feb24'!AQ41+'mar24'!AQ41+'apr24'!AQ41</f>
        <v>0</v>
      </c>
      <c r="AR41" s="100">
        <f>'ian24'!AR41+'feb24'!AR41+'mar24'!AR41+'apr24'!AR41</f>
        <v>0</v>
      </c>
      <c r="AS41" s="100">
        <f>'ian24'!AS41+'feb24'!AS41+'mar24'!AS41+'apr24'!AS41</f>
        <v>1</v>
      </c>
      <c r="AT41" s="146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47">
        <v>5</v>
      </c>
      <c r="C42" s="75" t="s">
        <v>99</v>
      </c>
      <c r="D42" s="135">
        <f t="shared" si="0"/>
        <v>161</v>
      </c>
      <c r="E42" s="100">
        <f>'ian24'!E42+'feb24'!E42+'mar24'!E42+'apr24'!E42</f>
        <v>67</v>
      </c>
      <c r="F42" s="100">
        <f>'ian24'!F42+'feb24'!F42+'mar24'!F42+'apr24'!F42</f>
        <v>94</v>
      </c>
      <c r="G42" s="100">
        <f>'ian24'!G42+'feb24'!G42+'mar24'!G42+'apr24'!G42</f>
        <v>0</v>
      </c>
      <c r="H42" s="100">
        <f>'ian24'!H42+'feb24'!H42+'mar24'!H42+'apr24'!H42</f>
        <v>0</v>
      </c>
      <c r="I42" s="100">
        <f>'ian24'!I42+'feb24'!I42+'mar24'!I42+'apr24'!I42</f>
        <v>0</v>
      </c>
      <c r="J42" s="100">
        <f>'ian24'!J42+'feb24'!J42+'mar24'!J42+'apr24'!J42</f>
        <v>0</v>
      </c>
      <c r="K42" s="100">
        <f>'ian24'!K42+'feb24'!K42+'mar24'!K42+'apr24'!K42</f>
        <v>1</v>
      </c>
      <c r="L42" s="100">
        <f>'ian24'!L42+'feb24'!L42+'mar24'!L42+'apr24'!L42</f>
        <v>1</v>
      </c>
      <c r="M42" s="100">
        <f>'ian24'!M42+'feb24'!M42+'mar24'!M42+'apr24'!M42</f>
        <v>159</v>
      </c>
      <c r="N42" s="100">
        <f>'ian24'!N42+'feb24'!N42+'mar24'!N42+'apr24'!N42</f>
        <v>45</v>
      </c>
      <c r="O42" s="100">
        <f>'ian24'!O42+'feb24'!O42+'mar24'!O42+'apr24'!O42</f>
        <v>81</v>
      </c>
      <c r="P42" s="100">
        <f>'ian24'!P42+'feb24'!P42+'mar24'!P42+'apr24'!P42</f>
        <v>80</v>
      </c>
      <c r="Q42" s="100">
        <f>'ian24'!Q42+'feb24'!Q42+'mar24'!Q42+'apr24'!Q42</f>
        <v>8</v>
      </c>
      <c r="R42" s="100">
        <f>'ian24'!R42+'feb24'!R42+'mar24'!R42+'apr24'!R42</f>
        <v>3</v>
      </c>
      <c r="S42" s="100">
        <f>'ian24'!S42+'feb24'!S42+'mar24'!S42+'apr24'!S42</f>
        <v>50</v>
      </c>
      <c r="T42" s="100">
        <f>'ian24'!T42+'feb24'!T42+'mar24'!T42+'apr24'!T42</f>
        <v>34</v>
      </c>
      <c r="U42" s="100">
        <f>'ian24'!U42+'feb24'!U42+'mar24'!U42+'apr24'!U42</f>
        <v>55</v>
      </c>
      <c r="V42" s="100">
        <f>'ian24'!V42+'feb24'!V42+'mar24'!V42+'apr24'!V42</f>
        <v>2</v>
      </c>
      <c r="W42" s="100">
        <f>'ian24'!W42+'feb24'!W42+'mar24'!W42+'apr24'!W42</f>
        <v>12</v>
      </c>
      <c r="X42" s="100">
        <f>'ian24'!X42+'feb24'!X42+'mar24'!X42+'apr24'!X42</f>
        <v>136</v>
      </c>
      <c r="Y42" s="100">
        <f>'ian24'!Y42+'feb24'!Y42+'mar24'!Y42+'apr24'!Y42</f>
        <v>25</v>
      </c>
      <c r="Z42" s="100">
        <f>'ian24'!Z42+'feb24'!Z42+'mar24'!Z42+'apr24'!Z42</f>
        <v>0</v>
      </c>
      <c r="AA42" s="100">
        <f>'ian24'!AA42+'feb24'!AA42+'mar24'!AA42+'apr24'!AA42</f>
        <v>0</v>
      </c>
      <c r="AB42" s="100">
        <f>'ian24'!AB42+'feb24'!AB42+'mar24'!AB42+'apr24'!AB42</f>
        <v>0</v>
      </c>
      <c r="AC42" s="100">
        <f>'ian24'!AC42+'feb24'!AC42+'mar24'!AC42+'apr24'!AC42</f>
        <v>0</v>
      </c>
      <c r="AD42" s="100">
        <f>'ian24'!AD42+'feb24'!AD42+'mar24'!AD42+'apr24'!AD42</f>
        <v>0</v>
      </c>
      <c r="AE42" s="100">
        <f>'ian24'!AE42+'feb24'!AE42+'mar24'!AE42+'apr24'!AE42</f>
        <v>0</v>
      </c>
      <c r="AF42" s="100">
        <f>'ian24'!AF42+'feb24'!AF42+'mar24'!AF42+'apr24'!AF42</f>
        <v>0</v>
      </c>
      <c r="AG42" s="100">
        <f>'ian24'!AG42+'feb24'!AG42+'mar24'!AG42+'apr24'!AG42</f>
        <v>0</v>
      </c>
      <c r="AH42" s="100">
        <f>'ian24'!AH42+'feb24'!AH42+'mar24'!AH42+'apr24'!AH42</f>
        <v>0</v>
      </c>
      <c r="AI42" s="100">
        <f>'ian24'!AI42+'feb24'!AI42+'mar24'!AI42+'apr24'!AI42</f>
        <v>0</v>
      </c>
      <c r="AJ42" s="100">
        <f>'ian24'!AJ42+'feb24'!AJ42+'mar24'!AJ42+'apr24'!AJ42</f>
        <v>0</v>
      </c>
      <c r="AK42" s="100">
        <f>'ian24'!AK42+'feb24'!AK42+'mar24'!AK42+'apr24'!AK42</f>
        <v>0</v>
      </c>
      <c r="AL42" s="100">
        <f>'ian24'!AL42+'feb24'!AL42+'mar24'!AL42+'apr24'!AL42</f>
        <v>0</v>
      </c>
      <c r="AM42" s="100">
        <f>'ian24'!AM42+'feb24'!AM42+'mar24'!AM42+'apr24'!AM42</f>
        <v>0</v>
      </c>
      <c r="AN42" s="100">
        <f>'ian24'!AN42+'feb24'!AN42+'mar24'!AN42+'apr24'!AN42</f>
        <v>0</v>
      </c>
      <c r="AO42" s="100">
        <f>'ian24'!AO42+'feb24'!AO42+'mar24'!AO42+'apr24'!AO42</f>
        <v>0</v>
      </c>
      <c r="AP42" s="100">
        <f>'ian24'!AP42+'feb24'!AP42+'mar24'!AP42+'apr24'!AP42</f>
        <v>0</v>
      </c>
      <c r="AQ42" s="100">
        <f>'ian24'!AQ42+'feb24'!AQ42+'mar24'!AQ42+'apr24'!AQ42</f>
        <v>0</v>
      </c>
      <c r="AR42" s="100">
        <f>'ian24'!AR42+'feb24'!AR42+'mar24'!AR42+'apr24'!AR42</f>
        <v>0</v>
      </c>
      <c r="AS42" s="100">
        <f>'ian24'!AS42+'feb24'!AS42+'mar24'!AS42+'apr24'!AS42</f>
        <v>161</v>
      </c>
      <c r="AT42" s="151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154" t="s">
        <v>100</v>
      </c>
      <c r="C43" s="85" t="s">
        <v>101</v>
      </c>
      <c r="D43" s="129">
        <f t="shared" si="0"/>
        <v>159</v>
      </c>
      <c r="E43" s="100">
        <f>'ian24'!E43+'feb24'!E43+'mar24'!E43+'apr24'!E43</f>
        <v>66</v>
      </c>
      <c r="F43" s="100">
        <f>'ian24'!F43+'feb24'!F43+'mar24'!F43+'apr24'!F43</f>
        <v>93</v>
      </c>
      <c r="G43" s="100">
        <f>'ian24'!G43+'feb24'!G43+'mar24'!G43+'apr24'!G43</f>
        <v>0</v>
      </c>
      <c r="H43" s="100">
        <f>'ian24'!H43+'feb24'!H43+'mar24'!H43+'apr24'!H43</f>
        <v>0</v>
      </c>
      <c r="I43" s="100">
        <f>'ian24'!I43+'feb24'!I43+'mar24'!I43+'apr24'!I43</f>
        <v>0</v>
      </c>
      <c r="J43" s="100">
        <f>'ian24'!J43+'feb24'!J43+'mar24'!J43+'apr24'!J43</f>
        <v>0</v>
      </c>
      <c r="K43" s="100">
        <f>'ian24'!K43+'feb24'!K43+'mar24'!K43+'apr24'!K43</f>
        <v>0</v>
      </c>
      <c r="L43" s="100">
        <f>'ian24'!L43+'feb24'!L43+'mar24'!L43+'apr24'!L43</f>
        <v>0</v>
      </c>
      <c r="M43" s="100">
        <f>'ian24'!M43+'feb24'!M43+'mar24'!M43+'apr24'!M43</f>
        <v>159</v>
      </c>
      <c r="N43" s="100">
        <f>'ian24'!N43+'feb24'!N43+'mar24'!N43+'apr24'!N43</f>
        <v>45</v>
      </c>
      <c r="O43" s="100">
        <f>'ian24'!O43+'feb24'!O43+'mar24'!O43+'apr24'!O43</f>
        <v>79</v>
      </c>
      <c r="P43" s="100">
        <f>'ian24'!P43+'feb24'!P43+'mar24'!P43+'apr24'!P43</f>
        <v>80</v>
      </c>
      <c r="Q43" s="100">
        <f>'ian24'!Q43+'feb24'!Q43+'mar24'!Q43+'apr24'!Q43</f>
        <v>8</v>
      </c>
      <c r="R43" s="100">
        <f>'ian24'!R43+'feb24'!R43+'mar24'!R43+'apr24'!R43</f>
        <v>3</v>
      </c>
      <c r="S43" s="100">
        <f>'ian24'!S43+'feb24'!S43+'mar24'!S43+'apr24'!S43</f>
        <v>49</v>
      </c>
      <c r="T43" s="100">
        <f>'ian24'!T43+'feb24'!T43+'mar24'!T43+'apr24'!T43</f>
        <v>34</v>
      </c>
      <c r="U43" s="100">
        <f>'ian24'!U43+'feb24'!U43+'mar24'!U43+'apr24'!U43</f>
        <v>54</v>
      </c>
      <c r="V43" s="100">
        <f>'ian24'!V43+'feb24'!V43+'mar24'!V43+'apr24'!V43</f>
        <v>2</v>
      </c>
      <c r="W43" s="100">
        <f>'ian24'!W43+'feb24'!W43+'mar24'!W43+'apr24'!W43</f>
        <v>12</v>
      </c>
      <c r="X43" s="100">
        <f>'ian24'!X43+'feb24'!X43+'mar24'!X43+'apr24'!X43</f>
        <v>134</v>
      </c>
      <c r="Y43" s="100">
        <f>'ian24'!Y43+'feb24'!Y43+'mar24'!Y43+'apr24'!Y43</f>
        <v>25</v>
      </c>
      <c r="Z43" s="100">
        <f>'ian24'!Z43+'feb24'!Z43+'mar24'!Z43+'apr24'!Z43</f>
        <v>0</v>
      </c>
      <c r="AA43" s="100">
        <f>'ian24'!AA43+'feb24'!AA43+'mar24'!AA43+'apr24'!AA43</f>
        <v>0</v>
      </c>
      <c r="AB43" s="100">
        <f>'ian24'!AB43+'feb24'!AB43+'mar24'!AB43+'apr24'!AB43</f>
        <v>0</v>
      </c>
      <c r="AC43" s="100">
        <f>'ian24'!AC43+'feb24'!AC43+'mar24'!AC43+'apr24'!AC43</f>
        <v>0</v>
      </c>
      <c r="AD43" s="100">
        <f>'ian24'!AD43+'feb24'!AD43+'mar24'!AD43+'apr24'!AD43</f>
        <v>0</v>
      </c>
      <c r="AE43" s="100">
        <f>'ian24'!AE43+'feb24'!AE43+'mar24'!AE43+'apr24'!AE43</f>
        <v>0</v>
      </c>
      <c r="AF43" s="100">
        <f>'ian24'!AF43+'feb24'!AF43+'mar24'!AF43+'apr24'!AF43</f>
        <v>0</v>
      </c>
      <c r="AG43" s="100">
        <f>'ian24'!AG43+'feb24'!AG43+'mar24'!AG43+'apr24'!AG43</f>
        <v>0</v>
      </c>
      <c r="AH43" s="100">
        <f>'ian24'!AH43+'feb24'!AH43+'mar24'!AH43+'apr24'!AH43</f>
        <v>0</v>
      </c>
      <c r="AI43" s="100">
        <f>'ian24'!AI43+'feb24'!AI43+'mar24'!AI43+'apr24'!AI43</f>
        <v>0</v>
      </c>
      <c r="AJ43" s="100">
        <f>'ian24'!AJ43+'feb24'!AJ43+'mar24'!AJ43+'apr24'!AJ43</f>
        <v>0</v>
      </c>
      <c r="AK43" s="100">
        <f>'ian24'!AK43+'feb24'!AK43+'mar24'!AK43+'apr24'!AK43</f>
        <v>0</v>
      </c>
      <c r="AL43" s="100">
        <f>'ian24'!AL43+'feb24'!AL43+'mar24'!AL43+'apr24'!AL43</f>
        <v>0</v>
      </c>
      <c r="AM43" s="100">
        <f>'ian24'!AM43+'feb24'!AM43+'mar24'!AM43+'apr24'!AM43</f>
        <v>0</v>
      </c>
      <c r="AN43" s="100">
        <f>'ian24'!AN43+'feb24'!AN43+'mar24'!AN43+'apr24'!AN43</f>
        <v>0</v>
      </c>
      <c r="AO43" s="100">
        <f>'ian24'!AO43+'feb24'!AO43+'mar24'!AO43+'apr24'!AO43</f>
        <v>0</v>
      </c>
      <c r="AP43" s="100">
        <f>'ian24'!AP43+'feb24'!AP43+'mar24'!AP43+'apr24'!AP43</f>
        <v>0</v>
      </c>
      <c r="AQ43" s="100">
        <f>'ian24'!AQ43+'feb24'!AQ43+'mar24'!AQ43+'apr24'!AQ43</f>
        <v>0</v>
      </c>
      <c r="AR43" s="100">
        <f>'ian24'!AR43+'feb24'!AR43+'mar24'!AR43+'apr24'!AR43</f>
        <v>0</v>
      </c>
      <c r="AS43" s="100">
        <f>'ian24'!AS43+'feb24'!AS43+'mar24'!AS43+'apr24'!AS43</f>
        <v>159</v>
      </c>
      <c r="AT43" s="146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154" t="s">
        <v>102</v>
      </c>
      <c r="C44" s="85" t="s">
        <v>103</v>
      </c>
      <c r="D44" s="129">
        <f t="shared" si="0"/>
        <v>2</v>
      </c>
      <c r="E44" s="100">
        <f>'ian24'!E44+'feb24'!E44+'mar24'!E44+'apr24'!E44</f>
        <v>1</v>
      </c>
      <c r="F44" s="100">
        <f>'ian24'!F44+'feb24'!F44+'mar24'!F44+'apr24'!F44</f>
        <v>1</v>
      </c>
      <c r="G44" s="100">
        <f>'ian24'!G44+'feb24'!G44+'mar24'!G44+'apr24'!G44</f>
        <v>0</v>
      </c>
      <c r="H44" s="100">
        <f>'ian24'!H44+'feb24'!H44+'mar24'!H44+'apr24'!H44</f>
        <v>0</v>
      </c>
      <c r="I44" s="100">
        <f>'ian24'!I44+'feb24'!I44+'mar24'!I44+'apr24'!I44</f>
        <v>0</v>
      </c>
      <c r="J44" s="100">
        <f>'ian24'!J44+'feb24'!J44+'mar24'!J44+'apr24'!J44</f>
        <v>0</v>
      </c>
      <c r="K44" s="100">
        <f>'ian24'!K44+'feb24'!K44+'mar24'!K44+'apr24'!K44</f>
        <v>1</v>
      </c>
      <c r="L44" s="100">
        <f>'ian24'!L44+'feb24'!L44+'mar24'!L44+'apr24'!L44</f>
        <v>1</v>
      </c>
      <c r="M44" s="100">
        <f>'ian24'!M44+'feb24'!M44+'mar24'!M44+'apr24'!M44</f>
        <v>0</v>
      </c>
      <c r="N44" s="100">
        <f>'ian24'!N44+'feb24'!N44+'mar24'!N44+'apr24'!N44</f>
        <v>0</v>
      </c>
      <c r="O44" s="100">
        <f>'ian24'!O44+'feb24'!O44+'mar24'!O44+'apr24'!O44</f>
        <v>2</v>
      </c>
      <c r="P44" s="100">
        <f>'ian24'!P44+'feb24'!P44+'mar24'!P44+'apr24'!P44</f>
        <v>0</v>
      </c>
      <c r="Q44" s="100">
        <f>'ian24'!Q44+'feb24'!Q44+'mar24'!Q44+'apr24'!Q44</f>
        <v>0</v>
      </c>
      <c r="R44" s="100">
        <f>'ian24'!R44+'feb24'!R44+'mar24'!R44+'apr24'!R44</f>
        <v>0</v>
      </c>
      <c r="S44" s="100">
        <f>'ian24'!S44+'feb24'!S44+'mar24'!S44+'apr24'!S44</f>
        <v>1</v>
      </c>
      <c r="T44" s="100">
        <f>'ian24'!T44+'feb24'!T44+'mar24'!T44+'apr24'!T44</f>
        <v>0</v>
      </c>
      <c r="U44" s="100">
        <f>'ian24'!U44+'feb24'!U44+'mar24'!U44+'apr24'!U44</f>
        <v>1</v>
      </c>
      <c r="V44" s="100">
        <f>'ian24'!V44+'feb24'!V44+'mar24'!V44+'apr24'!V44</f>
        <v>0</v>
      </c>
      <c r="W44" s="100">
        <f>'ian24'!W44+'feb24'!W44+'mar24'!W44+'apr24'!W44</f>
        <v>0</v>
      </c>
      <c r="X44" s="100">
        <f>'ian24'!X44+'feb24'!X44+'mar24'!X44+'apr24'!X44</f>
        <v>2</v>
      </c>
      <c r="Y44" s="100">
        <f>'ian24'!Y44+'feb24'!Y44+'mar24'!Y44+'apr24'!Y44</f>
        <v>0</v>
      </c>
      <c r="Z44" s="100">
        <f>'ian24'!Z44+'feb24'!Z44+'mar24'!Z44+'apr24'!Z44</f>
        <v>0</v>
      </c>
      <c r="AA44" s="100">
        <f>'ian24'!AA44+'feb24'!AA44+'mar24'!AA44+'apr24'!AA44</f>
        <v>0</v>
      </c>
      <c r="AB44" s="100">
        <f>'ian24'!AB44+'feb24'!AB44+'mar24'!AB44+'apr24'!AB44</f>
        <v>0</v>
      </c>
      <c r="AC44" s="100">
        <f>'ian24'!AC44+'feb24'!AC44+'mar24'!AC44+'apr24'!AC44</f>
        <v>0</v>
      </c>
      <c r="AD44" s="100">
        <f>'ian24'!AD44+'feb24'!AD44+'mar24'!AD44+'apr24'!AD44</f>
        <v>0</v>
      </c>
      <c r="AE44" s="100">
        <f>'ian24'!AE44+'feb24'!AE44+'mar24'!AE44+'apr24'!AE44</f>
        <v>0</v>
      </c>
      <c r="AF44" s="100">
        <f>'ian24'!AF44+'feb24'!AF44+'mar24'!AF44+'apr24'!AF44</f>
        <v>0</v>
      </c>
      <c r="AG44" s="100">
        <f>'ian24'!AG44+'feb24'!AG44+'mar24'!AG44+'apr24'!AG44</f>
        <v>0</v>
      </c>
      <c r="AH44" s="100">
        <f>'ian24'!AH44+'feb24'!AH44+'mar24'!AH44+'apr24'!AH44</f>
        <v>0</v>
      </c>
      <c r="AI44" s="100">
        <f>'ian24'!AI44+'feb24'!AI44+'mar24'!AI44+'apr24'!AI44</f>
        <v>0</v>
      </c>
      <c r="AJ44" s="100">
        <f>'ian24'!AJ44+'feb24'!AJ44+'mar24'!AJ44+'apr24'!AJ44</f>
        <v>0</v>
      </c>
      <c r="AK44" s="100">
        <f>'ian24'!AK44+'feb24'!AK44+'mar24'!AK44+'apr24'!AK44</f>
        <v>0</v>
      </c>
      <c r="AL44" s="100">
        <f>'ian24'!AL44+'feb24'!AL44+'mar24'!AL44+'apr24'!AL44</f>
        <v>0</v>
      </c>
      <c r="AM44" s="100">
        <f>'ian24'!AM44+'feb24'!AM44+'mar24'!AM44+'apr24'!AM44</f>
        <v>0</v>
      </c>
      <c r="AN44" s="100">
        <f>'ian24'!AN44+'feb24'!AN44+'mar24'!AN44+'apr24'!AN44</f>
        <v>0</v>
      </c>
      <c r="AO44" s="100">
        <f>'ian24'!AO44+'feb24'!AO44+'mar24'!AO44+'apr24'!AO44</f>
        <v>0</v>
      </c>
      <c r="AP44" s="100">
        <f>'ian24'!AP44+'feb24'!AP44+'mar24'!AP44+'apr24'!AP44</f>
        <v>0</v>
      </c>
      <c r="AQ44" s="100">
        <f>'ian24'!AQ44+'feb24'!AQ44+'mar24'!AQ44+'apr24'!AQ44</f>
        <v>0</v>
      </c>
      <c r="AR44" s="100">
        <f>'ian24'!AR44+'feb24'!AR44+'mar24'!AR44+'apr24'!AR44</f>
        <v>0</v>
      </c>
      <c r="AS44" s="100">
        <f>'ian24'!AS44+'feb24'!AS44+'mar24'!AS44+'apr24'!AS44</f>
        <v>2</v>
      </c>
      <c r="AT44" s="146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31">IF(K49+K50+K51=K48," ","GRESEALA")</f>
        <v xml:space="preserve"> </v>
      </c>
      <c r="BG44" s="17" t="str">
        <f t="shared" si="31"/>
        <v xml:space="preserve"> </v>
      </c>
      <c r="BH44" s="13" t="str">
        <f t="shared" si="31"/>
        <v xml:space="preserve"> </v>
      </c>
      <c r="BI44" s="13" t="str">
        <f t="shared" si="31"/>
        <v xml:space="preserve"> </v>
      </c>
      <c r="BJ44" s="13" t="str">
        <f t="shared" si="31"/>
        <v xml:space="preserve"> </v>
      </c>
      <c r="BK44" s="13" t="str">
        <f t="shared" si="31"/>
        <v xml:space="preserve"> </v>
      </c>
    </row>
    <row r="45" spans="2:223" ht="63" customHeight="1" x14ac:dyDescent="0.45">
      <c r="B45" s="149">
        <v>6</v>
      </c>
      <c r="C45" s="86" t="s">
        <v>169</v>
      </c>
      <c r="D45" s="137">
        <f t="shared" si="0"/>
        <v>27</v>
      </c>
      <c r="E45" s="100">
        <f>'ian24'!E45+'feb24'!E45+'mar24'!E45+'apr24'!E45</f>
        <v>15</v>
      </c>
      <c r="F45" s="100">
        <f>'ian24'!F45+'feb24'!F45+'mar24'!F45+'apr24'!F45</f>
        <v>12</v>
      </c>
      <c r="G45" s="100">
        <f>'ian24'!G45+'feb24'!G45+'mar24'!G45+'apr24'!G45</f>
        <v>20</v>
      </c>
      <c r="H45" s="100">
        <f>'ian24'!H45+'feb24'!H45+'mar24'!H45+'apr24'!H45</f>
        <v>20</v>
      </c>
      <c r="I45" s="100">
        <f>'ian24'!I45+'feb24'!I45+'mar24'!I45+'apr24'!I45</f>
        <v>7</v>
      </c>
      <c r="J45" s="100">
        <f>'ian24'!J45+'feb24'!J45+'mar24'!J45+'apr24'!J45</f>
        <v>7</v>
      </c>
      <c r="K45" s="100">
        <f>'ian24'!K45+'feb24'!K45+'mar24'!K45+'apr24'!K45</f>
        <v>0</v>
      </c>
      <c r="L45" s="100">
        <f>'ian24'!L45+'feb24'!L45+'mar24'!L45+'apr24'!L45</f>
        <v>0</v>
      </c>
      <c r="M45" s="100">
        <f>'ian24'!M45+'feb24'!M45+'mar24'!M45+'apr24'!M45</f>
        <v>0</v>
      </c>
      <c r="N45" s="100">
        <f>'ian24'!N45+'feb24'!N45+'mar24'!N45+'apr24'!N45</f>
        <v>0</v>
      </c>
      <c r="O45" s="100">
        <f>'ian24'!O45+'feb24'!O45+'mar24'!O45+'apr24'!O45</f>
        <v>9</v>
      </c>
      <c r="P45" s="100">
        <f>'ian24'!P45+'feb24'!P45+'mar24'!P45+'apr24'!P45</f>
        <v>18</v>
      </c>
      <c r="Q45" s="100">
        <f>'ian24'!Q45+'feb24'!Q45+'mar24'!Q45+'apr24'!Q45</f>
        <v>0</v>
      </c>
      <c r="R45" s="100">
        <f>'ian24'!R45+'feb24'!R45+'mar24'!R45+'apr24'!R45</f>
        <v>0</v>
      </c>
      <c r="S45" s="100">
        <f>'ian24'!S45+'feb24'!S45+'mar24'!S45+'apr24'!S45</f>
        <v>0</v>
      </c>
      <c r="T45" s="100">
        <f>'ian24'!T45+'feb24'!T45+'mar24'!T45+'apr24'!T45</f>
        <v>4</v>
      </c>
      <c r="U45" s="100">
        <f>'ian24'!U45+'feb24'!U45+'mar24'!U45+'apr24'!U45</f>
        <v>17</v>
      </c>
      <c r="V45" s="100">
        <f>'ian24'!V45+'feb24'!V45+'mar24'!V45+'apr24'!V45</f>
        <v>3</v>
      </c>
      <c r="W45" s="100">
        <f>'ian24'!W45+'feb24'!W45+'mar24'!W45+'apr24'!W45</f>
        <v>3</v>
      </c>
      <c r="X45" s="100">
        <f>'ian24'!X45+'feb24'!X45+'mar24'!X45+'apr24'!X45</f>
        <v>25</v>
      </c>
      <c r="Y45" s="100">
        <f>'ian24'!Y45+'feb24'!Y45+'mar24'!Y45+'apr24'!Y45</f>
        <v>2</v>
      </c>
      <c r="Z45" s="100">
        <f>'ian24'!Z45+'feb24'!Z45+'mar24'!Z45+'apr24'!Z45</f>
        <v>0</v>
      </c>
      <c r="AA45" s="100">
        <f>'ian24'!AA45+'feb24'!AA45+'mar24'!AA45+'apr24'!AA45</f>
        <v>0</v>
      </c>
      <c r="AB45" s="100">
        <f>'ian24'!AB45+'feb24'!AB45+'mar24'!AB45+'apr24'!AB45</f>
        <v>0</v>
      </c>
      <c r="AC45" s="100">
        <f>'ian24'!AC45+'feb24'!AC45+'mar24'!AC45+'apr24'!AC45</f>
        <v>0</v>
      </c>
      <c r="AD45" s="100">
        <f>'ian24'!AD45+'feb24'!AD45+'mar24'!AD45+'apr24'!AD45</f>
        <v>0</v>
      </c>
      <c r="AE45" s="100">
        <f>'ian24'!AE45+'feb24'!AE45+'mar24'!AE45+'apr24'!AE45</f>
        <v>1</v>
      </c>
      <c r="AF45" s="100">
        <f>'ian24'!AF45+'feb24'!AF45+'mar24'!AF45+'apr24'!AF45</f>
        <v>0</v>
      </c>
      <c r="AG45" s="100">
        <f>'ian24'!AG45+'feb24'!AG45+'mar24'!AG45+'apr24'!AG45</f>
        <v>0</v>
      </c>
      <c r="AH45" s="100">
        <f>'ian24'!AH45+'feb24'!AH45+'mar24'!AH45+'apr24'!AH45</f>
        <v>0</v>
      </c>
      <c r="AI45" s="100">
        <f>'ian24'!AI45+'feb24'!AI45+'mar24'!AI45+'apr24'!AI45</f>
        <v>0</v>
      </c>
      <c r="AJ45" s="100">
        <f>'ian24'!AJ45+'feb24'!AJ45+'mar24'!AJ45+'apr24'!AJ45</f>
        <v>0</v>
      </c>
      <c r="AK45" s="100">
        <f>'ian24'!AK45+'feb24'!AK45+'mar24'!AK45+'apr24'!AK45</f>
        <v>0</v>
      </c>
      <c r="AL45" s="100">
        <f>'ian24'!AL45+'feb24'!AL45+'mar24'!AL45+'apr24'!AL45</f>
        <v>0</v>
      </c>
      <c r="AM45" s="100">
        <f>'ian24'!AM45+'feb24'!AM45+'mar24'!AM45+'apr24'!AM45</f>
        <v>0</v>
      </c>
      <c r="AN45" s="100">
        <f>'ian24'!AN45+'feb24'!AN45+'mar24'!AN45+'apr24'!AN45</f>
        <v>0</v>
      </c>
      <c r="AO45" s="100">
        <f>'ian24'!AO45+'feb24'!AO45+'mar24'!AO45+'apr24'!AO45</f>
        <v>0</v>
      </c>
      <c r="AP45" s="100">
        <f>'ian24'!AP45+'feb24'!AP45+'mar24'!AP45+'apr24'!AP45</f>
        <v>0</v>
      </c>
      <c r="AQ45" s="100">
        <f>'ian24'!AQ45+'feb24'!AQ45+'mar24'!AQ45+'apr24'!AQ45</f>
        <v>0</v>
      </c>
      <c r="AR45" s="100">
        <f>'ian24'!AR45+'feb24'!AR45+'mar24'!AR45+'apr24'!AR45</f>
        <v>0</v>
      </c>
      <c r="AS45" s="100">
        <f>'ian24'!AS45+'feb24'!AS45+'mar24'!AS45+'apr24'!AS45</f>
        <v>26</v>
      </c>
      <c r="AT45" s="146"/>
      <c r="AU45" s="13" t="str">
        <f>IF(Q49+Q50+Q51=Q48," ","GRESEALA")</f>
        <v xml:space="preserve"> </v>
      </c>
      <c r="AV45" s="13" t="str">
        <f t="shared" ref="AV45:BK45" si="32">IF(S49+S50+S51=S48," ","GRESEALA")</f>
        <v xml:space="preserve"> </v>
      </c>
      <c r="AW45" s="13" t="str">
        <f t="shared" si="32"/>
        <v xml:space="preserve"> </v>
      </c>
      <c r="AX45" s="13" t="str">
        <f t="shared" si="32"/>
        <v xml:space="preserve"> </v>
      </c>
      <c r="AY45" s="13" t="str">
        <f t="shared" si="32"/>
        <v xml:space="preserve"> </v>
      </c>
      <c r="AZ45" s="13" t="str">
        <f t="shared" si="32"/>
        <v xml:space="preserve"> </v>
      </c>
      <c r="BA45" s="13" t="str">
        <f t="shared" si="32"/>
        <v xml:space="preserve"> </v>
      </c>
      <c r="BB45" s="13" t="str">
        <f t="shared" si="32"/>
        <v xml:space="preserve"> </v>
      </c>
      <c r="BC45" s="13" t="str">
        <f t="shared" si="32"/>
        <v xml:space="preserve"> </v>
      </c>
      <c r="BD45" s="13" t="str">
        <f t="shared" si="32"/>
        <v xml:space="preserve"> </v>
      </c>
      <c r="BE45" s="13" t="str">
        <f t="shared" si="32"/>
        <v xml:space="preserve"> </v>
      </c>
      <c r="BF45" s="13" t="str">
        <f t="shared" si="32"/>
        <v xml:space="preserve"> </v>
      </c>
      <c r="BG45" s="13" t="str">
        <f t="shared" si="32"/>
        <v xml:space="preserve"> </v>
      </c>
      <c r="BH45" s="13" t="str">
        <f t="shared" si="32"/>
        <v xml:space="preserve"> </v>
      </c>
      <c r="BI45" s="13" t="str">
        <f t="shared" si="32"/>
        <v xml:space="preserve"> </v>
      </c>
      <c r="BJ45" s="13" t="str">
        <f t="shared" si="32"/>
        <v xml:space="preserve"> </v>
      </c>
      <c r="BK45" s="13" t="str">
        <f t="shared" si="32"/>
        <v xml:space="preserve"> </v>
      </c>
    </row>
    <row r="46" spans="2:223" s="18" customFormat="1" ht="66" customHeight="1" x14ac:dyDescent="0.45">
      <c r="B46" s="149">
        <v>7</v>
      </c>
      <c r="C46" s="86" t="s">
        <v>170</v>
      </c>
      <c r="D46" s="138">
        <f t="shared" si="0"/>
        <v>0</v>
      </c>
      <c r="E46" s="100">
        <f>'ian24'!E46+'feb24'!E46+'mar24'!E46+'apr24'!E46</f>
        <v>0</v>
      </c>
      <c r="F46" s="100">
        <f>'ian24'!F46+'feb24'!F46+'mar24'!F46+'apr24'!F46</f>
        <v>0</v>
      </c>
      <c r="G46" s="100">
        <f>'ian24'!G46+'feb24'!G46+'mar24'!G46+'apr24'!G46</f>
        <v>0</v>
      </c>
      <c r="H46" s="100">
        <f>'ian24'!H46+'feb24'!H46+'mar24'!H46+'apr24'!H46</f>
        <v>0</v>
      </c>
      <c r="I46" s="100">
        <f>'ian24'!I46+'feb24'!I46+'mar24'!I46+'apr24'!I46</f>
        <v>0</v>
      </c>
      <c r="J46" s="100">
        <f>'ian24'!J46+'feb24'!J46+'mar24'!J46+'apr24'!J46</f>
        <v>0</v>
      </c>
      <c r="K46" s="100">
        <f>'ian24'!K46+'feb24'!K46+'mar24'!K46+'apr24'!K46</f>
        <v>0</v>
      </c>
      <c r="L46" s="100">
        <f>'ian24'!L46+'feb24'!L46+'mar24'!L46+'apr24'!L46</f>
        <v>0</v>
      </c>
      <c r="M46" s="100">
        <f>'ian24'!M46+'feb24'!M46+'mar24'!M46+'apr24'!M46</f>
        <v>0</v>
      </c>
      <c r="N46" s="100">
        <f>'ian24'!N46+'feb24'!N46+'mar24'!N46+'apr24'!N46</f>
        <v>0</v>
      </c>
      <c r="O46" s="100">
        <f>'ian24'!O46+'feb24'!O46+'mar24'!O46+'apr24'!O46</f>
        <v>0</v>
      </c>
      <c r="P46" s="100">
        <f>'ian24'!P46+'feb24'!P46+'mar24'!P46+'apr24'!P46</f>
        <v>0</v>
      </c>
      <c r="Q46" s="100">
        <f>'ian24'!Q46+'feb24'!Q46+'mar24'!Q46+'apr24'!Q46</f>
        <v>0</v>
      </c>
      <c r="R46" s="100">
        <f>'ian24'!R46+'feb24'!R46+'mar24'!R46+'apr24'!R46</f>
        <v>0</v>
      </c>
      <c r="S46" s="100">
        <f>'ian24'!S46+'feb24'!S46+'mar24'!S46+'apr24'!S46</f>
        <v>0</v>
      </c>
      <c r="T46" s="100">
        <f>'ian24'!T46+'feb24'!T46+'mar24'!T46+'apr24'!T46</f>
        <v>0</v>
      </c>
      <c r="U46" s="100">
        <f>'ian24'!U46+'feb24'!U46+'mar24'!U46+'apr24'!U46</f>
        <v>0</v>
      </c>
      <c r="V46" s="100">
        <f>'ian24'!V46+'feb24'!V46+'mar24'!V46+'apr24'!V46</f>
        <v>0</v>
      </c>
      <c r="W46" s="100">
        <f>'ian24'!W46+'feb24'!W46+'mar24'!W46+'apr24'!W46</f>
        <v>0</v>
      </c>
      <c r="X46" s="100">
        <f>'ian24'!X46+'feb24'!X46+'mar24'!X46+'apr24'!X46</f>
        <v>0</v>
      </c>
      <c r="Y46" s="100">
        <f>'ian24'!Y46+'feb24'!Y46+'mar24'!Y46+'apr24'!Y46</f>
        <v>0</v>
      </c>
      <c r="Z46" s="100">
        <f>'ian24'!Z46+'feb24'!Z46+'mar24'!Z46+'apr24'!Z46</f>
        <v>0</v>
      </c>
      <c r="AA46" s="100">
        <f>'ian24'!AA46+'feb24'!AA46+'mar24'!AA46+'apr24'!AA46</f>
        <v>0</v>
      </c>
      <c r="AB46" s="100">
        <f>'ian24'!AB46+'feb24'!AB46+'mar24'!AB46+'apr24'!AB46</f>
        <v>0</v>
      </c>
      <c r="AC46" s="100">
        <f>'ian24'!AC46+'feb24'!AC46+'mar24'!AC46+'apr24'!AC46</f>
        <v>0</v>
      </c>
      <c r="AD46" s="100">
        <f>'ian24'!AD46+'feb24'!AD46+'mar24'!AD46+'apr24'!AD46</f>
        <v>0</v>
      </c>
      <c r="AE46" s="100">
        <f>'ian24'!AE46+'feb24'!AE46+'mar24'!AE46+'apr24'!AE46</f>
        <v>0</v>
      </c>
      <c r="AF46" s="100">
        <f>'ian24'!AF46+'feb24'!AF46+'mar24'!AF46+'apr24'!AF46</f>
        <v>0</v>
      </c>
      <c r="AG46" s="100">
        <f>'ian24'!AG46+'feb24'!AG46+'mar24'!AG46+'apr24'!AG46</f>
        <v>0</v>
      </c>
      <c r="AH46" s="100">
        <f>'ian24'!AH46+'feb24'!AH46+'mar24'!AH46+'apr24'!AH46</f>
        <v>0</v>
      </c>
      <c r="AI46" s="100">
        <f>'ian24'!AI46+'feb24'!AI46+'mar24'!AI46+'apr24'!AI46</f>
        <v>0</v>
      </c>
      <c r="AJ46" s="100">
        <f>'ian24'!AJ46+'feb24'!AJ46+'mar24'!AJ46+'apr24'!AJ46</f>
        <v>0</v>
      </c>
      <c r="AK46" s="100">
        <f>'ian24'!AK46+'feb24'!AK46+'mar24'!AK46+'apr24'!AK46</f>
        <v>0</v>
      </c>
      <c r="AL46" s="100">
        <f>'ian24'!AL46+'feb24'!AL46+'mar24'!AL46+'apr24'!AL46</f>
        <v>0</v>
      </c>
      <c r="AM46" s="100">
        <f>'ian24'!AM46+'feb24'!AM46+'mar24'!AM46+'apr24'!AM46</f>
        <v>0</v>
      </c>
      <c r="AN46" s="100">
        <f>'ian24'!AN46+'feb24'!AN46+'mar24'!AN46+'apr24'!AN46</f>
        <v>0</v>
      </c>
      <c r="AO46" s="100">
        <f>'ian24'!AO46+'feb24'!AO46+'mar24'!AO46+'apr24'!AO46</f>
        <v>0</v>
      </c>
      <c r="AP46" s="100">
        <f>'ian24'!AP46+'feb24'!AP46+'mar24'!AP46+'apr24'!AP46</f>
        <v>0</v>
      </c>
      <c r="AQ46" s="100">
        <f>'ian24'!AQ46+'feb24'!AQ46+'mar24'!AQ46+'apr24'!AQ46</f>
        <v>0</v>
      </c>
      <c r="AR46" s="100">
        <f>'ian24'!AR46+'feb24'!AR46+'mar24'!AR46+'apr24'!AR46</f>
        <v>0</v>
      </c>
      <c r="AS46" s="100">
        <f>'ian24'!AS46+'feb24'!AS46+'mar24'!AS46+'apr24'!AS46</f>
        <v>0</v>
      </c>
      <c r="AT46" s="146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33">IF(AR49+AR50+AR51=AR48," ","GRESEALA")</f>
        <v xml:space="preserve"> </v>
      </c>
      <c r="AZ46" s="13" t="str">
        <f t="shared" si="33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149">
        <v>8</v>
      </c>
      <c r="C47" s="81" t="s">
        <v>104</v>
      </c>
      <c r="D47" s="129">
        <f t="shared" si="0"/>
        <v>1</v>
      </c>
      <c r="E47" s="100">
        <f>'ian24'!E47+'feb24'!E47+'mar24'!E47+'apr24'!E47</f>
        <v>1</v>
      </c>
      <c r="F47" s="100">
        <f>'ian24'!F47+'feb24'!F47+'mar24'!F47+'apr24'!F47</f>
        <v>0</v>
      </c>
      <c r="G47" s="100">
        <f>'ian24'!G47+'feb24'!G47+'mar24'!G47+'apr24'!G47</f>
        <v>0</v>
      </c>
      <c r="H47" s="100">
        <f>'ian24'!H47+'feb24'!H47+'mar24'!H47+'apr24'!H47</f>
        <v>0</v>
      </c>
      <c r="I47" s="100">
        <f>'ian24'!I47+'feb24'!I47+'mar24'!I47+'apr24'!I47</f>
        <v>0</v>
      </c>
      <c r="J47" s="100">
        <f>'ian24'!J47+'feb24'!J47+'mar24'!J47+'apr24'!J47</f>
        <v>0</v>
      </c>
      <c r="K47" s="100">
        <f>'ian24'!K47+'feb24'!K47+'mar24'!K47+'apr24'!K47</f>
        <v>0</v>
      </c>
      <c r="L47" s="100">
        <f>'ian24'!L47+'feb24'!L47+'mar24'!L47+'apr24'!L47</f>
        <v>0</v>
      </c>
      <c r="M47" s="100">
        <f>'ian24'!M47+'feb24'!M47+'mar24'!M47+'apr24'!M47</f>
        <v>1</v>
      </c>
      <c r="N47" s="100">
        <f>'ian24'!N47+'feb24'!N47+'mar24'!N47+'apr24'!N47</f>
        <v>1</v>
      </c>
      <c r="O47" s="100">
        <f>'ian24'!O47+'feb24'!O47+'mar24'!O47+'apr24'!O47</f>
        <v>1</v>
      </c>
      <c r="P47" s="100">
        <f>'ian24'!P47+'feb24'!P47+'mar24'!P47+'apr24'!P47</f>
        <v>0</v>
      </c>
      <c r="Q47" s="100">
        <f>'ian24'!Q47+'feb24'!Q47+'mar24'!Q47+'apr24'!Q47</f>
        <v>0</v>
      </c>
      <c r="R47" s="100">
        <f>'ian24'!R47+'feb24'!R47+'mar24'!R47+'apr24'!R47</f>
        <v>0</v>
      </c>
      <c r="S47" s="100">
        <f>'ian24'!S47+'feb24'!S47+'mar24'!S47+'apr24'!S47</f>
        <v>0</v>
      </c>
      <c r="T47" s="100">
        <f>'ian24'!T47+'feb24'!T47+'mar24'!T47+'apr24'!T47</f>
        <v>0</v>
      </c>
      <c r="U47" s="100">
        <f>'ian24'!U47+'feb24'!U47+'mar24'!U47+'apr24'!U47</f>
        <v>1</v>
      </c>
      <c r="V47" s="100">
        <f>'ian24'!V47+'feb24'!V47+'mar24'!V47+'apr24'!V47</f>
        <v>0</v>
      </c>
      <c r="W47" s="100">
        <f>'ian24'!W47+'feb24'!W47+'mar24'!W47+'apr24'!W47</f>
        <v>0</v>
      </c>
      <c r="X47" s="100">
        <f>'ian24'!X47+'feb24'!X47+'mar24'!X47+'apr24'!X47</f>
        <v>0</v>
      </c>
      <c r="Y47" s="100">
        <f>'ian24'!Y47+'feb24'!Y47+'mar24'!Y47+'apr24'!Y47</f>
        <v>1</v>
      </c>
      <c r="Z47" s="100">
        <f>'ian24'!Z47+'feb24'!Z47+'mar24'!Z47+'apr24'!Z47</f>
        <v>0</v>
      </c>
      <c r="AA47" s="100">
        <f>'ian24'!AA47+'feb24'!AA47+'mar24'!AA47+'apr24'!AA47</f>
        <v>0</v>
      </c>
      <c r="AB47" s="100">
        <f>'ian24'!AB47+'feb24'!AB47+'mar24'!AB47+'apr24'!AB47</f>
        <v>0</v>
      </c>
      <c r="AC47" s="100">
        <f>'ian24'!AC47+'feb24'!AC47+'mar24'!AC47+'apr24'!AC47</f>
        <v>0</v>
      </c>
      <c r="AD47" s="100">
        <f>'ian24'!AD47+'feb24'!AD47+'mar24'!AD47+'apr24'!AD47</f>
        <v>0</v>
      </c>
      <c r="AE47" s="100">
        <f>'ian24'!AE47+'feb24'!AE47+'mar24'!AE47+'apr24'!AE47</f>
        <v>0</v>
      </c>
      <c r="AF47" s="100">
        <f>'ian24'!AF47+'feb24'!AF47+'mar24'!AF47+'apr24'!AF47</f>
        <v>0</v>
      </c>
      <c r="AG47" s="100">
        <f>'ian24'!AG47+'feb24'!AG47+'mar24'!AG47+'apr24'!AG47</f>
        <v>0</v>
      </c>
      <c r="AH47" s="100">
        <f>'ian24'!AH47+'feb24'!AH47+'mar24'!AH47+'apr24'!AH47</f>
        <v>0</v>
      </c>
      <c r="AI47" s="100">
        <f>'ian24'!AI47+'feb24'!AI47+'mar24'!AI47+'apr24'!AI47</f>
        <v>0</v>
      </c>
      <c r="AJ47" s="100">
        <f>'ian24'!AJ47+'feb24'!AJ47+'mar24'!AJ47+'apr24'!AJ47</f>
        <v>0</v>
      </c>
      <c r="AK47" s="100">
        <f>'ian24'!AK47+'feb24'!AK47+'mar24'!AK47+'apr24'!AK47</f>
        <v>0</v>
      </c>
      <c r="AL47" s="100">
        <f>'ian24'!AL47+'feb24'!AL47+'mar24'!AL47+'apr24'!AL47</f>
        <v>0</v>
      </c>
      <c r="AM47" s="100">
        <f>'ian24'!AM47+'feb24'!AM47+'mar24'!AM47+'apr24'!AM47</f>
        <v>0</v>
      </c>
      <c r="AN47" s="100">
        <f>'ian24'!AN47+'feb24'!AN47+'mar24'!AN47+'apr24'!AN47</f>
        <v>0</v>
      </c>
      <c r="AO47" s="100">
        <f>'ian24'!AO47+'feb24'!AO47+'mar24'!AO47+'apr24'!AO47</f>
        <v>0</v>
      </c>
      <c r="AP47" s="100">
        <f>'ian24'!AP47+'feb24'!AP47+'mar24'!AP47+'apr24'!AP47</f>
        <v>0</v>
      </c>
      <c r="AQ47" s="100">
        <f>'ian24'!AQ47+'feb24'!AQ47+'mar24'!AQ47+'apr24'!AQ47</f>
        <v>0</v>
      </c>
      <c r="AR47" s="100">
        <f>'ian24'!AR47+'feb24'!AR47+'mar24'!AR47+'apr24'!AR47</f>
        <v>0</v>
      </c>
      <c r="AS47" s="100">
        <f>'ian24'!AS47+'feb24'!AS47+'mar24'!AS47+'apr24'!AS47</f>
        <v>1</v>
      </c>
      <c r="AT47" s="146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47">
        <v>9</v>
      </c>
      <c r="C48" s="75" t="s">
        <v>105</v>
      </c>
      <c r="D48" s="135">
        <f t="shared" si="0"/>
        <v>11</v>
      </c>
      <c r="E48" s="100">
        <f>'ian24'!E48+'feb24'!E48+'mar24'!E48+'apr24'!E48</f>
        <v>1</v>
      </c>
      <c r="F48" s="100">
        <f>'ian24'!F48+'feb24'!F48+'mar24'!F48+'apr24'!F48</f>
        <v>10</v>
      </c>
      <c r="G48" s="100">
        <f>'ian24'!G48+'feb24'!G48+'mar24'!G48+'apr24'!G48</f>
        <v>0</v>
      </c>
      <c r="H48" s="100">
        <f>'ian24'!H48+'feb24'!H48+'mar24'!H48+'apr24'!H48</f>
        <v>0</v>
      </c>
      <c r="I48" s="100">
        <f>'ian24'!I48+'feb24'!I48+'mar24'!I48+'apr24'!I48</f>
        <v>1</v>
      </c>
      <c r="J48" s="100">
        <f>'ian24'!J48+'feb24'!J48+'mar24'!J48+'apr24'!J48</f>
        <v>1</v>
      </c>
      <c r="K48" s="100">
        <f>'ian24'!K48+'feb24'!K48+'mar24'!K48+'apr24'!K48</f>
        <v>0</v>
      </c>
      <c r="L48" s="100">
        <f>'ian24'!L48+'feb24'!L48+'mar24'!L48+'apr24'!L48</f>
        <v>3</v>
      </c>
      <c r="M48" s="100">
        <f>'ian24'!M48+'feb24'!M48+'mar24'!M48+'apr24'!M48</f>
        <v>7</v>
      </c>
      <c r="N48" s="100">
        <f>'ian24'!N48+'feb24'!N48+'mar24'!N48+'apr24'!N48</f>
        <v>4</v>
      </c>
      <c r="O48" s="100">
        <f>'ian24'!O48+'feb24'!O48+'mar24'!O48+'apr24'!O48</f>
        <v>4</v>
      </c>
      <c r="P48" s="100">
        <f>'ian24'!P48+'feb24'!P48+'mar24'!P48+'apr24'!P48</f>
        <v>7</v>
      </c>
      <c r="Q48" s="100">
        <f>'ian24'!Q48+'feb24'!Q48+'mar24'!Q48+'apr24'!Q48</f>
        <v>0</v>
      </c>
      <c r="R48" s="100">
        <f>'ian24'!R48+'feb24'!R48+'mar24'!R48+'apr24'!R48</f>
        <v>0</v>
      </c>
      <c r="S48" s="100">
        <f>'ian24'!S48+'feb24'!S48+'mar24'!S48+'apr24'!S48</f>
        <v>5</v>
      </c>
      <c r="T48" s="100">
        <f>'ian24'!T48+'feb24'!T48+'mar24'!T48+'apr24'!T48</f>
        <v>2</v>
      </c>
      <c r="U48" s="100">
        <f>'ian24'!U48+'feb24'!U48+'mar24'!U48+'apr24'!U48</f>
        <v>3</v>
      </c>
      <c r="V48" s="100">
        <f>'ian24'!V48+'feb24'!V48+'mar24'!V48+'apr24'!V48</f>
        <v>0</v>
      </c>
      <c r="W48" s="100">
        <f>'ian24'!W48+'feb24'!W48+'mar24'!W48+'apr24'!W48</f>
        <v>1</v>
      </c>
      <c r="X48" s="100">
        <f>'ian24'!X48+'feb24'!X48+'mar24'!X48+'apr24'!X48</f>
        <v>10</v>
      </c>
      <c r="Y48" s="100">
        <f>'ian24'!Y48+'feb24'!Y48+'mar24'!Y48+'apr24'!Y48</f>
        <v>1</v>
      </c>
      <c r="Z48" s="100">
        <f>'ian24'!Z48+'feb24'!Z48+'mar24'!Z48+'apr24'!Z48</f>
        <v>0</v>
      </c>
      <c r="AA48" s="100">
        <f>'ian24'!AA48+'feb24'!AA48+'mar24'!AA48+'apr24'!AA48</f>
        <v>0</v>
      </c>
      <c r="AB48" s="100">
        <f>'ian24'!AB48+'feb24'!AB48+'mar24'!AB48+'apr24'!AB48</f>
        <v>0</v>
      </c>
      <c r="AC48" s="100">
        <f>'ian24'!AC48+'feb24'!AC48+'mar24'!AC48+'apr24'!AC48</f>
        <v>0</v>
      </c>
      <c r="AD48" s="100">
        <f>'ian24'!AD48+'feb24'!AD48+'mar24'!AD48+'apr24'!AD48</f>
        <v>0</v>
      </c>
      <c r="AE48" s="100">
        <f>'ian24'!AE48+'feb24'!AE48+'mar24'!AE48+'apr24'!AE48</f>
        <v>0</v>
      </c>
      <c r="AF48" s="100">
        <f>'ian24'!AF48+'feb24'!AF48+'mar24'!AF48+'apr24'!AF48</f>
        <v>0</v>
      </c>
      <c r="AG48" s="100">
        <f>'ian24'!AG48+'feb24'!AG48+'mar24'!AG48+'apr24'!AG48</f>
        <v>0</v>
      </c>
      <c r="AH48" s="100">
        <f>'ian24'!AH48+'feb24'!AH48+'mar24'!AH48+'apr24'!AH48</f>
        <v>0</v>
      </c>
      <c r="AI48" s="100">
        <f>'ian24'!AI48+'feb24'!AI48+'mar24'!AI48+'apr24'!AI48</f>
        <v>0</v>
      </c>
      <c r="AJ48" s="100">
        <f>'ian24'!AJ48+'feb24'!AJ48+'mar24'!AJ48+'apr24'!AJ48</f>
        <v>0</v>
      </c>
      <c r="AK48" s="100">
        <f>'ian24'!AK48+'feb24'!AK48+'mar24'!AK48+'apr24'!AK48</f>
        <v>0</v>
      </c>
      <c r="AL48" s="100">
        <f>'ian24'!AL48+'feb24'!AL48+'mar24'!AL48+'apr24'!AL48</f>
        <v>0</v>
      </c>
      <c r="AM48" s="100">
        <f>'ian24'!AM48+'feb24'!AM48+'mar24'!AM48+'apr24'!AM48</f>
        <v>0</v>
      </c>
      <c r="AN48" s="100">
        <f>'ian24'!AN48+'feb24'!AN48+'mar24'!AN48+'apr24'!AN48</f>
        <v>0</v>
      </c>
      <c r="AO48" s="100">
        <f>'ian24'!AO48+'feb24'!AO48+'mar24'!AO48+'apr24'!AO48</f>
        <v>0</v>
      </c>
      <c r="AP48" s="100">
        <f>'ian24'!AP48+'feb24'!AP48+'mar24'!AP48+'apr24'!AP48</f>
        <v>0</v>
      </c>
      <c r="AQ48" s="100">
        <f>'ian24'!AQ48+'feb24'!AQ48+'mar24'!AQ48+'apr24'!AQ48</f>
        <v>0</v>
      </c>
      <c r="AR48" s="100">
        <f>'ian24'!AR48+'feb24'!AR48+'mar24'!AR48+'apr24'!AR48</f>
        <v>0</v>
      </c>
      <c r="AS48" s="100">
        <f>'ian24'!AS48+'feb24'!AS48+'mar24'!AS48+'apr24'!AS48</f>
        <v>11</v>
      </c>
      <c r="AT48" s="151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149" t="s">
        <v>106</v>
      </c>
      <c r="C49" s="87" t="s">
        <v>107</v>
      </c>
      <c r="D49" s="132">
        <f t="shared" si="0"/>
        <v>8</v>
      </c>
      <c r="E49" s="100">
        <f>'ian24'!E49+'feb24'!E49+'mar24'!E49+'apr24'!E49</f>
        <v>0</v>
      </c>
      <c r="F49" s="100">
        <f>'ian24'!F49+'feb24'!F49+'mar24'!F49+'apr24'!F49</f>
        <v>8</v>
      </c>
      <c r="G49" s="100">
        <f>'ian24'!G49+'feb24'!G49+'mar24'!G49+'apr24'!G49</f>
        <v>0</v>
      </c>
      <c r="H49" s="100">
        <f>'ian24'!H49+'feb24'!H49+'mar24'!H49+'apr24'!H49</f>
        <v>0</v>
      </c>
      <c r="I49" s="100">
        <f>'ian24'!I49+'feb24'!I49+'mar24'!I49+'apr24'!I49</f>
        <v>0</v>
      </c>
      <c r="J49" s="100">
        <f>'ian24'!J49+'feb24'!J49+'mar24'!J49+'apr24'!J49</f>
        <v>0</v>
      </c>
      <c r="K49" s="100">
        <f>'ian24'!K49+'feb24'!K49+'mar24'!K49+'apr24'!K49</f>
        <v>0</v>
      </c>
      <c r="L49" s="100">
        <f>'ian24'!L49+'feb24'!L49+'mar24'!L49+'apr24'!L49</f>
        <v>3</v>
      </c>
      <c r="M49" s="100">
        <f>'ian24'!M49+'feb24'!M49+'mar24'!M49+'apr24'!M49</f>
        <v>5</v>
      </c>
      <c r="N49" s="100">
        <f>'ian24'!N49+'feb24'!N49+'mar24'!N49+'apr24'!N49</f>
        <v>2</v>
      </c>
      <c r="O49" s="100">
        <f>'ian24'!O49+'feb24'!O49+'mar24'!O49+'apr24'!O49</f>
        <v>1</v>
      </c>
      <c r="P49" s="100">
        <f>'ian24'!P49+'feb24'!P49+'mar24'!P49+'apr24'!P49</f>
        <v>7</v>
      </c>
      <c r="Q49" s="100">
        <f>'ian24'!Q49+'feb24'!Q49+'mar24'!Q49+'apr24'!Q49</f>
        <v>0</v>
      </c>
      <c r="R49" s="100">
        <f>'ian24'!R49+'feb24'!R49+'mar24'!R49+'apr24'!R49</f>
        <v>0</v>
      </c>
      <c r="S49" s="100">
        <f>'ian24'!S49+'feb24'!S49+'mar24'!S49+'apr24'!S49</f>
        <v>3</v>
      </c>
      <c r="T49" s="100">
        <f>'ian24'!T49+'feb24'!T49+'mar24'!T49+'apr24'!T49</f>
        <v>2</v>
      </c>
      <c r="U49" s="100">
        <f>'ian24'!U49+'feb24'!U49+'mar24'!U49+'apr24'!U49</f>
        <v>3</v>
      </c>
      <c r="V49" s="100">
        <f>'ian24'!V49+'feb24'!V49+'mar24'!V49+'apr24'!V49</f>
        <v>0</v>
      </c>
      <c r="W49" s="100">
        <f>'ian24'!W49+'feb24'!W49+'mar24'!W49+'apr24'!W49</f>
        <v>0</v>
      </c>
      <c r="X49" s="100">
        <f>'ian24'!X49+'feb24'!X49+'mar24'!X49+'apr24'!X49</f>
        <v>8</v>
      </c>
      <c r="Y49" s="100">
        <f>'ian24'!Y49+'feb24'!Y49+'mar24'!Y49+'apr24'!Y49</f>
        <v>0</v>
      </c>
      <c r="Z49" s="100">
        <f>'ian24'!Z49+'feb24'!Z49+'mar24'!Z49+'apr24'!Z49</f>
        <v>0</v>
      </c>
      <c r="AA49" s="100">
        <f>'ian24'!AA49+'feb24'!AA49+'mar24'!AA49+'apr24'!AA49</f>
        <v>0</v>
      </c>
      <c r="AB49" s="100">
        <f>'ian24'!AB49+'feb24'!AB49+'mar24'!AB49+'apr24'!AB49</f>
        <v>0</v>
      </c>
      <c r="AC49" s="100">
        <f>'ian24'!AC49+'feb24'!AC49+'mar24'!AC49+'apr24'!AC49</f>
        <v>0</v>
      </c>
      <c r="AD49" s="100">
        <f>'ian24'!AD49+'feb24'!AD49+'mar24'!AD49+'apr24'!AD49</f>
        <v>0</v>
      </c>
      <c r="AE49" s="100">
        <f>'ian24'!AE49+'feb24'!AE49+'mar24'!AE49+'apr24'!AE49</f>
        <v>0</v>
      </c>
      <c r="AF49" s="100">
        <f>'ian24'!AF49+'feb24'!AF49+'mar24'!AF49+'apr24'!AF49</f>
        <v>0</v>
      </c>
      <c r="AG49" s="100">
        <f>'ian24'!AG49+'feb24'!AG49+'mar24'!AG49+'apr24'!AG49</f>
        <v>0</v>
      </c>
      <c r="AH49" s="100">
        <f>'ian24'!AH49+'feb24'!AH49+'mar24'!AH49+'apr24'!AH49</f>
        <v>0</v>
      </c>
      <c r="AI49" s="100">
        <f>'ian24'!AI49+'feb24'!AI49+'mar24'!AI49+'apr24'!AI49</f>
        <v>0</v>
      </c>
      <c r="AJ49" s="100">
        <f>'ian24'!AJ49+'feb24'!AJ49+'mar24'!AJ49+'apr24'!AJ49</f>
        <v>0</v>
      </c>
      <c r="AK49" s="100">
        <f>'ian24'!AK49+'feb24'!AK49+'mar24'!AK49+'apr24'!AK49</f>
        <v>0</v>
      </c>
      <c r="AL49" s="100">
        <f>'ian24'!AL49+'feb24'!AL49+'mar24'!AL49+'apr24'!AL49</f>
        <v>0</v>
      </c>
      <c r="AM49" s="100">
        <f>'ian24'!AM49+'feb24'!AM49+'mar24'!AM49+'apr24'!AM49</f>
        <v>0</v>
      </c>
      <c r="AN49" s="100">
        <f>'ian24'!AN49+'feb24'!AN49+'mar24'!AN49+'apr24'!AN49</f>
        <v>0</v>
      </c>
      <c r="AO49" s="100">
        <f>'ian24'!AO49+'feb24'!AO49+'mar24'!AO49+'apr24'!AO49</f>
        <v>0</v>
      </c>
      <c r="AP49" s="100">
        <f>'ian24'!AP49+'feb24'!AP49+'mar24'!AP49+'apr24'!AP49</f>
        <v>0</v>
      </c>
      <c r="AQ49" s="100">
        <f>'ian24'!AQ49+'feb24'!AQ49+'mar24'!AQ49+'apr24'!AQ49</f>
        <v>0</v>
      </c>
      <c r="AR49" s="100">
        <f>'ian24'!AR49+'feb24'!AR49+'mar24'!AR49+'apr24'!AR49</f>
        <v>0</v>
      </c>
      <c r="AS49" s="100">
        <f>'ian24'!AS49+'feb24'!AS49+'mar24'!AS49+'apr24'!AS49</f>
        <v>8</v>
      </c>
      <c r="AT49" s="146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149" t="s">
        <v>108</v>
      </c>
      <c r="C50" s="87" t="s">
        <v>109</v>
      </c>
      <c r="D50" s="129">
        <f t="shared" si="0"/>
        <v>2</v>
      </c>
      <c r="E50" s="100">
        <f>'ian24'!E50+'feb24'!E50+'mar24'!E50+'apr24'!E50</f>
        <v>0</v>
      </c>
      <c r="F50" s="100">
        <f>'ian24'!F50+'feb24'!F50+'mar24'!F50+'apr24'!F50</f>
        <v>2</v>
      </c>
      <c r="G50" s="100">
        <f>'ian24'!G50+'feb24'!G50+'mar24'!G50+'apr24'!G50</f>
        <v>0</v>
      </c>
      <c r="H50" s="100">
        <f>'ian24'!H50+'feb24'!H50+'mar24'!H50+'apr24'!H50</f>
        <v>0</v>
      </c>
      <c r="I50" s="100">
        <f>'ian24'!I50+'feb24'!I50+'mar24'!I50+'apr24'!I50</f>
        <v>0</v>
      </c>
      <c r="J50" s="100">
        <f>'ian24'!J50+'feb24'!J50+'mar24'!J50+'apr24'!J50</f>
        <v>0</v>
      </c>
      <c r="K50" s="100">
        <f>'ian24'!K50+'feb24'!K50+'mar24'!K50+'apr24'!K50</f>
        <v>0</v>
      </c>
      <c r="L50" s="100">
        <f>'ian24'!L50+'feb24'!L50+'mar24'!L50+'apr24'!L50</f>
        <v>0</v>
      </c>
      <c r="M50" s="100">
        <f>'ian24'!M50+'feb24'!M50+'mar24'!M50+'apr24'!M50</f>
        <v>2</v>
      </c>
      <c r="N50" s="100">
        <f>'ian24'!N50+'feb24'!N50+'mar24'!N50+'apr24'!N50</f>
        <v>2</v>
      </c>
      <c r="O50" s="100">
        <f>'ian24'!O50+'feb24'!O50+'mar24'!O50+'apr24'!O50</f>
        <v>2</v>
      </c>
      <c r="P50" s="100">
        <f>'ian24'!P50+'feb24'!P50+'mar24'!P50+'apr24'!P50</f>
        <v>0</v>
      </c>
      <c r="Q50" s="100">
        <f>'ian24'!Q50+'feb24'!Q50+'mar24'!Q50+'apr24'!Q50</f>
        <v>0</v>
      </c>
      <c r="R50" s="100">
        <f>'ian24'!R50+'feb24'!R50+'mar24'!R50+'apr24'!R50</f>
        <v>0</v>
      </c>
      <c r="S50" s="100">
        <f>'ian24'!S50+'feb24'!S50+'mar24'!S50+'apr24'!S50</f>
        <v>2</v>
      </c>
      <c r="T50" s="100">
        <f>'ian24'!T50+'feb24'!T50+'mar24'!T50+'apr24'!T50</f>
        <v>0</v>
      </c>
      <c r="U50" s="100">
        <f>'ian24'!U50+'feb24'!U50+'mar24'!U50+'apr24'!U50</f>
        <v>0</v>
      </c>
      <c r="V50" s="100">
        <f>'ian24'!V50+'feb24'!V50+'mar24'!V50+'apr24'!V50</f>
        <v>0</v>
      </c>
      <c r="W50" s="100">
        <f>'ian24'!W50+'feb24'!W50+'mar24'!W50+'apr24'!W50</f>
        <v>0</v>
      </c>
      <c r="X50" s="100">
        <f>'ian24'!X50+'feb24'!X50+'mar24'!X50+'apr24'!X50</f>
        <v>2</v>
      </c>
      <c r="Y50" s="100">
        <f>'ian24'!Y50+'feb24'!Y50+'mar24'!Y50+'apr24'!Y50</f>
        <v>0</v>
      </c>
      <c r="Z50" s="100">
        <f>'ian24'!Z50+'feb24'!Z50+'mar24'!Z50+'apr24'!Z50</f>
        <v>0</v>
      </c>
      <c r="AA50" s="100">
        <f>'ian24'!AA50+'feb24'!AA50+'mar24'!AA50+'apr24'!AA50</f>
        <v>0</v>
      </c>
      <c r="AB50" s="100">
        <f>'ian24'!AB50+'feb24'!AB50+'mar24'!AB50+'apr24'!AB50</f>
        <v>0</v>
      </c>
      <c r="AC50" s="100">
        <f>'ian24'!AC50+'feb24'!AC50+'mar24'!AC50+'apr24'!AC50</f>
        <v>0</v>
      </c>
      <c r="AD50" s="100">
        <f>'ian24'!AD50+'feb24'!AD50+'mar24'!AD50+'apr24'!AD50</f>
        <v>0</v>
      </c>
      <c r="AE50" s="100">
        <f>'ian24'!AE50+'feb24'!AE50+'mar24'!AE50+'apr24'!AE50</f>
        <v>0</v>
      </c>
      <c r="AF50" s="100">
        <f>'ian24'!AF50+'feb24'!AF50+'mar24'!AF50+'apr24'!AF50</f>
        <v>0</v>
      </c>
      <c r="AG50" s="100">
        <f>'ian24'!AG50+'feb24'!AG50+'mar24'!AG50+'apr24'!AG50</f>
        <v>0</v>
      </c>
      <c r="AH50" s="100">
        <f>'ian24'!AH50+'feb24'!AH50+'mar24'!AH50+'apr24'!AH50</f>
        <v>0</v>
      </c>
      <c r="AI50" s="100">
        <f>'ian24'!AI50+'feb24'!AI50+'mar24'!AI50+'apr24'!AI50</f>
        <v>0</v>
      </c>
      <c r="AJ50" s="100">
        <f>'ian24'!AJ50+'feb24'!AJ50+'mar24'!AJ50+'apr24'!AJ50</f>
        <v>0</v>
      </c>
      <c r="AK50" s="100">
        <f>'ian24'!AK50+'feb24'!AK50+'mar24'!AK50+'apr24'!AK50</f>
        <v>0</v>
      </c>
      <c r="AL50" s="100">
        <f>'ian24'!AL50+'feb24'!AL50+'mar24'!AL50+'apr24'!AL50</f>
        <v>0</v>
      </c>
      <c r="AM50" s="100">
        <f>'ian24'!AM50+'feb24'!AM50+'mar24'!AM50+'apr24'!AM50</f>
        <v>0</v>
      </c>
      <c r="AN50" s="100">
        <f>'ian24'!AN50+'feb24'!AN50+'mar24'!AN50+'apr24'!AN50</f>
        <v>0</v>
      </c>
      <c r="AO50" s="100">
        <f>'ian24'!AO50+'feb24'!AO50+'mar24'!AO50+'apr24'!AO50</f>
        <v>0</v>
      </c>
      <c r="AP50" s="100">
        <f>'ian24'!AP50+'feb24'!AP50+'mar24'!AP50+'apr24'!AP50</f>
        <v>0</v>
      </c>
      <c r="AQ50" s="100">
        <f>'ian24'!AQ50+'feb24'!AQ50+'mar24'!AQ50+'apr24'!AQ50</f>
        <v>0</v>
      </c>
      <c r="AR50" s="100">
        <f>'ian24'!AR50+'feb24'!AR50+'mar24'!AR50+'apr24'!AR50</f>
        <v>0</v>
      </c>
      <c r="AS50" s="100">
        <f>'ian24'!AS50+'feb24'!AS50+'mar24'!AS50+'apr24'!AS50</f>
        <v>2</v>
      </c>
      <c r="AT50" s="146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34">IF(K36&lt;=K13," ","GRESEALA")</f>
        <v xml:space="preserve"> </v>
      </c>
      <c r="BF50" s="17" t="str">
        <f t="shared" si="34"/>
        <v xml:space="preserve"> </v>
      </c>
      <c r="BG50" s="13" t="str">
        <f t="shared" si="34"/>
        <v xml:space="preserve"> </v>
      </c>
      <c r="BH50" s="13" t="str">
        <f t="shared" si="34"/>
        <v xml:space="preserve"> </v>
      </c>
      <c r="BI50" s="13" t="str">
        <f t="shared" si="34"/>
        <v xml:space="preserve"> </v>
      </c>
      <c r="BJ50" s="13" t="str">
        <f t="shared" si="34"/>
        <v xml:space="preserve"> </v>
      </c>
      <c r="BK50" s="13" t="str">
        <f t="shared" si="34"/>
        <v xml:space="preserve"> </v>
      </c>
    </row>
    <row r="51" spans="2:64" ht="31.5" customHeight="1" x14ac:dyDescent="0.45">
      <c r="B51" s="149" t="s">
        <v>110</v>
      </c>
      <c r="C51" s="87" t="s">
        <v>111</v>
      </c>
      <c r="D51" s="129">
        <f t="shared" si="0"/>
        <v>1</v>
      </c>
      <c r="E51" s="100">
        <f>'ian24'!E51+'feb24'!E51+'mar24'!E51+'apr24'!E51</f>
        <v>1</v>
      </c>
      <c r="F51" s="100">
        <f>'ian24'!F51+'feb24'!F51+'mar24'!F51+'apr24'!F51</f>
        <v>0</v>
      </c>
      <c r="G51" s="100">
        <f>'ian24'!G51+'feb24'!G51+'mar24'!G51+'apr24'!G51</f>
        <v>0</v>
      </c>
      <c r="H51" s="100">
        <f>'ian24'!H51+'feb24'!H51+'mar24'!H51+'apr24'!H51</f>
        <v>0</v>
      </c>
      <c r="I51" s="100">
        <f>'ian24'!I51+'feb24'!I51+'mar24'!I51+'apr24'!I51</f>
        <v>1</v>
      </c>
      <c r="J51" s="100">
        <f>'ian24'!J51+'feb24'!J51+'mar24'!J51+'apr24'!J51</f>
        <v>1</v>
      </c>
      <c r="K51" s="100">
        <f>'ian24'!K51+'feb24'!K51+'mar24'!K51+'apr24'!K51</f>
        <v>0</v>
      </c>
      <c r="L51" s="100">
        <f>'ian24'!L51+'feb24'!L51+'mar24'!L51+'apr24'!L51</f>
        <v>0</v>
      </c>
      <c r="M51" s="100">
        <f>'ian24'!M51+'feb24'!M51+'mar24'!M51+'apr24'!M51</f>
        <v>0</v>
      </c>
      <c r="N51" s="100">
        <f>'ian24'!N51+'feb24'!N51+'mar24'!N51+'apr24'!N51</f>
        <v>0</v>
      </c>
      <c r="O51" s="100">
        <f>'ian24'!O51+'feb24'!O51+'mar24'!O51+'apr24'!O51</f>
        <v>1</v>
      </c>
      <c r="P51" s="100">
        <f>'ian24'!P51+'feb24'!P51+'mar24'!P51+'apr24'!P51</f>
        <v>0</v>
      </c>
      <c r="Q51" s="100">
        <f>'ian24'!Q51+'feb24'!Q51+'mar24'!Q51+'apr24'!Q51</f>
        <v>0</v>
      </c>
      <c r="R51" s="100">
        <f>'ian24'!R51+'feb24'!R51+'mar24'!R51+'apr24'!R51</f>
        <v>0</v>
      </c>
      <c r="S51" s="100">
        <f>'ian24'!S51+'feb24'!S51+'mar24'!S51+'apr24'!S51</f>
        <v>0</v>
      </c>
      <c r="T51" s="100">
        <f>'ian24'!T51+'feb24'!T51+'mar24'!T51+'apr24'!T51</f>
        <v>0</v>
      </c>
      <c r="U51" s="100">
        <f>'ian24'!U51+'feb24'!U51+'mar24'!U51+'apr24'!U51</f>
        <v>0</v>
      </c>
      <c r="V51" s="100">
        <f>'ian24'!V51+'feb24'!V51+'mar24'!V51+'apr24'!V51</f>
        <v>0</v>
      </c>
      <c r="W51" s="100">
        <f>'ian24'!W51+'feb24'!W51+'mar24'!W51+'apr24'!W51</f>
        <v>1</v>
      </c>
      <c r="X51" s="100">
        <f>'ian24'!X51+'feb24'!X51+'mar24'!X51+'apr24'!X51</f>
        <v>0</v>
      </c>
      <c r="Y51" s="100">
        <f>'ian24'!Y51+'feb24'!Y51+'mar24'!Y51+'apr24'!Y51</f>
        <v>1</v>
      </c>
      <c r="Z51" s="100">
        <f>'ian24'!Z51+'feb24'!Z51+'mar24'!Z51+'apr24'!Z51</f>
        <v>0</v>
      </c>
      <c r="AA51" s="100">
        <f>'ian24'!AA51+'feb24'!AA51+'mar24'!AA51+'apr24'!AA51</f>
        <v>0</v>
      </c>
      <c r="AB51" s="100">
        <f>'ian24'!AB51+'feb24'!AB51+'mar24'!AB51+'apr24'!AB51</f>
        <v>0</v>
      </c>
      <c r="AC51" s="100">
        <f>'ian24'!AC51+'feb24'!AC51+'mar24'!AC51+'apr24'!AC51</f>
        <v>0</v>
      </c>
      <c r="AD51" s="100">
        <f>'ian24'!AD51+'feb24'!AD51+'mar24'!AD51+'apr24'!AD51</f>
        <v>0</v>
      </c>
      <c r="AE51" s="100">
        <f>'ian24'!AE51+'feb24'!AE51+'mar24'!AE51+'apr24'!AE51</f>
        <v>0</v>
      </c>
      <c r="AF51" s="100">
        <f>'ian24'!AF51+'feb24'!AF51+'mar24'!AF51+'apr24'!AF51</f>
        <v>0</v>
      </c>
      <c r="AG51" s="100">
        <f>'ian24'!AG51+'feb24'!AG51+'mar24'!AG51+'apr24'!AG51</f>
        <v>0</v>
      </c>
      <c r="AH51" s="100">
        <f>'ian24'!AH51+'feb24'!AH51+'mar24'!AH51+'apr24'!AH51</f>
        <v>0</v>
      </c>
      <c r="AI51" s="100">
        <f>'ian24'!AI51+'feb24'!AI51+'mar24'!AI51+'apr24'!AI51</f>
        <v>0</v>
      </c>
      <c r="AJ51" s="100">
        <f>'ian24'!AJ51+'feb24'!AJ51+'mar24'!AJ51+'apr24'!AJ51</f>
        <v>0</v>
      </c>
      <c r="AK51" s="100">
        <f>'ian24'!AK51+'feb24'!AK51+'mar24'!AK51+'apr24'!AK51</f>
        <v>0</v>
      </c>
      <c r="AL51" s="100">
        <f>'ian24'!AL51+'feb24'!AL51+'mar24'!AL51+'apr24'!AL51</f>
        <v>0</v>
      </c>
      <c r="AM51" s="100">
        <f>'ian24'!AM51+'feb24'!AM51+'mar24'!AM51+'apr24'!AM51</f>
        <v>0</v>
      </c>
      <c r="AN51" s="100">
        <f>'ian24'!AN51+'feb24'!AN51+'mar24'!AN51+'apr24'!AN51</f>
        <v>0</v>
      </c>
      <c r="AO51" s="100">
        <f>'ian24'!AO51+'feb24'!AO51+'mar24'!AO51+'apr24'!AO51</f>
        <v>0</v>
      </c>
      <c r="AP51" s="100">
        <f>'ian24'!AP51+'feb24'!AP51+'mar24'!AP51+'apr24'!AP51</f>
        <v>0</v>
      </c>
      <c r="AQ51" s="100">
        <f>'ian24'!AQ51+'feb24'!AQ51+'mar24'!AQ51+'apr24'!AQ51</f>
        <v>0</v>
      </c>
      <c r="AR51" s="100">
        <f>'ian24'!AR51+'feb24'!AR51+'mar24'!AR51+'apr24'!AR51</f>
        <v>0</v>
      </c>
      <c r="AS51" s="100">
        <f>'ian24'!AS51+'feb24'!AS51+'mar24'!AS51+'apr24'!AS51</f>
        <v>1</v>
      </c>
      <c r="AT51" s="146"/>
      <c r="AU51" s="13" t="str">
        <f t="shared" ref="AU51:BK51" si="35">IF(S36&lt;=S13," ","GRESEALA")</f>
        <v xml:space="preserve"> </v>
      </c>
      <c r="AV51" s="13" t="str">
        <f t="shared" si="35"/>
        <v xml:space="preserve"> </v>
      </c>
      <c r="AW51" s="13" t="str">
        <f t="shared" si="35"/>
        <v xml:space="preserve"> </v>
      </c>
      <c r="AX51" s="13" t="str">
        <f t="shared" si="35"/>
        <v xml:space="preserve"> </v>
      </c>
      <c r="AY51" s="13" t="str">
        <f t="shared" si="35"/>
        <v xml:space="preserve"> </v>
      </c>
      <c r="AZ51" s="13" t="str">
        <f t="shared" si="35"/>
        <v xml:space="preserve"> </v>
      </c>
      <c r="BA51" s="13" t="str">
        <f t="shared" si="35"/>
        <v xml:space="preserve"> </v>
      </c>
      <c r="BB51" s="13" t="str">
        <f t="shared" si="35"/>
        <v xml:space="preserve"> </v>
      </c>
      <c r="BC51" s="13" t="str">
        <f t="shared" si="35"/>
        <v xml:space="preserve"> </v>
      </c>
      <c r="BD51" s="13" t="str">
        <f t="shared" si="35"/>
        <v xml:space="preserve"> </v>
      </c>
      <c r="BE51" s="13" t="str">
        <f t="shared" si="35"/>
        <v xml:space="preserve"> </v>
      </c>
      <c r="BF51" s="13" t="str">
        <f t="shared" si="35"/>
        <v xml:space="preserve"> </v>
      </c>
      <c r="BG51" s="13" t="str">
        <f t="shared" si="35"/>
        <v xml:space="preserve"> </v>
      </c>
      <c r="BH51" s="13" t="str">
        <f t="shared" si="35"/>
        <v xml:space="preserve"> </v>
      </c>
      <c r="BI51" s="13" t="str">
        <f t="shared" si="35"/>
        <v xml:space="preserve"> </v>
      </c>
      <c r="BJ51" s="13" t="str">
        <f t="shared" si="35"/>
        <v xml:space="preserve"> </v>
      </c>
      <c r="BK51" s="13" t="str">
        <f t="shared" si="35"/>
        <v xml:space="preserve"> </v>
      </c>
    </row>
    <row r="52" spans="2:64" ht="45" customHeight="1" x14ac:dyDescent="0.45">
      <c r="B52" s="149">
        <v>10</v>
      </c>
      <c r="C52" s="81" t="s">
        <v>112</v>
      </c>
      <c r="D52" s="129">
        <f t="shared" si="0"/>
        <v>0</v>
      </c>
      <c r="E52" s="100">
        <f>'ian24'!E52+'feb24'!E52+'mar24'!E52+'apr24'!E52</f>
        <v>0</v>
      </c>
      <c r="F52" s="100">
        <f>'ian24'!F52+'feb24'!F52+'mar24'!F52+'apr24'!F52</f>
        <v>0</v>
      </c>
      <c r="G52" s="100">
        <f>'ian24'!G52+'feb24'!G52+'mar24'!G52+'apr24'!G52</f>
        <v>0</v>
      </c>
      <c r="H52" s="100">
        <f>'ian24'!H52+'feb24'!H52+'mar24'!H52+'apr24'!H52</f>
        <v>0</v>
      </c>
      <c r="I52" s="100">
        <f>'ian24'!I52+'feb24'!I52+'mar24'!I52+'apr24'!I52</f>
        <v>0</v>
      </c>
      <c r="J52" s="100">
        <f>'ian24'!J52+'feb24'!J52+'mar24'!J52+'apr24'!J52</f>
        <v>0</v>
      </c>
      <c r="K52" s="100">
        <f>'ian24'!K52+'feb24'!K52+'mar24'!K52+'apr24'!K52</f>
        <v>0</v>
      </c>
      <c r="L52" s="100">
        <f>'ian24'!L52+'feb24'!L52+'mar24'!L52+'apr24'!L52</f>
        <v>0</v>
      </c>
      <c r="M52" s="100">
        <f>'ian24'!M52+'feb24'!M52+'mar24'!M52+'apr24'!M52</f>
        <v>0</v>
      </c>
      <c r="N52" s="100">
        <f>'ian24'!N52+'feb24'!N52+'mar24'!N52+'apr24'!N52</f>
        <v>0</v>
      </c>
      <c r="O52" s="100">
        <f>'ian24'!O52+'feb24'!O52+'mar24'!O52+'apr24'!O52</f>
        <v>0</v>
      </c>
      <c r="P52" s="100">
        <f>'ian24'!P52+'feb24'!P52+'mar24'!P52+'apr24'!P52</f>
        <v>0</v>
      </c>
      <c r="Q52" s="100">
        <f>'ian24'!Q52+'feb24'!Q52+'mar24'!Q52+'apr24'!Q52</f>
        <v>0</v>
      </c>
      <c r="R52" s="100">
        <f>'ian24'!R52+'feb24'!R52+'mar24'!R52+'apr24'!R52</f>
        <v>0</v>
      </c>
      <c r="S52" s="100">
        <f>'ian24'!S52+'feb24'!S52+'mar24'!S52+'apr24'!S52</f>
        <v>0</v>
      </c>
      <c r="T52" s="100">
        <f>'ian24'!T52+'feb24'!T52+'mar24'!T52+'apr24'!T52</f>
        <v>0</v>
      </c>
      <c r="U52" s="100">
        <f>'ian24'!U52+'feb24'!U52+'mar24'!U52+'apr24'!U52</f>
        <v>0</v>
      </c>
      <c r="V52" s="100">
        <f>'ian24'!V52+'feb24'!V52+'mar24'!V52+'apr24'!V52</f>
        <v>0</v>
      </c>
      <c r="W52" s="100">
        <f>'ian24'!W52+'feb24'!W52+'mar24'!W52+'apr24'!W52</f>
        <v>0</v>
      </c>
      <c r="X52" s="100">
        <f>'ian24'!X52+'feb24'!X52+'mar24'!X52+'apr24'!X52</f>
        <v>0</v>
      </c>
      <c r="Y52" s="100">
        <f>'ian24'!Y52+'feb24'!Y52+'mar24'!Y52+'apr24'!Y52</f>
        <v>0</v>
      </c>
      <c r="Z52" s="100">
        <f>'ian24'!Z52+'feb24'!Z52+'mar24'!Z52+'apr24'!Z52</f>
        <v>0</v>
      </c>
      <c r="AA52" s="100">
        <f>'ian24'!AA52+'feb24'!AA52+'mar24'!AA52+'apr24'!AA52</f>
        <v>0</v>
      </c>
      <c r="AB52" s="100">
        <f>'ian24'!AB52+'feb24'!AB52+'mar24'!AB52+'apr24'!AB52</f>
        <v>0</v>
      </c>
      <c r="AC52" s="100">
        <f>'ian24'!AC52+'feb24'!AC52+'mar24'!AC52+'apr24'!AC52</f>
        <v>0</v>
      </c>
      <c r="AD52" s="100">
        <f>'ian24'!AD52+'feb24'!AD52+'mar24'!AD52+'apr24'!AD52</f>
        <v>0</v>
      </c>
      <c r="AE52" s="100">
        <f>'ian24'!AE52+'feb24'!AE52+'mar24'!AE52+'apr24'!AE52</f>
        <v>0</v>
      </c>
      <c r="AF52" s="100">
        <f>'ian24'!AF52+'feb24'!AF52+'mar24'!AF52+'apr24'!AF52</f>
        <v>0</v>
      </c>
      <c r="AG52" s="100">
        <f>'ian24'!AG52+'feb24'!AG52+'mar24'!AG52+'apr24'!AG52</f>
        <v>0</v>
      </c>
      <c r="AH52" s="100">
        <f>'ian24'!AH52+'feb24'!AH52+'mar24'!AH52+'apr24'!AH52</f>
        <v>0</v>
      </c>
      <c r="AI52" s="100">
        <f>'ian24'!AI52+'feb24'!AI52+'mar24'!AI52+'apr24'!AI52</f>
        <v>0</v>
      </c>
      <c r="AJ52" s="100">
        <f>'ian24'!AJ52+'feb24'!AJ52+'mar24'!AJ52+'apr24'!AJ52</f>
        <v>0</v>
      </c>
      <c r="AK52" s="100">
        <f>'ian24'!AK52+'feb24'!AK52+'mar24'!AK52+'apr24'!AK52</f>
        <v>0</v>
      </c>
      <c r="AL52" s="100">
        <f>'ian24'!AL52+'feb24'!AL52+'mar24'!AL52+'apr24'!AL52</f>
        <v>0</v>
      </c>
      <c r="AM52" s="100">
        <f>'ian24'!AM52+'feb24'!AM52+'mar24'!AM52+'apr24'!AM52</f>
        <v>0</v>
      </c>
      <c r="AN52" s="100">
        <f>'ian24'!AN52+'feb24'!AN52+'mar24'!AN52+'apr24'!AN52</f>
        <v>0</v>
      </c>
      <c r="AO52" s="100">
        <f>'ian24'!AO52+'feb24'!AO52+'mar24'!AO52+'apr24'!AO52</f>
        <v>0</v>
      </c>
      <c r="AP52" s="100">
        <f>'ian24'!AP52+'feb24'!AP52+'mar24'!AP52+'apr24'!AP52</f>
        <v>0</v>
      </c>
      <c r="AQ52" s="100">
        <f>'ian24'!AQ52+'feb24'!AQ52+'mar24'!AQ52+'apr24'!AQ52</f>
        <v>0</v>
      </c>
      <c r="AR52" s="100">
        <f>'ian24'!AR52+'feb24'!AR52+'mar24'!AR52+'apr24'!AR52</f>
        <v>0</v>
      </c>
      <c r="AS52" s="100">
        <f>'ian24'!AS52+'feb24'!AS52+'mar24'!AS52+'apr24'!AS52</f>
        <v>0</v>
      </c>
      <c r="AT52" s="146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36">IF(K16+K37+K38+K41+K42+K45+K46+K47+K48+K52+K53+K54+K55+K60+K61+K63+K64&gt;=K14," ","GRESEALA")</f>
        <v xml:space="preserve"> </v>
      </c>
      <c r="BE52" s="17" t="str">
        <f t="shared" si="36"/>
        <v xml:space="preserve"> </v>
      </c>
      <c r="BF52" s="13" t="str">
        <f t="shared" si="36"/>
        <v xml:space="preserve"> </v>
      </c>
      <c r="BG52" s="13" t="str">
        <f t="shared" si="36"/>
        <v xml:space="preserve"> </v>
      </c>
      <c r="BH52" s="13" t="str">
        <f t="shared" si="36"/>
        <v xml:space="preserve"> </v>
      </c>
      <c r="BI52" s="13" t="str">
        <f t="shared" si="36"/>
        <v xml:space="preserve"> </v>
      </c>
      <c r="BJ52" s="13" t="str">
        <f t="shared" si="36"/>
        <v xml:space="preserve"> </v>
      </c>
      <c r="BK52" s="13" t="str">
        <f t="shared" ref="BK52" si="37">IF(S16+S37+S38+S41+S42+S45+S46+S47+S48+S52+S53+S54+S55+S60+S61+S63+S64&gt;=S14," ","GRESEALA")</f>
        <v xml:space="preserve"> </v>
      </c>
    </row>
    <row r="53" spans="2:64" ht="45.75" customHeight="1" x14ac:dyDescent="0.45">
      <c r="B53" s="149">
        <v>11</v>
      </c>
      <c r="C53" s="86" t="s">
        <v>113</v>
      </c>
      <c r="D53" s="129">
        <f t="shared" si="0"/>
        <v>0</v>
      </c>
      <c r="E53" s="100">
        <f>'ian24'!E53+'feb24'!E53+'mar24'!E53+'apr24'!E53</f>
        <v>0</v>
      </c>
      <c r="F53" s="100">
        <f>'ian24'!F53+'feb24'!F53+'mar24'!F53+'apr24'!F53</f>
        <v>0</v>
      </c>
      <c r="G53" s="100">
        <f>'ian24'!G53+'feb24'!G53+'mar24'!G53+'apr24'!G53</f>
        <v>0</v>
      </c>
      <c r="H53" s="100">
        <f>'ian24'!H53+'feb24'!H53+'mar24'!H53+'apr24'!H53</f>
        <v>0</v>
      </c>
      <c r="I53" s="100">
        <f>'ian24'!I53+'feb24'!I53+'mar24'!I53+'apr24'!I53</f>
        <v>0</v>
      </c>
      <c r="J53" s="100">
        <f>'ian24'!J53+'feb24'!J53+'mar24'!J53+'apr24'!J53</f>
        <v>0</v>
      </c>
      <c r="K53" s="100">
        <f>'ian24'!K53+'feb24'!K53+'mar24'!K53+'apr24'!K53</f>
        <v>0</v>
      </c>
      <c r="L53" s="100">
        <f>'ian24'!L53+'feb24'!L53+'mar24'!L53+'apr24'!L53</f>
        <v>0</v>
      </c>
      <c r="M53" s="100">
        <f>'ian24'!M53+'feb24'!M53+'mar24'!M53+'apr24'!M53</f>
        <v>0</v>
      </c>
      <c r="N53" s="100">
        <f>'ian24'!N53+'feb24'!N53+'mar24'!N53+'apr24'!N53</f>
        <v>0</v>
      </c>
      <c r="O53" s="100">
        <f>'ian24'!O53+'feb24'!O53+'mar24'!O53+'apr24'!O53</f>
        <v>0</v>
      </c>
      <c r="P53" s="100">
        <f>'ian24'!P53+'feb24'!P53+'mar24'!P53+'apr24'!P53</f>
        <v>0</v>
      </c>
      <c r="Q53" s="100">
        <f>'ian24'!Q53+'feb24'!Q53+'mar24'!Q53+'apr24'!Q53</f>
        <v>0</v>
      </c>
      <c r="R53" s="100">
        <f>'ian24'!R53+'feb24'!R53+'mar24'!R53+'apr24'!R53</f>
        <v>0</v>
      </c>
      <c r="S53" s="100">
        <f>'ian24'!S53+'feb24'!S53+'mar24'!S53+'apr24'!S53</f>
        <v>0</v>
      </c>
      <c r="T53" s="100">
        <f>'ian24'!T53+'feb24'!T53+'mar24'!T53+'apr24'!T53</f>
        <v>0</v>
      </c>
      <c r="U53" s="100">
        <f>'ian24'!U53+'feb24'!U53+'mar24'!U53+'apr24'!U53</f>
        <v>0</v>
      </c>
      <c r="V53" s="100">
        <f>'ian24'!V53+'feb24'!V53+'mar24'!V53+'apr24'!V53</f>
        <v>0</v>
      </c>
      <c r="W53" s="100">
        <f>'ian24'!W53+'feb24'!W53+'mar24'!W53+'apr24'!W53</f>
        <v>0</v>
      </c>
      <c r="X53" s="100">
        <f>'ian24'!X53+'feb24'!X53+'mar24'!X53+'apr24'!X53</f>
        <v>0</v>
      </c>
      <c r="Y53" s="100">
        <f>'ian24'!Y53+'feb24'!Y53+'mar24'!Y53+'apr24'!Y53</f>
        <v>0</v>
      </c>
      <c r="Z53" s="100">
        <f>'ian24'!Z53+'feb24'!Z53+'mar24'!Z53+'apr24'!Z53</f>
        <v>0</v>
      </c>
      <c r="AA53" s="100">
        <f>'ian24'!AA53+'feb24'!AA53+'mar24'!AA53+'apr24'!AA53</f>
        <v>0</v>
      </c>
      <c r="AB53" s="100">
        <f>'ian24'!AB53+'feb24'!AB53+'mar24'!AB53+'apr24'!AB53</f>
        <v>0</v>
      </c>
      <c r="AC53" s="100">
        <f>'ian24'!AC53+'feb24'!AC53+'mar24'!AC53+'apr24'!AC53</f>
        <v>0</v>
      </c>
      <c r="AD53" s="100">
        <f>'ian24'!AD53+'feb24'!AD53+'mar24'!AD53+'apr24'!AD53</f>
        <v>0</v>
      </c>
      <c r="AE53" s="100">
        <f>'ian24'!AE53+'feb24'!AE53+'mar24'!AE53+'apr24'!AE53</f>
        <v>0</v>
      </c>
      <c r="AF53" s="100">
        <f>'ian24'!AF53+'feb24'!AF53+'mar24'!AF53+'apr24'!AF53</f>
        <v>0</v>
      </c>
      <c r="AG53" s="100">
        <f>'ian24'!AG53+'feb24'!AG53+'mar24'!AG53+'apr24'!AG53</f>
        <v>0</v>
      </c>
      <c r="AH53" s="100">
        <f>'ian24'!AH53+'feb24'!AH53+'mar24'!AH53+'apr24'!AH53</f>
        <v>0</v>
      </c>
      <c r="AI53" s="100">
        <f>'ian24'!AI53+'feb24'!AI53+'mar24'!AI53+'apr24'!AI53</f>
        <v>0</v>
      </c>
      <c r="AJ53" s="100">
        <f>'ian24'!AJ53+'feb24'!AJ53+'mar24'!AJ53+'apr24'!AJ53</f>
        <v>0</v>
      </c>
      <c r="AK53" s="100">
        <f>'ian24'!AK53+'feb24'!AK53+'mar24'!AK53+'apr24'!AK53</f>
        <v>0</v>
      </c>
      <c r="AL53" s="100">
        <f>'ian24'!AL53+'feb24'!AL53+'mar24'!AL53+'apr24'!AL53</f>
        <v>0</v>
      </c>
      <c r="AM53" s="100">
        <f>'ian24'!AM53+'feb24'!AM53+'mar24'!AM53+'apr24'!AM53</f>
        <v>0</v>
      </c>
      <c r="AN53" s="100">
        <f>'ian24'!AN53+'feb24'!AN53+'mar24'!AN53+'apr24'!AN53</f>
        <v>0</v>
      </c>
      <c r="AO53" s="100">
        <f>'ian24'!AO53+'feb24'!AO53+'mar24'!AO53+'apr24'!AO53</f>
        <v>0</v>
      </c>
      <c r="AP53" s="100">
        <f>'ian24'!AP53+'feb24'!AP53+'mar24'!AP53+'apr24'!AP53</f>
        <v>0</v>
      </c>
      <c r="AQ53" s="100">
        <f>'ian24'!AQ53+'feb24'!AQ53+'mar24'!AQ53+'apr24'!AQ53</f>
        <v>0</v>
      </c>
      <c r="AR53" s="100">
        <f>'ian24'!AR53+'feb24'!AR53+'mar24'!AR53+'apr24'!AR53</f>
        <v>0</v>
      </c>
      <c r="AS53" s="100">
        <f>'ian24'!AS53+'feb24'!AS53+'mar24'!AS53+'apr24'!AS53</f>
        <v>0</v>
      </c>
      <c r="AT53" s="146"/>
      <c r="AU53" s="13" t="str">
        <f t="shared" ref="AU53:BK53" si="38">IF(T16+T37+T38+T41+T42+T45+T46+T47+T48+T52+T53+T54+T55+T60+T61+T63+T64&gt;=T14," ","GRESEALA")</f>
        <v xml:space="preserve"> </v>
      </c>
      <c r="AV53" s="13" t="str">
        <f t="shared" si="38"/>
        <v xml:space="preserve"> </v>
      </c>
      <c r="AW53" s="13" t="str">
        <f t="shared" si="38"/>
        <v xml:space="preserve"> </v>
      </c>
      <c r="AX53" s="13" t="str">
        <f t="shared" si="38"/>
        <v xml:space="preserve"> </v>
      </c>
      <c r="AY53" s="13" t="str">
        <f t="shared" si="38"/>
        <v xml:space="preserve"> </v>
      </c>
      <c r="AZ53" s="13" t="str">
        <f t="shared" si="38"/>
        <v xml:space="preserve"> </v>
      </c>
      <c r="BA53" s="13" t="str">
        <f t="shared" si="38"/>
        <v xml:space="preserve"> </v>
      </c>
      <c r="BB53" s="13" t="str">
        <f t="shared" si="38"/>
        <v xml:space="preserve"> </v>
      </c>
      <c r="BC53" s="13" t="str">
        <f t="shared" si="38"/>
        <v xml:space="preserve"> </v>
      </c>
      <c r="BD53" s="13" t="str">
        <f t="shared" si="38"/>
        <v xml:space="preserve"> </v>
      </c>
      <c r="BE53" s="13" t="str">
        <f t="shared" si="38"/>
        <v xml:space="preserve"> </v>
      </c>
      <c r="BF53" s="13" t="str">
        <f t="shared" si="38"/>
        <v xml:space="preserve"> </v>
      </c>
      <c r="BG53" s="13" t="str">
        <f t="shared" si="38"/>
        <v xml:space="preserve"> </v>
      </c>
      <c r="BH53" s="13" t="str">
        <f t="shared" si="38"/>
        <v xml:space="preserve"> </v>
      </c>
      <c r="BI53" s="13" t="str">
        <f t="shared" si="38"/>
        <v xml:space="preserve"> </v>
      </c>
      <c r="BJ53" s="13" t="str">
        <f t="shared" si="38"/>
        <v xml:space="preserve"> </v>
      </c>
      <c r="BK53" s="13" t="str">
        <f t="shared" si="38"/>
        <v xml:space="preserve"> </v>
      </c>
    </row>
    <row r="54" spans="2:64" ht="60" customHeight="1" x14ac:dyDescent="0.45">
      <c r="B54" s="149">
        <v>12</v>
      </c>
      <c r="C54" s="81" t="s">
        <v>114</v>
      </c>
      <c r="D54" s="137">
        <f t="shared" si="0"/>
        <v>1</v>
      </c>
      <c r="E54" s="100">
        <f>'ian24'!E54+'feb24'!E54+'mar24'!E54+'apr24'!E54</f>
        <v>1</v>
      </c>
      <c r="F54" s="100">
        <f>'ian24'!F54+'feb24'!F54+'mar24'!F54+'apr24'!F54</f>
        <v>0</v>
      </c>
      <c r="G54" s="100">
        <f>'ian24'!G54+'feb24'!G54+'mar24'!G54+'apr24'!G54</f>
        <v>0</v>
      </c>
      <c r="H54" s="100">
        <f>'ian24'!H54+'feb24'!H54+'mar24'!H54+'apr24'!H54</f>
        <v>0</v>
      </c>
      <c r="I54" s="100">
        <f>'ian24'!I54+'feb24'!I54+'mar24'!I54+'apr24'!I54</f>
        <v>0</v>
      </c>
      <c r="J54" s="100">
        <f>'ian24'!J54+'feb24'!J54+'mar24'!J54+'apr24'!J54</f>
        <v>0</v>
      </c>
      <c r="K54" s="100">
        <f>'ian24'!K54+'feb24'!K54+'mar24'!K54+'apr24'!K54</f>
        <v>1</v>
      </c>
      <c r="L54" s="100">
        <f>'ian24'!L54+'feb24'!L54+'mar24'!L54+'apr24'!L54</f>
        <v>0</v>
      </c>
      <c r="M54" s="100">
        <f>'ian24'!M54+'feb24'!M54+'mar24'!M54+'apr24'!M54</f>
        <v>0</v>
      </c>
      <c r="N54" s="100">
        <f>'ian24'!N54+'feb24'!N54+'mar24'!N54+'apr24'!N54</f>
        <v>0</v>
      </c>
      <c r="O54" s="100">
        <f>'ian24'!O54+'feb24'!O54+'mar24'!O54+'apr24'!O54</f>
        <v>0</v>
      </c>
      <c r="P54" s="100">
        <f>'ian24'!P54+'feb24'!P54+'mar24'!P54+'apr24'!P54</f>
        <v>1</v>
      </c>
      <c r="Q54" s="100">
        <f>'ian24'!Q54+'feb24'!Q54+'mar24'!Q54+'apr24'!Q54</f>
        <v>0</v>
      </c>
      <c r="R54" s="100">
        <f>'ian24'!R54+'feb24'!R54+'mar24'!R54+'apr24'!R54</f>
        <v>0</v>
      </c>
      <c r="S54" s="100">
        <f>'ian24'!S54+'feb24'!S54+'mar24'!S54+'apr24'!S54</f>
        <v>1</v>
      </c>
      <c r="T54" s="100">
        <f>'ian24'!T54+'feb24'!T54+'mar24'!T54+'apr24'!T54</f>
        <v>0</v>
      </c>
      <c r="U54" s="100">
        <f>'ian24'!U54+'feb24'!U54+'mar24'!U54+'apr24'!U54</f>
        <v>0</v>
      </c>
      <c r="V54" s="100">
        <f>'ian24'!V54+'feb24'!V54+'mar24'!V54+'apr24'!V54</f>
        <v>0</v>
      </c>
      <c r="W54" s="100">
        <f>'ian24'!W54+'feb24'!W54+'mar24'!W54+'apr24'!W54</f>
        <v>0</v>
      </c>
      <c r="X54" s="100">
        <f>'ian24'!X54+'feb24'!X54+'mar24'!X54+'apr24'!X54</f>
        <v>1</v>
      </c>
      <c r="Y54" s="100">
        <f>'ian24'!Y54+'feb24'!Y54+'mar24'!Y54+'apr24'!Y54</f>
        <v>0</v>
      </c>
      <c r="Z54" s="100">
        <f>'ian24'!Z54+'feb24'!Z54+'mar24'!Z54+'apr24'!Z54</f>
        <v>0</v>
      </c>
      <c r="AA54" s="100">
        <f>'ian24'!AA54+'feb24'!AA54+'mar24'!AA54+'apr24'!AA54</f>
        <v>0</v>
      </c>
      <c r="AB54" s="100">
        <f>'ian24'!AB54+'feb24'!AB54+'mar24'!AB54+'apr24'!AB54</f>
        <v>0</v>
      </c>
      <c r="AC54" s="100">
        <f>'ian24'!AC54+'feb24'!AC54+'mar24'!AC54+'apr24'!AC54</f>
        <v>0</v>
      </c>
      <c r="AD54" s="100">
        <f>'ian24'!AD54+'feb24'!AD54+'mar24'!AD54+'apr24'!AD54</f>
        <v>0</v>
      </c>
      <c r="AE54" s="100">
        <f>'ian24'!AE54+'feb24'!AE54+'mar24'!AE54+'apr24'!AE54</f>
        <v>1</v>
      </c>
      <c r="AF54" s="100">
        <f>'ian24'!AF54+'feb24'!AF54+'mar24'!AF54+'apr24'!AF54</f>
        <v>0</v>
      </c>
      <c r="AG54" s="100">
        <f>'ian24'!AG54+'feb24'!AG54+'mar24'!AG54+'apr24'!AG54</f>
        <v>0</v>
      </c>
      <c r="AH54" s="100">
        <f>'ian24'!AH54+'feb24'!AH54+'mar24'!AH54+'apr24'!AH54</f>
        <v>0</v>
      </c>
      <c r="AI54" s="100">
        <f>'ian24'!AI54+'feb24'!AI54+'mar24'!AI54+'apr24'!AI54</f>
        <v>0</v>
      </c>
      <c r="AJ54" s="100">
        <f>'ian24'!AJ54+'feb24'!AJ54+'mar24'!AJ54+'apr24'!AJ54</f>
        <v>0</v>
      </c>
      <c r="AK54" s="100">
        <f>'ian24'!AK54+'feb24'!AK54+'mar24'!AK54+'apr24'!AK54</f>
        <v>0</v>
      </c>
      <c r="AL54" s="100">
        <f>'ian24'!AL54+'feb24'!AL54+'mar24'!AL54+'apr24'!AL54</f>
        <v>0</v>
      </c>
      <c r="AM54" s="100">
        <f>'ian24'!AM54+'feb24'!AM54+'mar24'!AM54+'apr24'!AM54</f>
        <v>0</v>
      </c>
      <c r="AN54" s="100">
        <f>'ian24'!AN54+'feb24'!AN54+'mar24'!AN54+'apr24'!AN54</f>
        <v>0</v>
      </c>
      <c r="AO54" s="100">
        <f>'ian24'!AO54+'feb24'!AO54+'mar24'!AO54+'apr24'!AO54</f>
        <v>0</v>
      </c>
      <c r="AP54" s="100">
        <f>'ian24'!AP54+'feb24'!AP54+'mar24'!AP54+'apr24'!AP54</f>
        <v>0</v>
      </c>
      <c r="AQ54" s="100">
        <f>'ian24'!AQ54+'feb24'!AQ54+'mar24'!AQ54+'apr24'!AQ54</f>
        <v>0</v>
      </c>
      <c r="AR54" s="100">
        <f>'ian24'!AR54+'feb24'!AR54+'mar24'!AR54+'apr24'!AR54</f>
        <v>0</v>
      </c>
      <c r="AS54" s="100">
        <f>'ian24'!AS54+'feb24'!AS54+'mar24'!AS54+'apr24'!AS54</f>
        <v>0</v>
      </c>
      <c r="AT54" s="146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39">IF(K15+K36+K59+K62&gt;=K13," ","GRESEALA")</f>
        <v xml:space="preserve"> </v>
      </c>
      <c r="BD54" s="17" t="str">
        <f t="shared" si="39"/>
        <v xml:space="preserve"> </v>
      </c>
      <c r="BE54" s="13" t="str">
        <f t="shared" si="39"/>
        <v xml:space="preserve"> </v>
      </c>
      <c r="BF54" s="13" t="str">
        <f t="shared" si="39"/>
        <v xml:space="preserve"> </v>
      </c>
      <c r="BG54" s="13" t="str">
        <f t="shared" si="39"/>
        <v xml:space="preserve"> </v>
      </c>
      <c r="BH54" s="13" t="str">
        <f t="shared" si="39"/>
        <v xml:space="preserve"> </v>
      </c>
      <c r="BI54" s="13" t="str">
        <f t="shared" si="39"/>
        <v xml:space="preserve"> </v>
      </c>
      <c r="BJ54" s="13" t="str">
        <f t="shared" ref="BJ54:BK54" si="40">IF(S15+S36+S59+S62&gt;=S13," ","GRESEALA")</f>
        <v xml:space="preserve"> </v>
      </c>
      <c r="BK54" s="13" t="str">
        <f t="shared" si="40"/>
        <v xml:space="preserve"> </v>
      </c>
    </row>
    <row r="55" spans="2:64" ht="60.75" hidden="1" customHeight="1" x14ac:dyDescent="0.45">
      <c r="B55" s="147"/>
      <c r="C55" s="75" t="s">
        <v>115</v>
      </c>
      <c r="D55" s="128">
        <f t="shared" si="0"/>
        <v>0</v>
      </c>
      <c r="E55" s="100">
        <f>'ian24'!E55+'feb24'!E55+'mar24'!E55+'apr24'!E55</f>
        <v>0</v>
      </c>
      <c r="F55" s="100">
        <f>'ian24'!F55+'feb24'!F55+'mar24'!F55+'apr24'!F55</f>
        <v>0</v>
      </c>
      <c r="G55" s="100">
        <f>'ian24'!G55+'feb24'!G55+'mar24'!G55+'apr24'!G55</f>
        <v>0</v>
      </c>
      <c r="H55" s="100">
        <f>'ian24'!H55+'feb24'!H55+'mar24'!H55+'apr24'!H55</f>
        <v>0</v>
      </c>
      <c r="I55" s="100">
        <f>'ian24'!I55+'feb24'!I55+'mar24'!I55+'apr24'!I55</f>
        <v>0</v>
      </c>
      <c r="J55" s="100">
        <f>'ian24'!J55+'feb24'!J55+'mar24'!J55+'apr24'!J55</f>
        <v>0</v>
      </c>
      <c r="K55" s="100">
        <f>'ian24'!K55+'feb24'!K55+'mar24'!K55+'apr24'!K55</f>
        <v>0</v>
      </c>
      <c r="L55" s="100">
        <f>'ian24'!L55+'feb24'!L55+'mar24'!L55+'apr24'!L55</f>
        <v>0</v>
      </c>
      <c r="M55" s="100">
        <f>'ian24'!M55+'feb24'!M55+'mar24'!M55+'apr24'!M55</f>
        <v>0</v>
      </c>
      <c r="N55" s="100">
        <f>'ian24'!N55+'feb24'!N55+'mar24'!N55+'apr24'!N55</f>
        <v>0</v>
      </c>
      <c r="O55" s="100">
        <f>'ian24'!O55+'feb24'!O55+'mar24'!O55+'apr24'!O55</f>
        <v>0</v>
      </c>
      <c r="P55" s="100">
        <f>'ian24'!P55+'feb24'!P55+'mar24'!P55+'apr24'!P55</f>
        <v>0</v>
      </c>
      <c r="Q55" s="100">
        <f>'ian24'!Q55+'feb24'!Q55+'mar24'!Q55+'apr24'!Q55</f>
        <v>0</v>
      </c>
      <c r="R55" s="100">
        <f>'ian24'!R55+'feb24'!R55+'mar24'!R55+'apr24'!R55</f>
        <v>0</v>
      </c>
      <c r="S55" s="100">
        <f>'ian24'!S55+'feb24'!S55+'mar24'!S55+'apr24'!S55</f>
        <v>0</v>
      </c>
      <c r="T55" s="100">
        <f>'ian24'!T55+'feb24'!T55+'mar24'!T55+'apr24'!T55</f>
        <v>0</v>
      </c>
      <c r="U55" s="100">
        <f>'ian24'!U55+'feb24'!U55+'mar24'!U55+'apr24'!U55</f>
        <v>0</v>
      </c>
      <c r="V55" s="100">
        <f>'ian24'!V55+'feb24'!V55+'mar24'!V55+'apr24'!V55</f>
        <v>0</v>
      </c>
      <c r="W55" s="100">
        <f>'ian24'!W55+'feb24'!W55+'mar24'!W55+'apr24'!W55</f>
        <v>0</v>
      </c>
      <c r="X55" s="100">
        <f>'ian24'!X55+'feb24'!X55+'mar24'!X55+'apr24'!X55</f>
        <v>0</v>
      </c>
      <c r="Y55" s="100">
        <f>'ian24'!Y55+'feb24'!Y55+'mar24'!Y55+'apr24'!Y55</f>
        <v>0</v>
      </c>
      <c r="Z55" s="100">
        <f>'ian24'!Z55+'feb24'!Z55+'mar24'!Z55+'apr24'!Z55</f>
        <v>0</v>
      </c>
      <c r="AA55" s="100">
        <f>'ian24'!AA55+'feb24'!AA55+'mar24'!AA55+'apr24'!AA55</f>
        <v>0</v>
      </c>
      <c r="AB55" s="100">
        <f>'ian24'!AB55+'feb24'!AB55+'mar24'!AB55+'apr24'!AB55</f>
        <v>0</v>
      </c>
      <c r="AC55" s="100">
        <f>'ian24'!AC55+'feb24'!AC55+'mar24'!AC55+'apr24'!AC55</f>
        <v>0</v>
      </c>
      <c r="AD55" s="100">
        <f>'ian24'!AD55+'feb24'!AD55+'mar24'!AD55+'apr24'!AD55</f>
        <v>0</v>
      </c>
      <c r="AE55" s="100">
        <f>'ian24'!AE55+'feb24'!AE55+'mar24'!AE55+'apr24'!AE55</f>
        <v>0</v>
      </c>
      <c r="AF55" s="100">
        <f>'ian24'!AF55+'feb24'!AF55+'mar24'!AF55+'apr24'!AF55</f>
        <v>0</v>
      </c>
      <c r="AG55" s="100">
        <f>'ian24'!AG55+'feb24'!AG55+'mar24'!AG55+'apr24'!AG55</f>
        <v>0</v>
      </c>
      <c r="AH55" s="100">
        <f>'ian24'!AH55+'feb24'!AH55+'mar24'!AH55+'apr24'!AH55</f>
        <v>0</v>
      </c>
      <c r="AI55" s="100">
        <f>'ian24'!AI55+'feb24'!AI55+'mar24'!AI55+'apr24'!AI55</f>
        <v>0</v>
      </c>
      <c r="AJ55" s="100">
        <f>'ian24'!AJ55+'feb24'!AJ55+'mar24'!AJ55+'apr24'!AJ55</f>
        <v>0</v>
      </c>
      <c r="AK55" s="100">
        <f>'ian24'!AK55+'feb24'!AK55+'mar24'!AK55+'apr24'!AK55</f>
        <v>0</v>
      </c>
      <c r="AL55" s="100">
        <f>'ian24'!AL55+'feb24'!AL55+'mar24'!AL55+'apr24'!AL55</f>
        <v>0</v>
      </c>
      <c r="AM55" s="100">
        <f>'ian24'!AM55+'feb24'!AM55+'mar24'!AM55+'apr24'!AM55</f>
        <v>0</v>
      </c>
      <c r="AN55" s="100">
        <f>'ian24'!AN55+'feb24'!AN55+'mar24'!AN55+'apr24'!AN55</f>
        <v>0</v>
      </c>
      <c r="AO55" s="100">
        <f>'ian24'!AO55+'feb24'!AO55+'mar24'!AO55+'apr24'!AO55</f>
        <v>0</v>
      </c>
      <c r="AP55" s="100">
        <f>'ian24'!AP55+'feb24'!AP55+'mar24'!AP55+'apr24'!AP55</f>
        <v>0</v>
      </c>
      <c r="AQ55" s="100">
        <f>'ian24'!AQ55+'feb24'!AQ55+'mar24'!AQ55+'apr24'!AQ55</f>
        <v>0</v>
      </c>
      <c r="AR55" s="100">
        <f>'ian24'!AR55+'feb24'!AR55+'mar24'!AR55+'apr24'!AR55</f>
        <v>0</v>
      </c>
      <c r="AS55" s="100">
        <f>'ian24'!AS55+'feb24'!AS55+'mar24'!AS55+'apr24'!AS55</f>
        <v>0</v>
      </c>
      <c r="AT55" s="15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155"/>
      <c r="C56" s="88" t="s">
        <v>116</v>
      </c>
      <c r="D56" s="132">
        <f t="shared" si="0"/>
        <v>0</v>
      </c>
      <c r="E56" s="100">
        <f>'ian24'!E56+'feb24'!E56+'mar24'!E56+'apr24'!E56</f>
        <v>0</v>
      </c>
      <c r="F56" s="100">
        <f>'ian24'!F56+'feb24'!F56+'mar24'!F56+'apr24'!F56</f>
        <v>0</v>
      </c>
      <c r="G56" s="100">
        <f>'ian24'!G56+'feb24'!G56+'mar24'!G56+'apr24'!G56</f>
        <v>0</v>
      </c>
      <c r="H56" s="100">
        <f>'ian24'!H56+'feb24'!H56+'mar24'!H56+'apr24'!H56</f>
        <v>0</v>
      </c>
      <c r="I56" s="100">
        <f>'ian24'!I56+'feb24'!I56+'mar24'!I56+'apr24'!I56</f>
        <v>0</v>
      </c>
      <c r="J56" s="100">
        <f>'ian24'!J56+'feb24'!J56+'mar24'!J56+'apr24'!J56</f>
        <v>0</v>
      </c>
      <c r="K56" s="100">
        <f>'ian24'!K56+'feb24'!K56+'mar24'!K56+'apr24'!K56</f>
        <v>0</v>
      </c>
      <c r="L56" s="100">
        <f>'ian24'!L56+'feb24'!L56+'mar24'!L56+'apr24'!L56</f>
        <v>0</v>
      </c>
      <c r="M56" s="100">
        <f>'ian24'!M56+'feb24'!M56+'mar24'!M56+'apr24'!M56</f>
        <v>0</v>
      </c>
      <c r="N56" s="100">
        <f>'ian24'!N56+'feb24'!N56+'mar24'!N56+'apr24'!N56</f>
        <v>0</v>
      </c>
      <c r="O56" s="100">
        <f>'ian24'!O56+'feb24'!O56+'mar24'!O56+'apr24'!O56</f>
        <v>0</v>
      </c>
      <c r="P56" s="100">
        <f>'ian24'!P56+'feb24'!P56+'mar24'!P56+'apr24'!P56</f>
        <v>0</v>
      </c>
      <c r="Q56" s="100">
        <f>'ian24'!Q56+'feb24'!Q56+'mar24'!Q56+'apr24'!Q56</f>
        <v>0</v>
      </c>
      <c r="R56" s="100">
        <f>'ian24'!R56+'feb24'!R56+'mar24'!R56+'apr24'!R56</f>
        <v>0</v>
      </c>
      <c r="S56" s="100">
        <f>'ian24'!S56+'feb24'!S56+'mar24'!S56+'apr24'!S56</f>
        <v>0</v>
      </c>
      <c r="T56" s="100">
        <f>'ian24'!T56+'feb24'!T56+'mar24'!T56+'apr24'!T56</f>
        <v>0</v>
      </c>
      <c r="U56" s="100">
        <f>'ian24'!U56+'feb24'!U56+'mar24'!U56+'apr24'!U56</f>
        <v>0</v>
      </c>
      <c r="V56" s="100">
        <f>'ian24'!V56+'feb24'!V56+'mar24'!V56+'apr24'!V56</f>
        <v>0</v>
      </c>
      <c r="W56" s="100">
        <f>'ian24'!W56+'feb24'!W56+'mar24'!W56+'apr24'!W56</f>
        <v>0</v>
      </c>
      <c r="X56" s="100">
        <f>'ian24'!X56+'feb24'!X56+'mar24'!X56+'apr24'!X56</f>
        <v>0</v>
      </c>
      <c r="Y56" s="100">
        <f>'ian24'!Y56+'feb24'!Y56+'mar24'!Y56+'apr24'!Y56</f>
        <v>0</v>
      </c>
      <c r="Z56" s="100">
        <f>'ian24'!Z56+'feb24'!Z56+'mar24'!Z56+'apr24'!Z56</f>
        <v>0</v>
      </c>
      <c r="AA56" s="100">
        <f>'ian24'!AA56+'feb24'!AA56+'mar24'!AA56+'apr24'!AA56</f>
        <v>0</v>
      </c>
      <c r="AB56" s="100">
        <f>'ian24'!AB56+'feb24'!AB56+'mar24'!AB56+'apr24'!AB56</f>
        <v>0</v>
      </c>
      <c r="AC56" s="100">
        <f>'ian24'!AC56+'feb24'!AC56+'mar24'!AC56+'apr24'!AC56</f>
        <v>0</v>
      </c>
      <c r="AD56" s="100">
        <f>'ian24'!AD56+'feb24'!AD56+'mar24'!AD56+'apr24'!AD56</f>
        <v>0</v>
      </c>
      <c r="AE56" s="100">
        <f>'ian24'!AE56+'feb24'!AE56+'mar24'!AE56+'apr24'!AE56</f>
        <v>0</v>
      </c>
      <c r="AF56" s="100">
        <f>'ian24'!AF56+'feb24'!AF56+'mar24'!AF56+'apr24'!AF56</f>
        <v>0</v>
      </c>
      <c r="AG56" s="100">
        <f>'ian24'!AG56+'feb24'!AG56+'mar24'!AG56+'apr24'!AG56</f>
        <v>0</v>
      </c>
      <c r="AH56" s="100">
        <f>'ian24'!AH56+'feb24'!AH56+'mar24'!AH56+'apr24'!AH56</f>
        <v>0</v>
      </c>
      <c r="AI56" s="100">
        <f>'ian24'!AI56+'feb24'!AI56+'mar24'!AI56+'apr24'!AI56</f>
        <v>0</v>
      </c>
      <c r="AJ56" s="100">
        <f>'ian24'!AJ56+'feb24'!AJ56+'mar24'!AJ56+'apr24'!AJ56</f>
        <v>0</v>
      </c>
      <c r="AK56" s="100">
        <f>'ian24'!AK56+'feb24'!AK56+'mar24'!AK56+'apr24'!AK56</f>
        <v>0</v>
      </c>
      <c r="AL56" s="100">
        <f>'ian24'!AL56+'feb24'!AL56+'mar24'!AL56+'apr24'!AL56</f>
        <v>0</v>
      </c>
      <c r="AM56" s="100">
        <f>'ian24'!AM56+'feb24'!AM56+'mar24'!AM56+'apr24'!AM56</f>
        <v>0</v>
      </c>
      <c r="AN56" s="100">
        <f>'ian24'!AN56+'feb24'!AN56+'mar24'!AN56+'apr24'!AN56</f>
        <v>0</v>
      </c>
      <c r="AO56" s="100">
        <f>'ian24'!AO56+'feb24'!AO56+'mar24'!AO56+'apr24'!AO56</f>
        <v>0</v>
      </c>
      <c r="AP56" s="100">
        <f>'ian24'!AP56+'feb24'!AP56+'mar24'!AP56+'apr24'!AP56</f>
        <v>0</v>
      </c>
      <c r="AQ56" s="100">
        <f>'ian24'!AQ56+'feb24'!AQ56+'mar24'!AQ56+'apr24'!AQ56</f>
        <v>0</v>
      </c>
      <c r="AR56" s="100">
        <f>'ian24'!AR56+'feb24'!AR56+'mar24'!AR56+'apr24'!AR56</f>
        <v>0</v>
      </c>
      <c r="AS56" s="100">
        <f>'ian24'!AS56+'feb24'!AS56+'mar24'!AS56+'apr24'!AS56</f>
        <v>0</v>
      </c>
      <c r="AT56" s="146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155"/>
      <c r="C57" s="88" t="s">
        <v>117</v>
      </c>
      <c r="D57" s="130">
        <f t="shared" si="0"/>
        <v>0</v>
      </c>
      <c r="E57" s="100">
        <f>'ian24'!E57+'feb24'!E57+'mar24'!E57+'apr24'!E57</f>
        <v>0</v>
      </c>
      <c r="F57" s="100">
        <f>'ian24'!F57+'feb24'!F57+'mar24'!F57+'apr24'!F57</f>
        <v>0</v>
      </c>
      <c r="G57" s="100">
        <f>'ian24'!G57+'feb24'!G57+'mar24'!G57+'apr24'!G57</f>
        <v>0</v>
      </c>
      <c r="H57" s="100">
        <f>'ian24'!H57+'feb24'!H57+'mar24'!H57+'apr24'!H57</f>
        <v>0</v>
      </c>
      <c r="I57" s="100">
        <f>'ian24'!I57+'feb24'!I57+'mar24'!I57+'apr24'!I57</f>
        <v>0</v>
      </c>
      <c r="J57" s="100">
        <f>'ian24'!J57+'feb24'!J57+'mar24'!J57+'apr24'!J57</f>
        <v>0</v>
      </c>
      <c r="K57" s="100">
        <f>'ian24'!K57+'feb24'!K57+'mar24'!K57+'apr24'!K57</f>
        <v>0</v>
      </c>
      <c r="L57" s="100">
        <f>'ian24'!L57+'feb24'!L57+'mar24'!L57+'apr24'!L57</f>
        <v>0</v>
      </c>
      <c r="M57" s="100">
        <f>'ian24'!M57+'feb24'!M57+'mar24'!M57+'apr24'!M57</f>
        <v>0</v>
      </c>
      <c r="N57" s="100">
        <f>'ian24'!N57+'feb24'!N57+'mar24'!N57+'apr24'!N57</f>
        <v>0</v>
      </c>
      <c r="O57" s="100">
        <f>'ian24'!O57+'feb24'!O57+'mar24'!O57+'apr24'!O57</f>
        <v>0</v>
      </c>
      <c r="P57" s="100">
        <f>'ian24'!P57+'feb24'!P57+'mar24'!P57+'apr24'!P57</f>
        <v>0</v>
      </c>
      <c r="Q57" s="100">
        <f>'ian24'!Q57+'feb24'!Q57+'mar24'!Q57+'apr24'!Q57</f>
        <v>0</v>
      </c>
      <c r="R57" s="100">
        <f>'ian24'!R57+'feb24'!R57+'mar24'!R57+'apr24'!R57</f>
        <v>0</v>
      </c>
      <c r="S57" s="100">
        <f>'ian24'!S57+'feb24'!S57+'mar24'!S57+'apr24'!S57</f>
        <v>0</v>
      </c>
      <c r="T57" s="100">
        <f>'ian24'!T57+'feb24'!T57+'mar24'!T57+'apr24'!T57</f>
        <v>0</v>
      </c>
      <c r="U57" s="100">
        <f>'ian24'!U57+'feb24'!U57+'mar24'!U57+'apr24'!U57</f>
        <v>0</v>
      </c>
      <c r="V57" s="100">
        <f>'ian24'!V57+'feb24'!V57+'mar24'!V57+'apr24'!V57</f>
        <v>0</v>
      </c>
      <c r="W57" s="100">
        <f>'ian24'!W57+'feb24'!W57+'mar24'!W57+'apr24'!W57</f>
        <v>0</v>
      </c>
      <c r="X57" s="100">
        <f>'ian24'!X57+'feb24'!X57+'mar24'!X57+'apr24'!X57</f>
        <v>0</v>
      </c>
      <c r="Y57" s="100">
        <f>'ian24'!Y57+'feb24'!Y57+'mar24'!Y57+'apr24'!Y57</f>
        <v>0</v>
      </c>
      <c r="Z57" s="100">
        <f>'ian24'!Z57+'feb24'!Z57+'mar24'!Z57+'apr24'!Z57</f>
        <v>0</v>
      </c>
      <c r="AA57" s="100">
        <f>'ian24'!AA57+'feb24'!AA57+'mar24'!AA57+'apr24'!AA57</f>
        <v>0</v>
      </c>
      <c r="AB57" s="100">
        <f>'ian24'!AB57+'feb24'!AB57+'mar24'!AB57+'apr24'!AB57</f>
        <v>0</v>
      </c>
      <c r="AC57" s="100">
        <f>'ian24'!AC57+'feb24'!AC57+'mar24'!AC57+'apr24'!AC57</f>
        <v>0</v>
      </c>
      <c r="AD57" s="100">
        <f>'ian24'!AD57+'feb24'!AD57+'mar24'!AD57+'apr24'!AD57</f>
        <v>0</v>
      </c>
      <c r="AE57" s="100">
        <f>'ian24'!AE57+'feb24'!AE57+'mar24'!AE57+'apr24'!AE57</f>
        <v>0</v>
      </c>
      <c r="AF57" s="100">
        <f>'ian24'!AF57+'feb24'!AF57+'mar24'!AF57+'apr24'!AF57</f>
        <v>0</v>
      </c>
      <c r="AG57" s="100">
        <f>'ian24'!AG57+'feb24'!AG57+'mar24'!AG57+'apr24'!AG57</f>
        <v>0</v>
      </c>
      <c r="AH57" s="100">
        <f>'ian24'!AH57+'feb24'!AH57+'mar24'!AH57+'apr24'!AH57</f>
        <v>0</v>
      </c>
      <c r="AI57" s="100">
        <f>'ian24'!AI57+'feb24'!AI57+'mar24'!AI57+'apr24'!AI57</f>
        <v>0</v>
      </c>
      <c r="AJ57" s="100">
        <f>'ian24'!AJ57+'feb24'!AJ57+'mar24'!AJ57+'apr24'!AJ57</f>
        <v>0</v>
      </c>
      <c r="AK57" s="100">
        <f>'ian24'!AK57+'feb24'!AK57+'mar24'!AK57+'apr24'!AK57</f>
        <v>0</v>
      </c>
      <c r="AL57" s="100">
        <f>'ian24'!AL57+'feb24'!AL57+'mar24'!AL57+'apr24'!AL57</f>
        <v>0</v>
      </c>
      <c r="AM57" s="100">
        <f>'ian24'!AM57+'feb24'!AM57+'mar24'!AM57+'apr24'!AM57</f>
        <v>0</v>
      </c>
      <c r="AN57" s="100">
        <f>'ian24'!AN57+'feb24'!AN57+'mar24'!AN57+'apr24'!AN57</f>
        <v>0</v>
      </c>
      <c r="AO57" s="100">
        <f>'ian24'!AO57+'feb24'!AO57+'mar24'!AO57+'apr24'!AO57</f>
        <v>0</v>
      </c>
      <c r="AP57" s="100">
        <f>'ian24'!AP57+'feb24'!AP57+'mar24'!AP57+'apr24'!AP57</f>
        <v>0</v>
      </c>
      <c r="AQ57" s="100">
        <f>'ian24'!AQ57+'feb24'!AQ57+'mar24'!AQ57+'apr24'!AQ57</f>
        <v>0</v>
      </c>
      <c r="AR57" s="100">
        <f>'ian24'!AR57+'feb24'!AR57+'mar24'!AR57+'apr24'!AR57</f>
        <v>0</v>
      </c>
      <c r="AS57" s="100">
        <f>'ian24'!AS57+'feb24'!AS57+'mar24'!AS57+'apr24'!AS57</f>
        <v>0</v>
      </c>
      <c r="AT57" s="146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155"/>
      <c r="C58" s="88" t="s">
        <v>118</v>
      </c>
      <c r="D58" s="132">
        <f t="shared" si="0"/>
        <v>0</v>
      </c>
      <c r="E58" s="100">
        <f>'ian24'!E58+'feb24'!E58+'mar24'!E58+'apr24'!E58</f>
        <v>0</v>
      </c>
      <c r="F58" s="100">
        <f>'ian24'!F58+'feb24'!F58+'mar24'!F58+'apr24'!F58</f>
        <v>0</v>
      </c>
      <c r="G58" s="100">
        <f>'ian24'!G58+'feb24'!G58+'mar24'!G58+'apr24'!G58</f>
        <v>0</v>
      </c>
      <c r="H58" s="100">
        <f>'ian24'!H58+'feb24'!H58+'mar24'!H58+'apr24'!H58</f>
        <v>0</v>
      </c>
      <c r="I58" s="100">
        <f>'ian24'!I58+'feb24'!I58+'mar24'!I58+'apr24'!I58</f>
        <v>0</v>
      </c>
      <c r="J58" s="100">
        <f>'ian24'!J58+'feb24'!J58+'mar24'!J58+'apr24'!J58</f>
        <v>0</v>
      </c>
      <c r="K58" s="100">
        <f>'ian24'!K58+'feb24'!K58+'mar24'!K58+'apr24'!K58</f>
        <v>0</v>
      </c>
      <c r="L58" s="100">
        <f>'ian24'!L58+'feb24'!L58+'mar24'!L58+'apr24'!L58</f>
        <v>0</v>
      </c>
      <c r="M58" s="100">
        <f>'ian24'!M58+'feb24'!M58+'mar24'!M58+'apr24'!M58</f>
        <v>0</v>
      </c>
      <c r="N58" s="100">
        <f>'ian24'!N58+'feb24'!N58+'mar24'!N58+'apr24'!N58</f>
        <v>0</v>
      </c>
      <c r="O58" s="100">
        <f>'ian24'!O58+'feb24'!O58+'mar24'!O58+'apr24'!O58</f>
        <v>0</v>
      </c>
      <c r="P58" s="100">
        <f>'ian24'!P58+'feb24'!P58+'mar24'!P58+'apr24'!P58</f>
        <v>0</v>
      </c>
      <c r="Q58" s="100">
        <f>'ian24'!Q58+'feb24'!Q58+'mar24'!Q58+'apr24'!Q58</f>
        <v>0</v>
      </c>
      <c r="R58" s="100">
        <f>'ian24'!R58+'feb24'!R58+'mar24'!R58+'apr24'!R58</f>
        <v>0</v>
      </c>
      <c r="S58" s="100">
        <f>'ian24'!S58+'feb24'!S58+'mar24'!S58+'apr24'!S58</f>
        <v>0</v>
      </c>
      <c r="T58" s="100">
        <f>'ian24'!T58+'feb24'!T58+'mar24'!T58+'apr24'!T58</f>
        <v>0</v>
      </c>
      <c r="U58" s="100">
        <f>'ian24'!U58+'feb24'!U58+'mar24'!U58+'apr24'!U58</f>
        <v>0</v>
      </c>
      <c r="V58" s="100">
        <f>'ian24'!V58+'feb24'!V58+'mar24'!V58+'apr24'!V58</f>
        <v>0</v>
      </c>
      <c r="W58" s="100">
        <f>'ian24'!W58+'feb24'!W58+'mar24'!W58+'apr24'!W58</f>
        <v>0</v>
      </c>
      <c r="X58" s="100">
        <f>'ian24'!X58+'feb24'!X58+'mar24'!X58+'apr24'!X58</f>
        <v>0</v>
      </c>
      <c r="Y58" s="100">
        <f>'ian24'!Y58+'feb24'!Y58+'mar24'!Y58+'apr24'!Y58</f>
        <v>0</v>
      </c>
      <c r="Z58" s="100">
        <f>'ian24'!Z58+'feb24'!Z58+'mar24'!Z58+'apr24'!Z58</f>
        <v>0</v>
      </c>
      <c r="AA58" s="100">
        <f>'ian24'!AA58+'feb24'!AA58+'mar24'!AA58+'apr24'!AA58</f>
        <v>0</v>
      </c>
      <c r="AB58" s="100">
        <f>'ian24'!AB58+'feb24'!AB58+'mar24'!AB58+'apr24'!AB58</f>
        <v>0</v>
      </c>
      <c r="AC58" s="100">
        <f>'ian24'!AC58+'feb24'!AC58+'mar24'!AC58+'apr24'!AC58</f>
        <v>0</v>
      </c>
      <c r="AD58" s="100">
        <f>'ian24'!AD58+'feb24'!AD58+'mar24'!AD58+'apr24'!AD58</f>
        <v>0</v>
      </c>
      <c r="AE58" s="100">
        <f>'ian24'!AE58+'feb24'!AE58+'mar24'!AE58+'apr24'!AE58</f>
        <v>0</v>
      </c>
      <c r="AF58" s="100">
        <f>'ian24'!AF58+'feb24'!AF58+'mar24'!AF58+'apr24'!AF58</f>
        <v>0</v>
      </c>
      <c r="AG58" s="100">
        <f>'ian24'!AG58+'feb24'!AG58+'mar24'!AG58+'apr24'!AG58</f>
        <v>0</v>
      </c>
      <c r="AH58" s="100">
        <f>'ian24'!AH58+'feb24'!AH58+'mar24'!AH58+'apr24'!AH58</f>
        <v>0</v>
      </c>
      <c r="AI58" s="100">
        <f>'ian24'!AI58+'feb24'!AI58+'mar24'!AI58+'apr24'!AI58</f>
        <v>0</v>
      </c>
      <c r="AJ58" s="100">
        <f>'ian24'!AJ58+'feb24'!AJ58+'mar24'!AJ58+'apr24'!AJ58</f>
        <v>0</v>
      </c>
      <c r="AK58" s="100">
        <f>'ian24'!AK58+'feb24'!AK58+'mar24'!AK58+'apr24'!AK58</f>
        <v>0</v>
      </c>
      <c r="AL58" s="100">
        <f>'ian24'!AL58+'feb24'!AL58+'mar24'!AL58+'apr24'!AL58</f>
        <v>0</v>
      </c>
      <c r="AM58" s="100">
        <f>'ian24'!AM58+'feb24'!AM58+'mar24'!AM58+'apr24'!AM58</f>
        <v>0</v>
      </c>
      <c r="AN58" s="100">
        <f>'ian24'!AN58+'feb24'!AN58+'mar24'!AN58+'apr24'!AN58</f>
        <v>0</v>
      </c>
      <c r="AO58" s="100">
        <f>'ian24'!AO58+'feb24'!AO58+'mar24'!AO58+'apr24'!AO58</f>
        <v>0</v>
      </c>
      <c r="AP58" s="100">
        <f>'ian24'!AP58+'feb24'!AP58+'mar24'!AP58+'apr24'!AP58</f>
        <v>0</v>
      </c>
      <c r="AQ58" s="100">
        <f>'ian24'!AQ58+'feb24'!AQ58+'mar24'!AQ58+'apr24'!AQ58</f>
        <v>0</v>
      </c>
      <c r="AR58" s="100">
        <f>'ian24'!AR58+'feb24'!AR58+'mar24'!AR58+'apr24'!AR58</f>
        <v>0</v>
      </c>
      <c r="AS58" s="100">
        <f>'ian24'!AS58+'feb24'!AS58+'mar24'!AS58+'apr24'!AS58</f>
        <v>0</v>
      </c>
      <c r="AT58" s="146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156">
        <v>13.1</v>
      </c>
      <c r="C59" s="76" t="s">
        <v>119</v>
      </c>
      <c r="D59" s="133">
        <f t="shared" si="0"/>
        <v>0</v>
      </c>
      <c r="E59" s="100">
        <f>'ian24'!E59+'feb24'!E59+'mar24'!E59+'apr24'!E59</f>
        <v>0</v>
      </c>
      <c r="F59" s="100">
        <f>'ian24'!F59+'feb24'!F59+'mar24'!F59+'apr24'!F59</f>
        <v>0</v>
      </c>
      <c r="G59" s="100">
        <f>'ian24'!G59+'feb24'!G59+'mar24'!G59+'apr24'!G59</f>
        <v>0</v>
      </c>
      <c r="H59" s="100">
        <f>'ian24'!H59+'feb24'!H59+'mar24'!H59+'apr24'!H59</f>
        <v>0</v>
      </c>
      <c r="I59" s="100">
        <f>'ian24'!I59+'feb24'!I59+'mar24'!I59+'apr24'!I59</f>
        <v>0</v>
      </c>
      <c r="J59" s="100">
        <f>'ian24'!J59+'feb24'!J59+'mar24'!J59+'apr24'!J59</f>
        <v>0</v>
      </c>
      <c r="K59" s="100">
        <f>'ian24'!K59+'feb24'!K59+'mar24'!K59+'apr24'!K59</f>
        <v>0</v>
      </c>
      <c r="L59" s="100">
        <f>'ian24'!L59+'feb24'!L59+'mar24'!L59+'apr24'!L59</f>
        <v>0</v>
      </c>
      <c r="M59" s="100">
        <f>'ian24'!M59+'feb24'!M59+'mar24'!M59+'apr24'!M59</f>
        <v>0</v>
      </c>
      <c r="N59" s="100">
        <f>'ian24'!N59+'feb24'!N59+'mar24'!N59+'apr24'!N59</f>
        <v>0</v>
      </c>
      <c r="O59" s="100">
        <f>'ian24'!O59+'feb24'!O59+'mar24'!O59+'apr24'!O59</f>
        <v>0</v>
      </c>
      <c r="P59" s="100">
        <f>'ian24'!P59+'feb24'!P59+'mar24'!P59+'apr24'!P59</f>
        <v>0</v>
      </c>
      <c r="Q59" s="100">
        <f>'ian24'!Q59+'feb24'!Q59+'mar24'!Q59+'apr24'!Q59</f>
        <v>0</v>
      </c>
      <c r="R59" s="100">
        <f>'ian24'!R59+'feb24'!R59+'mar24'!R59+'apr24'!R59</f>
        <v>0</v>
      </c>
      <c r="S59" s="100">
        <f>'ian24'!S59+'feb24'!S59+'mar24'!S59+'apr24'!S59</f>
        <v>0</v>
      </c>
      <c r="T59" s="100">
        <f>'ian24'!T59+'feb24'!T59+'mar24'!T59+'apr24'!T59</f>
        <v>0</v>
      </c>
      <c r="U59" s="100">
        <f>'ian24'!U59+'feb24'!U59+'mar24'!U59+'apr24'!U59</f>
        <v>0</v>
      </c>
      <c r="V59" s="100">
        <f>'ian24'!V59+'feb24'!V59+'mar24'!V59+'apr24'!V59</f>
        <v>0</v>
      </c>
      <c r="W59" s="100">
        <f>'ian24'!W59+'feb24'!W59+'mar24'!W59+'apr24'!W59</f>
        <v>0</v>
      </c>
      <c r="X59" s="100">
        <f>'ian24'!X59+'feb24'!X59+'mar24'!X59+'apr24'!X59</f>
        <v>0</v>
      </c>
      <c r="Y59" s="100">
        <f>'ian24'!Y59+'feb24'!Y59+'mar24'!Y59+'apr24'!Y59</f>
        <v>0</v>
      </c>
      <c r="Z59" s="100">
        <f>'ian24'!Z59+'feb24'!Z59+'mar24'!Z59+'apr24'!Z59</f>
        <v>0</v>
      </c>
      <c r="AA59" s="100">
        <f>'ian24'!AA59+'feb24'!AA59+'mar24'!AA59+'apr24'!AA59</f>
        <v>0</v>
      </c>
      <c r="AB59" s="100">
        <f>'ian24'!AB59+'feb24'!AB59+'mar24'!AB59+'apr24'!AB59</f>
        <v>0</v>
      </c>
      <c r="AC59" s="100">
        <f>'ian24'!AC59+'feb24'!AC59+'mar24'!AC59+'apr24'!AC59</f>
        <v>0</v>
      </c>
      <c r="AD59" s="100">
        <f>'ian24'!AD59+'feb24'!AD59+'mar24'!AD59+'apr24'!AD59</f>
        <v>0</v>
      </c>
      <c r="AE59" s="100">
        <f>'ian24'!AE59+'feb24'!AE59+'mar24'!AE59+'apr24'!AE59</f>
        <v>0</v>
      </c>
      <c r="AF59" s="100">
        <f>'ian24'!AF59+'feb24'!AF59+'mar24'!AF59+'apr24'!AF59</f>
        <v>0</v>
      </c>
      <c r="AG59" s="100">
        <f>'ian24'!AG59+'feb24'!AG59+'mar24'!AG59+'apr24'!AG59</f>
        <v>0</v>
      </c>
      <c r="AH59" s="100">
        <f>'ian24'!AH59+'feb24'!AH59+'mar24'!AH59+'apr24'!AH59</f>
        <v>0</v>
      </c>
      <c r="AI59" s="100">
        <f>'ian24'!AI59+'feb24'!AI59+'mar24'!AI59+'apr24'!AI59</f>
        <v>0</v>
      </c>
      <c r="AJ59" s="100">
        <f>'ian24'!AJ59+'feb24'!AJ59+'mar24'!AJ59+'apr24'!AJ59</f>
        <v>0</v>
      </c>
      <c r="AK59" s="100">
        <f>'ian24'!AK59+'feb24'!AK59+'mar24'!AK59+'apr24'!AK59</f>
        <v>0</v>
      </c>
      <c r="AL59" s="100">
        <f>'ian24'!AL59+'feb24'!AL59+'mar24'!AL59+'apr24'!AL59</f>
        <v>0</v>
      </c>
      <c r="AM59" s="100">
        <f>'ian24'!AM59+'feb24'!AM59+'mar24'!AM59+'apr24'!AM59</f>
        <v>0</v>
      </c>
      <c r="AN59" s="100">
        <f>'ian24'!AN59+'feb24'!AN59+'mar24'!AN59+'apr24'!AN59</f>
        <v>0</v>
      </c>
      <c r="AO59" s="100">
        <f>'ian24'!AO59+'feb24'!AO59+'mar24'!AO59+'apr24'!AO59</f>
        <v>0</v>
      </c>
      <c r="AP59" s="100">
        <f>'ian24'!AP59+'feb24'!AP59+'mar24'!AP59+'apr24'!AP59</f>
        <v>0</v>
      </c>
      <c r="AQ59" s="100">
        <f>'ian24'!AQ59+'feb24'!AQ59+'mar24'!AQ59+'apr24'!AQ59</f>
        <v>0</v>
      </c>
      <c r="AR59" s="100">
        <f>'ian24'!AR59+'feb24'!AR59+'mar24'!AR59+'apr24'!AR59</f>
        <v>0</v>
      </c>
      <c r="AS59" s="100">
        <f>'ian24'!AS59+'feb24'!AS59+'mar24'!AS59+'apr24'!AS59</f>
        <v>0</v>
      </c>
      <c r="AT59" s="146"/>
      <c r="AU59" s="13" t="str">
        <f t="shared" ref="AU59:BK59" si="41">IF(U15+U36+U59+U62&gt;=U13," ","GRESEALA")</f>
        <v xml:space="preserve"> </v>
      </c>
      <c r="AV59" s="13" t="str">
        <f t="shared" si="41"/>
        <v xml:space="preserve"> </v>
      </c>
      <c r="AW59" s="13" t="str">
        <f t="shared" si="41"/>
        <v xml:space="preserve"> </v>
      </c>
      <c r="AX59" s="13" t="str">
        <f t="shared" si="41"/>
        <v xml:space="preserve"> </v>
      </c>
      <c r="AY59" s="13" t="str">
        <f t="shared" si="41"/>
        <v xml:space="preserve"> </v>
      </c>
      <c r="AZ59" s="13" t="str">
        <f t="shared" si="41"/>
        <v xml:space="preserve"> </v>
      </c>
      <c r="BA59" s="13" t="str">
        <f t="shared" si="41"/>
        <v xml:space="preserve"> </v>
      </c>
      <c r="BB59" s="13" t="str">
        <f t="shared" si="41"/>
        <v xml:space="preserve"> </v>
      </c>
      <c r="BC59" s="13" t="str">
        <f t="shared" si="41"/>
        <v xml:space="preserve"> </v>
      </c>
      <c r="BD59" s="13" t="str">
        <f t="shared" si="41"/>
        <v xml:space="preserve"> </v>
      </c>
      <c r="BE59" s="13" t="str">
        <f t="shared" si="41"/>
        <v xml:space="preserve"> </v>
      </c>
      <c r="BF59" s="13" t="str">
        <f t="shared" si="41"/>
        <v xml:space="preserve"> </v>
      </c>
      <c r="BG59" s="13" t="str">
        <f t="shared" si="41"/>
        <v xml:space="preserve"> </v>
      </c>
      <c r="BH59" s="13" t="str">
        <f t="shared" si="41"/>
        <v xml:space="preserve"> </v>
      </c>
      <c r="BI59" s="13" t="str">
        <f t="shared" si="41"/>
        <v xml:space="preserve"> </v>
      </c>
      <c r="BJ59" s="13" t="str">
        <f t="shared" si="41"/>
        <v xml:space="preserve"> </v>
      </c>
      <c r="BK59" s="13" t="str">
        <f t="shared" si="41"/>
        <v xml:space="preserve"> </v>
      </c>
    </row>
    <row r="60" spans="2:64" ht="40.5" customHeight="1" x14ac:dyDescent="0.45">
      <c r="B60" s="149">
        <v>13</v>
      </c>
      <c r="C60" s="81" t="s">
        <v>120</v>
      </c>
      <c r="D60" s="132">
        <f t="shared" si="0"/>
        <v>0</v>
      </c>
      <c r="E60" s="100">
        <f>'ian24'!E60+'feb24'!E60+'mar24'!E60+'apr24'!E60</f>
        <v>0</v>
      </c>
      <c r="F60" s="100">
        <f>'ian24'!F60+'feb24'!F60+'mar24'!F60+'apr24'!F60</f>
        <v>0</v>
      </c>
      <c r="G60" s="100">
        <f>'ian24'!G60+'feb24'!G60+'mar24'!G60+'apr24'!G60</f>
        <v>0</v>
      </c>
      <c r="H60" s="100">
        <f>'ian24'!H60+'feb24'!H60+'mar24'!H60+'apr24'!H60</f>
        <v>0</v>
      </c>
      <c r="I60" s="100">
        <f>'ian24'!I60+'feb24'!I60+'mar24'!I60+'apr24'!I60</f>
        <v>0</v>
      </c>
      <c r="J60" s="100">
        <f>'ian24'!J60+'feb24'!J60+'mar24'!J60+'apr24'!J60</f>
        <v>0</v>
      </c>
      <c r="K60" s="100">
        <f>'ian24'!K60+'feb24'!K60+'mar24'!K60+'apr24'!K60</f>
        <v>0</v>
      </c>
      <c r="L60" s="100">
        <f>'ian24'!L60+'feb24'!L60+'mar24'!L60+'apr24'!L60</f>
        <v>0</v>
      </c>
      <c r="M60" s="100">
        <f>'ian24'!M60+'feb24'!M60+'mar24'!M60+'apr24'!M60</f>
        <v>0</v>
      </c>
      <c r="N60" s="100">
        <f>'ian24'!N60+'feb24'!N60+'mar24'!N60+'apr24'!N60</f>
        <v>0</v>
      </c>
      <c r="O60" s="100">
        <f>'ian24'!O60+'feb24'!O60+'mar24'!O60+'apr24'!O60</f>
        <v>0</v>
      </c>
      <c r="P60" s="100">
        <f>'ian24'!P60+'feb24'!P60+'mar24'!P60+'apr24'!P60</f>
        <v>0</v>
      </c>
      <c r="Q60" s="100">
        <f>'ian24'!Q60+'feb24'!Q60+'mar24'!Q60+'apr24'!Q60</f>
        <v>0</v>
      </c>
      <c r="R60" s="100">
        <f>'ian24'!R60+'feb24'!R60+'mar24'!R60+'apr24'!R60</f>
        <v>0</v>
      </c>
      <c r="S60" s="100">
        <f>'ian24'!S60+'feb24'!S60+'mar24'!S60+'apr24'!S60</f>
        <v>0</v>
      </c>
      <c r="T60" s="100">
        <f>'ian24'!T60+'feb24'!T60+'mar24'!T60+'apr24'!T60</f>
        <v>0</v>
      </c>
      <c r="U60" s="100">
        <f>'ian24'!U60+'feb24'!U60+'mar24'!U60+'apr24'!U60</f>
        <v>0</v>
      </c>
      <c r="V60" s="100">
        <f>'ian24'!V60+'feb24'!V60+'mar24'!V60+'apr24'!V60</f>
        <v>0</v>
      </c>
      <c r="W60" s="100">
        <f>'ian24'!W60+'feb24'!W60+'mar24'!W60+'apr24'!W60</f>
        <v>0</v>
      </c>
      <c r="X60" s="100">
        <f>'ian24'!X60+'feb24'!X60+'mar24'!X60+'apr24'!X60</f>
        <v>0</v>
      </c>
      <c r="Y60" s="100">
        <f>'ian24'!Y60+'feb24'!Y60+'mar24'!Y60+'apr24'!Y60</f>
        <v>0</v>
      </c>
      <c r="Z60" s="100">
        <f>'ian24'!Z60+'feb24'!Z60+'mar24'!Z60+'apr24'!Z60</f>
        <v>0</v>
      </c>
      <c r="AA60" s="100">
        <f>'ian24'!AA60+'feb24'!AA60+'mar24'!AA60+'apr24'!AA60</f>
        <v>0</v>
      </c>
      <c r="AB60" s="100">
        <f>'ian24'!AB60+'feb24'!AB60+'mar24'!AB60+'apr24'!AB60</f>
        <v>0</v>
      </c>
      <c r="AC60" s="100">
        <f>'ian24'!AC60+'feb24'!AC60+'mar24'!AC60+'apr24'!AC60</f>
        <v>0</v>
      </c>
      <c r="AD60" s="100">
        <f>'ian24'!AD60+'feb24'!AD60+'mar24'!AD60+'apr24'!AD60</f>
        <v>0</v>
      </c>
      <c r="AE60" s="100">
        <f>'ian24'!AE60+'feb24'!AE60+'mar24'!AE60+'apr24'!AE60</f>
        <v>0</v>
      </c>
      <c r="AF60" s="100">
        <f>'ian24'!AF60+'feb24'!AF60+'mar24'!AF60+'apr24'!AF60</f>
        <v>0</v>
      </c>
      <c r="AG60" s="100">
        <f>'ian24'!AG60+'feb24'!AG60+'mar24'!AG60+'apr24'!AG60</f>
        <v>0</v>
      </c>
      <c r="AH60" s="100">
        <f>'ian24'!AH60+'feb24'!AH60+'mar24'!AH60+'apr24'!AH60</f>
        <v>0</v>
      </c>
      <c r="AI60" s="100">
        <f>'ian24'!AI60+'feb24'!AI60+'mar24'!AI60+'apr24'!AI60</f>
        <v>0</v>
      </c>
      <c r="AJ60" s="100">
        <f>'ian24'!AJ60+'feb24'!AJ60+'mar24'!AJ60+'apr24'!AJ60</f>
        <v>0</v>
      </c>
      <c r="AK60" s="100">
        <f>'ian24'!AK60+'feb24'!AK60+'mar24'!AK60+'apr24'!AK60</f>
        <v>0</v>
      </c>
      <c r="AL60" s="100">
        <f>'ian24'!AL60+'feb24'!AL60+'mar24'!AL60+'apr24'!AL60</f>
        <v>0</v>
      </c>
      <c r="AM60" s="100">
        <f>'ian24'!AM60+'feb24'!AM60+'mar24'!AM60+'apr24'!AM60</f>
        <v>0</v>
      </c>
      <c r="AN60" s="100">
        <f>'ian24'!AN60+'feb24'!AN60+'mar24'!AN60+'apr24'!AN60</f>
        <v>0</v>
      </c>
      <c r="AO60" s="100">
        <f>'ian24'!AO60+'feb24'!AO60+'mar24'!AO60+'apr24'!AO60</f>
        <v>0</v>
      </c>
      <c r="AP60" s="100">
        <f>'ian24'!AP60+'feb24'!AP60+'mar24'!AP60+'apr24'!AP60</f>
        <v>0</v>
      </c>
      <c r="AQ60" s="100">
        <f>'ian24'!AQ60+'feb24'!AQ60+'mar24'!AQ60+'apr24'!AQ60</f>
        <v>0</v>
      </c>
      <c r="AR60" s="100">
        <f>'ian24'!AR60+'feb24'!AR60+'mar24'!AR60+'apr24'!AR60</f>
        <v>0</v>
      </c>
      <c r="AS60" s="100">
        <f>'ian24'!AS60+'feb24'!AS60+'mar24'!AS60+'apr24'!AS60</f>
        <v>0</v>
      </c>
      <c r="AT60" s="146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149">
        <v>14</v>
      </c>
      <c r="C61" s="81" t="s">
        <v>121</v>
      </c>
      <c r="D61" s="129">
        <f t="shared" si="0"/>
        <v>0</v>
      </c>
      <c r="E61" s="100">
        <f>'ian24'!E61+'feb24'!E61+'mar24'!E61+'apr24'!E61</f>
        <v>0</v>
      </c>
      <c r="F61" s="100">
        <f>'ian24'!F61+'feb24'!F61+'mar24'!F61+'apr24'!F61</f>
        <v>0</v>
      </c>
      <c r="G61" s="100">
        <f>'ian24'!G61+'feb24'!G61+'mar24'!G61+'apr24'!G61</f>
        <v>0</v>
      </c>
      <c r="H61" s="100">
        <f>'ian24'!H61+'feb24'!H61+'mar24'!H61+'apr24'!H61</f>
        <v>0</v>
      </c>
      <c r="I61" s="100">
        <f>'ian24'!I61+'feb24'!I61+'mar24'!I61+'apr24'!I61</f>
        <v>0</v>
      </c>
      <c r="J61" s="100">
        <f>'ian24'!J61+'feb24'!J61+'mar24'!J61+'apr24'!J61</f>
        <v>0</v>
      </c>
      <c r="K61" s="100">
        <f>'ian24'!K61+'feb24'!K61+'mar24'!K61+'apr24'!K61</f>
        <v>0</v>
      </c>
      <c r="L61" s="100">
        <f>'ian24'!L61+'feb24'!L61+'mar24'!L61+'apr24'!L61</f>
        <v>0</v>
      </c>
      <c r="M61" s="100">
        <f>'ian24'!M61+'feb24'!M61+'mar24'!M61+'apr24'!M61</f>
        <v>0</v>
      </c>
      <c r="N61" s="100">
        <f>'ian24'!N61+'feb24'!N61+'mar24'!N61+'apr24'!N61</f>
        <v>0</v>
      </c>
      <c r="O61" s="100">
        <f>'ian24'!O61+'feb24'!O61+'mar24'!O61+'apr24'!O61</f>
        <v>0</v>
      </c>
      <c r="P61" s="100">
        <f>'ian24'!P61+'feb24'!P61+'mar24'!P61+'apr24'!P61</f>
        <v>0</v>
      </c>
      <c r="Q61" s="100">
        <f>'ian24'!Q61+'feb24'!Q61+'mar24'!Q61+'apr24'!Q61</f>
        <v>0</v>
      </c>
      <c r="R61" s="100">
        <f>'ian24'!R61+'feb24'!R61+'mar24'!R61+'apr24'!R61</f>
        <v>0</v>
      </c>
      <c r="S61" s="100">
        <f>'ian24'!S61+'feb24'!S61+'mar24'!S61+'apr24'!S61</f>
        <v>0</v>
      </c>
      <c r="T61" s="100">
        <f>'ian24'!T61+'feb24'!T61+'mar24'!T61+'apr24'!T61</f>
        <v>0</v>
      </c>
      <c r="U61" s="100">
        <f>'ian24'!U61+'feb24'!U61+'mar24'!U61+'apr24'!U61</f>
        <v>0</v>
      </c>
      <c r="V61" s="100">
        <f>'ian24'!V61+'feb24'!V61+'mar24'!V61+'apr24'!V61</f>
        <v>0</v>
      </c>
      <c r="W61" s="100">
        <f>'ian24'!W61+'feb24'!W61+'mar24'!W61+'apr24'!W61</f>
        <v>0</v>
      </c>
      <c r="X61" s="100">
        <f>'ian24'!X61+'feb24'!X61+'mar24'!X61+'apr24'!X61</f>
        <v>0</v>
      </c>
      <c r="Y61" s="100">
        <f>'ian24'!Y61+'feb24'!Y61+'mar24'!Y61+'apr24'!Y61</f>
        <v>0</v>
      </c>
      <c r="Z61" s="100">
        <f>'ian24'!Z61+'feb24'!Z61+'mar24'!Z61+'apr24'!Z61</f>
        <v>0</v>
      </c>
      <c r="AA61" s="100">
        <f>'ian24'!AA61+'feb24'!AA61+'mar24'!AA61+'apr24'!AA61</f>
        <v>0</v>
      </c>
      <c r="AB61" s="100">
        <f>'ian24'!AB61+'feb24'!AB61+'mar24'!AB61+'apr24'!AB61</f>
        <v>0</v>
      </c>
      <c r="AC61" s="100">
        <f>'ian24'!AC61+'feb24'!AC61+'mar24'!AC61+'apr24'!AC61</f>
        <v>0</v>
      </c>
      <c r="AD61" s="100">
        <f>'ian24'!AD61+'feb24'!AD61+'mar24'!AD61+'apr24'!AD61</f>
        <v>0</v>
      </c>
      <c r="AE61" s="100">
        <f>'ian24'!AE61+'feb24'!AE61+'mar24'!AE61+'apr24'!AE61</f>
        <v>0</v>
      </c>
      <c r="AF61" s="100">
        <f>'ian24'!AF61+'feb24'!AF61+'mar24'!AF61+'apr24'!AF61</f>
        <v>0</v>
      </c>
      <c r="AG61" s="100">
        <f>'ian24'!AG61+'feb24'!AG61+'mar24'!AG61+'apr24'!AG61</f>
        <v>0</v>
      </c>
      <c r="AH61" s="100">
        <f>'ian24'!AH61+'feb24'!AH61+'mar24'!AH61+'apr24'!AH61</f>
        <v>0</v>
      </c>
      <c r="AI61" s="100">
        <f>'ian24'!AI61+'feb24'!AI61+'mar24'!AI61+'apr24'!AI61</f>
        <v>0</v>
      </c>
      <c r="AJ61" s="100">
        <f>'ian24'!AJ61+'feb24'!AJ61+'mar24'!AJ61+'apr24'!AJ61</f>
        <v>0</v>
      </c>
      <c r="AK61" s="100">
        <f>'ian24'!AK61+'feb24'!AK61+'mar24'!AK61+'apr24'!AK61</f>
        <v>0</v>
      </c>
      <c r="AL61" s="100">
        <f>'ian24'!AL61+'feb24'!AL61+'mar24'!AL61+'apr24'!AL61</f>
        <v>0</v>
      </c>
      <c r="AM61" s="100">
        <f>'ian24'!AM61+'feb24'!AM61+'mar24'!AM61+'apr24'!AM61</f>
        <v>0</v>
      </c>
      <c r="AN61" s="100">
        <f>'ian24'!AN61+'feb24'!AN61+'mar24'!AN61+'apr24'!AN61</f>
        <v>0</v>
      </c>
      <c r="AO61" s="100">
        <f>'ian24'!AO61+'feb24'!AO61+'mar24'!AO61+'apr24'!AO61</f>
        <v>0</v>
      </c>
      <c r="AP61" s="100">
        <f>'ian24'!AP61+'feb24'!AP61+'mar24'!AP61+'apr24'!AP61</f>
        <v>0</v>
      </c>
      <c r="AQ61" s="100">
        <f>'ian24'!AQ61+'feb24'!AQ61+'mar24'!AQ61+'apr24'!AQ61</f>
        <v>0</v>
      </c>
      <c r="AR61" s="100">
        <f>'ian24'!AR61+'feb24'!AR61+'mar24'!AR61+'apr24'!AR61</f>
        <v>0</v>
      </c>
      <c r="AS61" s="100">
        <f>'ian24'!AS61+'feb24'!AS61+'mar24'!AS61+'apr24'!AS61</f>
        <v>0</v>
      </c>
      <c r="AT61" s="146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156">
        <v>15.1</v>
      </c>
      <c r="C62" s="76" t="s">
        <v>122</v>
      </c>
      <c r="D62" s="133">
        <f t="shared" si="0"/>
        <v>0</v>
      </c>
      <c r="E62" s="100">
        <f>'ian24'!E62+'feb24'!E62+'mar24'!E62+'apr24'!E62</f>
        <v>0</v>
      </c>
      <c r="F62" s="100">
        <f>'ian24'!F62+'feb24'!F62+'mar24'!F62+'apr24'!F62</f>
        <v>0</v>
      </c>
      <c r="G62" s="100">
        <f>'ian24'!G62+'feb24'!G62+'mar24'!G62+'apr24'!G62</f>
        <v>0</v>
      </c>
      <c r="H62" s="100">
        <f>'ian24'!H62+'feb24'!H62+'mar24'!H62+'apr24'!H62</f>
        <v>0</v>
      </c>
      <c r="I62" s="100">
        <f>'ian24'!I62+'feb24'!I62+'mar24'!I62+'apr24'!I62</f>
        <v>0</v>
      </c>
      <c r="J62" s="100">
        <f>'ian24'!J62+'feb24'!J62+'mar24'!J62+'apr24'!J62</f>
        <v>0</v>
      </c>
      <c r="K62" s="100">
        <f>'ian24'!K62+'feb24'!K62+'mar24'!K62+'apr24'!K62</f>
        <v>0</v>
      </c>
      <c r="L62" s="100">
        <f>'ian24'!L62+'feb24'!L62+'mar24'!L62+'apr24'!L62</f>
        <v>0</v>
      </c>
      <c r="M62" s="100">
        <f>'ian24'!M62+'feb24'!M62+'mar24'!M62+'apr24'!M62</f>
        <v>0</v>
      </c>
      <c r="N62" s="100">
        <f>'ian24'!N62+'feb24'!N62+'mar24'!N62+'apr24'!N62</f>
        <v>0</v>
      </c>
      <c r="O62" s="100">
        <f>'ian24'!O62+'feb24'!O62+'mar24'!O62+'apr24'!O62</f>
        <v>0</v>
      </c>
      <c r="P62" s="100">
        <f>'ian24'!P62+'feb24'!P62+'mar24'!P62+'apr24'!P62</f>
        <v>0</v>
      </c>
      <c r="Q62" s="100">
        <f>'ian24'!Q62+'feb24'!Q62+'mar24'!Q62+'apr24'!Q62</f>
        <v>0</v>
      </c>
      <c r="R62" s="100">
        <f>'ian24'!R62+'feb24'!R62+'mar24'!R62+'apr24'!R62</f>
        <v>0</v>
      </c>
      <c r="S62" s="100">
        <f>'ian24'!S62+'feb24'!S62+'mar24'!S62+'apr24'!S62</f>
        <v>0</v>
      </c>
      <c r="T62" s="100">
        <f>'ian24'!T62+'feb24'!T62+'mar24'!T62+'apr24'!T62</f>
        <v>0</v>
      </c>
      <c r="U62" s="100">
        <f>'ian24'!U62+'feb24'!U62+'mar24'!U62+'apr24'!U62</f>
        <v>0</v>
      </c>
      <c r="V62" s="100">
        <f>'ian24'!V62+'feb24'!V62+'mar24'!V62+'apr24'!V62</f>
        <v>0</v>
      </c>
      <c r="W62" s="100">
        <f>'ian24'!W62+'feb24'!W62+'mar24'!W62+'apr24'!W62</f>
        <v>0</v>
      </c>
      <c r="X62" s="100">
        <f>'ian24'!X62+'feb24'!X62+'mar24'!X62+'apr24'!X62</f>
        <v>0</v>
      </c>
      <c r="Y62" s="100">
        <f>'ian24'!Y62+'feb24'!Y62+'mar24'!Y62+'apr24'!Y62</f>
        <v>0</v>
      </c>
      <c r="Z62" s="100">
        <f>'ian24'!Z62+'feb24'!Z62+'mar24'!Z62+'apr24'!Z62</f>
        <v>0</v>
      </c>
      <c r="AA62" s="100">
        <f>'ian24'!AA62+'feb24'!AA62+'mar24'!AA62+'apr24'!AA62</f>
        <v>0</v>
      </c>
      <c r="AB62" s="100">
        <f>'ian24'!AB62+'feb24'!AB62+'mar24'!AB62+'apr24'!AB62</f>
        <v>0</v>
      </c>
      <c r="AC62" s="100">
        <f>'ian24'!AC62+'feb24'!AC62+'mar24'!AC62+'apr24'!AC62</f>
        <v>0</v>
      </c>
      <c r="AD62" s="100">
        <f>'ian24'!AD62+'feb24'!AD62+'mar24'!AD62+'apr24'!AD62</f>
        <v>0</v>
      </c>
      <c r="AE62" s="100">
        <f>'ian24'!AE62+'feb24'!AE62+'mar24'!AE62+'apr24'!AE62</f>
        <v>0</v>
      </c>
      <c r="AF62" s="100">
        <f>'ian24'!AF62+'feb24'!AF62+'mar24'!AF62+'apr24'!AF62</f>
        <v>0</v>
      </c>
      <c r="AG62" s="100">
        <f>'ian24'!AG62+'feb24'!AG62+'mar24'!AG62+'apr24'!AG62</f>
        <v>0</v>
      </c>
      <c r="AH62" s="100">
        <f>'ian24'!AH62+'feb24'!AH62+'mar24'!AH62+'apr24'!AH62</f>
        <v>0</v>
      </c>
      <c r="AI62" s="100">
        <f>'ian24'!AI62+'feb24'!AI62+'mar24'!AI62+'apr24'!AI62</f>
        <v>0</v>
      </c>
      <c r="AJ62" s="100">
        <f>'ian24'!AJ62+'feb24'!AJ62+'mar24'!AJ62+'apr24'!AJ62</f>
        <v>0</v>
      </c>
      <c r="AK62" s="100">
        <f>'ian24'!AK62+'feb24'!AK62+'mar24'!AK62+'apr24'!AK62</f>
        <v>0</v>
      </c>
      <c r="AL62" s="100">
        <f>'ian24'!AL62+'feb24'!AL62+'mar24'!AL62+'apr24'!AL62</f>
        <v>0</v>
      </c>
      <c r="AM62" s="100">
        <f>'ian24'!AM62+'feb24'!AM62+'mar24'!AM62+'apr24'!AM62</f>
        <v>0</v>
      </c>
      <c r="AN62" s="100">
        <f>'ian24'!AN62+'feb24'!AN62+'mar24'!AN62+'apr24'!AN62</f>
        <v>0</v>
      </c>
      <c r="AO62" s="100">
        <f>'ian24'!AO62+'feb24'!AO62+'mar24'!AO62+'apr24'!AO62</f>
        <v>0</v>
      </c>
      <c r="AP62" s="100">
        <f>'ian24'!AP62+'feb24'!AP62+'mar24'!AP62+'apr24'!AP62</f>
        <v>0</v>
      </c>
      <c r="AQ62" s="100">
        <f>'ian24'!AQ62+'feb24'!AQ62+'mar24'!AQ62+'apr24'!AQ62</f>
        <v>0</v>
      </c>
      <c r="AR62" s="100">
        <f>'ian24'!AR62+'feb24'!AR62+'mar24'!AR62+'apr24'!AR62</f>
        <v>0</v>
      </c>
      <c r="AS62" s="100">
        <f>'ian24'!AS62+'feb24'!AS62+'mar24'!AS62+'apr24'!AS62</f>
        <v>0</v>
      </c>
      <c r="AT62" s="146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149">
        <v>15</v>
      </c>
      <c r="C63" s="81" t="s">
        <v>123</v>
      </c>
      <c r="D63" s="129">
        <f t="shared" si="0"/>
        <v>0</v>
      </c>
      <c r="E63" s="100">
        <f>'ian24'!E63+'feb24'!E63+'mar24'!E63+'apr24'!E63</f>
        <v>0</v>
      </c>
      <c r="F63" s="100">
        <f>'ian24'!F63+'feb24'!F63+'mar24'!F63+'apr24'!F63</f>
        <v>0</v>
      </c>
      <c r="G63" s="100">
        <f>'ian24'!G63+'feb24'!G63+'mar24'!G63+'apr24'!G63</f>
        <v>0</v>
      </c>
      <c r="H63" s="100">
        <f>'ian24'!H63+'feb24'!H63+'mar24'!H63+'apr24'!H63</f>
        <v>0</v>
      </c>
      <c r="I63" s="100">
        <f>'ian24'!I63+'feb24'!I63+'mar24'!I63+'apr24'!I63</f>
        <v>0</v>
      </c>
      <c r="J63" s="100">
        <f>'ian24'!J63+'feb24'!J63+'mar24'!J63+'apr24'!J63</f>
        <v>0</v>
      </c>
      <c r="K63" s="100">
        <f>'ian24'!K63+'feb24'!K63+'mar24'!K63+'apr24'!K63</f>
        <v>0</v>
      </c>
      <c r="L63" s="100">
        <f>'ian24'!L63+'feb24'!L63+'mar24'!L63+'apr24'!L63</f>
        <v>0</v>
      </c>
      <c r="M63" s="100">
        <f>'ian24'!M63+'feb24'!M63+'mar24'!M63+'apr24'!M63</f>
        <v>0</v>
      </c>
      <c r="N63" s="100">
        <f>'ian24'!N63+'feb24'!N63+'mar24'!N63+'apr24'!N63</f>
        <v>0</v>
      </c>
      <c r="O63" s="100">
        <f>'ian24'!O63+'feb24'!O63+'mar24'!O63+'apr24'!O63</f>
        <v>0</v>
      </c>
      <c r="P63" s="100">
        <f>'ian24'!P63+'feb24'!P63+'mar24'!P63+'apr24'!P63</f>
        <v>0</v>
      </c>
      <c r="Q63" s="100">
        <f>'ian24'!Q63+'feb24'!Q63+'mar24'!Q63+'apr24'!Q63</f>
        <v>0</v>
      </c>
      <c r="R63" s="100">
        <f>'ian24'!R63+'feb24'!R63+'mar24'!R63+'apr24'!R63</f>
        <v>0</v>
      </c>
      <c r="S63" s="100">
        <f>'ian24'!S63+'feb24'!S63+'mar24'!S63+'apr24'!S63</f>
        <v>0</v>
      </c>
      <c r="T63" s="100">
        <f>'ian24'!T63+'feb24'!T63+'mar24'!T63+'apr24'!T63</f>
        <v>0</v>
      </c>
      <c r="U63" s="100">
        <f>'ian24'!U63+'feb24'!U63+'mar24'!U63+'apr24'!U63</f>
        <v>0</v>
      </c>
      <c r="V63" s="100">
        <f>'ian24'!V63+'feb24'!V63+'mar24'!V63+'apr24'!V63</f>
        <v>0</v>
      </c>
      <c r="W63" s="100">
        <f>'ian24'!W63+'feb24'!W63+'mar24'!W63+'apr24'!W63</f>
        <v>0</v>
      </c>
      <c r="X63" s="100">
        <f>'ian24'!X63+'feb24'!X63+'mar24'!X63+'apr24'!X63</f>
        <v>0</v>
      </c>
      <c r="Y63" s="100">
        <f>'ian24'!Y63+'feb24'!Y63+'mar24'!Y63+'apr24'!Y63</f>
        <v>0</v>
      </c>
      <c r="Z63" s="100">
        <f>'ian24'!Z63+'feb24'!Z63+'mar24'!Z63+'apr24'!Z63</f>
        <v>0</v>
      </c>
      <c r="AA63" s="100">
        <f>'ian24'!AA63+'feb24'!AA63+'mar24'!AA63+'apr24'!AA63</f>
        <v>0</v>
      </c>
      <c r="AB63" s="100">
        <f>'ian24'!AB63+'feb24'!AB63+'mar24'!AB63+'apr24'!AB63</f>
        <v>0</v>
      </c>
      <c r="AC63" s="100">
        <f>'ian24'!AC63+'feb24'!AC63+'mar24'!AC63+'apr24'!AC63</f>
        <v>0</v>
      </c>
      <c r="AD63" s="100">
        <f>'ian24'!AD63+'feb24'!AD63+'mar24'!AD63+'apr24'!AD63</f>
        <v>0</v>
      </c>
      <c r="AE63" s="100">
        <f>'ian24'!AE63+'feb24'!AE63+'mar24'!AE63+'apr24'!AE63</f>
        <v>0</v>
      </c>
      <c r="AF63" s="100">
        <f>'ian24'!AF63+'feb24'!AF63+'mar24'!AF63+'apr24'!AF63</f>
        <v>0</v>
      </c>
      <c r="AG63" s="100">
        <f>'ian24'!AG63+'feb24'!AG63+'mar24'!AG63+'apr24'!AG63</f>
        <v>0</v>
      </c>
      <c r="AH63" s="100">
        <f>'ian24'!AH63+'feb24'!AH63+'mar24'!AH63+'apr24'!AH63</f>
        <v>0</v>
      </c>
      <c r="AI63" s="100">
        <f>'ian24'!AI63+'feb24'!AI63+'mar24'!AI63+'apr24'!AI63</f>
        <v>0</v>
      </c>
      <c r="AJ63" s="100">
        <f>'ian24'!AJ63+'feb24'!AJ63+'mar24'!AJ63+'apr24'!AJ63</f>
        <v>0</v>
      </c>
      <c r="AK63" s="100">
        <f>'ian24'!AK63+'feb24'!AK63+'mar24'!AK63+'apr24'!AK63</f>
        <v>0</v>
      </c>
      <c r="AL63" s="100">
        <f>'ian24'!AL63+'feb24'!AL63+'mar24'!AL63+'apr24'!AL63</f>
        <v>0</v>
      </c>
      <c r="AM63" s="100">
        <f>'ian24'!AM63+'feb24'!AM63+'mar24'!AM63+'apr24'!AM63</f>
        <v>0</v>
      </c>
      <c r="AN63" s="100">
        <f>'ian24'!AN63+'feb24'!AN63+'mar24'!AN63+'apr24'!AN63</f>
        <v>0</v>
      </c>
      <c r="AO63" s="100">
        <f>'ian24'!AO63+'feb24'!AO63+'mar24'!AO63+'apr24'!AO63</f>
        <v>0</v>
      </c>
      <c r="AP63" s="100">
        <f>'ian24'!AP63+'feb24'!AP63+'mar24'!AP63+'apr24'!AP63</f>
        <v>0</v>
      </c>
      <c r="AQ63" s="100">
        <f>'ian24'!AQ63+'feb24'!AQ63+'mar24'!AQ63+'apr24'!AQ63</f>
        <v>0</v>
      </c>
      <c r="AR63" s="100">
        <f>'ian24'!AR63+'feb24'!AR63+'mar24'!AR63+'apr24'!AR63</f>
        <v>0</v>
      </c>
      <c r="AS63" s="100">
        <f>'ian24'!AS63+'feb24'!AS63+'mar24'!AS63+'apr24'!AS63</f>
        <v>0</v>
      </c>
      <c r="AT63" s="146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42">IF(K65+K66+K67=K64," ","GRESEALA")</f>
        <v xml:space="preserve"> </v>
      </c>
      <c r="AZ63" s="17" t="str">
        <f t="shared" si="42"/>
        <v xml:space="preserve"> </v>
      </c>
      <c r="BA63" s="13" t="str">
        <f t="shared" si="42"/>
        <v xml:space="preserve"> </v>
      </c>
      <c r="BB63" s="13" t="str">
        <f t="shared" si="42"/>
        <v xml:space="preserve"> </v>
      </c>
      <c r="BC63" s="13" t="str">
        <f t="shared" si="42"/>
        <v xml:space="preserve"> </v>
      </c>
      <c r="BD63" s="13" t="str">
        <f t="shared" si="42"/>
        <v xml:space="preserve"> </v>
      </c>
      <c r="BE63" s="13" t="str">
        <f t="shared" si="42"/>
        <v xml:space="preserve"> </v>
      </c>
      <c r="BF63" s="13" t="str">
        <f t="shared" ref="BF63:BK63" si="43">IF(S65+S66+S67=S64," ","GRESEALA")</f>
        <v xml:space="preserve"> </v>
      </c>
      <c r="BG63" s="13" t="str">
        <f t="shared" si="43"/>
        <v xml:space="preserve"> </v>
      </c>
      <c r="BH63" s="13" t="str">
        <f t="shared" si="43"/>
        <v xml:space="preserve"> </v>
      </c>
      <c r="BI63" s="13" t="str">
        <f t="shared" si="43"/>
        <v xml:space="preserve"> </v>
      </c>
      <c r="BJ63" s="13" t="str">
        <f t="shared" si="43"/>
        <v xml:space="preserve"> </v>
      </c>
      <c r="BK63" s="13" t="str">
        <f t="shared" si="43"/>
        <v xml:space="preserve"> </v>
      </c>
      <c r="BL63" s="5"/>
    </row>
    <row r="64" spans="2:64" ht="39.75" customHeight="1" x14ac:dyDescent="0.35">
      <c r="B64" s="147">
        <v>16</v>
      </c>
      <c r="C64" s="89" t="s">
        <v>124</v>
      </c>
      <c r="D64" s="139">
        <f t="shared" si="0"/>
        <v>66</v>
      </c>
      <c r="E64" s="100">
        <f>'ian24'!E64+'feb24'!E64+'mar24'!E64+'apr24'!E64</f>
        <v>10</v>
      </c>
      <c r="F64" s="100">
        <f>'ian24'!F64+'feb24'!F64+'mar24'!F64+'apr24'!F64</f>
        <v>56</v>
      </c>
      <c r="G64" s="100">
        <f>'ian24'!G64+'feb24'!G64+'mar24'!G64+'apr24'!G64</f>
        <v>40</v>
      </c>
      <c r="H64" s="100">
        <f>'ian24'!H64+'feb24'!H64+'mar24'!H64+'apr24'!H64</f>
        <v>40</v>
      </c>
      <c r="I64" s="100">
        <f>'ian24'!I64+'feb24'!I64+'mar24'!I64+'apr24'!I64</f>
        <v>26</v>
      </c>
      <c r="J64" s="100">
        <f>'ian24'!J64+'feb24'!J64+'mar24'!J64+'apr24'!J64</f>
        <v>26</v>
      </c>
      <c r="K64" s="100">
        <f>'ian24'!K64+'feb24'!K64+'mar24'!K64+'apr24'!K64</f>
        <v>0</v>
      </c>
      <c r="L64" s="100">
        <f>'ian24'!L64+'feb24'!L64+'mar24'!L64+'apr24'!L64</f>
        <v>0</v>
      </c>
      <c r="M64" s="100">
        <f>'ian24'!M64+'feb24'!M64+'mar24'!M64+'apr24'!M64</f>
        <v>0</v>
      </c>
      <c r="N64" s="100">
        <f>'ian24'!N64+'feb24'!N64+'mar24'!N64+'apr24'!N64</f>
        <v>0</v>
      </c>
      <c r="O64" s="100">
        <f>'ian24'!O64+'feb24'!O64+'mar24'!O64+'apr24'!O64</f>
        <v>40</v>
      </c>
      <c r="P64" s="100">
        <f>'ian24'!P64+'feb24'!P64+'mar24'!P64+'apr24'!P64</f>
        <v>26</v>
      </c>
      <c r="Q64" s="100">
        <f>'ian24'!Q64+'feb24'!Q64+'mar24'!Q64+'apr24'!Q64</f>
        <v>0</v>
      </c>
      <c r="R64" s="100">
        <f>'ian24'!R64+'feb24'!R64+'mar24'!R64+'apr24'!R64</f>
        <v>0</v>
      </c>
      <c r="S64" s="100">
        <f>'ian24'!S64+'feb24'!S64+'mar24'!S64+'apr24'!S64</f>
        <v>11</v>
      </c>
      <c r="T64" s="100">
        <f>'ian24'!T64+'feb24'!T64+'mar24'!T64+'apr24'!T64</f>
        <v>2</v>
      </c>
      <c r="U64" s="100">
        <f>'ian24'!U64+'feb24'!U64+'mar24'!U64+'apr24'!U64</f>
        <v>49</v>
      </c>
      <c r="V64" s="100">
        <f>'ian24'!V64+'feb24'!V64+'mar24'!V64+'apr24'!V64</f>
        <v>0</v>
      </c>
      <c r="W64" s="100">
        <f>'ian24'!W64+'feb24'!W64+'mar24'!W64+'apr24'!W64</f>
        <v>4</v>
      </c>
      <c r="X64" s="100">
        <f>'ian24'!X64+'feb24'!X64+'mar24'!X64+'apr24'!X64</f>
        <v>63</v>
      </c>
      <c r="Y64" s="100">
        <f>'ian24'!Y64+'feb24'!Y64+'mar24'!Y64+'apr24'!Y64</f>
        <v>3</v>
      </c>
      <c r="Z64" s="100">
        <f>'ian24'!Z64+'feb24'!Z64+'mar24'!Z64+'apr24'!Z64</f>
        <v>0</v>
      </c>
      <c r="AA64" s="100">
        <f>'ian24'!AA64+'feb24'!AA64+'mar24'!AA64+'apr24'!AA64</f>
        <v>0</v>
      </c>
      <c r="AB64" s="100">
        <f>'ian24'!AB64+'feb24'!AB64+'mar24'!AB64+'apr24'!AB64</f>
        <v>0</v>
      </c>
      <c r="AC64" s="100">
        <f>'ian24'!AC64+'feb24'!AC64+'mar24'!AC64+'apr24'!AC64</f>
        <v>0</v>
      </c>
      <c r="AD64" s="100">
        <f>'ian24'!AD64+'feb24'!AD64+'mar24'!AD64+'apr24'!AD64</f>
        <v>0</v>
      </c>
      <c r="AE64" s="100">
        <f>'ian24'!AE64+'feb24'!AE64+'mar24'!AE64+'apr24'!AE64</f>
        <v>0</v>
      </c>
      <c r="AF64" s="100">
        <f>'ian24'!AF64+'feb24'!AF64+'mar24'!AF64+'apr24'!AF64</f>
        <v>0</v>
      </c>
      <c r="AG64" s="100">
        <f>'ian24'!AG64+'feb24'!AG64+'mar24'!AG64+'apr24'!AG64</f>
        <v>0</v>
      </c>
      <c r="AH64" s="100">
        <f>'ian24'!AH64+'feb24'!AH64+'mar24'!AH64+'apr24'!AH64</f>
        <v>0</v>
      </c>
      <c r="AI64" s="100">
        <f>'ian24'!AI64+'feb24'!AI64+'mar24'!AI64+'apr24'!AI64</f>
        <v>0</v>
      </c>
      <c r="AJ64" s="100">
        <f>'ian24'!AJ64+'feb24'!AJ64+'mar24'!AJ64+'apr24'!AJ64</f>
        <v>0</v>
      </c>
      <c r="AK64" s="100">
        <f>'ian24'!AK64+'feb24'!AK64+'mar24'!AK64+'apr24'!AK64</f>
        <v>0</v>
      </c>
      <c r="AL64" s="100">
        <f>'ian24'!AL64+'feb24'!AL64+'mar24'!AL64+'apr24'!AL64</f>
        <v>0</v>
      </c>
      <c r="AM64" s="100">
        <f>'ian24'!AM64+'feb24'!AM64+'mar24'!AM64+'apr24'!AM64</f>
        <v>0</v>
      </c>
      <c r="AN64" s="100">
        <f>'ian24'!AN64+'feb24'!AN64+'mar24'!AN64+'apr24'!AN64</f>
        <v>0</v>
      </c>
      <c r="AO64" s="100">
        <f>'ian24'!AO64+'feb24'!AO64+'mar24'!AO64+'apr24'!AO64</f>
        <v>0</v>
      </c>
      <c r="AP64" s="100">
        <f>'ian24'!AP64+'feb24'!AP64+'mar24'!AP64+'apr24'!AP64</f>
        <v>0</v>
      </c>
      <c r="AQ64" s="100">
        <f>'ian24'!AQ64+'feb24'!AQ64+'mar24'!AQ64+'apr24'!AQ64</f>
        <v>0</v>
      </c>
      <c r="AR64" s="100">
        <f>'ian24'!AR64+'feb24'!AR64+'mar24'!AR64+'apr24'!AR64</f>
        <v>0</v>
      </c>
      <c r="AS64" s="100">
        <f>'ian24'!AS64+'feb24'!AS64+'mar24'!AS64+'apr24'!AS64</f>
        <v>66</v>
      </c>
      <c r="AT64" s="146"/>
      <c r="AU64" s="13" t="str">
        <f t="shared" ref="AU64:BH64" si="44">IF(Y65+Y66+Y67=Y64," ","GRESEALA")</f>
        <v xml:space="preserve"> </v>
      </c>
      <c r="AV64" s="13" t="str">
        <f t="shared" si="44"/>
        <v xml:space="preserve"> </v>
      </c>
      <c r="AW64" s="13" t="str">
        <f t="shared" si="44"/>
        <v xml:space="preserve"> </v>
      </c>
      <c r="AX64" s="13" t="str">
        <f t="shared" si="44"/>
        <v xml:space="preserve"> </v>
      </c>
      <c r="AY64" s="13" t="str">
        <f t="shared" si="44"/>
        <v xml:space="preserve"> </v>
      </c>
      <c r="AZ64" s="13" t="str">
        <f t="shared" si="44"/>
        <v xml:space="preserve"> </v>
      </c>
      <c r="BA64" s="13" t="str">
        <f t="shared" si="44"/>
        <v xml:space="preserve"> </v>
      </c>
      <c r="BB64" s="13" t="str">
        <f t="shared" si="44"/>
        <v xml:space="preserve"> </v>
      </c>
      <c r="BC64" s="13" t="str">
        <f t="shared" si="44"/>
        <v xml:space="preserve"> </v>
      </c>
      <c r="BD64" s="13" t="str">
        <f t="shared" si="44"/>
        <v xml:space="preserve"> </v>
      </c>
      <c r="BE64" s="13" t="str">
        <f t="shared" si="44"/>
        <v xml:space="preserve"> </v>
      </c>
      <c r="BF64" s="13" t="str">
        <f t="shared" si="44"/>
        <v xml:space="preserve"> </v>
      </c>
      <c r="BG64" s="13" t="str">
        <f t="shared" si="44"/>
        <v xml:space="preserve"> </v>
      </c>
      <c r="BH64" s="13" t="str">
        <f t="shared" si="44"/>
        <v xml:space="preserve"> </v>
      </c>
      <c r="BI64" s="13" t="str">
        <f t="shared" ref="BI64:BJ64" si="45">IF(AR65+AR66+AR67=AR64," ","GRESEALA")</f>
        <v xml:space="preserve"> </v>
      </c>
      <c r="BJ64" s="13" t="str">
        <f t="shared" si="45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150" t="s">
        <v>125</v>
      </c>
      <c r="C65" s="90"/>
      <c r="D65" s="129">
        <f t="shared" si="0"/>
        <v>66</v>
      </c>
      <c r="E65" s="100">
        <f>'ian24'!E65+'feb24'!E65+'mar24'!E65+'apr24'!E65</f>
        <v>10</v>
      </c>
      <c r="F65" s="100">
        <f>'ian24'!F65+'feb24'!F65+'mar24'!F65+'apr24'!F65</f>
        <v>56</v>
      </c>
      <c r="G65" s="100">
        <f>'ian24'!G65+'feb24'!G65+'mar24'!G65+'apr24'!G65</f>
        <v>40</v>
      </c>
      <c r="H65" s="100">
        <f>'ian24'!H65+'feb24'!H65+'mar24'!H65+'apr24'!H65</f>
        <v>40</v>
      </c>
      <c r="I65" s="100">
        <f>'ian24'!I65+'feb24'!I65+'mar24'!I65+'apr24'!I65</f>
        <v>26</v>
      </c>
      <c r="J65" s="100">
        <f>'ian24'!J65+'feb24'!J65+'mar24'!J65+'apr24'!J65</f>
        <v>26</v>
      </c>
      <c r="K65" s="100">
        <f>'ian24'!K65+'feb24'!K65+'mar24'!K65+'apr24'!K65</f>
        <v>0</v>
      </c>
      <c r="L65" s="100">
        <f>'ian24'!L65+'feb24'!L65+'mar24'!L65+'apr24'!L65</f>
        <v>0</v>
      </c>
      <c r="M65" s="100">
        <f>'ian24'!M65+'feb24'!M65+'mar24'!M65+'apr24'!M65</f>
        <v>0</v>
      </c>
      <c r="N65" s="100">
        <f>'ian24'!N65+'feb24'!N65+'mar24'!N65+'apr24'!N65</f>
        <v>0</v>
      </c>
      <c r="O65" s="100">
        <f>'ian24'!O65+'feb24'!O65+'mar24'!O65+'apr24'!O65</f>
        <v>40</v>
      </c>
      <c r="P65" s="100">
        <f>'ian24'!P65+'feb24'!P65+'mar24'!P65+'apr24'!P65</f>
        <v>26</v>
      </c>
      <c r="Q65" s="100">
        <f>'ian24'!Q65+'feb24'!Q65+'mar24'!Q65+'apr24'!Q65</f>
        <v>0</v>
      </c>
      <c r="R65" s="100">
        <f>'ian24'!R65+'feb24'!R65+'mar24'!R65+'apr24'!R65</f>
        <v>0</v>
      </c>
      <c r="S65" s="100">
        <f>'ian24'!S65+'feb24'!S65+'mar24'!S65+'apr24'!S65</f>
        <v>11</v>
      </c>
      <c r="T65" s="100">
        <f>'ian24'!T65+'feb24'!T65+'mar24'!T65+'apr24'!T65</f>
        <v>2</v>
      </c>
      <c r="U65" s="100">
        <f>'ian24'!U65+'feb24'!U65+'mar24'!U65+'apr24'!U65</f>
        <v>49</v>
      </c>
      <c r="V65" s="100">
        <f>'ian24'!V65+'feb24'!V65+'mar24'!V65+'apr24'!V65</f>
        <v>0</v>
      </c>
      <c r="W65" s="100">
        <f>'ian24'!W65+'feb24'!W65+'mar24'!W65+'apr24'!W65</f>
        <v>4</v>
      </c>
      <c r="X65" s="100">
        <f>'ian24'!X65+'feb24'!X65+'mar24'!X65+'apr24'!X65</f>
        <v>63</v>
      </c>
      <c r="Y65" s="100">
        <f>'ian24'!Y65+'feb24'!Y65+'mar24'!Y65+'apr24'!Y65</f>
        <v>3</v>
      </c>
      <c r="Z65" s="100">
        <f>'ian24'!Z65+'feb24'!Z65+'mar24'!Z65+'apr24'!Z65</f>
        <v>0</v>
      </c>
      <c r="AA65" s="100">
        <f>'ian24'!AA65+'feb24'!AA65+'mar24'!AA65+'apr24'!AA65</f>
        <v>0</v>
      </c>
      <c r="AB65" s="100">
        <f>'ian24'!AB65+'feb24'!AB65+'mar24'!AB65+'apr24'!AB65</f>
        <v>0</v>
      </c>
      <c r="AC65" s="100">
        <f>'ian24'!AC65+'feb24'!AC65+'mar24'!AC65+'apr24'!AC65</f>
        <v>0</v>
      </c>
      <c r="AD65" s="100">
        <f>'ian24'!AD65+'feb24'!AD65+'mar24'!AD65+'apr24'!AD65</f>
        <v>0</v>
      </c>
      <c r="AE65" s="100">
        <f>'ian24'!AE65+'feb24'!AE65+'mar24'!AE65+'apr24'!AE65</f>
        <v>0</v>
      </c>
      <c r="AF65" s="100">
        <f>'ian24'!AF65+'feb24'!AF65+'mar24'!AF65+'apr24'!AF65</f>
        <v>0</v>
      </c>
      <c r="AG65" s="100">
        <f>'ian24'!AG65+'feb24'!AG65+'mar24'!AG65+'apr24'!AG65</f>
        <v>0</v>
      </c>
      <c r="AH65" s="100">
        <f>'ian24'!AH65+'feb24'!AH65+'mar24'!AH65+'apr24'!AH65</f>
        <v>0</v>
      </c>
      <c r="AI65" s="100">
        <f>'ian24'!AI65+'feb24'!AI65+'mar24'!AI65+'apr24'!AI65</f>
        <v>0</v>
      </c>
      <c r="AJ65" s="100">
        <f>'ian24'!AJ65+'feb24'!AJ65+'mar24'!AJ65+'apr24'!AJ65</f>
        <v>0</v>
      </c>
      <c r="AK65" s="100">
        <f>'ian24'!AK65+'feb24'!AK65+'mar24'!AK65+'apr24'!AK65</f>
        <v>0</v>
      </c>
      <c r="AL65" s="100">
        <f>'ian24'!AL65+'feb24'!AL65+'mar24'!AL65+'apr24'!AL65</f>
        <v>0</v>
      </c>
      <c r="AM65" s="100">
        <f>'ian24'!AM65+'feb24'!AM65+'mar24'!AM65+'apr24'!AM65</f>
        <v>0</v>
      </c>
      <c r="AN65" s="100">
        <f>'ian24'!AN65+'feb24'!AN65+'mar24'!AN65+'apr24'!AN65</f>
        <v>0</v>
      </c>
      <c r="AO65" s="100">
        <f>'ian24'!AO65+'feb24'!AO65+'mar24'!AO65+'apr24'!AO65</f>
        <v>0</v>
      </c>
      <c r="AP65" s="100">
        <f>'ian24'!AP65+'feb24'!AP65+'mar24'!AP65+'apr24'!AP65</f>
        <v>0</v>
      </c>
      <c r="AQ65" s="100">
        <f>'ian24'!AQ65+'feb24'!AQ65+'mar24'!AQ65+'apr24'!AQ65</f>
        <v>0</v>
      </c>
      <c r="AR65" s="100">
        <f>'ian24'!AR65+'feb24'!AR65+'mar24'!AR65+'apr24'!AR65</f>
        <v>0</v>
      </c>
      <c r="AS65" s="100">
        <f>'ian24'!AS65+'feb24'!AS65+'mar24'!AS65+'apr24'!AS65</f>
        <v>66</v>
      </c>
      <c r="AT65" s="146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150" t="s">
        <v>126</v>
      </c>
      <c r="C66" s="90"/>
      <c r="D66" s="129">
        <f t="shared" si="0"/>
        <v>0</v>
      </c>
      <c r="E66" s="100">
        <f>'ian24'!E66+'feb24'!E66+'mar24'!E66+'apr24'!E66</f>
        <v>0</v>
      </c>
      <c r="F66" s="100">
        <f>'ian24'!F66+'feb24'!F66+'mar24'!F66+'apr24'!F66</f>
        <v>0</v>
      </c>
      <c r="G66" s="100">
        <f>'ian24'!G66+'feb24'!G66+'mar24'!G66+'apr24'!G66</f>
        <v>0</v>
      </c>
      <c r="H66" s="100">
        <f>'ian24'!H66+'feb24'!H66+'mar24'!H66+'apr24'!H66</f>
        <v>0</v>
      </c>
      <c r="I66" s="100">
        <f>'ian24'!I66+'feb24'!I66+'mar24'!I66+'apr24'!I66</f>
        <v>0</v>
      </c>
      <c r="J66" s="100">
        <f>'ian24'!J66+'feb24'!J66+'mar24'!J66+'apr24'!J66</f>
        <v>0</v>
      </c>
      <c r="K66" s="100">
        <f>'ian24'!K66+'feb24'!K66+'mar24'!K66+'apr24'!K66</f>
        <v>0</v>
      </c>
      <c r="L66" s="100">
        <f>'ian24'!L66+'feb24'!L66+'mar24'!L66+'apr24'!L66</f>
        <v>0</v>
      </c>
      <c r="M66" s="100">
        <f>'ian24'!M66+'feb24'!M66+'mar24'!M66+'apr24'!M66</f>
        <v>0</v>
      </c>
      <c r="N66" s="100">
        <f>'ian24'!N66+'feb24'!N66+'mar24'!N66+'apr24'!N66</f>
        <v>0</v>
      </c>
      <c r="O66" s="100">
        <f>'ian24'!O66+'feb24'!O66+'mar24'!O66+'apr24'!O66</f>
        <v>0</v>
      </c>
      <c r="P66" s="100">
        <f>'ian24'!P66+'feb24'!P66+'mar24'!P66+'apr24'!P66</f>
        <v>0</v>
      </c>
      <c r="Q66" s="100">
        <f>'ian24'!Q66+'feb24'!Q66+'mar24'!Q66+'apr24'!Q66</f>
        <v>0</v>
      </c>
      <c r="R66" s="100">
        <f>'ian24'!R66+'feb24'!R66+'mar24'!R66+'apr24'!R66</f>
        <v>0</v>
      </c>
      <c r="S66" s="100">
        <f>'ian24'!S66+'feb24'!S66+'mar24'!S66+'apr24'!S66</f>
        <v>0</v>
      </c>
      <c r="T66" s="100">
        <f>'ian24'!T66+'feb24'!T66+'mar24'!T66+'apr24'!T66</f>
        <v>0</v>
      </c>
      <c r="U66" s="100">
        <f>'ian24'!U66+'feb24'!U66+'mar24'!U66+'apr24'!U66</f>
        <v>0</v>
      </c>
      <c r="V66" s="100">
        <f>'ian24'!V66+'feb24'!V66+'mar24'!V66+'apr24'!V66</f>
        <v>0</v>
      </c>
      <c r="W66" s="100">
        <f>'ian24'!W66+'feb24'!W66+'mar24'!W66+'apr24'!W66</f>
        <v>0</v>
      </c>
      <c r="X66" s="100">
        <f>'ian24'!X66+'feb24'!X66+'mar24'!X66+'apr24'!X66</f>
        <v>0</v>
      </c>
      <c r="Y66" s="100">
        <f>'ian24'!Y66+'feb24'!Y66+'mar24'!Y66+'apr24'!Y66</f>
        <v>0</v>
      </c>
      <c r="Z66" s="100">
        <f>'ian24'!Z66+'feb24'!Z66+'mar24'!Z66+'apr24'!Z66</f>
        <v>0</v>
      </c>
      <c r="AA66" s="100">
        <f>'ian24'!AA66+'feb24'!AA66+'mar24'!AA66+'apr24'!AA66</f>
        <v>0</v>
      </c>
      <c r="AB66" s="100">
        <f>'ian24'!AB66+'feb24'!AB66+'mar24'!AB66+'apr24'!AB66</f>
        <v>0</v>
      </c>
      <c r="AC66" s="100">
        <f>'ian24'!AC66+'feb24'!AC66+'mar24'!AC66+'apr24'!AC66</f>
        <v>0</v>
      </c>
      <c r="AD66" s="100">
        <f>'ian24'!AD66+'feb24'!AD66+'mar24'!AD66+'apr24'!AD66</f>
        <v>0</v>
      </c>
      <c r="AE66" s="100">
        <f>'ian24'!AE66+'feb24'!AE66+'mar24'!AE66+'apr24'!AE66</f>
        <v>0</v>
      </c>
      <c r="AF66" s="100">
        <f>'ian24'!AF66+'feb24'!AF66+'mar24'!AF66+'apr24'!AF66</f>
        <v>0</v>
      </c>
      <c r="AG66" s="100">
        <f>'ian24'!AG66+'feb24'!AG66+'mar24'!AG66+'apr24'!AG66</f>
        <v>0</v>
      </c>
      <c r="AH66" s="100">
        <f>'ian24'!AH66+'feb24'!AH66+'mar24'!AH66+'apr24'!AH66</f>
        <v>0</v>
      </c>
      <c r="AI66" s="100">
        <f>'ian24'!AI66+'feb24'!AI66+'mar24'!AI66+'apr24'!AI66</f>
        <v>0</v>
      </c>
      <c r="AJ66" s="100">
        <f>'ian24'!AJ66+'feb24'!AJ66+'mar24'!AJ66+'apr24'!AJ66</f>
        <v>0</v>
      </c>
      <c r="AK66" s="100">
        <f>'ian24'!AK66+'feb24'!AK66+'mar24'!AK66+'apr24'!AK66</f>
        <v>0</v>
      </c>
      <c r="AL66" s="100">
        <f>'ian24'!AL66+'feb24'!AL66+'mar24'!AL66+'apr24'!AL66</f>
        <v>0</v>
      </c>
      <c r="AM66" s="100">
        <f>'ian24'!AM66+'feb24'!AM66+'mar24'!AM66+'apr24'!AM66</f>
        <v>0</v>
      </c>
      <c r="AN66" s="100">
        <f>'ian24'!AN66+'feb24'!AN66+'mar24'!AN66+'apr24'!AN66</f>
        <v>0</v>
      </c>
      <c r="AO66" s="100">
        <f>'ian24'!AO66+'feb24'!AO66+'mar24'!AO66+'apr24'!AO66</f>
        <v>0</v>
      </c>
      <c r="AP66" s="100">
        <f>'ian24'!AP66+'feb24'!AP66+'mar24'!AP66+'apr24'!AP66</f>
        <v>0</v>
      </c>
      <c r="AQ66" s="100">
        <f>'ian24'!AQ66+'feb24'!AQ66+'mar24'!AQ66+'apr24'!AQ66</f>
        <v>0</v>
      </c>
      <c r="AR66" s="100">
        <f>'ian24'!AR66+'feb24'!AR66+'mar24'!AR66+'apr24'!AR66</f>
        <v>0</v>
      </c>
      <c r="AS66" s="100">
        <f>'ian24'!AS66+'feb24'!AS66+'mar24'!AS66+'apr24'!AS66</f>
        <v>0</v>
      </c>
      <c r="AT66" s="146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150" t="s">
        <v>127</v>
      </c>
      <c r="C67" s="90"/>
      <c r="D67" s="129">
        <f t="shared" si="0"/>
        <v>0</v>
      </c>
      <c r="E67" s="100">
        <f>'ian24'!E67+'feb24'!E67+'mar24'!E67+'apr24'!E67</f>
        <v>0</v>
      </c>
      <c r="F67" s="100">
        <f>'ian24'!F67+'feb24'!F67+'mar24'!F67+'apr24'!F67</f>
        <v>0</v>
      </c>
      <c r="G67" s="100">
        <f>'ian24'!G67+'feb24'!G67+'mar24'!G67+'apr24'!G67</f>
        <v>0</v>
      </c>
      <c r="H67" s="100">
        <f>'ian24'!H67+'feb24'!H67+'mar24'!H67+'apr24'!H67</f>
        <v>0</v>
      </c>
      <c r="I67" s="100">
        <f>'ian24'!I67+'feb24'!I67+'mar24'!I67+'apr24'!I67</f>
        <v>0</v>
      </c>
      <c r="J67" s="100">
        <f>'ian24'!J67+'feb24'!J67+'mar24'!J67+'apr24'!J67</f>
        <v>0</v>
      </c>
      <c r="K67" s="100">
        <f>'ian24'!K67+'feb24'!K67+'mar24'!K67+'apr24'!K67</f>
        <v>0</v>
      </c>
      <c r="L67" s="100">
        <f>'ian24'!L67+'feb24'!L67+'mar24'!L67+'apr24'!L67</f>
        <v>0</v>
      </c>
      <c r="M67" s="100">
        <f>'ian24'!M67+'feb24'!M67+'mar24'!M67+'apr24'!M67</f>
        <v>0</v>
      </c>
      <c r="N67" s="100">
        <f>'ian24'!N67+'feb24'!N67+'mar24'!N67+'apr24'!N67</f>
        <v>0</v>
      </c>
      <c r="O67" s="100">
        <f>'ian24'!O67+'feb24'!O67+'mar24'!O67+'apr24'!O67</f>
        <v>0</v>
      </c>
      <c r="P67" s="100">
        <f>'ian24'!P67+'feb24'!P67+'mar24'!P67+'apr24'!P67</f>
        <v>0</v>
      </c>
      <c r="Q67" s="100">
        <f>'ian24'!Q67+'feb24'!Q67+'mar24'!Q67+'apr24'!Q67</f>
        <v>0</v>
      </c>
      <c r="R67" s="100">
        <f>'ian24'!R67+'feb24'!R67+'mar24'!R67+'apr24'!R67</f>
        <v>0</v>
      </c>
      <c r="S67" s="100">
        <f>'ian24'!S67+'feb24'!S67+'mar24'!S67+'apr24'!S67</f>
        <v>0</v>
      </c>
      <c r="T67" s="100">
        <f>'ian24'!T67+'feb24'!T67+'mar24'!T67+'apr24'!T67</f>
        <v>0</v>
      </c>
      <c r="U67" s="100">
        <f>'ian24'!U67+'feb24'!U67+'mar24'!U67+'apr24'!U67</f>
        <v>0</v>
      </c>
      <c r="V67" s="100">
        <f>'ian24'!V67+'feb24'!V67+'mar24'!V67+'apr24'!V67</f>
        <v>0</v>
      </c>
      <c r="W67" s="100">
        <f>'ian24'!W67+'feb24'!W67+'mar24'!W67+'apr24'!W67</f>
        <v>0</v>
      </c>
      <c r="X67" s="100">
        <f>'ian24'!X67+'feb24'!X67+'mar24'!X67+'apr24'!X67</f>
        <v>0</v>
      </c>
      <c r="Y67" s="100">
        <f>'ian24'!Y67+'feb24'!Y67+'mar24'!Y67+'apr24'!Y67</f>
        <v>0</v>
      </c>
      <c r="Z67" s="100">
        <f>'ian24'!Z67+'feb24'!Z67+'mar24'!Z67+'apr24'!Z67</f>
        <v>0</v>
      </c>
      <c r="AA67" s="100">
        <f>'ian24'!AA67+'feb24'!AA67+'mar24'!AA67+'apr24'!AA67</f>
        <v>0</v>
      </c>
      <c r="AB67" s="100">
        <f>'ian24'!AB67+'feb24'!AB67+'mar24'!AB67+'apr24'!AB67</f>
        <v>0</v>
      </c>
      <c r="AC67" s="100">
        <f>'ian24'!AC67+'feb24'!AC67+'mar24'!AC67+'apr24'!AC67</f>
        <v>0</v>
      </c>
      <c r="AD67" s="100">
        <f>'ian24'!AD67+'feb24'!AD67+'mar24'!AD67+'apr24'!AD67</f>
        <v>0</v>
      </c>
      <c r="AE67" s="100">
        <f>'ian24'!AE67+'feb24'!AE67+'mar24'!AE67+'apr24'!AE67</f>
        <v>0</v>
      </c>
      <c r="AF67" s="100">
        <f>'ian24'!AF67+'feb24'!AF67+'mar24'!AF67+'apr24'!AF67</f>
        <v>0</v>
      </c>
      <c r="AG67" s="100">
        <f>'ian24'!AG67+'feb24'!AG67+'mar24'!AG67+'apr24'!AG67</f>
        <v>0</v>
      </c>
      <c r="AH67" s="100">
        <f>'ian24'!AH67+'feb24'!AH67+'mar24'!AH67+'apr24'!AH67</f>
        <v>0</v>
      </c>
      <c r="AI67" s="100">
        <f>'ian24'!AI67+'feb24'!AI67+'mar24'!AI67+'apr24'!AI67</f>
        <v>0</v>
      </c>
      <c r="AJ67" s="100">
        <f>'ian24'!AJ67+'feb24'!AJ67+'mar24'!AJ67+'apr24'!AJ67</f>
        <v>0</v>
      </c>
      <c r="AK67" s="100">
        <f>'ian24'!AK67+'feb24'!AK67+'mar24'!AK67+'apr24'!AK67</f>
        <v>0</v>
      </c>
      <c r="AL67" s="100">
        <f>'ian24'!AL67+'feb24'!AL67+'mar24'!AL67+'apr24'!AL67</f>
        <v>0</v>
      </c>
      <c r="AM67" s="100">
        <f>'ian24'!AM67+'feb24'!AM67+'mar24'!AM67+'apr24'!AM67</f>
        <v>0</v>
      </c>
      <c r="AN67" s="100">
        <f>'ian24'!AN67+'feb24'!AN67+'mar24'!AN67+'apr24'!AN67</f>
        <v>0</v>
      </c>
      <c r="AO67" s="100">
        <f>'ian24'!AO67+'feb24'!AO67+'mar24'!AO67+'apr24'!AO67</f>
        <v>0</v>
      </c>
      <c r="AP67" s="100">
        <f>'ian24'!AP67+'feb24'!AP67+'mar24'!AP67+'apr24'!AP67</f>
        <v>0</v>
      </c>
      <c r="AQ67" s="100">
        <f>'ian24'!AQ67+'feb24'!AQ67+'mar24'!AQ67+'apr24'!AQ67</f>
        <v>0</v>
      </c>
      <c r="AR67" s="100">
        <f>'ian24'!AR67+'feb24'!AR67+'mar24'!AR67+'apr24'!AR67</f>
        <v>0</v>
      </c>
      <c r="AS67" s="100">
        <f>'ian24'!AS67+'feb24'!AS67+'mar24'!AS67+'apr24'!AS67</f>
        <v>0</v>
      </c>
      <c r="AT67" s="146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45">
      <c r="B68" s="147" t="s">
        <v>128</v>
      </c>
      <c r="C68" s="75" t="s">
        <v>129</v>
      </c>
      <c r="D68" s="128">
        <f>O68+P68</f>
        <v>830</v>
      </c>
      <c r="E68" s="100">
        <f>'ian24'!E68+'feb24'!E68+'mar24'!E68+'apr24'!E68</f>
        <v>408</v>
      </c>
      <c r="F68" s="100">
        <f>'ian24'!F68+'feb24'!F68+'mar24'!F68+'apr24'!F68</f>
        <v>422</v>
      </c>
      <c r="G68" s="100">
        <f>'ian24'!G68+'feb24'!G68+'mar24'!G68+'apr24'!G68</f>
        <v>101</v>
      </c>
      <c r="H68" s="100">
        <f>'ian24'!H68+'feb24'!H68+'mar24'!H68+'apr24'!H68</f>
        <v>68</v>
      </c>
      <c r="I68" s="100">
        <f>'ian24'!I68+'feb24'!I68+'mar24'!I68+'apr24'!I68</f>
        <v>50</v>
      </c>
      <c r="J68" s="100">
        <f>'ian24'!J68+'feb24'!J68+'mar24'!J68+'apr24'!J68</f>
        <v>32</v>
      </c>
      <c r="K68" s="100">
        <f>'ian24'!K68+'feb24'!K68+'mar24'!K68+'apr24'!K68</f>
        <v>60</v>
      </c>
      <c r="L68" s="100">
        <f>'ian24'!L68+'feb24'!L68+'mar24'!L68+'apr24'!L68</f>
        <v>132</v>
      </c>
      <c r="M68" s="100">
        <f>'ian24'!M68+'feb24'!M68+'mar24'!M68+'apr24'!M68</f>
        <v>487</v>
      </c>
      <c r="N68" s="100">
        <f>'ian24'!N68+'feb24'!N68+'mar24'!N68+'apr24'!N68</f>
        <v>186</v>
      </c>
      <c r="O68" s="100">
        <f>'ian24'!O68+'feb24'!O68+'mar24'!O68+'apr24'!O68</f>
        <v>363</v>
      </c>
      <c r="P68" s="100">
        <f>'ian24'!P68+'feb24'!P68+'mar24'!P68+'apr24'!P68</f>
        <v>467</v>
      </c>
      <c r="Q68" s="100">
        <f>'ian24'!Q68+'feb24'!Q68+'mar24'!Q68+'apr24'!Q68</f>
        <v>22</v>
      </c>
      <c r="R68" s="100">
        <f>'ian24'!R68+'feb24'!R68+'mar24'!R68+'apr24'!R68</f>
        <v>3</v>
      </c>
      <c r="S68" s="100">
        <f>'ian24'!S68+'feb24'!S68+'mar24'!S68+'apr24'!S68</f>
        <v>264</v>
      </c>
      <c r="T68" s="100">
        <f>'ian24'!T68+'feb24'!T68+'mar24'!T68+'apr24'!T68</f>
        <v>161</v>
      </c>
      <c r="U68" s="100">
        <f>'ian24'!U68+'feb24'!U68+'mar24'!U68+'apr24'!U68</f>
        <v>315</v>
      </c>
      <c r="V68" s="100">
        <f>'ian24'!V68+'feb24'!V68+'mar24'!V68+'apr24'!V68</f>
        <v>21</v>
      </c>
      <c r="W68" s="100">
        <f>'ian24'!W68+'feb24'!W68+'mar24'!W68+'apr24'!W68</f>
        <v>47</v>
      </c>
      <c r="X68" s="100">
        <f>'ian24'!X68+'feb24'!X68+'mar24'!X68+'apr24'!X68</f>
        <v>644</v>
      </c>
      <c r="Y68" s="100">
        <f>'ian24'!Y68+'feb24'!Y68+'mar24'!Y68+'apr24'!Y68</f>
        <v>186</v>
      </c>
      <c r="Z68" s="100">
        <f>'ian24'!Z68+'feb24'!Z68+'mar24'!Z68+'apr24'!Z68</f>
        <v>0</v>
      </c>
      <c r="AA68" s="100">
        <f>'ian24'!AA68+'feb24'!AA68+'mar24'!AA68+'apr24'!AA68</f>
        <v>0</v>
      </c>
      <c r="AB68" s="100">
        <f>'ian24'!AB68+'feb24'!AB68+'mar24'!AB68+'apr24'!AB68</f>
        <v>0</v>
      </c>
      <c r="AC68" s="100">
        <f>'ian24'!AC68+'feb24'!AC68+'mar24'!AC68+'apr24'!AC68</f>
        <v>5</v>
      </c>
      <c r="AD68" s="100">
        <f>'ian24'!AD68+'feb24'!AD68+'mar24'!AD68+'apr24'!AD68</f>
        <v>1</v>
      </c>
      <c r="AE68" s="100">
        <f>'ian24'!AE68+'feb24'!AE68+'mar24'!AE68+'apr24'!AE68</f>
        <v>1</v>
      </c>
      <c r="AF68" s="100">
        <f>'ian24'!AF68+'feb24'!AF68+'mar24'!AF68+'apr24'!AF68</f>
        <v>0</v>
      </c>
      <c r="AG68" s="100">
        <f>'ian24'!AG68+'feb24'!AG68+'mar24'!AG68+'apr24'!AG68</f>
        <v>0</v>
      </c>
      <c r="AH68" s="100">
        <f>'ian24'!AH68+'feb24'!AH68+'mar24'!AH68+'apr24'!AH68</f>
        <v>0</v>
      </c>
      <c r="AI68" s="100">
        <f>'ian24'!AI68+'feb24'!AI68+'mar24'!AI68+'apr24'!AI68</f>
        <v>0</v>
      </c>
      <c r="AJ68" s="100">
        <f>'ian24'!AJ68+'feb24'!AJ68+'mar24'!AJ68+'apr24'!AJ68</f>
        <v>0</v>
      </c>
      <c r="AK68" s="100">
        <f>'ian24'!AK68+'feb24'!AK68+'mar24'!AK68+'apr24'!AK68</f>
        <v>0</v>
      </c>
      <c r="AL68" s="100">
        <f>'ian24'!AL68+'feb24'!AL68+'mar24'!AL68+'apr24'!AL68</f>
        <v>0</v>
      </c>
      <c r="AM68" s="100">
        <f>'ian24'!AM68+'feb24'!AM68+'mar24'!AM68+'apr24'!AM68</f>
        <v>0</v>
      </c>
      <c r="AN68" s="100">
        <f>'ian24'!AN68+'feb24'!AN68+'mar24'!AN68+'apr24'!AN68</f>
        <v>0</v>
      </c>
      <c r="AO68" s="100">
        <f>'ian24'!AO68+'feb24'!AO68+'mar24'!AO68+'apr24'!AO68</f>
        <v>0</v>
      </c>
      <c r="AP68" s="100">
        <f>'ian24'!AP68+'feb24'!AP68+'mar24'!AP68+'apr24'!AP68</f>
        <v>0</v>
      </c>
      <c r="AQ68" s="100">
        <f>'ian24'!AQ68+'feb24'!AQ68+'mar24'!AQ68+'apr24'!AQ68</f>
        <v>0</v>
      </c>
      <c r="AR68" s="100">
        <f>'ian24'!AR68+'feb24'!AR68+'mar24'!AR68+'apr24'!AR68</f>
        <v>0</v>
      </c>
      <c r="AS68" s="100">
        <f>'ian24'!AS68+'feb24'!AS68+'mar24'!AS68+'apr24'!AS68</f>
        <v>824</v>
      </c>
      <c r="AT68" s="157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thickBot="1" x14ac:dyDescent="0.5">
      <c r="B69" s="158"/>
      <c r="C69" s="159" t="s">
        <v>130</v>
      </c>
      <c r="D69" s="160" t="str">
        <f t="shared" ref="D69:AS69" si="46">IF(D68=D16, "  ", "GRESEALA")</f>
        <v xml:space="preserve">  </v>
      </c>
      <c r="E69" s="160" t="str">
        <f t="shared" si="46"/>
        <v xml:space="preserve">  </v>
      </c>
      <c r="F69" s="160" t="str">
        <f t="shared" si="46"/>
        <v xml:space="preserve">  </v>
      </c>
      <c r="G69" s="160" t="str">
        <f t="shared" si="46"/>
        <v xml:space="preserve">  </v>
      </c>
      <c r="H69" s="160" t="str">
        <f t="shared" si="46"/>
        <v xml:space="preserve">  </v>
      </c>
      <c r="I69" s="160" t="str">
        <f t="shared" si="46"/>
        <v xml:space="preserve">  </v>
      </c>
      <c r="J69" s="160" t="str">
        <f t="shared" si="46"/>
        <v xml:space="preserve">  </v>
      </c>
      <c r="K69" s="160" t="str">
        <f t="shared" si="46"/>
        <v xml:space="preserve">  </v>
      </c>
      <c r="L69" s="160" t="str">
        <f t="shared" si="46"/>
        <v xml:space="preserve">  </v>
      </c>
      <c r="M69" s="160" t="str">
        <f t="shared" si="46"/>
        <v xml:space="preserve">  </v>
      </c>
      <c r="N69" s="160" t="str">
        <f t="shared" si="46"/>
        <v xml:space="preserve">  </v>
      </c>
      <c r="O69" s="160" t="str">
        <f t="shared" si="46"/>
        <v xml:space="preserve">  </v>
      </c>
      <c r="P69" s="160" t="str">
        <f t="shared" si="46"/>
        <v xml:space="preserve">  </v>
      </c>
      <c r="Q69" s="160" t="str">
        <f t="shared" si="46"/>
        <v xml:space="preserve">  </v>
      </c>
      <c r="R69" s="160" t="str">
        <f t="shared" si="46"/>
        <v xml:space="preserve">  </v>
      </c>
      <c r="S69" s="160" t="str">
        <f t="shared" si="46"/>
        <v xml:space="preserve">  </v>
      </c>
      <c r="T69" s="160" t="str">
        <f t="shared" si="46"/>
        <v xml:space="preserve">  </v>
      </c>
      <c r="U69" s="160" t="str">
        <f t="shared" si="46"/>
        <v xml:space="preserve">  </v>
      </c>
      <c r="V69" s="160" t="str">
        <f t="shared" si="46"/>
        <v xml:space="preserve">  </v>
      </c>
      <c r="W69" s="160" t="str">
        <f t="shared" si="46"/>
        <v xml:space="preserve">  </v>
      </c>
      <c r="X69" s="160" t="str">
        <f t="shared" si="46"/>
        <v xml:space="preserve">  </v>
      </c>
      <c r="Y69" s="160" t="str">
        <f t="shared" si="46"/>
        <v xml:space="preserve">  </v>
      </c>
      <c r="Z69" s="160" t="str">
        <f t="shared" si="46"/>
        <v xml:space="preserve">  </v>
      </c>
      <c r="AA69" s="160" t="str">
        <f t="shared" si="46"/>
        <v xml:space="preserve">  </v>
      </c>
      <c r="AB69" s="160" t="str">
        <f t="shared" si="46"/>
        <v xml:space="preserve">  </v>
      </c>
      <c r="AC69" s="160" t="str">
        <f t="shared" si="46"/>
        <v xml:space="preserve">  </v>
      </c>
      <c r="AD69" s="160" t="str">
        <f t="shared" si="46"/>
        <v xml:space="preserve">  </v>
      </c>
      <c r="AE69" s="160" t="str">
        <f t="shared" si="46"/>
        <v xml:space="preserve">  </v>
      </c>
      <c r="AF69" s="160" t="str">
        <f t="shared" si="46"/>
        <v xml:space="preserve">  </v>
      </c>
      <c r="AG69" s="160" t="str">
        <f t="shared" si="46"/>
        <v xml:space="preserve">  </v>
      </c>
      <c r="AH69" s="160" t="str">
        <f t="shared" si="46"/>
        <v xml:space="preserve">  </v>
      </c>
      <c r="AI69" s="160" t="str">
        <f t="shared" si="46"/>
        <v xml:space="preserve">  </v>
      </c>
      <c r="AJ69" s="160" t="str">
        <f t="shared" si="46"/>
        <v xml:space="preserve">  </v>
      </c>
      <c r="AK69" s="160" t="str">
        <f t="shared" si="46"/>
        <v xml:space="preserve">  </v>
      </c>
      <c r="AL69" s="160" t="str">
        <f t="shared" si="46"/>
        <v xml:space="preserve">  </v>
      </c>
      <c r="AM69" s="160" t="str">
        <f t="shared" si="46"/>
        <v xml:space="preserve">  </v>
      </c>
      <c r="AN69" s="160" t="str">
        <f t="shared" si="46"/>
        <v xml:space="preserve">  </v>
      </c>
      <c r="AO69" s="160" t="str">
        <f t="shared" si="46"/>
        <v xml:space="preserve">  </v>
      </c>
      <c r="AP69" s="160" t="str">
        <f t="shared" si="46"/>
        <v xml:space="preserve">  </v>
      </c>
      <c r="AQ69" s="160" t="str">
        <f t="shared" si="46"/>
        <v xml:space="preserve">  </v>
      </c>
      <c r="AR69" s="160" t="str">
        <f t="shared" si="46"/>
        <v xml:space="preserve">  </v>
      </c>
      <c r="AS69" s="160" t="str">
        <f t="shared" si="46"/>
        <v xml:space="preserve">  </v>
      </c>
      <c r="AT69" s="161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L88" s="119" t="s">
        <v>190</v>
      </c>
      <c r="Y88" s="119" t="s">
        <v>146</v>
      </c>
    </row>
    <row r="89" spans="2:60" s="122" customFormat="1" ht="32.25" customHeight="1" x14ac:dyDescent="0.35">
      <c r="C89" s="120" t="s">
        <v>197</v>
      </c>
      <c r="D89" s="121"/>
      <c r="E89" s="121"/>
      <c r="F89" s="121"/>
      <c r="L89" s="122" t="s">
        <v>192</v>
      </c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00000000-0002-0000-0D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r:id="rId1"/>
  <headerFooter alignWithMargins="0">
    <oddFooter>Page &amp;P</oddFooter>
  </headerFooter>
  <rowBreaks count="1" manualBreakCount="1">
    <brk id="47" min="1" max="39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O145"/>
  <sheetViews>
    <sheetView topLeftCell="B40" zoomScale="60" zoomScaleNormal="60" workbookViewId="0">
      <selection activeCell="H51" sqref="H51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175</v>
      </c>
      <c r="U5" s="70">
        <v>2024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7" t="s">
        <v>187</v>
      </c>
      <c r="C7" s="177" t="s">
        <v>0</v>
      </c>
      <c r="D7" s="195" t="s">
        <v>194</v>
      </c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195"/>
      <c r="AR7" s="195"/>
      <c r="AS7" s="195"/>
      <c r="AT7" s="196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7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7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7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7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97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1" t="s">
        <v>44</v>
      </c>
      <c r="C13" s="123" t="s">
        <v>45</v>
      </c>
      <c r="D13" s="141">
        <f>O13+P13</f>
        <v>909</v>
      </c>
      <c r="E13" s="100">
        <v>350</v>
      </c>
      <c r="F13" s="100">
        <v>559</v>
      </c>
      <c r="G13" s="100">
        <v>92</v>
      </c>
      <c r="H13" s="100">
        <v>63</v>
      </c>
      <c r="I13" s="100">
        <v>48</v>
      </c>
      <c r="J13" s="100">
        <v>23</v>
      </c>
      <c r="K13" s="100">
        <v>71</v>
      </c>
      <c r="L13" s="100">
        <v>152</v>
      </c>
      <c r="M13" s="100">
        <v>546</v>
      </c>
      <c r="N13" s="100">
        <v>192</v>
      </c>
      <c r="O13" s="100">
        <v>418</v>
      </c>
      <c r="P13" s="100">
        <v>491</v>
      </c>
      <c r="Q13" s="100">
        <v>122</v>
      </c>
      <c r="R13" s="100">
        <v>41</v>
      </c>
      <c r="S13" s="100">
        <v>288</v>
      </c>
      <c r="T13" s="100">
        <v>141</v>
      </c>
      <c r="U13" s="100">
        <v>302</v>
      </c>
      <c r="V13" s="100">
        <v>18</v>
      </c>
      <c r="W13" s="100">
        <v>38</v>
      </c>
      <c r="X13" s="100">
        <v>771</v>
      </c>
      <c r="Y13" s="100">
        <v>138</v>
      </c>
      <c r="Z13" s="100">
        <v>0</v>
      </c>
      <c r="AA13" s="100">
        <v>2</v>
      </c>
      <c r="AB13" s="100">
        <v>0</v>
      </c>
      <c r="AC13" s="100">
        <v>2</v>
      </c>
      <c r="AD13" s="100">
        <v>0</v>
      </c>
      <c r="AE13" s="100">
        <v>1</v>
      </c>
      <c r="AF13" s="100">
        <v>0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904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40">
        <f>O14+P14</f>
        <v>314</v>
      </c>
      <c r="E14" s="124">
        <f>E16+E38+E41+E48+E52+E53+E60</f>
        <v>151</v>
      </c>
      <c r="F14" s="124">
        <f t="shared" ref="F14:AS14" si="0">F16+F38+F41+F48+F52+F53+F60</f>
        <v>163</v>
      </c>
      <c r="G14" s="124">
        <f t="shared" si="0"/>
        <v>39</v>
      </c>
      <c r="H14" s="124">
        <f t="shared" si="0"/>
        <v>24</v>
      </c>
      <c r="I14" s="124">
        <f t="shared" si="0"/>
        <v>17</v>
      </c>
      <c r="J14" s="124">
        <f t="shared" si="0"/>
        <v>8</v>
      </c>
      <c r="K14" s="124">
        <f t="shared" si="0"/>
        <v>21</v>
      </c>
      <c r="L14" s="124">
        <f t="shared" si="0"/>
        <v>39</v>
      </c>
      <c r="M14" s="124">
        <f t="shared" si="0"/>
        <v>198</v>
      </c>
      <c r="N14" s="124">
        <f t="shared" si="0"/>
        <v>70</v>
      </c>
      <c r="O14" s="124">
        <f t="shared" si="0"/>
        <v>159</v>
      </c>
      <c r="P14" s="124">
        <f t="shared" si="0"/>
        <v>155</v>
      </c>
      <c r="Q14" s="124">
        <f t="shared" si="0"/>
        <v>6</v>
      </c>
      <c r="R14" s="124">
        <f t="shared" si="0"/>
        <v>0</v>
      </c>
      <c r="S14" s="124">
        <f t="shared" si="0"/>
        <v>79</v>
      </c>
      <c r="T14" s="124">
        <f t="shared" si="0"/>
        <v>62</v>
      </c>
      <c r="U14" s="124">
        <f t="shared" si="0"/>
        <v>143</v>
      </c>
      <c r="V14" s="124">
        <f t="shared" si="0"/>
        <v>8</v>
      </c>
      <c r="W14" s="124">
        <f t="shared" si="0"/>
        <v>16</v>
      </c>
      <c r="X14" s="124">
        <f t="shared" si="0"/>
        <v>225</v>
      </c>
      <c r="Y14" s="124">
        <f t="shared" si="0"/>
        <v>89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2</v>
      </c>
      <c r="AD14" s="124">
        <f t="shared" si="0"/>
        <v>0</v>
      </c>
      <c r="AE14" s="124">
        <f t="shared" si="0"/>
        <v>0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312</v>
      </c>
      <c r="AT14" s="124">
        <f t="shared" ref="AT14" si="1">AT16+AT38+AT41+AT48+AT52+AT53+AT60</f>
        <v>0</v>
      </c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9" t="s">
        <v>48</v>
      </c>
      <c r="C15" s="76" t="s">
        <v>49</v>
      </c>
      <c r="D15" s="127">
        <f t="shared" ref="D15:D67" si="2">O15+P15</f>
        <v>433</v>
      </c>
      <c r="E15" s="100">
        <v>167</v>
      </c>
      <c r="F15" s="100">
        <v>266</v>
      </c>
      <c r="G15" s="100">
        <v>43</v>
      </c>
      <c r="H15" s="100">
        <v>27</v>
      </c>
      <c r="I15" s="100">
        <v>27</v>
      </c>
      <c r="J15" s="100">
        <v>12</v>
      </c>
      <c r="K15" s="100">
        <v>40</v>
      </c>
      <c r="L15" s="100">
        <v>88</v>
      </c>
      <c r="M15" s="100">
        <v>235</v>
      </c>
      <c r="N15" s="100">
        <v>110</v>
      </c>
      <c r="O15" s="100">
        <v>189</v>
      </c>
      <c r="P15" s="100">
        <v>244</v>
      </c>
      <c r="Q15" s="100">
        <v>84</v>
      </c>
      <c r="R15" s="100">
        <v>0</v>
      </c>
      <c r="S15" s="100">
        <v>113</v>
      </c>
      <c r="T15" s="100">
        <v>63</v>
      </c>
      <c r="U15" s="100">
        <v>143</v>
      </c>
      <c r="V15" s="100">
        <v>10</v>
      </c>
      <c r="W15" s="100">
        <v>20</v>
      </c>
      <c r="X15" s="100">
        <v>364</v>
      </c>
      <c r="Y15" s="100">
        <v>69</v>
      </c>
      <c r="Z15" s="100">
        <v>0</v>
      </c>
      <c r="AA15" s="100">
        <v>0</v>
      </c>
      <c r="AB15" s="100">
        <v>0</v>
      </c>
      <c r="AC15" s="100">
        <v>0</v>
      </c>
      <c r="AD15" s="100">
        <v>0</v>
      </c>
      <c r="AE15" s="100">
        <v>1</v>
      </c>
      <c r="AF15" s="100">
        <v>0</v>
      </c>
      <c r="AG15" s="100">
        <v>0</v>
      </c>
      <c r="AH15" s="100">
        <v>0</v>
      </c>
      <c r="AI15" s="100">
        <v>0</v>
      </c>
      <c r="AJ15" s="100">
        <v>0</v>
      </c>
      <c r="AK15" s="100">
        <v>0</v>
      </c>
      <c r="AL15" s="100">
        <v>0</v>
      </c>
      <c r="AM15" s="100">
        <v>0</v>
      </c>
      <c r="AN15" s="100">
        <v>0</v>
      </c>
      <c r="AO15" s="100">
        <v>0</v>
      </c>
      <c r="AP15" s="100">
        <v>0</v>
      </c>
      <c r="AQ15" s="100">
        <v>0</v>
      </c>
      <c r="AR15" s="100">
        <v>0</v>
      </c>
      <c r="AS15" s="100">
        <v>432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3">IF(S15&lt;=S13," ","GRESEALA")</f>
        <v xml:space="preserve"> </v>
      </c>
      <c r="BF15" s="13" t="str">
        <f t="shared" si="3"/>
        <v xml:space="preserve"> </v>
      </c>
      <c r="BG15" s="13" t="str">
        <f t="shared" si="3"/>
        <v xml:space="preserve"> </v>
      </c>
      <c r="BH15" s="13" t="str">
        <f t="shared" si="3"/>
        <v xml:space="preserve"> </v>
      </c>
      <c r="BI15" s="13" t="str">
        <f t="shared" si="3"/>
        <v xml:space="preserve"> </v>
      </c>
      <c r="BJ15" s="13" t="str">
        <f t="shared" si="3"/>
        <v xml:space="preserve"> </v>
      </c>
      <c r="BK15" s="13" t="str">
        <f t="shared" si="3"/>
        <v xml:space="preserve"> </v>
      </c>
      <c r="BL15" s="10"/>
      <c r="HO15" s="10" t="s">
        <v>183</v>
      </c>
    </row>
    <row r="16" spans="2:223" ht="42" customHeight="1" x14ac:dyDescent="0.45">
      <c r="B16" s="16" t="s">
        <v>50</v>
      </c>
      <c r="C16" s="77" t="s">
        <v>51</v>
      </c>
      <c r="D16" s="128">
        <f t="shared" si="2"/>
        <v>288</v>
      </c>
      <c r="E16" s="101">
        <f>E17+E18</f>
        <v>135</v>
      </c>
      <c r="F16" s="101">
        <f t="shared" ref="F16:AS16" si="4">F17+F18</f>
        <v>153</v>
      </c>
      <c r="G16" s="101">
        <f t="shared" si="4"/>
        <v>39</v>
      </c>
      <c r="H16" s="101">
        <f t="shared" si="4"/>
        <v>24</v>
      </c>
      <c r="I16" s="101">
        <f t="shared" si="4"/>
        <v>16</v>
      </c>
      <c r="J16" s="101">
        <f t="shared" si="4"/>
        <v>7</v>
      </c>
      <c r="K16" s="101">
        <f t="shared" si="4"/>
        <v>20</v>
      </c>
      <c r="L16" s="101">
        <f t="shared" si="4"/>
        <v>34</v>
      </c>
      <c r="M16" s="101">
        <f t="shared" si="4"/>
        <v>179</v>
      </c>
      <c r="N16" s="101">
        <f t="shared" si="4"/>
        <v>66</v>
      </c>
      <c r="O16" s="101">
        <f t="shared" si="4"/>
        <v>139</v>
      </c>
      <c r="P16" s="101">
        <f t="shared" si="4"/>
        <v>149</v>
      </c>
      <c r="Q16" s="101">
        <f t="shared" si="4"/>
        <v>6</v>
      </c>
      <c r="R16" s="101">
        <f t="shared" si="4"/>
        <v>0</v>
      </c>
      <c r="S16" s="101">
        <f t="shared" si="4"/>
        <v>74</v>
      </c>
      <c r="T16" s="101">
        <f t="shared" si="4"/>
        <v>56</v>
      </c>
      <c r="U16" s="101">
        <f t="shared" si="4"/>
        <v>132</v>
      </c>
      <c r="V16" s="101">
        <f t="shared" si="4"/>
        <v>6</v>
      </c>
      <c r="W16" s="101">
        <f t="shared" si="4"/>
        <v>14</v>
      </c>
      <c r="X16" s="101">
        <f t="shared" si="4"/>
        <v>223</v>
      </c>
      <c r="Y16" s="101">
        <f t="shared" si="4"/>
        <v>65</v>
      </c>
      <c r="Z16" s="101">
        <f t="shared" si="4"/>
        <v>0</v>
      </c>
      <c r="AA16" s="101">
        <f t="shared" si="4"/>
        <v>0</v>
      </c>
      <c r="AB16" s="101">
        <f t="shared" si="4"/>
        <v>0</v>
      </c>
      <c r="AC16" s="101">
        <f t="shared" si="4"/>
        <v>2</v>
      </c>
      <c r="AD16" s="101">
        <f t="shared" si="4"/>
        <v>0</v>
      </c>
      <c r="AE16" s="101">
        <f t="shared" si="4"/>
        <v>0</v>
      </c>
      <c r="AF16" s="101">
        <f t="shared" si="4"/>
        <v>0</v>
      </c>
      <c r="AG16" s="101">
        <f t="shared" si="4"/>
        <v>0</v>
      </c>
      <c r="AH16" s="101">
        <f t="shared" si="4"/>
        <v>0</v>
      </c>
      <c r="AI16" s="101">
        <f t="shared" si="4"/>
        <v>0</v>
      </c>
      <c r="AJ16" s="101">
        <f t="shared" si="4"/>
        <v>0</v>
      </c>
      <c r="AK16" s="101">
        <f t="shared" si="4"/>
        <v>0</v>
      </c>
      <c r="AL16" s="101">
        <f t="shared" si="4"/>
        <v>0</v>
      </c>
      <c r="AM16" s="101">
        <f t="shared" si="4"/>
        <v>0</v>
      </c>
      <c r="AN16" s="101">
        <f t="shared" si="4"/>
        <v>0</v>
      </c>
      <c r="AO16" s="101">
        <f t="shared" si="4"/>
        <v>0</v>
      </c>
      <c r="AP16" s="101">
        <f t="shared" si="4"/>
        <v>0</v>
      </c>
      <c r="AQ16" s="101">
        <f t="shared" si="4"/>
        <v>0</v>
      </c>
      <c r="AR16" s="101">
        <f t="shared" si="4"/>
        <v>0</v>
      </c>
      <c r="AS16" s="101">
        <f t="shared" si="4"/>
        <v>286</v>
      </c>
      <c r="AT16" s="67"/>
      <c r="AU16" s="13" t="str">
        <f t="shared" ref="AU16:BB16" si="5">IF(AC15&lt;=AC13," ","GRESEALA")</f>
        <v xml:space="preserve"> </v>
      </c>
      <c r="AV16" s="13" t="str">
        <f t="shared" si="5"/>
        <v xml:space="preserve"> </v>
      </c>
      <c r="AW16" s="13" t="str">
        <f t="shared" si="5"/>
        <v xml:space="preserve"> </v>
      </c>
      <c r="AX16" s="13" t="str">
        <f t="shared" si="5"/>
        <v xml:space="preserve"> </v>
      </c>
      <c r="AY16" s="13" t="str">
        <f t="shared" si="5"/>
        <v xml:space="preserve"> </v>
      </c>
      <c r="AZ16" s="13" t="str">
        <f t="shared" si="5"/>
        <v xml:space="preserve"> </v>
      </c>
      <c r="BA16" s="13" t="str">
        <f t="shared" si="5"/>
        <v xml:space="preserve"> </v>
      </c>
      <c r="BB16" s="13" t="str">
        <f t="shared" si="5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2"/>
        <v>261</v>
      </c>
      <c r="E17" s="102">
        <v>127</v>
      </c>
      <c r="F17" s="102">
        <v>134</v>
      </c>
      <c r="G17" s="102">
        <v>39</v>
      </c>
      <c r="H17" s="102">
        <v>24</v>
      </c>
      <c r="I17" s="102">
        <v>14</v>
      </c>
      <c r="J17" s="102">
        <v>6</v>
      </c>
      <c r="K17" s="102">
        <v>17</v>
      </c>
      <c r="L17" s="102">
        <v>26</v>
      </c>
      <c r="M17" s="102">
        <v>165</v>
      </c>
      <c r="N17" s="102">
        <v>64</v>
      </c>
      <c r="O17" s="102">
        <v>125</v>
      </c>
      <c r="P17" s="102">
        <v>136</v>
      </c>
      <c r="Q17" s="102">
        <v>6</v>
      </c>
      <c r="R17" s="102">
        <v>0</v>
      </c>
      <c r="S17" s="102">
        <v>66</v>
      </c>
      <c r="T17" s="102">
        <v>50</v>
      </c>
      <c r="U17" s="102">
        <v>123</v>
      </c>
      <c r="V17" s="102">
        <v>5</v>
      </c>
      <c r="W17" s="102">
        <v>11</v>
      </c>
      <c r="X17" s="102">
        <v>220</v>
      </c>
      <c r="Y17" s="102">
        <v>41</v>
      </c>
      <c r="Z17" s="102">
        <v>0</v>
      </c>
      <c r="AA17" s="102">
        <v>0</v>
      </c>
      <c r="AB17" s="102">
        <v>0</v>
      </c>
      <c r="AC17" s="102">
        <v>2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259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6">IF(S16&lt;=S14," ","GRESEALA")</f>
        <v xml:space="preserve"> </v>
      </c>
      <c r="AY17" s="13" t="str">
        <f t="shared" si="6"/>
        <v xml:space="preserve"> </v>
      </c>
      <c r="AZ17" s="13" t="str">
        <f t="shared" si="6"/>
        <v xml:space="preserve"> </v>
      </c>
      <c r="BA17" s="13" t="str">
        <f t="shared" si="6"/>
        <v xml:space="preserve"> </v>
      </c>
      <c r="BB17" s="13" t="str">
        <f t="shared" si="6"/>
        <v xml:space="preserve"> </v>
      </c>
      <c r="BC17" s="13" t="str">
        <f t="shared" si="6"/>
        <v xml:space="preserve"> </v>
      </c>
      <c r="BD17" s="13" t="str">
        <f t="shared" si="6"/>
        <v xml:space="preserve"> </v>
      </c>
      <c r="BE17" s="13" t="str">
        <f t="shared" si="6"/>
        <v xml:space="preserve"> </v>
      </c>
      <c r="BF17" s="13" t="str">
        <f t="shared" si="6"/>
        <v xml:space="preserve"> </v>
      </c>
      <c r="BG17" s="13" t="str">
        <f t="shared" si="6"/>
        <v xml:space="preserve"> </v>
      </c>
      <c r="BH17" s="13" t="str">
        <f t="shared" si="6"/>
        <v xml:space="preserve"> </v>
      </c>
      <c r="BI17" s="13" t="str">
        <f t="shared" si="6"/>
        <v xml:space="preserve"> </v>
      </c>
      <c r="BJ17" s="13" t="str">
        <f t="shared" si="6"/>
        <v xml:space="preserve"> </v>
      </c>
      <c r="BK17" s="13" t="str">
        <f t="shared" si="6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2"/>
        <v>27</v>
      </c>
      <c r="E18" s="102">
        <v>8</v>
      </c>
      <c r="F18" s="102">
        <v>19</v>
      </c>
      <c r="G18" s="102">
        <v>0</v>
      </c>
      <c r="H18" s="102">
        <v>0</v>
      </c>
      <c r="I18" s="102">
        <v>2</v>
      </c>
      <c r="J18" s="102">
        <v>1</v>
      </c>
      <c r="K18" s="102">
        <v>3</v>
      </c>
      <c r="L18" s="102">
        <v>8</v>
      </c>
      <c r="M18" s="102">
        <v>14</v>
      </c>
      <c r="N18" s="102">
        <v>2</v>
      </c>
      <c r="O18" s="102">
        <v>14</v>
      </c>
      <c r="P18" s="102">
        <v>13</v>
      </c>
      <c r="Q18" s="102">
        <v>0</v>
      </c>
      <c r="R18" s="102">
        <v>0</v>
      </c>
      <c r="S18" s="102">
        <v>8</v>
      </c>
      <c r="T18" s="102">
        <v>6</v>
      </c>
      <c r="U18" s="102">
        <v>9</v>
      </c>
      <c r="V18" s="102">
        <v>1</v>
      </c>
      <c r="W18" s="102">
        <v>3</v>
      </c>
      <c r="X18" s="102">
        <v>3</v>
      </c>
      <c r="Y18" s="102">
        <v>24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27</v>
      </c>
      <c r="AT18" s="67"/>
      <c r="AU18" s="13" t="str">
        <f t="shared" ref="AU18:AZ18" si="7">IF(AG16&lt;=AG14," ","GRESEALA")</f>
        <v xml:space="preserve"> </v>
      </c>
      <c r="AV18" s="13" t="str">
        <f t="shared" si="7"/>
        <v xml:space="preserve"> </v>
      </c>
      <c r="AW18" s="13" t="str">
        <f t="shared" si="7"/>
        <v xml:space="preserve"> </v>
      </c>
      <c r="AX18" s="13" t="str">
        <f t="shared" si="7"/>
        <v xml:space="preserve"> </v>
      </c>
      <c r="AY18" s="13" t="str">
        <f t="shared" si="7"/>
        <v xml:space="preserve"> </v>
      </c>
      <c r="AZ18" s="13" t="str">
        <f t="shared" si="7"/>
        <v xml:space="preserve"> </v>
      </c>
      <c r="BA18" s="13" t="str">
        <f t="shared" ref="BA18:BB18" si="8">IF(AR16&lt;=AR14," ","GRESEALA")</f>
        <v xml:space="preserve"> </v>
      </c>
      <c r="BB18" s="13" t="str">
        <f t="shared" si="8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2"/>
        <v>21</v>
      </c>
      <c r="E19" s="102">
        <v>9</v>
      </c>
      <c r="F19" s="102">
        <v>12</v>
      </c>
      <c r="G19" s="102">
        <v>3</v>
      </c>
      <c r="H19" s="102">
        <v>2</v>
      </c>
      <c r="I19" s="102">
        <v>1</v>
      </c>
      <c r="J19" s="102">
        <v>1</v>
      </c>
      <c r="K19" s="102">
        <v>2</v>
      </c>
      <c r="L19" s="102">
        <v>3</v>
      </c>
      <c r="M19" s="102">
        <v>12</v>
      </c>
      <c r="N19" s="102">
        <v>4</v>
      </c>
      <c r="O19" s="102">
        <v>10</v>
      </c>
      <c r="P19" s="102">
        <v>11</v>
      </c>
      <c r="Q19" s="102">
        <v>0</v>
      </c>
      <c r="R19" s="102">
        <v>0</v>
      </c>
      <c r="S19" s="102">
        <v>5</v>
      </c>
      <c r="T19" s="102">
        <v>3</v>
      </c>
      <c r="U19" s="102">
        <v>8</v>
      </c>
      <c r="V19" s="102">
        <v>2</v>
      </c>
      <c r="W19" s="102">
        <v>3</v>
      </c>
      <c r="X19" s="102">
        <v>21</v>
      </c>
      <c r="Y19" s="102">
        <v>0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2">
        <v>0</v>
      </c>
      <c r="AF19" s="102">
        <v>0</v>
      </c>
      <c r="AG19" s="102">
        <v>0</v>
      </c>
      <c r="AH19" s="102">
        <v>0</v>
      </c>
      <c r="AI19" s="102">
        <v>0</v>
      </c>
      <c r="AJ19" s="102">
        <v>0</v>
      </c>
      <c r="AK19" s="102">
        <v>0</v>
      </c>
      <c r="AL19" s="102">
        <v>0</v>
      </c>
      <c r="AM19" s="102">
        <v>0</v>
      </c>
      <c r="AN19" s="102">
        <v>0</v>
      </c>
      <c r="AO19" s="102">
        <v>0</v>
      </c>
      <c r="AP19" s="102">
        <v>0</v>
      </c>
      <c r="AQ19" s="102">
        <v>0</v>
      </c>
      <c r="AR19" s="102">
        <v>0</v>
      </c>
      <c r="AS19" s="102">
        <v>21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9">IF(S17+S18=S16," ","GRESEALA")</f>
        <v xml:space="preserve"> </v>
      </c>
      <c r="AX19" s="13" t="str">
        <f t="shared" si="9"/>
        <v xml:space="preserve"> </v>
      </c>
      <c r="AY19" s="13" t="str">
        <f t="shared" si="9"/>
        <v xml:space="preserve"> </v>
      </c>
      <c r="AZ19" s="13" t="str">
        <f t="shared" si="9"/>
        <v xml:space="preserve"> </v>
      </c>
      <c r="BA19" s="13" t="str">
        <f t="shared" si="9"/>
        <v xml:space="preserve"> </v>
      </c>
      <c r="BB19" s="13" t="str">
        <f t="shared" si="9"/>
        <v xml:space="preserve"> </v>
      </c>
      <c r="BC19" s="13" t="str">
        <f t="shared" si="9"/>
        <v xml:space="preserve"> </v>
      </c>
      <c r="BD19" s="13" t="str">
        <f t="shared" si="9"/>
        <v xml:space="preserve"> </v>
      </c>
      <c r="BE19" s="13" t="str">
        <f t="shared" si="9"/>
        <v xml:space="preserve"> </v>
      </c>
      <c r="BF19" s="13" t="str">
        <f t="shared" si="9"/>
        <v xml:space="preserve"> </v>
      </c>
      <c r="BG19" s="13" t="str">
        <f t="shared" si="9"/>
        <v xml:space="preserve"> </v>
      </c>
      <c r="BH19" s="13" t="str">
        <f t="shared" si="9"/>
        <v xml:space="preserve"> </v>
      </c>
      <c r="BI19" s="13" t="str">
        <f t="shared" si="9"/>
        <v xml:space="preserve"> </v>
      </c>
      <c r="BJ19" s="13" t="str">
        <f t="shared" si="9"/>
        <v xml:space="preserve"> </v>
      </c>
      <c r="BK19" s="13" t="str">
        <f t="shared" si="9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2"/>
        <v>179</v>
      </c>
      <c r="E20" s="101">
        <f>E21+E22</f>
        <v>84</v>
      </c>
      <c r="F20" s="101">
        <f t="shared" ref="F20:AS20" si="10">F21+F22</f>
        <v>95</v>
      </c>
      <c r="G20" s="101">
        <f t="shared" si="10"/>
        <v>0</v>
      </c>
      <c r="H20" s="101">
        <f>H21+H22</f>
        <v>0</v>
      </c>
      <c r="I20" s="101">
        <f t="shared" ref="I20:J20" si="11">I21+I22</f>
        <v>0</v>
      </c>
      <c r="J20" s="101">
        <f t="shared" si="11"/>
        <v>0</v>
      </c>
      <c r="K20" s="101">
        <f t="shared" si="10"/>
        <v>0</v>
      </c>
      <c r="L20" s="101">
        <f t="shared" si="10"/>
        <v>0</v>
      </c>
      <c r="M20" s="101">
        <f t="shared" si="10"/>
        <v>179</v>
      </c>
      <c r="N20" s="101">
        <f t="shared" si="10"/>
        <v>66</v>
      </c>
      <c r="O20" s="101">
        <f t="shared" si="10"/>
        <v>88</v>
      </c>
      <c r="P20" s="101">
        <f t="shared" si="10"/>
        <v>91</v>
      </c>
      <c r="Q20" s="101">
        <f t="shared" si="10"/>
        <v>4</v>
      </c>
      <c r="R20" s="101">
        <f t="shared" si="10"/>
        <v>0</v>
      </c>
      <c r="S20" s="101">
        <f t="shared" si="10"/>
        <v>46</v>
      </c>
      <c r="T20" s="101">
        <f t="shared" si="10"/>
        <v>35</v>
      </c>
      <c r="U20" s="101">
        <f t="shared" si="10"/>
        <v>82</v>
      </c>
      <c r="V20" s="101">
        <f t="shared" si="10"/>
        <v>4</v>
      </c>
      <c r="W20" s="101">
        <f t="shared" si="10"/>
        <v>8</v>
      </c>
      <c r="X20" s="101">
        <f t="shared" si="10"/>
        <v>152</v>
      </c>
      <c r="Y20" s="101">
        <f t="shared" si="10"/>
        <v>27</v>
      </c>
      <c r="Z20" s="101">
        <f t="shared" si="10"/>
        <v>0</v>
      </c>
      <c r="AA20" s="101">
        <f t="shared" si="10"/>
        <v>0</v>
      </c>
      <c r="AB20" s="101">
        <f t="shared" si="10"/>
        <v>0</v>
      </c>
      <c r="AC20" s="101">
        <f t="shared" si="10"/>
        <v>0</v>
      </c>
      <c r="AD20" s="101">
        <f t="shared" si="10"/>
        <v>0</v>
      </c>
      <c r="AE20" s="101">
        <f t="shared" si="10"/>
        <v>0</v>
      </c>
      <c r="AF20" s="101">
        <f t="shared" si="10"/>
        <v>0</v>
      </c>
      <c r="AG20" s="101">
        <f t="shared" si="10"/>
        <v>0</v>
      </c>
      <c r="AH20" s="101">
        <f t="shared" si="10"/>
        <v>0</v>
      </c>
      <c r="AI20" s="101">
        <f t="shared" si="10"/>
        <v>0</v>
      </c>
      <c r="AJ20" s="101">
        <f t="shared" si="10"/>
        <v>0</v>
      </c>
      <c r="AK20" s="101">
        <f t="shared" si="10"/>
        <v>0</v>
      </c>
      <c r="AL20" s="101">
        <f t="shared" si="10"/>
        <v>0</v>
      </c>
      <c r="AM20" s="101">
        <f t="shared" si="10"/>
        <v>0</v>
      </c>
      <c r="AN20" s="101">
        <f t="shared" si="10"/>
        <v>0</v>
      </c>
      <c r="AO20" s="101">
        <f t="shared" si="10"/>
        <v>0</v>
      </c>
      <c r="AP20" s="101">
        <f t="shared" si="10"/>
        <v>0</v>
      </c>
      <c r="AQ20" s="101">
        <f t="shared" si="10"/>
        <v>0</v>
      </c>
      <c r="AR20" s="101">
        <f t="shared" si="10"/>
        <v>0</v>
      </c>
      <c r="AS20" s="101">
        <f t="shared" si="10"/>
        <v>179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2">IF(AR17+AR18=AR16," ","GRESEALA")</f>
        <v xml:space="preserve"> </v>
      </c>
      <c r="BA20" s="13" t="str">
        <f t="shared" si="12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2"/>
        <v>165</v>
      </c>
      <c r="E21" s="102">
        <v>80</v>
      </c>
      <c r="F21" s="102">
        <v>85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2">
        <v>165</v>
      </c>
      <c r="N21" s="102">
        <v>64</v>
      </c>
      <c r="O21" s="102">
        <v>80</v>
      </c>
      <c r="P21" s="102">
        <v>85</v>
      </c>
      <c r="Q21" s="102">
        <v>4</v>
      </c>
      <c r="R21" s="102">
        <v>0</v>
      </c>
      <c r="S21" s="102">
        <v>42</v>
      </c>
      <c r="T21" s="102">
        <v>32</v>
      </c>
      <c r="U21" s="102">
        <v>78</v>
      </c>
      <c r="V21" s="102">
        <v>3</v>
      </c>
      <c r="W21" s="102">
        <v>6</v>
      </c>
      <c r="X21" s="102">
        <v>139</v>
      </c>
      <c r="Y21" s="102">
        <v>26</v>
      </c>
      <c r="Z21" s="102">
        <v>0</v>
      </c>
      <c r="AA21" s="102">
        <v>0</v>
      </c>
      <c r="AB21" s="102">
        <v>0</v>
      </c>
      <c r="AC21" s="102">
        <v>0</v>
      </c>
      <c r="AD21" s="102">
        <v>0</v>
      </c>
      <c r="AE21" s="102">
        <v>0</v>
      </c>
      <c r="AF21" s="102">
        <v>0</v>
      </c>
      <c r="AG21" s="102">
        <v>0</v>
      </c>
      <c r="AH21" s="102">
        <v>0</v>
      </c>
      <c r="AI21" s="102">
        <v>0</v>
      </c>
      <c r="AJ21" s="102">
        <v>0</v>
      </c>
      <c r="AK21" s="102">
        <v>0</v>
      </c>
      <c r="AL21" s="102">
        <v>0</v>
      </c>
      <c r="AM21" s="102">
        <v>0</v>
      </c>
      <c r="AN21" s="102">
        <v>0</v>
      </c>
      <c r="AO21" s="102">
        <v>0</v>
      </c>
      <c r="AP21" s="102">
        <v>0</v>
      </c>
      <c r="AQ21" s="102">
        <v>0</v>
      </c>
      <c r="AR21" s="102">
        <v>0</v>
      </c>
      <c r="AS21" s="102">
        <v>165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3">IF(K21+K22=K20," ","GRESEALA")</f>
        <v xml:space="preserve"> </v>
      </c>
      <c r="AX21" s="13" t="str">
        <f t="shared" si="13"/>
        <v xml:space="preserve"> </v>
      </c>
      <c r="AY21" s="13" t="str">
        <f t="shared" si="13"/>
        <v xml:space="preserve"> </v>
      </c>
      <c r="AZ21" s="13" t="str">
        <f t="shared" si="13"/>
        <v xml:space="preserve"> </v>
      </c>
      <c r="BA21" s="13" t="str">
        <f t="shared" si="13"/>
        <v xml:space="preserve"> </v>
      </c>
      <c r="BB21" s="13" t="str">
        <f t="shared" si="13"/>
        <v xml:space="preserve"> </v>
      </c>
      <c r="BC21" s="13" t="str">
        <f t="shared" si="13"/>
        <v xml:space="preserve"> </v>
      </c>
      <c r="BD21" s="13" t="str">
        <f t="shared" ref="BD21:BK21" si="14">IF(S21+S22=S20," ","GRESEALA")</f>
        <v xml:space="preserve"> </v>
      </c>
      <c r="BE21" s="13" t="str">
        <f t="shared" si="14"/>
        <v xml:space="preserve"> </v>
      </c>
      <c r="BF21" s="13" t="str">
        <f t="shared" si="14"/>
        <v xml:space="preserve"> </v>
      </c>
      <c r="BG21" s="13" t="str">
        <f t="shared" si="14"/>
        <v xml:space="preserve"> </v>
      </c>
      <c r="BH21" s="13" t="str">
        <f t="shared" si="14"/>
        <v xml:space="preserve"> </v>
      </c>
      <c r="BI21" s="13" t="str">
        <f t="shared" si="14"/>
        <v xml:space="preserve"> </v>
      </c>
      <c r="BJ21" s="13" t="str">
        <f t="shared" si="14"/>
        <v xml:space="preserve"> </v>
      </c>
      <c r="BK21" s="13" t="str">
        <f t="shared" si="14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2"/>
        <v>14</v>
      </c>
      <c r="E22" s="102">
        <v>4</v>
      </c>
      <c r="F22" s="102">
        <v>10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2">
        <v>14</v>
      </c>
      <c r="N22" s="102">
        <v>2</v>
      </c>
      <c r="O22" s="102">
        <v>8</v>
      </c>
      <c r="P22" s="102">
        <v>6</v>
      </c>
      <c r="Q22" s="102">
        <v>0</v>
      </c>
      <c r="R22" s="102">
        <v>0</v>
      </c>
      <c r="S22" s="102">
        <v>4</v>
      </c>
      <c r="T22" s="102">
        <v>3</v>
      </c>
      <c r="U22" s="102">
        <v>4</v>
      </c>
      <c r="V22" s="102">
        <v>1</v>
      </c>
      <c r="W22" s="102">
        <v>2</v>
      </c>
      <c r="X22" s="102">
        <v>13</v>
      </c>
      <c r="Y22" s="102">
        <v>1</v>
      </c>
      <c r="Z22" s="102">
        <v>0</v>
      </c>
      <c r="AA22" s="102">
        <v>0</v>
      </c>
      <c r="AB22" s="102">
        <v>0</v>
      </c>
      <c r="AC22" s="102">
        <v>0</v>
      </c>
      <c r="AD22" s="102">
        <v>0</v>
      </c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v>0</v>
      </c>
      <c r="AR22" s="102">
        <v>0</v>
      </c>
      <c r="AS22" s="102">
        <v>14</v>
      </c>
      <c r="AT22" s="67"/>
      <c r="AU22" s="13" t="str">
        <f t="shared" ref="AU22:BF22" si="15">IF(AA21+AA22=AA20," ","GRESEALA")</f>
        <v xml:space="preserve"> </v>
      </c>
      <c r="AV22" s="13" t="str">
        <f t="shared" si="15"/>
        <v xml:space="preserve"> </v>
      </c>
      <c r="AW22" s="13" t="str">
        <f t="shared" si="15"/>
        <v xml:space="preserve"> </v>
      </c>
      <c r="AX22" s="13" t="str">
        <f t="shared" si="15"/>
        <v xml:space="preserve"> </v>
      </c>
      <c r="AY22" s="13" t="str">
        <f t="shared" si="15"/>
        <v xml:space="preserve"> </v>
      </c>
      <c r="AZ22" s="13" t="str">
        <f t="shared" si="15"/>
        <v xml:space="preserve"> </v>
      </c>
      <c r="BA22" s="13" t="str">
        <f t="shared" si="15"/>
        <v xml:space="preserve"> </v>
      </c>
      <c r="BB22" s="13" t="str">
        <f t="shared" si="15"/>
        <v xml:space="preserve"> </v>
      </c>
      <c r="BC22" s="13" t="str">
        <f t="shared" si="15"/>
        <v xml:space="preserve"> </v>
      </c>
      <c r="BD22" s="13" t="str">
        <f t="shared" si="15"/>
        <v xml:space="preserve"> </v>
      </c>
      <c r="BE22" s="13" t="str">
        <f t="shared" si="15"/>
        <v xml:space="preserve"> </v>
      </c>
      <c r="BF22" s="13" t="str">
        <f t="shared" si="15"/>
        <v xml:space="preserve"> </v>
      </c>
      <c r="BG22" s="13" t="str">
        <f t="shared" ref="BG22:BH22" si="16">IF(AR21+AR22=AR20," ","GRESEALA")</f>
        <v xml:space="preserve"> </v>
      </c>
      <c r="BH22" s="13" t="str">
        <f t="shared" si="16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2"/>
        <v>0</v>
      </c>
      <c r="E23" s="101">
        <f>E24+E25</f>
        <v>0</v>
      </c>
      <c r="F23" s="101">
        <f t="shared" ref="F23:AS23" si="17">F24+F25</f>
        <v>0</v>
      </c>
      <c r="G23" s="101">
        <f t="shared" si="17"/>
        <v>0</v>
      </c>
      <c r="H23" s="101">
        <f>H24+H25</f>
        <v>0</v>
      </c>
      <c r="I23" s="101">
        <f t="shared" ref="I23:J23" si="18">I24+I25</f>
        <v>0</v>
      </c>
      <c r="J23" s="101">
        <f t="shared" si="18"/>
        <v>0</v>
      </c>
      <c r="K23" s="101">
        <f t="shared" si="17"/>
        <v>0</v>
      </c>
      <c r="L23" s="101">
        <f t="shared" si="17"/>
        <v>0</v>
      </c>
      <c r="M23" s="101">
        <f t="shared" si="17"/>
        <v>0</v>
      </c>
      <c r="N23" s="101">
        <f t="shared" si="17"/>
        <v>0</v>
      </c>
      <c r="O23" s="101">
        <f t="shared" si="17"/>
        <v>0</v>
      </c>
      <c r="P23" s="101">
        <f t="shared" si="17"/>
        <v>0</v>
      </c>
      <c r="Q23" s="101">
        <f t="shared" si="17"/>
        <v>0</v>
      </c>
      <c r="R23" s="101">
        <f t="shared" si="17"/>
        <v>0</v>
      </c>
      <c r="S23" s="101">
        <f t="shared" si="17"/>
        <v>0</v>
      </c>
      <c r="T23" s="101">
        <f t="shared" si="17"/>
        <v>0</v>
      </c>
      <c r="U23" s="101">
        <f t="shared" si="17"/>
        <v>0</v>
      </c>
      <c r="V23" s="101">
        <f t="shared" si="17"/>
        <v>0</v>
      </c>
      <c r="W23" s="101">
        <f t="shared" si="17"/>
        <v>0</v>
      </c>
      <c r="X23" s="101">
        <f t="shared" si="17"/>
        <v>0</v>
      </c>
      <c r="Y23" s="101">
        <f t="shared" si="17"/>
        <v>0</v>
      </c>
      <c r="Z23" s="101">
        <f t="shared" si="17"/>
        <v>0</v>
      </c>
      <c r="AA23" s="101">
        <f t="shared" si="17"/>
        <v>0</v>
      </c>
      <c r="AB23" s="101">
        <f t="shared" si="17"/>
        <v>0</v>
      </c>
      <c r="AC23" s="101">
        <f t="shared" si="17"/>
        <v>0</v>
      </c>
      <c r="AD23" s="101">
        <f t="shared" si="17"/>
        <v>0</v>
      </c>
      <c r="AE23" s="101">
        <f t="shared" si="17"/>
        <v>0</v>
      </c>
      <c r="AF23" s="101">
        <f t="shared" si="17"/>
        <v>0</v>
      </c>
      <c r="AG23" s="101">
        <f t="shared" si="17"/>
        <v>0</v>
      </c>
      <c r="AH23" s="101">
        <f t="shared" si="17"/>
        <v>0</v>
      </c>
      <c r="AI23" s="101">
        <f t="shared" si="17"/>
        <v>0</v>
      </c>
      <c r="AJ23" s="101">
        <f t="shared" si="17"/>
        <v>0</v>
      </c>
      <c r="AK23" s="101">
        <f t="shared" si="17"/>
        <v>0</v>
      </c>
      <c r="AL23" s="101">
        <f t="shared" si="17"/>
        <v>0</v>
      </c>
      <c r="AM23" s="101">
        <f t="shared" si="17"/>
        <v>0</v>
      </c>
      <c r="AN23" s="101">
        <f t="shared" si="17"/>
        <v>0</v>
      </c>
      <c r="AO23" s="101">
        <f t="shared" si="17"/>
        <v>0</v>
      </c>
      <c r="AP23" s="101">
        <f t="shared" si="17"/>
        <v>0</v>
      </c>
      <c r="AQ23" s="101">
        <f t="shared" si="17"/>
        <v>0</v>
      </c>
      <c r="AR23" s="101">
        <f t="shared" si="17"/>
        <v>0</v>
      </c>
      <c r="AS23" s="101">
        <f t="shared" si="17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9">IF(K24+K25=K23," ","GRESEALA")</f>
        <v xml:space="preserve"> </v>
      </c>
      <c r="BE23" s="13" t="str">
        <f t="shared" si="19"/>
        <v xml:space="preserve"> </v>
      </c>
      <c r="BF23" s="13" t="str">
        <f t="shared" si="19"/>
        <v xml:space="preserve"> </v>
      </c>
      <c r="BG23" s="13" t="str">
        <f t="shared" si="19"/>
        <v xml:space="preserve"> </v>
      </c>
      <c r="BH23" s="13" t="str">
        <f t="shared" si="19"/>
        <v xml:space="preserve"> </v>
      </c>
      <c r="BI23" s="13" t="str">
        <f t="shared" si="19"/>
        <v xml:space="preserve"> </v>
      </c>
      <c r="BJ23" s="13" t="str">
        <f t="shared" si="19"/>
        <v xml:space="preserve"> </v>
      </c>
      <c r="BK23" s="13" t="str">
        <f t="shared" ref="BK23" si="20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2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1">IF(T24+T25=T23," ","GRESEALA")</f>
        <v xml:space="preserve"> </v>
      </c>
      <c r="AV24" s="13" t="str">
        <f t="shared" si="21"/>
        <v xml:space="preserve"> </v>
      </c>
      <c r="AW24" s="13" t="str">
        <f t="shared" si="21"/>
        <v xml:space="preserve"> </v>
      </c>
      <c r="AX24" s="13" t="str">
        <f t="shared" si="21"/>
        <v xml:space="preserve"> </v>
      </c>
      <c r="AY24" s="13" t="str">
        <f t="shared" si="21"/>
        <v xml:space="preserve"> </v>
      </c>
      <c r="AZ24" s="13" t="str">
        <f t="shared" si="21"/>
        <v xml:space="preserve"> </v>
      </c>
      <c r="BA24" s="13" t="str">
        <f t="shared" si="21"/>
        <v xml:space="preserve"> </v>
      </c>
      <c r="BB24" s="13" t="str">
        <f t="shared" si="21"/>
        <v xml:space="preserve"> </v>
      </c>
      <c r="BC24" s="13" t="str">
        <f t="shared" si="21"/>
        <v xml:space="preserve"> </v>
      </c>
      <c r="BD24" s="13" t="str">
        <f t="shared" si="21"/>
        <v xml:space="preserve"> </v>
      </c>
      <c r="BE24" s="13" t="str">
        <f t="shared" si="21"/>
        <v xml:space="preserve"> </v>
      </c>
      <c r="BF24" s="13" t="str">
        <f t="shared" si="21"/>
        <v xml:space="preserve"> </v>
      </c>
      <c r="BG24" s="13" t="str">
        <f t="shared" si="21"/>
        <v xml:space="preserve"> </v>
      </c>
      <c r="BH24" s="13" t="str">
        <f t="shared" si="21"/>
        <v xml:space="preserve"> </v>
      </c>
      <c r="BI24" s="13" t="str">
        <f t="shared" si="21"/>
        <v xml:space="preserve"> </v>
      </c>
      <c r="BJ24" s="13" t="str">
        <f t="shared" si="21"/>
        <v xml:space="preserve"> </v>
      </c>
      <c r="BK24" s="13" t="str">
        <f t="shared" si="21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2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2"/>
        <v>0</v>
      </c>
      <c r="E26" s="101">
        <f>E27+E28</f>
        <v>0</v>
      </c>
      <c r="F26" s="101">
        <f t="shared" ref="F26:AR26" si="22">F27+F28</f>
        <v>0</v>
      </c>
      <c r="G26" s="101">
        <f t="shared" si="22"/>
        <v>0</v>
      </c>
      <c r="H26" s="101">
        <f t="shared" si="22"/>
        <v>0</v>
      </c>
      <c r="I26" s="101">
        <f t="shared" si="22"/>
        <v>0</v>
      </c>
      <c r="J26" s="101">
        <f t="shared" si="22"/>
        <v>0</v>
      </c>
      <c r="K26" s="101">
        <f t="shared" si="22"/>
        <v>0</v>
      </c>
      <c r="L26" s="101">
        <f t="shared" si="22"/>
        <v>0</v>
      </c>
      <c r="M26" s="101">
        <f t="shared" si="22"/>
        <v>0</v>
      </c>
      <c r="N26" s="101">
        <f t="shared" si="22"/>
        <v>0</v>
      </c>
      <c r="O26" s="101">
        <f t="shared" si="22"/>
        <v>0</v>
      </c>
      <c r="P26" s="101">
        <f t="shared" si="22"/>
        <v>0</v>
      </c>
      <c r="Q26" s="101">
        <f t="shared" si="22"/>
        <v>0</v>
      </c>
      <c r="R26" s="101">
        <f t="shared" si="22"/>
        <v>0</v>
      </c>
      <c r="S26" s="101">
        <f t="shared" si="22"/>
        <v>0</v>
      </c>
      <c r="T26" s="101">
        <f t="shared" si="22"/>
        <v>0</v>
      </c>
      <c r="U26" s="101">
        <f t="shared" si="22"/>
        <v>0</v>
      </c>
      <c r="V26" s="101">
        <f t="shared" si="22"/>
        <v>0</v>
      </c>
      <c r="W26" s="101">
        <f t="shared" si="22"/>
        <v>0</v>
      </c>
      <c r="X26" s="101">
        <f t="shared" si="22"/>
        <v>0</v>
      </c>
      <c r="Y26" s="101">
        <f t="shared" si="22"/>
        <v>0</v>
      </c>
      <c r="Z26" s="101">
        <f t="shared" si="22"/>
        <v>0</v>
      </c>
      <c r="AA26" s="101">
        <f t="shared" si="22"/>
        <v>0</v>
      </c>
      <c r="AB26" s="101">
        <f t="shared" si="22"/>
        <v>0</v>
      </c>
      <c r="AC26" s="101">
        <f t="shared" si="22"/>
        <v>0</v>
      </c>
      <c r="AD26" s="101">
        <f t="shared" si="22"/>
        <v>0</v>
      </c>
      <c r="AE26" s="101">
        <f t="shared" si="22"/>
        <v>0</v>
      </c>
      <c r="AF26" s="101">
        <f t="shared" si="22"/>
        <v>0</v>
      </c>
      <c r="AG26" s="101">
        <f t="shared" si="22"/>
        <v>0</v>
      </c>
      <c r="AH26" s="101">
        <f t="shared" si="22"/>
        <v>0</v>
      </c>
      <c r="AI26" s="101">
        <f t="shared" si="22"/>
        <v>0</v>
      </c>
      <c r="AJ26" s="101">
        <f t="shared" si="22"/>
        <v>0</v>
      </c>
      <c r="AK26" s="101">
        <f t="shared" si="22"/>
        <v>0</v>
      </c>
      <c r="AL26" s="101">
        <f t="shared" si="22"/>
        <v>0</v>
      </c>
      <c r="AM26" s="101">
        <f t="shared" si="22"/>
        <v>0</v>
      </c>
      <c r="AN26" s="101">
        <f t="shared" si="22"/>
        <v>0</v>
      </c>
      <c r="AO26" s="101">
        <f t="shared" si="22"/>
        <v>0</v>
      </c>
      <c r="AP26" s="101">
        <f t="shared" si="22"/>
        <v>0</v>
      </c>
      <c r="AQ26" s="101">
        <f t="shared" si="22"/>
        <v>0</v>
      </c>
      <c r="AR26" s="101">
        <f t="shared" si="22"/>
        <v>0</v>
      </c>
      <c r="AS26" s="101">
        <f>AS27+AS28</f>
        <v>0</v>
      </c>
      <c r="AT26" s="67"/>
      <c r="AU26" s="13" t="str">
        <f t="shared" ref="AU26:AZ26" si="23">IF(L27+L28=L26," ","GRESEALA")</f>
        <v xml:space="preserve"> </v>
      </c>
      <c r="AV26" s="13" t="str">
        <f t="shared" si="23"/>
        <v xml:space="preserve"> </v>
      </c>
      <c r="AW26" s="13" t="str">
        <f t="shared" si="23"/>
        <v xml:space="preserve"> </v>
      </c>
      <c r="AX26" s="13" t="str">
        <f t="shared" si="23"/>
        <v xml:space="preserve"> </v>
      </c>
      <c r="AY26" s="13" t="str">
        <f t="shared" si="23"/>
        <v xml:space="preserve"> </v>
      </c>
      <c r="AZ26" s="13" t="str">
        <f t="shared" si="23"/>
        <v xml:space="preserve"> </v>
      </c>
      <c r="BA26" s="13" t="str">
        <f t="shared" ref="BA26:BK26" si="24">IF(S27+S28=S26," ","GRESEALA")</f>
        <v xml:space="preserve"> </v>
      </c>
      <c r="BB26" s="13" t="str">
        <f t="shared" si="24"/>
        <v xml:space="preserve"> </v>
      </c>
      <c r="BC26" s="13" t="str">
        <f t="shared" si="24"/>
        <v xml:space="preserve"> </v>
      </c>
      <c r="BD26" s="13" t="str">
        <f t="shared" si="24"/>
        <v xml:space="preserve"> </v>
      </c>
      <c r="BE26" s="13" t="str">
        <f t="shared" si="24"/>
        <v xml:space="preserve"> </v>
      </c>
      <c r="BF26" s="13" t="str">
        <f t="shared" si="24"/>
        <v xml:space="preserve"> </v>
      </c>
      <c r="BG26" s="13" t="str">
        <f t="shared" si="24"/>
        <v xml:space="preserve"> </v>
      </c>
      <c r="BH26" s="13" t="str">
        <f t="shared" si="24"/>
        <v xml:space="preserve"> </v>
      </c>
      <c r="BI26" s="13" t="str">
        <f t="shared" si="24"/>
        <v xml:space="preserve"> </v>
      </c>
      <c r="BJ26" s="13" t="str">
        <f t="shared" si="24"/>
        <v xml:space="preserve"> </v>
      </c>
      <c r="BK26" s="13" t="str">
        <f t="shared" si="24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2"/>
        <v>0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  <c r="P27" s="102">
        <v>0</v>
      </c>
      <c r="Q27" s="102">
        <v>0</v>
      </c>
      <c r="R27" s="102">
        <v>0</v>
      </c>
      <c r="S27" s="102">
        <v>0</v>
      </c>
      <c r="T27" s="102">
        <v>0</v>
      </c>
      <c r="U27" s="102">
        <v>0</v>
      </c>
      <c r="V27" s="102">
        <v>0</v>
      </c>
      <c r="W27" s="102">
        <v>0</v>
      </c>
      <c r="X27" s="102">
        <v>0</v>
      </c>
      <c r="Y27" s="102">
        <v>0</v>
      </c>
      <c r="Z27" s="102">
        <v>0</v>
      </c>
      <c r="AA27" s="102">
        <v>0</v>
      </c>
      <c r="AB27" s="102">
        <v>0</v>
      </c>
      <c r="AC27" s="102">
        <v>0</v>
      </c>
      <c r="AD27" s="102">
        <v>0</v>
      </c>
      <c r="AE27" s="102">
        <v>0</v>
      </c>
      <c r="AF27" s="102">
        <v>0</v>
      </c>
      <c r="AG27" s="102">
        <v>0</v>
      </c>
      <c r="AH27" s="102">
        <v>0</v>
      </c>
      <c r="AI27" s="102">
        <v>0</v>
      </c>
      <c r="AJ27" s="102">
        <v>0</v>
      </c>
      <c r="AK27" s="102">
        <v>0</v>
      </c>
      <c r="AL27" s="102">
        <v>0</v>
      </c>
      <c r="AM27" s="102">
        <v>0</v>
      </c>
      <c r="AN27" s="102">
        <v>0</v>
      </c>
      <c r="AO27" s="102">
        <v>0</v>
      </c>
      <c r="AP27" s="102">
        <v>0</v>
      </c>
      <c r="AQ27" s="102">
        <v>0</v>
      </c>
      <c r="AR27" s="102">
        <v>0</v>
      </c>
      <c r="AS27" s="102">
        <v>0</v>
      </c>
      <c r="AT27" s="67"/>
      <c r="AU27" s="13" t="str">
        <f t="shared" ref="AU27:BC27" si="25">IF(AD27+AD28=AD26," ","GRESEALA")</f>
        <v xml:space="preserve"> </v>
      </c>
      <c r="AV27" s="13" t="str">
        <f t="shared" si="25"/>
        <v xml:space="preserve"> </v>
      </c>
      <c r="AW27" s="13" t="str">
        <f t="shared" si="25"/>
        <v xml:space="preserve"> </v>
      </c>
      <c r="AX27" s="13" t="str">
        <f t="shared" si="25"/>
        <v xml:space="preserve"> </v>
      </c>
      <c r="AY27" s="13" t="str">
        <f t="shared" si="25"/>
        <v xml:space="preserve"> </v>
      </c>
      <c r="AZ27" s="13" t="str">
        <f t="shared" si="25"/>
        <v xml:space="preserve"> </v>
      </c>
      <c r="BA27" s="13" t="str">
        <f t="shared" si="25"/>
        <v xml:space="preserve"> </v>
      </c>
      <c r="BB27" s="13" t="str">
        <f t="shared" si="25"/>
        <v xml:space="preserve"> </v>
      </c>
      <c r="BC27" s="13" t="str">
        <f t="shared" si="25"/>
        <v xml:space="preserve"> </v>
      </c>
      <c r="BD27" s="13" t="str">
        <f t="shared" ref="BD27:BE27" si="26">IF(AR27+AR28=AR26," ","GRESEALA")</f>
        <v xml:space="preserve"> </v>
      </c>
      <c r="BE27" s="13" t="str">
        <f t="shared" si="26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2"/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v>0</v>
      </c>
      <c r="R28" s="102">
        <v>0</v>
      </c>
      <c r="S28" s="102">
        <v>0</v>
      </c>
      <c r="T28" s="102">
        <v>0</v>
      </c>
      <c r="U28" s="102">
        <v>0</v>
      </c>
      <c r="V28" s="102">
        <v>0</v>
      </c>
      <c r="W28" s="102">
        <v>0</v>
      </c>
      <c r="X28" s="102">
        <v>0</v>
      </c>
      <c r="Y28" s="102">
        <v>0</v>
      </c>
      <c r="Z28" s="102">
        <v>0</v>
      </c>
      <c r="AA28" s="102">
        <v>0</v>
      </c>
      <c r="AB28" s="102">
        <v>0</v>
      </c>
      <c r="AC28" s="102">
        <v>0</v>
      </c>
      <c r="AD28" s="102">
        <v>0</v>
      </c>
      <c r="AE28" s="102">
        <v>0</v>
      </c>
      <c r="AF28" s="102">
        <v>0</v>
      </c>
      <c r="AG28" s="102">
        <v>0</v>
      </c>
      <c r="AH28" s="102">
        <v>0</v>
      </c>
      <c r="AI28" s="102">
        <v>0</v>
      </c>
      <c r="AJ28" s="102">
        <v>0</v>
      </c>
      <c r="AK28" s="102">
        <v>0</v>
      </c>
      <c r="AL28" s="102">
        <v>0</v>
      </c>
      <c r="AM28" s="102">
        <v>0</v>
      </c>
      <c r="AN28" s="102">
        <v>0</v>
      </c>
      <c r="AO28" s="102">
        <v>0</v>
      </c>
      <c r="AP28" s="102">
        <v>0</v>
      </c>
      <c r="AQ28" s="102">
        <v>0</v>
      </c>
      <c r="AR28" s="102">
        <v>0</v>
      </c>
      <c r="AS28" s="102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7">IF(K30+K31=K29," ","GRESEALA")</f>
        <v xml:space="preserve"> </v>
      </c>
      <c r="BB28" s="13" t="str">
        <f t="shared" si="27"/>
        <v xml:space="preserve"> </v>
      </c>
      <c r="BC28" s="13" t="str">
        <f t="shared" si="27"/>
        <v xml:space="preserve"> </v>
      </c>
      <c r="BD28" s="13" t="str">
        <f t="shared" si="27"/>
        <v xml:space="preserve"> </v>
      </c>
      <c r="BE28" s="13" t="str">
        <f t="shared" si="27"/>
        <v xml:space="preserve"> </v>
      </c>
      <c r="BF28" s="13" t="str">
        <f t="shared" si="27"/>
        <v xml:space="preserve"> </v>
      </c>
      <c r="BG28" s="13" t="str">
        <f t="shared" si="27"/>
        <v xml:space="preserve"> </v>
      </c>
      <c r="BH28" s="13" t="str">
        <f t="shared" ref="BH28:BK28" si="28">IF(S30+S31=S29," ","GRESEALA")</f>
        <v xml:space="preserve"> </v>
      </c>
      <c r="BI28" s="13" t="str">
        <f t="shared" si="28"/>
        <v xml:space="preserve"> </v>
      </c>
      <c r="BJ28" s="13" t="str">
        <f t="shared" si="28"/>
        <v xml:space="preserve"> </v>
      </c>
      <c r="BK28" s="13" t="str">
        <f t="shared" si="28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2"/>
        <v>0</v>
      </c>
      <c r="E29" s="101">
        <f>E30+E31</f>
        <v>0</v>
      </c>
      <c r="F29" s="101">
        <f t="shared" ref="F29:AS29" si="29">F30+F31</f>
        <v>0</v>
      </c>
      <c r="G29" s="101">
        <f t="shared" si="29"/>
        <v>0</v>
      </c>
      <c r="H29" s="101">
        <f t="shared" si="29"/>
        <v>0</v>
      </c>
      <c r="I29" s="101">
        <f t="shared" si="29"/>
        <v>0</v>
      </c>
      <c r="J29" s="101">
        <f t="shared" si="29"/>
        <v>0</v>
      </c>
      <c r="K29" s="101">
        <f t="shared" si="29"/>
        <v>0</v>
      </c>
      <c r="L29" s="101">
        <f t="shared" si="29"/>
        <v>0</v>
      </c>
      <c r="M29" s="101">
        <f t="shared" si="29"/>
        <v>0</v>
      </c>
      <c r="N29" s="101">
        <f t="shared" si="29"/>
        <v>0</v>
      </c>
      <c r="O29" s="101">
        <f t="shared" si="29"/>
        <v>0</v>
      </c>
      <c r="P29" s="101">
        <f t="shared" si="29"/>
        <v>0</v>
      </c>
      <c r="Q29" s="101">
        <f t="shared" si="29"/>
        <v>0</v>
      </c>
      <c r="R29" s="101">
        <f t="shared" si="29"/>
        <v>0</v>
      </c>
      <c r="S29" s="101">
        <f t="shared" si="29"/>
        <v>0</v>
      </c>
      <c r="T29" s="101">
        <f t="shared" si="29"/>
        <v>0</v>
      </c>
      <c r="U29" s="101">
        <f t="shared" si="29"/>
        <v>0</v>
      </c>
      <c r="V29" s="101">
        <f t="shared" si="29"/>
        <v>0</v>
      </c>
      <c r="W29" s="101">
        <f t="shared" si="29"/>
        <v>0</v>
      </c>
      <c r="X29" s="101">
        <f t="shared" si="29"/>
        <v>0</v>
      </c>
      <c r="Y29" s="101">
        <f t="shared" si="29"/>
        <v>0</v>
      </c>
      <c r="Z29" s="101">
        <f t="shared" si="29"/>
        <v>0</v>
      </c>
      <c r="AA29" s="101">
        <f t="shared" si="29"/>
        <v>0</v>
      </c>
      <c r="AB29" s="101">
        <f t="shared" si="29"/>
        <v>0</v>
      </c>
      <c r="AC29" s="101">
        <f t="shared" si="29"/>
        <v>0</v>
      </c>
      <c r="AD29" s="101">
        <f t="shared" si="29"/>
        <v>0</v>
      </c>
      <c r="AE29" s="101">
        <f t="shared" si="29"/>
        <v>0</v>
      </c>
      <c r="AF29" s="101">
        <f t="shared" si="29"/>
        <v>0</v>
      </c>
      <c r="AG29" s="101">
        <f t="shared" si="29"/>
        <v>0</v>
      </c>
      <c r="AH29" s="101">
        <f t="shared" si="29"/>
        <v>0</v>
      </c>
      <c r="AI29" s="101">
        <f t="shared" si="29"/>
        <v>0</v>
      </c>
      <c r="AJ29" s="101">
        <f t="shared" si="29"/>
        <v>0</v>
      </c>
      <c r="AK29" s="101">
        <f t="shared" si="29"/>
        <v>0</v>
      </c>
      <c r="AL29" s="101">
        <f t="shared" si="29"/>
        <v>0</v>
      </c>
      <c r="AM29" s="101">
        <f t="shared" si="29"/>
        <v>0</v>
      </c>
      <c r="AN29" s="101">
        <f t="shared" si="29"/>
        <v>0</v>
      </c>
      <c r="AO29" s="101">
        <f t="shared" si="29"/>
        <v>0</v>
      </c>
      <c r="AP29" s="101">
        <f t="shared" si="29"/>
        <v>0</v>
      </c>
      <c r="AQ29" s="101">
        <f t="shared" si="29"/>
        <v>0</v>
      </c>
      <c r="AR29" s="101">
        <f t="shared" si="29"/>
        <v>0</v>
      </c>
      <c r="AS29" s="101">
        <f t="shared" si="29"/>
        <v>0</v>
      </c>
      <c r="AT29" s="67"/>
      <c r="AU29" s="13" t="str">
        <f t="shared" ref="AU29:BJ29" si="30">IF(W30+W31=W29," ","GRESEALA")</f>
        <v xml:space="preserve"> </v>
      </c>
      <c r="AV29" s="13" t="str">
        <f t="shared" si="30"/>
        <v xml:space="preserve"> </v>
      </c>
      <c r="AW29" s="13" t="str">
        <f t="shared" si="30"/>
        <v xml:space="preserve"> </v>
      </c>
      <c r="AX29" s="13" t="str">
        <f t="shared" si="30"/>
        <v xml:space="preserve"> </v>
      </c>
      <c r="AY29" s="13" t="str">
        <f t="shared" si="30"/>
        <v xml:space="preserve"> </v>
      </c>
      <c r="AZ29" s="13" t="str">
        <f t="shared" si="30"/>
        <v xml:space="preserve"> </v>
      </c>
      <c r="BA29" s="13" t="str">
        <f t="shared" si="30"/>
        <v xml:space="preserve"> </v>
      </c>
      <c r="BB29" s="13" t="str">
        <f t="shared" si="30"/>
        <v xml:space="preserve"> </v>
      </c>
      <c r="BC29" s="13" t="str">
        <f t="shared" si="30"/>
        <v xml:space="preserve"> </v>
      </c>
      <c r="BD29" s="13" t="str">
        <f t="shared" si="30"/>
        <v xml:space="preserve"> </v>
      </c>
      <c r="BE29" s="13" t="str">
        <f t="shared" si="30"/>
        <v xml:space="preserve"> </v>
      </c>
      <c r="BF29" s="13" t="str">
        <f t="shared" si="30"/>
        <v xml:space="preserve"> </v>
      </c>
      <c r="BG29" s="13" t="str">
        <f t="shared" si="30"/>
        <v xml:space="preserve"> </v>
      </c>
      <c r="BH29" s="13" t="str">
        <f t="shared" si="30"/>
        <v xml:space="preserve"> </v>
      </c>
      <c r="BI29" s="13" t="str">
        <f t="shared" si="30"/>
        <v xml:space="preserve"> </v>
      </c>
      <c r="BJ29" s="13" t="str">
        <f t="shared" si="30"/>
        <v xml:space="preserve"> </v>
      </c>
      <c r="BK29" s="13" t="str">
        <f t="shared" ref="BK29:BL29" si="31">IF(AR30+AR31=AR29," ","GRESEALA")</f>
        <v xml:space="preserve"> </v>
      </c>
      <c r="BL29" s="25" t="str">
        <f t="shared" si="31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2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2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2">IF(S33+S34=S32," ","GRESEALA")</f>
        <v xml:space="preserve"> </v>
      </c>
      <c r="AX31" s="13" t="str">
        <f t="shared" si="32"/>
        <v xml:space="preserve"> </v>
      </c>
      <c r="AY31" s="13" t="str">
        <f t="shared" si="32"/>
        <v xml:space="preserve"> </v>
      </c>
      <c r="AZ31" s="13" t="str">
        <f t="shared" si="32"/>
        <v xml:space="preserve"> </v>
      </c>
      <c r="BA31" s="13" t="str">
        <f t="shared" si="32"/>
        <v xml:space="preserve"> </v>
      </c>
      <c r="BB31" s="13" t="str">
        <f t="shared" si="32"/>
        <v xml:space="preserve"> </v>
      </c>
      <c r="BC31" s="13" t="str">
        <f t="shared" si="32"/>
        <v xml:space="preserve"> </v>
      </c>
      <c r="BD31" s="13" t="str">
        <f t="shared" si="32"/>
        <v xml:space="preserve"> </v>
      </c>
      <c r="BE31" s="13" t="str">
        <f t="shared" si="32"/>
        <v xml:space="preserve"> </v>
      </c>
      <c r="BF31" s="13" t="str">
        <f t="shared" si="32"/>
        <v xml:space="preserve"> </v>
      </c>
      <c r="BG31" s="13" t="str">
        <f t="shared" si="32"/>
        <v xml:space="preserve"> </v>
      </c>
      <c r="BH31" s="13" t="str">
        <f t="shared" si="32"/>
        <v xml:space="preserve"> </v>
      </c>
      <c r="BI31" s="13" t="str">
        <f t="shared" si="32"/>
        <v xml:space="preserve"> </v>
      </c>
      <c r="BJ31" s="13" t="str">
        <f t="shared" si="32"/>
        <v xml:space="preserve"> </v>
      </c>
      <c r="BK31" s="13" t="str">
        <f t="shared" si="32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2"/>
        <v>0</v>
      </c>
      <c r="E32" s="101">
        <f>E33+E34</f>
        <v>0</v>
      </c>
      <c r="F32" s="101">
        <f t="shared" ref="F32:AS32" si="33">F33+F34</f>
        <v>0</v>
      </c>
      <c r="G32" s="101">
        <f t="shared" si="33"/>
        <v>0</v>
      </c>
      <c r="H32" s="101">
        <f t="shared" si="33"/>
        <v>0</v>
      </c>
      <c r="I32" s="101">
        <f t="shared" si="33"/>
        <v>0</v>
      </c>
      <c r="J32" s="101">
        <f t="shared" si="33"/>
        <v>0</v>
      </c>
      <c r="K32" s="101">
        <f t="shared" si="33"/>
        <v>0</v>
      </c>
      <c r="L32" s="101">
        <f t="shared" si="33"/>
        <v>0</v>
      </c>
      <c r="M32" s="101">
        <f t="shared" si="33"/>
        <v>0</v>
      </c>
      <c r="N32" s="101">
        <f t="shared" si="33"/>
        <v>0</v>
      </c>
      <c r="O32" s="101">
        <f t="shared" si="33"/>
        <v>0</v>
      </c>
      <c r="P32" s="101">
        <f t="shared" si="33"/>
        <v>0</v>
      </c>
      <c r="Q32" s="101">
        <f t="shared" si="33"/>
        <v>0</v>
      </c>
      <c r="R32" s="101">
        <f t="shared" si="33"/>
        <v>0</v>
      </c>
      <c r="S32" s="101">
        <f t="shared" si="33"/>
        <v>0</v>
      </c>
      <c r="T32" s="101">
        <f t="shared" si="33"/>
        <v>0</v>
      </c>
      <c r="U32" s="101">
        <f t="shared" si="33"/>
        <v>0</v>
      </c>
      <c r="V32" s="101">
        <f t="shared" si="33"/>
        <v>0</v>
      </c>
      <c r="W32" s="101">
        <f t="shared" si="33"/>
        <v>0</v>
      </c>
      <c r="X32" s="101">
        <f t="shared" si="33"/>
        <v>0</v>
      </c>
      <c r="Y32" s="101">
        <f t="shared" si="33"/>
        <v>0</v>
      </c>
      <c r="Z32" s="101">
        <f t="shared" si="33"/>
        <v>0</v>
      </c>
      <c r="AA32" s="101">
        <f t="shared" si="33"/>
        <v>0</v>
      </c>
      <c r="AB32" s="101">
        <f t="shared" si="33"/>
        <v>0</v>
      </c>
      <c r="AC32" s="101">
        <f t="shared" si="33"/>
        <v>0</v>
      </c>
      <c r="AD32" s="101">
        <f t="shared" si="33"/>
        <v>0</v>
      </c>
      <c r="AE32" s="101">
        <f t="shared" si="33"/>
        <v>0</v>
      </c>
      <c r="AF32" s="101">
        <f t="shared" si="33"/>
        <v>0</v>
      </c>
      <c r="AG32" s="101">
        <f t="shared" si="33"/>
        <v>0</v>
      </c>
      <c r="AH32" s="101">
        <f t="shared" si="33"/>
        <v>0</v>
      </c>
      <c r="AI32" s="101">
        <f t="shared" si="33"/>
        <v>0</v>
      </c>
      <c r="AJ32" s="101">
        <f t="shared" si="33"/>
        <v>0</v>
      </c>
      <c r="AK32" s="101">
        <f t="shared" si="33"/>
        <v>0</v>
      </c>
      <c r="AL32" s="101">
        <f t="shared" si="33"/>
        <v>0</v>
      </c>
      <c r="AM32" s="101">
        <f t="shared" si="33"/>
        <v>0</v>
      </c>
      <c r="AN32" s="101">
        <f t="shared" si="33"/>
        <v>0</v>
      </c>
      <c r="AO32" s="101">
        <f t="shared" si="33"/>
        <v>0</v>
      </c>
      <c r="AP32" s="101">
        <f t="shared" si="33"/>
        <v>0</v>
      </c>
      <c r="AQ32" s="101">
        <f t="shared" si="33"/>
        <v>0</v>
      </c>
      <c r="AR32" s="101">
        <f t="shared" si="33"/>
        <v>0</v>
      </c>
      <c r="AS32" s="101">
        <f t="shared" si="33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4">IF(AR33+AR34=AR32," ","GRESEALA")</f>
        <v xml:space="preserve"> </v>
      </c>
      <c r="BA32" s="13" t="str">
        <f t="shared" si="3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2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5">IF(K39+K40=K38," ","GRESEALA")</f>
        <v xml:space="preserve"> </v>
      </c>
      <c r="BF33" s="13" t="str">
        <f t="shared" si="35"/>
        <v xml:space="preserve"> </v>
      </c>
      <c r="BG33" s="13" t="str">
        <f t="shared" si="35"/>
        <v xml:space="preserve"> </v>
      </c>
      <c r="BH33" s="13" t="str">
        <f t="shared" si="35"/>
        <v xml:space="preserve"> </v>
      </c>
      <c r="BI33" s="13" t="str">
        <f t="shared" si="35"/>
        <v xml:space="preserve"> </v>
      </c>
      <c r="BJ33" s="13" t="str">
        <f t="shared" si="35"/>
        <v xml:space="preserve"> </v>
      </c>
      <c r="BK33" s="13" t="str">
        <f t="shared" si="35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2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6">IF(S39+S40=S38," ","GRESEALA")</f>
        <v xml:space="preserve"> </v>
      </c>
      <c r="AV34" s="13" t="str">
        <f t="shared" si="36"/>
        <v xml:space="preserve"> </v>
      </c>
      <c r="AW34" s="13" t="str">
        <f t="shared" si="36"/>
        <v xml:space="preserve"> </v>
      </c>
      <c r="AX34" s="13" t="str">
        <f t="shared" si="36"/>
        <v xml:space="preserve"> </v>
      </c>
      <c r="AY34" s="13" t="str">
        <f t="shared" si="36"/>
        <v xml:space="preserve"> </v>
      </c>
      <c r="AZ34" s="13" t="str">
        <f t="shared" si="36"/>
        <v xml:space="preserve"> </v>
      </c>
      <c r="BA34" s="13" t="str">
        <f t="shared" si="36"/>
        <v xml:space="preserve"> </v>
      </c>
      <c r="BB34" s="13" t="str">
        <f t="shared" si="36"/>
        <v xml:space="preserve"> </v>
      </c>
      <c r="BC34" s="13" t="str">
        <f t="shared" si="36"/>
        <v xml:space="preserve"> </v>
      </c>
      <c r="BD34" s="13" t="str">
        <f t="shared" si="36"/>
        <v xml:space="preserve"> </v>
      </c>
      <c r="BE34" s="13" t="str">
        <f t="shared" si="36"/>
        <v xml:space="preserve"> </v>
      </c>
      <c r="BF34" s="13" t="str">
        <f t="shared" si="36"/>
        <v xml:space="preserve"> </v>
      </c>
      <c r="BG34" s="13" t="str">
        <f t="shared" si="36"/>
        <v xml:space="preserve"> </v>
      </c>
      <c r="BH34" s="13" t="str">
        <f t="shared" si="36"/>
        <v xml:space="preserve"> </v>
      </c>
      <c r="BI34" s="13" t="str">
        <f t="shared" si="36"/>
        <v xml:space="preserve"> </v>
      </c>
      <c r="BJ34" s="13" t="str">
        <f t="shared" si="36"/>
        <v xml:space="preserve"> </v>
      </c>
      <c r="BK34" s="13" t="str">
        <f t="shared" si="36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2"/>
        <v>109</v>
      </c>
      <c r="E35" s="101">
        <f t="shared" ref="E35:AS35" si="37">E16-E20-E23-E26-E29-E32</f>
        <v>51</v>
      </c>
      <c r="F35" s="101">
        <f t="shared" si="37"/>
        <v>58</v>
      </c>
      <c r="G35" s="101">
        <f t="shared" si="37"/>
        <v>39</v>
      </c>
      <c r="H35" s="101">
        <f t="shared" si="37"/>
        <v>24</v>
      </c>
      <c r="I35" s="101">
        <f t="shared" si="37"/>
        <v>16</v>
      </c>
      <c r="J35" s="101">
        <f t="shared" si="37"/>
        <v>7</v>
      </c>
      <c r="K35" s="101">
        <f t="shared" si="37"/>
        <v>20</v>
      </c>
      <c r="L35" s="101">
        <f t="shared" si="37"/>
        <v>34</v>
      </c>
      <c r="M35" s="101">
        <f t="shared" si="37"/>
        <v>0</v>
      </c>
      <c r="N35" s="101">
        <f t="shared" si="37"/>
        <v>0</v>
      </c>
      <c r="O35" s="101">
        <f t="shared" si="37"/>
        <v>51</v>
      </c>
      <c r="P35" s="101">
        <f t="shared" si="37"/>
        <v>58</v>
      </c>
      <c r="Q35" s="101">
        <f t="shared" si="37"/>
        <v>2</v>
      </c>
      <c r="R35" s="101">
        <f t="shared" si="37"/>
        <v>0</v>
      </c>
      <c r="S35" s="101">
        <f t="shared" si="37"/>
        <v>28</v>
      </c>
      <c r="T35" s="101">
        <f t="shared" si="37"/>
        <v>21</v>
      </c>
      <c r="U35" s="101">
        <f t="shared" si="37"/>
        <v>50</v>
      </c>
      <c r="V35" s="101">
        <f t="shared" si="37"/>
        <v>2</v>
      </c>
      <c r="W35" s="101">
        <f t="shared" si="37"/>
        <v>6</v>
      </c>
      <c r="X35" s="101">
        <f t="shared" si="37"/>
        <v>71</v>
      </c>
      <c r="Y35" s="101">
        <f t="shared" si="37"/>
        <v>38</v>
      </c>
      <c r="Z35" s="101">
        <f t="shared" si="37"/>
        <v>0</v>
      </c>
      <c r="AA35" s="101">
        <f t="shared" si="37"/>
        <v>0</v>
      </c>
      <c r="AB35" s="101">
        <f t="shared" si="37"/>
        <v>0</v>
      </c>
      <c r="AC35" s="101">
        <f t="shared" si="37"/>
        <v>2</v>
      </c>
      <c r="AD35" s="101">
        <f t="shared" si="37"/>
        <v>0</v>
      </c>
      <c r="AE35" s="101">
        <f t="shared" si="37"/>
        <v>0</v>
      </c>
      <c r="AF35" s="101">
        <f t="shared" si="37"/>
        <v>0</v>
      </c>
      <c r="AG35" s="101">
        <f t="shared" si="37"/>
        <v>0</v>
      </c>
      <c r="AH35" s="101">
        <f t="shared" si="37"/>
        <v>0</v>
      </c>
      <c r="AI35" s="101">
        <f t="shared" si="37"/>
        <v>0</v>
      </c>
      <c r="AJ35" s="101">
        <f t="shared" si="37"/>
        <v>0</v>
      </c>
      <c r="AK35" s="101">
        <f t="shared" si="37"/>
        <v>0</v>
      </c>
      <c r="AL35" s="101">
        <f t="shared" si="37"/>
        <v>0</v>
      </c>
      <c r="AM35" s="101">
        <f t="shared" si="37"/>
        <v>0</v>
      </c>
      <c r="AN35" s="101">
        <f t="shared" si="37"/>
        <v>0</v>
      </c>
      <c r="AO35" s="101">
        <f t="shared" si="37"/>
        <v>0</v>
      </c>
      <c r="AP35" s="101">
        <f t="shared" si="37"/>
        <v>0</v>
      </c>
      <c r="AQ35" s="101">
        <f t="shared" si="37"/>
        <v>0</v>
      </c>
      <c r="AR35" s="101">
        <f t="shared" si="37"/>
        <v>0</v>
      </c>
      <c r="AS35" s="101">
        <f t="shared" si="37"/>
        <v>107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2"/>
        <v>595</v>
      </c>
      <c r="E36" s="100">
        <v>199</v>
      </c>
      <c r="F36" s="100">
        <v>396</v>
      </c>
      <c r="G36" s="100">
        <v>53</v>
      </c>
      <c r="H36" s="100">
        <v>39</v>
      </c>
      <c r="I36" s="100">
        <v>31</v>
      </c>
      <c r="J36" s="100">
        <v>15</v>
      </c>
      <c r="K36" s="100">
        <v>50</v>
      </c>
      <c r="L36" s="100">
        <v>113</v>
      </c>
      <c r="M36" s="100">
        <v>348</v>
      </c>
      <c r="N36" s="100">
        <v>122</v>
      </c>
      <c r="O36" s="100">
        <v>259</v>
      </c>
      <c r="P36" s="100">
        <v>336</v>
      </c>
      <c r="Q36" s="100">
        <v>116</v>
      </c>
      <c r="R36" s="100">
        <v>41</v>
      </c>
      <c r="S36" s="100">
        <v>209</v>
      </c>
      <c r="T36" s="100">
        <v>79</v>
      </c>
      <c r="U36" s="100">
        <v>159</v>
      </c>
      <c r="V36" s="100">
        <v>10</v>
      </c>
      <c r="W36" s="100">
        <v>22</v>
      </c>
      <c r="X36" s="100">
        <v>516</v>
      </c>
      <c r="Y36" s="100">
        <v>79</v>
      </c>
      <c r="Z36" s="100">
        <v>0</v>
      </c>
      <c r="AA36" s="100">
        <v>2</v>
      </c>
      <c r="AB36" s="100">
        <v>0</v>
      </c>
      <c r="AC36" s="100">
        <v>2</v>
      </c>
      <c r="AD36" s="100">
        <v>0</v>
      </c>
      <c r="AE36" s="100">
        <v>1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590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2"/>
        <v>15</v>
      </c>
      <c r="E37" s="102">
        <v>3</v>
      </c>
      <c r="F37" s="102">
        <v>12</v>
      </c>
      <c r="G37" s="102">
        <v>1</v>
      </c>
      <c r="H37" s="102">
        <v>1</v>
      </c>
      <c r="I37" s="102">
        <v>0</v>
      </c>
      <c r="J37" s="102">
        <v>0</v>
      </c>
      <c r="K37" s="102">
        <v>3</v>
      </c>
      <c r="L37" s="102">
        <v>3</v>
      </c>
      <c r="M37" s="102">
        <v>8</v>
      </c>
      <c r="N37" s="102">
        <v>1</v>
      </c>
      <c r="O37" s="102">
        <v>8</v>
      </c>
      <c r="P37" s="102">
        <v>7</v>
      </c>
      <c r="Q37" s="102">
        <v>2</v>
      </c>
      <c r="R37" s="102">
        <v>0</v>
      </c>
      <c r="S37" s="102">
        <v>3</v>
      </c>
      <c r="T37" s="102">
        <v>3</v>
      </c>
      <c r="U37" s="102">
        <v>7</v>
      </c>
      <c r="V37" s="102">
        <v>0</v>
      </c>
      <c r="W37" s="102">
        <v>0</v>
      </c>
      <c r="X37" s="102">
        <v>6</v>
      </c>
      <c r="Y37" s="102">
        <v>9</v>
      </c>
      <c r="Z37" s="104">
        <v>0</v>
      </c>
      <c r="AA37" s="102">
        <v>0</v>
      </c>
      <c r="AB37" s="102">
        <v>0</v>
      </c>
      <c r="AC37" s="102">
        <v>1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14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8">IF(S43+S44=S42," ","GRESEALA")</f>
        <v xml:space="preserve"> </v>
      </c>
      <c r="BB37" s="13" t="str">
        <f t="shared" si="38"/>
        <v xml:space="preserve"> </v>
      </c>
      <c r="BC37" s="13" t="str">
        <f t="shared" si="38"/>
        <v xml:space="preserve"> </v>
      </c>
      <c r="BD37" s="13" t="str">
        <f t="shared" si="38"/>
        <v xml:space="preserve"> </v>
      </c>
      <c r="BE37" s="13" t="str">
        <f t="shared" si="38"/>
        <v xml:space="preserve"> </v>
      </c>
      <c r="BF37" s="13" t="str">
        <f t="shared" si="38"/>
        <v xml:space="preserve"> </v>
      </c>
      <c r="BG37" s="13" t="str">
        <f t="shared" si="38"/>
        <v xml:space="preserve"> </v>
      </c>
      <c r="BH37" s="13" t="str">
        <f t="shared" si="38"/>
        <v xml:space="preserve"> </v>
      </c>
      <c r="BI37" s="13" t="str">
        <f t="shared" si="38"/>
        <v xml:space="preserve"> </v>
      </c>
      <c r="BJ37" s="13" t="str">
        <f t="shared" si="38"/>
        <v xml:space="preserve"> </v>
      </c>
      <c r="BK37" s="13" t="str">
        <f t="shared" si="38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2"/>
        <v>24</v>
      </c>
      <c r="E38" s="105">
        <f>E39+E40</f>
        <v>16</v>
      </c>
      <c r="F38" s="105">
        <f t="shared" ref="F38:AS38" si="39">F39+F40</f>
        <v>8</v>
      </c>
      <c r="G38" s="105">
        <f t="shared" si="39"/>
        <v>0</v>
      </c>
      <c r="H38" s="105">
        <f t="shared" si="39"/>
        <v>0</v>
      </c>
      <c r="I38" s="105">
        <f t="shared" si="39"/>
        <v>1</v>
      </c>
      <c r="J38" s="105">
        <f t="shared" si="39"/>
        <v>1</v>
      </c>
      <c r="K38" s="105">
        <f t="shared" si="39"/>
        <v>1</v>
      </c>
      <c r="L38" s="105">
        <f t="shared" si="39"/>
        <v>5</v>
      </c>
      <c r="M38" s="105">
        <f t="shared" si="39"/>
        <v>17</v>
      </c>
      <c r="N38" s="105">
        <f t="shared" si="39"/>
        <v>2</v>
      </c>
      <c r="O38" s="105">
        <f t="shared" si="39"/>
        <v>18</v>
      </c>
      <c r="P38" s="105">
        <f t="shared" si="39"/>
        <v>6</v>
      </c>
      <c r="Q38" s="105">
        <f t="shared" si="39"/>
        <v>0</v>
      </c>
      <c r="R38" s="105">
        <f t="shared" si="39"/>
        <v>0</v>
      </c>
      <c r="S38" s="105">
        <f t="shared" si="39"/>
        <v>3</v>
      </c>
      <c r="T38" s="105">
        <f t="shared" si="39"/>
        <v>6</v>
      </c>
      <c r="U38" s="105">
        <f t="shared" si="39"/>
        <v>11</v>
      </c>
      <c r="V38" s="105">
        <f t="shared" si="39"/>
        <v>2</v>
      </c>
      <c r="W38" s="105">
        <f t="shared" si="39"/>
        <v>2</v>
      </c>
      <c r="X38" s="105">
        <f t="shared" si="39"/>
        <v>0</v>
      </c>
      <c r="Y38" s="105">
        <f t="shared" si="39"/>
        <v>24</v>
      </c>
      <c r="Z38" s="106">
        <f t="shared" si="39"/>
        <v>0</v>
      </c>
      <c r="AA38" s="105">
        <f t="shared" si="39"/>
        <v>0</v>
      </c>
      <c r="AB38" s="105">
        <f t="shared" si="39"/>
        <v>0</v>
      </c>
      <c r="AC38" s="105">
        <f t="shared" si="39"/>
        <v>0</v>
      </c>
      <c r="AD38" s="105">
        <f t="shared" si="39"/>
        <v>0</v>
      </c>
      <c r="AE38" s="105">
        <f t="shared" si="39"/>
        <v>0</v>
      </c>
      <c r="AF38" s="105">
        <f t="shared" si="39"/>
        <v>0</v>
      </c>
      <c r="AG38" s="105">
        <f t="shared" si="39"/>
        <v>0</v>
      </c>
      <c r="AH38" s="105">
        <f t="shared" si="39"/>
        <v>0</v>
      </c>
      <c r="AI38" s="105">
        <f t="shared" si="39"/>
        <v>0</v>
      </c>
      <c r="AJ38" s="105">
        <f t="shared" si="39"/>
        <v>0</v>
      </c>
      <c r="AK38" s="105">
        <f t="shared" si="39"/>
        <v>0</v>
      </c>
      <c r="AL38" s="105">
        <f t="shared" si="39"/>
        <v>0</v>
      </c>
      <c r="AM38" s="105">
        <f t="shared" si="39"/>
        <v>0</v>
      </c>
      <c r="AN38" s="105">
        <f t="shared" si="39"/>
        <v>0</v>
      </c>
      <c r="AO38" s="105">
        <f t="shared" si="39"/>
        <v>0</v>
      </c>
      <c r="AP38" s="105">
        <f t="shared" si="39"/>
        <v>0</v>
      </c>
      <c r="AQ38" s="105">
        <f t="shared" si="39"/>
        <v>0</v>
      </c>
      <c r="AR38" s="105">
        <f t="shared" si="39"/>
        <v>0</v>
      </c>
      <c r="AS38" s="105">
        <f t="shared" si="39"/>
        <v>24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40">IF(S43+S44=S42," ","GRESEALA")</f>
        <v xml:space="preserve"> </v>
      </c>
      <c r="BA38" s="13" t="str">
        <f t="shared" si="40"/>
        <v xml:space="preserve"> </v>
      </c>
      <c r="BB38" s="13" t="str">
        <f t="shared" si="40"/>
        <v xml:space="preserve"> </v>
      </c>
      <c r="BC38" s="13" t="str">
        <f t="shared" si="40"/>
        <v xml:space="preserve"> </v>
      </c>
      <c r="BD38" s="13" t="str">
        <f t="shared" si="40"/>
        <v xml:space="preserve"> </v>
      </c>
      <c r="BE38" s="13" t="str">
        <f t="shared" si="40"/>
        <v xml:space="preserve"> </v>
      </c>
      <c r="BF38" s="13" t="str">
        <f t="shared" si="40"/>
        <v xml:space="preserve"> </v>
      </c>
      <c r="BG38" s="13" t="str">
        <f t="shared" si="40"/>
        <v xml:space="preserve"> </v>
      </c>
      <c r="BH38" s="13" t="str">
        <f t="shared" si="40"/>
        <v xml:space="preserve"> </v>
      </c>
      <c r="BI38" s="13" t="str">
        <f t="shared" si="40"/>
        <v xml:space="preserve"> </v>
      </c>
      <c r="BJ38" s="13" t="str">
        <f t="shared" si="40"/>
        <v xml:space="preserve"> </v>
      </c>
      <c r="BK38" s="13" t="str">
        <f t="shared" si="40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2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1">IF(AE43+AE44=AE42," ","GRESEALA")</f>
        <v xml:space="preserve"> </v>
      </c>
      <c r="AV39" s="13" t="str">
        <f t="shared" si="41"/>
        <v xml:space="preserve"> </v>
      </c>
      <c r="AW39" s="13" t="str">
        <f t="shared" si="41"/>
        <v xml:space="preserve"> </v>
      </c>
      <c r="AX39" s="13" t="str">
        <f t="shared" si="41"/>
        <v xml:space="preserve"> </v>
      </c>
      <c r="AY39" s="13" t="str">
        <f t="shared" si="41"/>
        <v xml:space="preserve"> </v>
      </c>
      <c r="AZ39" s="13" t="str">
        <f t="shared" si="41"/>
        <v xml:space="preserve"> </v>
      </c>
      <c r="BA39" s="13" t="str">
        <f t="shared" si="41"/>
        <v xml:space="preserve"> </v>
      </c>
      <c r="BB39" s="13" t="str">
        <f t="shared" si="41"/>
        <v xml:space="preserve"> </v>
      </c>
      <c r="BC39" s="13" t="str">
        <f t="shared" ref="BC39:BD39" si="42">IF(AR43+AR44=AR42," ","GRESEALA")</f>
        <v xml:space="preserve"> </v>
      </c>
      <c r="BD39" s="13" t="str">
        <f t="shared" si="42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2"/>
        <v>24</v>
      </c>
      <c r="E40" s="102">
        <v>16</v>
      </c>
      <c r="F40" s="102">
        <v>8</v>
      </c>
      <c r="G40" s="102">
        <v>0</v>
      </c>
      <c r="H40" s="102">
        <v>0</v>
      </c>
      <c r="I40" s="102">
        <v>1</v>
      </c>
      <c r="J40" s="102">
        <v>1</v>
      </c>
      <c r="K40" s="102">
        <v>1</v>
      </c>
      <c r="L40" s="102">
        <v>5</v>
      </c>
      <c r="M40" s="102">
        <v>17</v>
      </c>
      <c r="N40" s="102">
        <v>2</v>
      </c>
      <c r="O40" s="102">
        <v>18</v>
      </c>
      <c r="P40" s="102">
        <v>6</v>
      </c>
      <c r="Q40" s="102">
        <v>0</v>
      </c>
      <c r="R40" s="102">
        <v>0</v>
      </c>
      <c r="S40" s="102">
        <v>3</v>
      </c>
      <c r="T40" s="102">
        <v>6</v>
      </c>
      <c r="U40" s="102">
        <v>11</v>
      </c>
      <c r="V40" s="102">
        <v>2</v>
      </c>
      <c r="W40" s="102">
        <v>2</v>
      </c>
      <c r="X40" s="104"/>
      <c r="Y40" s="102">
        <v>24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>
        <v>0</v>
      </c>
      <c r="AP40" s="102">
        <v>0</v>
      </c>
      <c r="AQ40" s="102">
        <v>0</v>
      </c>
      <c r="AR40" s="102">
        <v>0</v>
      </c>
      <c r="AS40" s="102">
        <v>24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2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/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2"/>
        <v>43</v>
      </c>
      <c r="E42" s="105">
        <f>E43+E44</f>
        <v>10</v>
      </c>
      <c r="F42" s="105">
        <f t="shared" ref="F42:AS42" si="43">F43+F44</f>
        <v>33</v>
      </c>
      <c r="G42" s="105">
        <f t="shared" si="43"/>
        <v>0</v>
      </c>
      <c r="H42" s="105">
        <f t="shared" si="43"/>
        <v>0</v>
      </c>
      <c r="I42" s="105">
        <f t="shared" si="43"/>
        <v>0</v>
      </c>
      <c r="J42" s="105">
        <f t="shared" si="43"/>
        <v>0</v>
      </c>
      <c r="K42" s="105">
        <f t="shared" si="43"/>
        <v>1</v>
      </c>
      <c r="L42" s="105">
        <f t="shared" si="43"/>
        <v>1</v>
      </c>
      <c r="M42" s="105">
        <f t="shared" si="43"/>
        <v>41</v>
      </c>
      <c r="N42" s="105">
        <f t="shared" si="43"/>
        <v>11</v>
      </c>
      <c r="O42" s="105">
        <f t="shared" si="43"/>
        <v>21</v>
      </c>
      <c r="P42" s="105">
        <f t="shared" si="43"/>
        <v>22</v>
      </c>
      <c r="Q42" s="105">
        <f t="shared" si="43"/>
        <v>0</v>
      </c>
      <c r="R42" s="105">
        <f t="shared" si="43"/>
        <v>0</v>
      </c>
      <c r="S42" s="105">
        <f t="shared" si="43"/>
        <v>17</v>
      </c>
      <c r="T42" s="105">
        <f t="shared" si="43"/>
        <v>11</v>
      </c>
      <c r="U42" s="105">
        <f t="shared" si="43"/>
        <v>14</v>
      </c>
      <c r="V42" s="105">
        <f t="shared" si="43"/>
        <v>1</v>
      </c>
      <c r="W42" s="105">
        <f t="shared" si="43"/>
        <v>0</v>
      </c>
      <c r="X42" s="105">
        <f t="shared" si="43"/>
        <v>40</v>
      </c>
      <c r="Y42" s="105">
        <f t="shared" si="43"/>
        <v>3</v>
      </c>
      <c r="Z42" s="106">
        <f t="shared" si="43"/>
        <v>0</v>
      </c>
      <c r="AA42" s="105">
        <f t="shared" si="43"/>
        <v>0</v>
      </c>
      <c r="AB42" s="105">
        <f t="shared" si="43"/>
        <v>0</v>
      </c>
      <c r="AC42" s="105">
        <f t="shared" si="43"/>
        <v>0</v>
      </c>
      <c r="AD42" s="105">
        <f t="shared" si="43"/>
        <v>0</v>
      </c>
      <c r="AE42" s="105">
        <f t="shared" si="43"/>
        <v>0</v>
      </c>
      <c r="AF42" s="105">
        <f t="shared" si="43"/>
        <v>0</v>
      </c>
      <c r="AG42" s="105">
        <f t="shared" si="43"/>
        <v>0</v>
      </c>
      <c r="AH42" s="105">
        <f t="shared" si="43"/>
        <v>0</v>
      </c>
      <c r="AI42" s="105">
        <f t="shared" si="43"/>
        <v>0</v>
      </c>
      <c r="AJ42" s="105">
        <f t="shared" si="43"/>
        <v>0</v>
      </c>
      <c r="AK42" s="105">
        <f t="shared" si="43"/>
        <v>0</v>
      </c>
      <c r="AL42" s="105">
        <f t="shared" si="43"/>
        <v>0</v>
      </c>
      <c r="AM42" s="105">
        <f t="shared" si="43"/>
        <v>0</v>
      </c>
      <c r="AN42" s="105">
        <f t="shared" si="43"/>
        <v>0</v>
      </c>
      <c r="AO42" s="105">
        <f t="shared" si="43"/>
        <v>0</v>
      </c>
      <c r="AP42" s="105">
        <f t="shared" si="43"/>
        <v>0</v>
      </c>
      <c r="AQ42" s="105">
        <f t="shared" si="43"/>
        <v>0</v>
      </c>
      <c r="AR42" s="105">
        <f t="shared" si="43"/>
        <v>0</v>
      </c>
      <c r="AS42" s="105">
        <f t="shared" si="43"/>
        <v>43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2"/>
        <v>41</v>
      </c>
      <c r="E43" s="102">
        <v>9</v>
      </c>
      <c r="F43" s="102">
        <v>32</v>
      </c>
      <c r="G43" s="104"/>
      <c r="H43" s="104"/>
      <c r="I43" s="104"/>
      <c r="J43" s="104"/>
      <c r="K43" s="104"/>
      <c r="L43" s="104"/>
      <c r="M43" s="102">
        <v>41</v>
      </c>
      <c r="N43" s="102">
        <v>11</v>
      </c>
      <c r="O43" s="102">
        <v>19</v>
      </c>
      <c r="P43" s="102">
        <v>22</v>
      </c>
      <c r="Q43" s="102">
        <v>0</v>
      </c>
      <c r="R43" s="102">
        <v>0</v>
      </c>
      <c r="S43" s="102">
        <v>16</v>
      </c>
      <c r="T43" s="102">
        <v>11</v>
      </c>
      <c r="U43" s="102">
        <v>13</v>
      </c>
      <c r="V43" s="102">
        <v>1</v>
      </c>
      <c r="W43" s="102">
        <v>0</v>
      </c>
      <c r="X43" s="102">
        <v>38</v>
      </c>
      <c r="Y43" s="102">
        <v>3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41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2"/>
        <v>2</v>
      </c>
      <c r="E44" s="102">
        <v>1</v>
      </c>
      <c r="F44" s="102">
        <v>1</v>
      </c>
      <c r="G44" s="102">
        <v>0</v>
      </c>
      <c r="H44" s="102">
        <v>0</v>
      </c>
      <c r="I44" s="102">
        <v>0</v>
      </c>
      <c r="J44" s="102">
        <v>0</v>
      </c>
      <c r="K44" s="102">
        <v>1</v>
      </c>
      <c r="L44" s="102">
        <v>1</v>
      </c>
      <c r="M44" s="102">
        <v>0</v>
      </c>
      <c r="N44" s="102">
        <v>0</v>
      </c>
      <c r="O44" s="102">
        <v>2</v>
      </c>
      <c r="P44" s="102">
        <v>0</v>
      </c>
      <c r="Q44" s="102">
        <v>0</v>
      </c>
      <c r="R44" s="102">
        <v>0</v>
      </c>
      <c r="S44" s="102">
        <v>1</v>
      </c>
      <c r="T44" s="102">
        <v>0</v>
      </c>
      <c r="U44" s="102">
        <v>1</v>
      </c>
      <c r="V44" s="102">
        <v>0</v>
      </c>
      <c r="W44" s="102">
        <v>0</v>
      </c>
      <c r="X44" s="102">
        <v>2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2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4">IF(K49+K50+K51=K48," ","GRESEALA")</f>
        <v xml:space="preserve"> </v>
      </c>
      <c r="BG44" s="17" t="str">
        <f t="shared" si="44"/>
        <v xml:space="preserve"> </v>
      </c>
      <c r="BH44" s="13" t="str">
        <f t="shared" si="44"/>
        <v xml:space="preserve"> </v>
      </c>
      <c r="BI44" s="13" t="str">
        <f t="shared" si="44"/>
        <v xml:space="preserve"> </v>
      </c>
      <c r="BJ44" s="13" t="str">
        <f t="shared" si="44"/>
        <v xml:space="preserve"> </v>
      </c>
      <c r="BK44" s="13" t="str">
        <f t="shared" si="44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2"/>
        <v>7</v>
      </c>
      <c r="E45" s="102">
        <v>2</v>
      </c>
      <c r="F45" s="102">
        <v>5</v>
      </c>
      <c r="G45" s="108">
        <v>5</v>
      </c>
      <c r="H45" s="108">
        <v>5</v>
      </c>
      <c r="I45" s="108">
        <v>2</v>
      </c>
      <c r="J45" s="108">
        <v>2</v>
      </c>
      <c r="K45" s="104"/>
      <c r="L45" s="104"/>
      <c r="M45" s="104"/>
      <c r="N45" s="104"/>
      <c r="O45" s="102">
        <v>0</v>
      </c>
      <c r="P45" s="102">
        <v>7</v>
      </c>
      <c r="Q45" s="102">
        <v>0</v>
      </c>
      <c r="R45" s="102">
        <v>0</v>
      </c>
      <c r="S45" s="102">
        <v>0</v>
      </c>
      <c r="T45" s="102">
        <v>2</v>
      </c>
      <c r="U45" s="102">
        <v>5</v>
      </c>
      <c r="V45" s="102">
        <v>0</v>
      </c>
      <c r="W45" s="102">
        <v>0</v>
      </c>
      <c r="X45" s="102">
        <v>7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7</v>
      </c>
      <c r="AT45" s="67"/>
      <c r="AU45" s="13" t="str">
        <f>IF(Q49+Q50+Q51=Q48," ","GRESEALA")</f>
        <v xml:space="preserve"> </v>
      </c>
      <c r="AV45" s="13" t="str">
        <f t="shared" ref="AV45:BK45" si="45">IF(S49+S50+S51=S48," ","GRESEALA")</f>
        <v xml:space="preserve"> </v>
      </c>
      <c r="AW45" s="13" t="str">
        <f t="shared" si="45"/>
        <v xml:space="preserve"> </v>
      </c>
      <c r="AX45" s="13" t="str">
        <f t="shared" si="45"/>
        <v xml:space="preserve"> </v>
      </c>
      <c r="AY45" s="13" t="str">
        <f t="shared" si="45"/>
        <v xml:space="preserve"> </v>
      </c>
      <c r="AZ45" s="13" t="str">
        <f t="shared" si="45"/>
        <v xml:space="preserve"> </v>
      </c>
      <c r="BA45" s="13" t="str">
        <f t="shared" si="45"/>
        <v xml:space="preserve"> </v>
      </c>
      <c r="BB45" s="13" t="str">
        <f t="shared" si="45"/>
        <v xml:space="preserve"> </v>
      </c>
      <c r="BC45" s="13" t="str">
        <f t="shared" si="45"/>
        <v xml:space="preserve"> </v>
      </c>
      <c r="BD45" s="13" t="str">
        <f t="shared" si="45"/>
        <v xml:space="preserve"> </v>
      </c>
      <c r="BE45" s="13" t="str">
        <f t="shared" si="45"/>
        <v xml:space="preserve"> </v>
      </c>
      <c r="BF45" s="13" t="str">
        <f t="shared" si="45"/>
        <v xml:space="preserve"> </v>
      </c>
      <c r="BG45" s="13" t="str">
        <f t="shared" si="45"/>
        <v xml:space="preserve"> </v>
      </c>
      <c r="BH45" s="13" t="str">
        <f t="shared" si="45"/>
        <v xml:space="preserve"> </v>
      </c>
      <c r="BI45" s="13" t="str">
        <f t="shared" si="45"/>
        <v xml:space="preserve"> </v>
      </c>
      <c r="BJ45" s="13" t="str">
        <f t="shared" si="45"/>
        <v xml:space="preserve"> </v>
      </c>
      <c r="BK45" s="13" t="str">
        <f t="shared" si="45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2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6">IF(AR49+AR50+AR51=AR48," ","GRESEALA")</f>
        <v xml:space="preserve"> </v>
      </c>
      <c r="AZ46" s="13" t="str">
        <f t="shared" si="46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2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2"/>
        <v>2</v>
      </c>
      <c r="E48" s="105">
        <f>E49+E50+E51</f>
        <v>0</v>
      </c>
      <c r="F48" s="105">
        <f t="shared" ref="F48:AS48" si="47">F49+F50+F51</f>
        <v>2</v>
      </c>
      <c r="G48" s="105">
        <f t="shared" si="47"/>
        <v>0</v>
      </c>
      <c r="H48" s="105">
        <f t="shared" si="47"/>
        <v>0</v>
      </c>
      <c r="I48" s="105">
        <f t="shared" si="47"/>
        <v>0</v>
      </c>
      <c r="J48" s="105">
        <f t="shared" si="47"/>
        <v>0</v>
      </c>
      <c r="K48" s="105">
        <f t="shared" si="47"/>
        <v>0</v>
      </c>
      <c r="L48" s="105">
        <f t="shared" si="47"/>
        <v>0</v>
      </c>
      <c r="M48" s="105">
        <f t="shared" si="47"/>
        <v>2</v>
      </c>
      <c r="N48" s="105">
        <f t="shared" si="47"/>
        <v>2</v>
      </c>
      <c r="O48" s="105">
        <f t="shared" si="47"/>
        <v>2</v>
      </c>
      <c r="P48" s="105">
        <f t="shared" si="47"/>
        <v>0</v>
      </c>
      <c r="Q48" s="105">
        <f t="shared" si="47"/>
        <v>0</v>
      </c>
      <c r="R48" s="105">
        <f t="shared" si="47"/>
        <v>0</v>
      </c>
      <c r="S48" s="105">
        <f t="shared" si="47"/>
        <v>2</v>
      </c>
      <c r="T48" s="105">
        <f t="shared" si="47"/>
        <v>0</v>
      </c>
      <c r="U48" s="105">
        <f t="shared" si="47"/>
        <v>0</v>
      </c>
      <c r="V48" s="105">
        <f t="shared" si="47"/>
        <v>0</v>
      </c>
      <c r="W48" s="105">
        <f t="shared" si="47"/>
        <v>0</v>
      </c>
      <c r="X48" s="105">
        <f t="shared" si="47"/>
        <v>2</v>
      </c>
      <c r="Y48" s="105">
        <f t="shared" si="47"/>
        <v>0</v>
      </c>
      <c r="Z48" s="106">
        <f t="shared" si="47"/>
        <v>0</v>
      </c>
      <c r="AA48" s="105">
        <f t="shared" si="47"/>
        <v>0</v>
      </c>
      <c r="AB48" s="105">
        <f t="shared" si="47"/>
        <v>0</v>
      </c>
      <c r="AC48" s="105">
        <f t="shared" si="47"/>
        <v>0</v>
      </c>
      <c r="AD48" s="105">
        <f t="shared" si="47"/>
        <v>0</v>
      </c>
      <c r="AE48" s="105">
        <f t="shared" si="47"/>
        <v>0</v>
      </c>
      <c r="AF48" s="105">
        <f t="shared" si="47"/>
        <v>0</v>
      </c>
      <c r="AG48" s="105">
        <f t="shared" si="47"/>
        <v>0</v>
      </c>
      <c r="AH48" s="105">
        <f t="shared" si="47"/>
        <v>0</v>
      </c>
      <c r="AI48" s="105">
        <f t="shared" si="47"/>
        <v>0</v>
      </c>
      <c r="AJ48" s="105">
        <f t="shared" si="47"/>
        <v>0</v>
      </c>
      <c r="AK48" s="105">
        <f t="shared" si="47"/>
        <v>0</v>
      </c>
      <c r="AL48" s="105">
        <f t="shared" si="47"/>
        <v>0</v>
      </c>
      <c r="AM48" s="105">
        <f t="shared" si="47"/>
        <v>0</v>
      </c>
      <c r="AN48" s="105">
        <f t="shared" si="47"/>
        <v>0</v>
      </c>
      <c r="AO48" s="105">
        <f t="shared" si="47"/>
        <v>0</v>
      </c>
      <c r="AP48" s="105">
        <f t="shared" si="47"/>
        <v>0</v>
      </c>
      <c r="AQ48" s="105">
        <f t="shared" si="47"/>
        <v>0</v>
      </c>
      <c r="AR48" s="105">
        <f t="shared" si="47"/>
        <v>0</v>
      </c>
      <c r="AS48" s="105">
        <f t="shared" si="47"/>
        <v>2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2"/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2"/>
        <v>2</v>
      </c>
      <c r="E50" s="102">
        <v>0</v>
      </c>
      <c r="F50" s="102">
        <v>2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2</v>
      </c>
      <c r="N50" s="102">
        <v>2</v>
      </c>
      <c r="O50" s="102">
        <v>2</v>
      </c>
      <c r="P50" s="102">
        <v>0</v>
      </c>
      <c r="Q50" s="102">
        <v>0</v>
      </c>
      <c r="R50" s="102">
        <v>0</v>
      </c>
      <c r="S50" s="102">
        <v>2</v>
      </c>
      <c r="T50" s="102">
        <v>0</v>
      </c>
      <c r="U50" s="102">
        <v>0</v>
      </c>
      <c r="V50" s="102">
        <v>0</v>
      </c>
      <c r="W50" s="102">
        <v>0</v>
      </c>
      <c r="X50" s="102">
        <v>2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2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8">IF(K36&lt;=K13," ","GRESEALA")</f>
        <v xml:space="preserve"> </v>
      </c>
      <c r="BF50" s="17" t="str">
        <f t="shared" si="48"/>
        <v xml:space="preserve"> </v>
      </c>
      <c r="BG50" s="13" t="str">
        <f t="shared" si="48"/>
        <v xml:space="preserve"> </v>
      </c>
      <c r="BH50" s="13" t="str">
        <f t="shared" si="48"/>
        <v xml:space="preserve"> </v>
      </c>
      <c r="BI50" s="13" t="str">
        <f t="shared" si="48"/>
        <v xml:space="preserve"> </v>
      </c>
      <c r="BJ50" s="13" t="str">
        <f t="shared" si="48"/>
        <v xml:space="preserve"> </v>
      </c>
      <c r="BK50" s="13" t="str">
        <f t="shared" si="48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2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9">IF(S36&lt;=S13," ","GRESEALA")</f>
        <v xml:space="preserve"> </v>
      </c>
      <c r="AV51" s="13" t="str">
        <f t="shared" si="49"/>
        <v xml:space="preserve"> </v>
      </c>
      <c r="AW51" s="13" t="str">
        <f t="shared" si="49"/>
        <v xml:space="preserve"> </v>
      </c>
      <c r="AX51" s="13" t="str">
        <f t="shared" si="49"/>
        <v xml:space="preserve"> </v>
      </c>
      <c r="AY51" s="13" t="str">
        <f t="shared" si="49"/>
        <v xml:space="preserve"> </v>
      </c>
      <c r="AZ51" s="13" t="str">
        <f t="shared" si="49"/>
        <v xml:space="preserve"> </v>
      </c>
      <c r="BA51" s="13" t="str">
        <f t="shared" si="49"/>
        <v xml:space="preserve"> </v>
      </c>
      <c r="BB51" s="13" t="str">
        <f t="shared" si="49"/>
        <v xml:space="preserve"> </v>
      </c>
      <c r="BC51" s="13" t="str">
        <f t="shared" si="49"/>
        <v xml:space="preserve"> </v>
      </c>
      <c r="BD51" s="13" t="str">
        <f t="shared" si="49"/>
        <v xml:space="preserve"> </v>
      </c>
      <c r="BE51" s="13" t="str">
        <f t="shared" si="49"/>
        <v xml:space="preserve"> </v>
      </c>
      <c r="BF51" s="13" t="str">
        <f t="shared" si="49"/>
        <v xml:space="preserve"> </v>
      </c>
      <c r="BG51" s="13" t="str">
        <f t="shared" si="49"/>
        <v xml:space="preserve"> </v>
      </c>
      <c r="BH51" s="13" t="str">
        <f t="shared" si="49"/>
        <v xml:space="preserve"> </v>
      </c>
      <c r="BI51" s="13" t="str">
        <f t="shared" si="49"/>
        <v xml:space="preserve"> </v>
      </c>
      <c r="BJ51" s="13" t="str">
        <f t="shared" si="49"/>
        <v xml:space="preserve"> </v>
      </c>
      <c r="BK51" s="13" t="str">
        <f t="shared" si="49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2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50">IF(K16+K37+K38+K41+K42+K45+K46+K47+K48+K52+K53+K54+K55+K60+K61+K63+K64&gt;=K14," ","GRESEALA")</f>
        <v xml:space="preserve"> </v>
      </c>
      <c r="BE52" s="17" t="str">
        <f t="shared" si="50"/>
        <v xml:space="preserve"> </v>
      </c>
      <c r="BF52" s="13" t="str">
        <f t="shared" si="50"/>
        <v xml:space="preserve"> </v>
      </c>
      <c r="BG52" s="13" t="str">
        <f t="shared" si="50"/>
        <v xml:space="preserve"> </v>
      </c>
      <c r="BH52" s="13" t="str">
        <f t="shared" si="50"/>
        <v xml:space="preserve"> </v>
      </c>
      <c r="BI52" s="13" t="str">
        <f t="shared" si="50"/>
        <v xml:space="preserve"> </v>
      </c>
      <c r="BJ52" s="13" t="str">
        <f t="shared" si="50"/>
        <v xml:space="preserve"> </v>
      </c>
      <c r="BK52" s="13" t="str">
        <f t="shared" ref="BK52" si="51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2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2">IF(T16+T37+T38+T41+T42+T45+T46+T47+T48+T52+T53+T54+T55+T60+T61+T63+T64&gt;=T14," ","GRESEALA")</f>
        <v xml:space="preserve"> </v>
      </c>
      <c r="AV53" s="13" t="str">
        <f t="shared" si="52"/>
        <v xml:space="preserve"> </v>
      </c>
      <c r="AW53" s="13" t="str">
        <f t="shared" si="52"/>
        <v xml:space="preserve"> </v>
      </c>
      <c r="AX53" s="13" t="str">
        <f t="shared" si="52"/>
        <v xml:space="preserve"> </v>
      </c>
      <c r="AY53" s="13" t="str">
        <f t="shared" si="52"/>
        <v xml:space="preserve"> </v>
      </c>
      <c r="AZ53" s="13" t="str">
        <f t="shared" si="52"/>
        <v xml:space="preserve"> </v>
      </c>
      <c r="BA53" s="13" t="str">
        <f t="shared" si="52"/>
        <v xml:space="preserve"> </v>
      </c>
      <c r="BB53" s="13" t="str">
        <f t="shared" si="52"/>
        <v xml:space="preserve"> </v>
      </c>
      <c r="BC53" s="13" t="str">
        <f t="shared" si="52"/>
        <v xml:space="preserve"> </v>
      </c>
      <c r="BD53" s="13" t="str">
        <f t="shared" si="52"/>
        <v xml:space="preserve"> </v>
      </c>
      <c r="BE53" s="13" t="str">
        <f t="shared" si="52"/>
        <v xml:space="preserve"> </v>
      </c>
      <c r="BF53" s="13" t="str">
        <f t="shared" si="52"/>
        <v xml:space="preserve"> </v>
      </c>
      <c r="BG53" s="13" t="str">
        <f t="shared" si="52"/>
        <v xml:space="preserve"> </v>
      </c>
      <c r="BH53" s="13" t="str">
        <f t="shared" si="52"/>
        <v xml:space="preserve"> </v>
      </c>
      <c r="BI53" s="13" t="str">
        <f t="shared" si="52"/>
        <v xml:space="preserve"> </v>
      </c>
      <c r="BJ53" s="13" t="str">
        <f t="shared" si="52"/>
        <v xml:space="preserve"> </v>
      </c>
      <c r="BK53" s="13" t="str">
        <f t="shared" si="52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2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3">IF(K15+K36+K59+K62&gt;=K13," ","GRESEALA")</f>
        <v xml:space="preserve"> </v>
      </c>
      <c r="BD54" s="17" t="str">
        <f t="shared" si="53"/>
        <v xml:space="preserve"> </v>
      </c>
      <c r="BE54" s="13" t="str">
        <f t="shared" si="53"/>
        <v xml:space="preserve"> </v>
      </c>
      <c r="BF54" s="13" t="str">
        <f t="shared" si="53"/>
        <v xml:space="preserve"> </v>
      </c>
      <c r="BG54" s="13" t="str">
        <f t="shared" si="53"/>
        <v xml:space="preserve"> </v>
      </c>
      <c r="BH54" s="13" t="str">
        <f t="shared" si="53"/>
        <v xml:space="preserve"> </v>
      </c>
      <c r="BI54" s="13" t="str">
        <f t="shared" si="53"/>
        <v xml:space="preserve"> </v>
      </c>
      <c r="BJ54" s="13" t="str">
        <f t="shared" ref="BJ54:BK54" si="54">IF(S15+S36+S59+S62&gt;=S13," ","GRESEALA")</f>
        <v xml:space="preserve"> </v>
      </c>
      <c r="BK54" s="13" t="str">
        <f t="shared" si="54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2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2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2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2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2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5">IF(U15+U36+U59+U62&gt;=U13," ","GRESEALA")</f>
        <v xml:space="preserve"> </v>
      </c>
      <c r="AV59" s="13" t="str">
        <f t="shared" si="55"/>
        <v xml:space="preserve"> </v>
      </c>
      <c r="AW59" s="13" t="str">
        <f t="shared" si="55"/>
        <v xml:space="preserve"> </v>
      </c>
      <c r="AX59" s="13" t="str">
        <f t="shared" si="55"/>
        <v xml:space="preserve"> </v>
      </c>
      <c r="AY59" s="13" t="str">
        <f t="shared" si="55"/>
        <v xml:space="preserve"> </v>
      </c>
      <c r="AZ59" s="13" t="str">
        <f t="shared" si="55"/>
        <v xml:space="preserve"> </v>
      </c>
      <c r="BA59" s="13" t="str">
        <f t="shared" si="55"/>
        <v xml:space="preserve"> </v>
      </c>
      <c r="BB59" s="13" t="str">
        <f t="shared" si="55"/>
        <v xml:space="preserve"> </v>
      </c>
      <c r="BC59" s="13" t="str">
        <f t="shared" si="55"/>
        <v xml:space="preserve"> </v>
      </c>
      <c r="BD59" s="13" t="str">
        <f t="shared" si="55"/>
        <v xml:space="preserve"> </v>
      </c>
      <c r="BE59" s="13" t="str">
        <f t="shared" si="55"/>
        <v xml:space="preserve"> </v>
      </c>
      <c r="BF59" s="13" t="str">
        <f t="shared" si="55"/>
        <v xml:space="preserve"> </v>
      </c>
      <c r="BG59" s="13" t="str">
        <f t="shared" si="55"/>
        <v xml:space="preserve"> </v>
      </c>
      <c r="BH59" s="13" t="str">
        <f t="shared" si="55"/>
        <v xml:space="preserve"> </v>
      </c>
      <c r="BI59" s="13" t="str">
        <f t="shared" si="55"/>
        <v xml:space="preserve"> </v>
      </c>
      <c r="BJ59" s="13" t="str">
        <f t="shared" si="55"/>
        <v xml:space="preserve"> </v>
      </c>
      <c r="BK59" s="13" t="str">
        <f t="shared" si="55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2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2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2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2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6">IF(K65+K66+K67=K64," ","GRESEALA")</f>
        <v xml:space="preserve"> </v>
      </c>
      <c r="AZ63" s="17" t="str">
        <f t="shared" si="56"/>
        <v xml:space="preserve"> </v>
      </c>
      <c r="BA63" s="13" t="str">
        <f t="shared" si="56"/>
        <v xml:space="preserve"> </v>
      </c>
      <c r="BB63" s="13" t="str">
        <f t="shared" si="56"/>
        <v xml:space="preserve"> </v>
      </c>
      <c r="BC63" s="13" t="str">
        <f t="shared" si="56"/>
        <v xml:space="preserve"> </v>
      </c>
      <c r="BD63" s="13" t="str">
        <f t="shared" si="56"/>
        <v xml:space="preserve"> </v>
      </c>
      <c r="BE63" s="13" t="str">
        <f t="shared" si="56"/>
        <v xml:space="preserve"> </v>
      </c>
      <c r="BF63" s="13" t="str">
        <f t="shared" ref="BF63:BK63" si="57">IF(S65+S66+S67=S64," ","GRESEALA")</f>
        <v xml:space="preserve"> </v>
      </c>
      <c r="BG63" s="13" t="str">
        <f t="shared" si="57"/>
        <v xml:space="preserve"> </v>
      </c>
      <c r="BH63" s="13" t="str">
        <f t="shared" si="57"/>
        <v xml:space="preserve"> </v>
      </c>
      <c r="BI63" s="13" t="str">
        <f t="shared" si="57"/>
        <v xml:space="preserve"> </v>
      </c>
      <c r="BJ63" s="13" t="str">
        <f t="shared" si="57"/>
        <v xml:space="preserve"> </v>
      </c>
      <c r="BK63" s="13" t="str">
        <f t="shared" si="57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2"/>
        <v>5</v>
      </c>
      <c r="E64" s="101">
        <f t="shared" ref="E64:AS64" si="58">E65+E66+E67</f>
        <v>0</v>
      </c>
      <c r="F64" s="101">
        <f t="shared" si="58"/>
        <v>5</v>
      </c>
      <c r="G64" s="101">
        <f t="shared" si="58"/>
        <v>2</v>
      </c>
      <c r="H64" s="101">
        <f t="shared" si="58"/>
        <v>2</v>
      </c>
      <c r="I64" s="101">
        <f t="shared" si="58"/>
        <v>3</v>
      </c>
      <c r="J64" s="101">
        <f t="shared" si="58"/>
        <v>3</v>
      </c>
      <c r="K64" s="101">
        <f t="shared" si="58"/>
        <v>0</v>
      </c>
      <c r="L64" s="101">
        <f t="shared" si="58"/>
        <v>0</v>
      </c>
      <c r="M64" s="101">
        <f t="shared" si="58"/>
        <v>0</v>
      </c>
      <c r="N64" s="101">
        <f t="shared" si="58"/>
        <v>0</v>
      </c>
      <c r="O64" s="101">
        <f t="shared" si="58"/>
        <v>3</v>
      </c>
      <c r="P64" s="101">
        <f t="shared" si="58"/>
        <v>2</v>
      </c>
      <c r="Q64" s="101">
        <f t="shared" si="58"/>
        <v>0</v>
      </c>
      <c r="R64" s="101">
        <f t="shared" si="58"/>
        <v>0</v>
      </c>
      <c r="S64" s="101">
        <f t="shared" si="58"/>
        <v>0</v>
      </c>
      <c r="T64" s="101">
        <f t="shared" si="58"/>
        <v>0</v>
      </c>
      <c r="U64" s="101">
        <f t="shared" si="58"/>
        <v>3</v>
      </c>
      <c r="V64" s="101">
        <f t="shared" si="58"/>
        <v>0</v>
      </c>
      <c r="W64" s="101">
        <f t="shared" si="58"/>
        <v>2</v>
      </c>
      <c r="X64" s="101">
        <f t="shared" si="58"/>
        <v>5</v>
      </c>
      <c r="Y64" s="101">
        <f t="shared" si="58"/>
        <v>0</v>
      </c>
      <c r="Z64" s="104">
        <f t="shared" si="58"/>
        <v>0</v>
      </c>
      <c r="AA64" s="101">
        <f t="shared" si="58"/>
        <v>0</v>
      </c>
      <c r="AB64" s="101">
        <f t="shared" si="58"/>
        <v>0</v>
      </c>
      <c r="AC64" s="101">
        <f t="shared" si="58"/>
        <v>0</v>
      </c>
      <c r="AD64" s="101">
        <f t="shared" si="58"/>
        <v>0</v>
      </c>
      <c r="AE64" s="101">
        <f t="shared" si="58"/>
        <v>0</v>
      </c>
      <c r="AF64" s="101">
        <f t="shared" si="58"/>
        <v>0</v>
      </c>
      <c r="AG64" s="101">
        <f t="shared" si="58"/>
        <v>0</v>
      </c>
      <c r="AH64" s="101">
        <f t="shared" si="58"/>
        <v>0</v>
      </c>
      <c r="AI64" s="101">
        <f t="shared" si="58"/>
        <v>0</v>
      </c>
      <c r="AJ64" s="101">
        <f t="shared" si="58"/>
        <v>0</v>
      </c>
      <c r="AK64" s="101">
        <f t="shared" si="58"/>
        <v>0</v>
      </c>
      <c r="AL64" s="101">
        <f t="shared" si="58"/>
        <v>0</v>
      </c>
      <c r="AM64" s="101">
        <f t="shared" si="58"/>
        <v>0</v>
      </c>
      <c r="AN64" s="101">
        <f t="shared" si="58"/>
        <v>0</v>
      </c>
      <c r="AO64" s="101">
        <f t="shared" si="58"/>
        <v>0</v>
      </c>
      <c r="AP64" s="101">
        <f t="shared" si="58"/>
        <v>0</v>
      </c>
      <c r="AQ64" s="101">
        <f t="shared" si="58"/>
        <v>0</v>
      </c>
      <c r="AR64" s="101">
        <f t="shared" si="58"/>
        <v>0</v>
      </c>
      <c r="AS64" s="101">
        <f t="shared" si="58"/>
        <v>5</v>
      </c>
      <c r="AT64" s="67"/>
      <c r="AU64" s="13" t="str">
        <f t="shared" ref="AU64:BH64" si="59">IF(Y65+Y66+Y67=Y64," ","GRESEALA")</f>
        <v xml:space="preserve"> </v>
      </c>
      <c r="AV64" s="13" t="str">
        <f t="shared" si="59"/>
        <v xml:space="preserve"> </v>
      </c>
      <c r="AW64" s="13" t="str">
        <f t="shared" si="59"/>
        <v xml:space="preserve"> </v>
      </c>
      <c r="AX64" s="13" t="str">
        <f t="shared" si="59"/>
        <v xml:space="preserve"> </v>
      </c>
      <c r="AY64" s="13" t="str">
        <f t="shared" si="59"/>
        <v xml:space="preserve"> </v>
      </c>
      <c r="AZ64" s="13" t="str">
        <f t="shared" si="59"/>
        <v xml:space="preserve"> </v>
      </c>
      <c r="BA64" s="13" t="str">
        <f t="shared" si="59"/>
        <v xml:space="preserve"> </v>
      </c>
      <c r="BB64" s="13" t="str">
        <f t="shared" si="59"/>
        <v xml:space="preserve"> </v>
      </c>
      <c r="BC64" s="13" t="str">
        <f t="shared" si="59"/>
        <v xml:space="preserve"> </v>
      </c>
      <c r="BD64" s="13" t="str">
        <f t="shared" si="59"/>
        <v xml:space="preserve"> </v>
      </c>
      <c r="BE64" s="13" t="str">
        <f t="shared" si="59"/>
        <v xml:space="preserve"> </v>
      </c>
      <c r="BF64" s="13" t="str">
        <f t="shared" si="59"/>
        <v xml:space="preserve"> </v>
      </c>
      <c r="BG64" s="13" t="str">
        <f t="shared" si="59"/>
        <v xml:space="preserve"> </v>
      </c>
      <c r="BH64" s="13" t="str">
        <f t="shared" si="59"/>
        <v xml:space="preserve"> </v>
      </c>
      <c r="BI64" s="13" t="str">
        <f t="shared" ref="BI64:BJ64" si="60">IF(AR65+AR66+AR67=AR64," ","GRESEALA")</f>
        <v xml:space="preserve"> </v>
      </c>
      <c r="BJ64" s="13" t="str">
        <f t="shared" si="60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2"/>
        <v>5</v>
      </c>
      <c r="E65" s="102">
        <v>0</v>
      </c>
      <c r="F65" s="102">
        <v>5</v>
      </c>
      <c r="G65" s="102">
        <v>2</v>
      </c>
      <c r="H65" s="102">
        <v>2</v>
      </c>
      <c r="I65" s="102">
        <v>3</v>
      </c>
      <c r="J65" s="102">
        <v>3</v>
      </c>
      <c r="K65" s="102">
        <v>0</v>
      </c>
      <c r="L65" s="102">
        <v>0</v>
      </c>
      <c r="M65" s="102">
        <v>0</v>
      </c>
      <c r="N65" s="102">
        <v>0</v>
      </c>
      <c r="O65" s="102">
        <v>3</v>
      </c>
      <c r="P65" s="102">
        <v>2</v>
      </c>
      <c r="Q65" s="102">
        <v>0</v>
      </c>
      <c r="R65" s="102">
        <v>0</v>
      </c>
      <c r="S65" s="102">
        <v>0</v>
      </c>
      <c r="T65" s="102">
        <v>0</v>
      </c>
      <c r="U65" s="102">
        <v>3</v>
      </c>
      <c r="V65" s="102">
        <v>0</v>
      </c>
      <c r="W65" s="102">
        <v>2</v>
      </c>
      <c r="X65" s="102">
        <v>5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5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2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2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288</v>
      </c>
      <c r="E68" s="93">
        <f t="shared" ref="E68:AS68" si="61">E20+E23+E26+E29+E32+E35</f>
        <v>135</v>
      </c>
      <c r="F68" s="93">
        <f t="shared" si="61"/>
        <v>153</v>
      </c>
      <c r="G68" s="93">
        <f t="shared" si="61"/>
        <v>39</v>
      </c>
      <c r="H68" s="93">
        <f t="shared" si="61"/>
        <v>24</v>
      </c>
      <c r="I68" s="93">
        <f t="shared" si="61"/>
        <v>16</v>
      </c>
      <c r="J68" s="93">
        <f t="shared" si="61"/>
        <v>7</v>
      </c>
      <c r="K68" s="93">
        <f t="shared" si="61"/>
        <v>20</v>
      </c>
      <c r="L68" s="93">
        <f t="shared" si="61"/>
        <v>34</v>
      </c>
      <c r="M68" s="93">
        <f t="shared" si="61"/>
        <v>179</v>
      </c>
      <c r="N68" s="93">
        <f t="shared" si="61"/>
        <v>66</v>
      </c>
      <c r="O68" s="93">
        <f t="shared" si="61"/>
        <v>139</v>
      </c>
      <c r="P68" s="93">
        <f t="shared" si="61"/>
        <v>149</v>
      </c>
      <c r="Q68" s="93">
        <f t="shared" si="61"/>
        <v>6</v>
      </c>
      <c r="R68" s="93">
        <f t="shared" si="61"/>
        <v>0</v>
      </c>
      <c r="S68" s="93">
        <f t="shared" si="61"/>
        <v>74</v>
      </c>
      <c r="T68" s="93">
        <f t="shared" si="61"/>
        <v>56</v>
      </c>
      <c r="U68" s="93">
        <f t="shared" si="61"/>
        <v>132</v>
      </c>
      <c r="V68" s="93">
        <f t="shared" si="61"/>
        <v>6</v>
      </c>
      <c r="W68" s="93">
        <f t="shared" si="61"/>
        <v>14</v>
      </c>
      <c r="X68" s="93">
        <f t="shared" si="61"/>
        <v>223</v>
      </c>
      <c r="Y68" s="93">
        <f t="shared" si="61"/>
        <v>65</v>
      </c>
      <c r="Z68" s="93">
        <f t="shared" si="61"/>
        <v>0</v>
      </c>
      <c r="AA68" s="93">
        <f t="shared" si="61"/>
        <v>0</v>
      </c>
      <c r="AB68" s="93">
        <f t="shared" si="61"/>
        <v>0</v>
      </c>
      <c r="AC68" s="93">
        <f t="shared" si="61"/>
        <v>2</v>
      </c>
      <c r="AD68" s="93">
        <f t="shared" si="61"/>
        <v>0</v>
      </c>
      <c r="AE68" s="93">
        <f t="shared" si="61"/>
        <v>0</v>
      </c>
      <c r="AF68" s="93">
        <f t="shared" si="61"/>
        <v>0</v>
      </c>
      <c r="AG68" s="93">
        <f t="shared" si="61"/>
        <v>0</v>
      </c>
      <c r="AH68" s="93">
        <f t="shared" si="61"/>
        <v>0</v>
      </c>
      <c r="AI68" s="93">
        <f t="shared" si="61"/>
        <v>0</v>
      </c>
      <c r="AJ68" s="93">
        <f t="shared" si="61"/>
        <v>0</v>
      </c>
      <c r="AK68" s="93">
        <f t="shared" si="61"/>
        <v>0</v>
      </c>
      <c r="AL68" s="93">
        <f t="shared" si="61"/>
        <v>0</v>
      </c>
      <c r="AM68" s="93">
        <f t="shared" si="61"/>
        <v>0</v>
      </c>
      <c r="AN68" s="93">
        <f t="shared" si="61"/>
        <v>0</v>
      </c>
      <c r="AO68" s="93">
        <f t="shared" si="61"/>
        <v>0</v>
      </c>
      <c r="AP68" s="93">
        <f t="shared" si="61"/>
        <v>0</v>
      </c>
      <c r="AQ68" s="93">
        <f t="shared" si="61"/>
        <v>0</v>
      </c>
      <c r="AR68" s="93">
        <f t="shared" si="61"/>
        <v>0</v>
      </c>
      <c r="AS68" s="93">
        <f t="shared" si="61"/>
        <v>286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2">IF(D68=D16, "  ", "GRESEALA")</f>
        <v xml:space="preserve">  </v>
      </c>
      <c r="E69" s="93" t="str">
        <f t="shared" si="62"/>
        <v xml:space="preserve">  </v>
      </c>
      <c r="F69" s="93" t="str">
        <f t="shared" si="62"/>
        <v xml:space="preserve">  </v>
      </c>
      <c r="G69" s="93" t="str">
        <f t="shared" si="62"/>
        <v xml:space="preserve">  </v>
      </c>
      <c r="H69" s="93" t="str">
        <f t="shared" si="62"/>
        <v xml:space="preserve">  </v>
      </c>
      <c r="I69" s="93" t="str">
        <f t="shared" si="62"/>
        <v xml:space="preserve">  </v>
      </c>
      <c r="J69" s="93" t="str">
        <f t="shared" si="62"/>
        <v xml:space="preserve">  </v>
      </c>
      <c r="K69" s="93" t="str">
        <f t="shared" si="62"/>
        <v xml:space="preserve">  </v>
      </c>
      <c r="L69" s="93" t="str">
        <f t="shared" si="62"/>
        <v xml:space="preserve">  </v>
      </c>
      <c r="M69" s="93" t="str">
        <f t="shared" si="62"/>
        <v xml:space="preserve">  </v>
      </c>
      <c r="N69" s="93" t="str">
        <f t="shared" si="62"/>
        <v xml:space="preserve">  </v>
      </c>
      <c r="O69" s="93" t="str">
        <f t="shared" si="62"/>
        <v xml:space="preserve">  </v>
      </c>
      <c r="P69" s="93" t="str">
        <f t="shared" si="62"/>
        <v xml:space="preserve">  </v>
      </c>
      <c r="Q69" s="93" t="str">
        <f t="shared" si="62"/>
        <v xml:space="preserve">  </v>
      </c>
      <c r="R69" s="93" t="str">
        <f t="shared" si="62"/>
        <v xml:space="preserve">  </v>
      </c>
      <c r="S69" s="93" t="str">
        <f t="shared" si="62"/>
        <v xml:space="preserve">  </v>
      </c>
      <c r="T69" s="93" t="str">
        <f t="shared" si="62"/>
        <v xml:space="preserve">  </v>
      </c>
      <c r="U69" s="93" t="str">
        <f t="shared" si="62"/>
        <v xml:space="preserve">  </v>
      </c>
      <c r="V69" s="93" t="str">
        <f t="shared" si="62"/>
        <v xml:space="preserve">  </v>
      </c>
      <c r="W69" s="93" t="str">
        <f t="shared" si="62"/>
        <v xml:space="preserve">  </v>
      </c>
      <c r="X69" s="93" t="str">
        <f t="shared" si="62"/>
        <v xml:space="preserve">  </v>
      </c>
      <c r="Y69" s="93" t="str">
        <f t="shared" si="62"/>
        <v xml:space="preserve">  </v>
      </c>
      <c r="Z69" s="93" t="str">
        <f t="shared" si="62"/>
        <v xml:space="preserve">  </v>
      </c>
      <c r="AA69" s="93" t="str">
        <f t="shared" si="62"/>
        <v xml:space="preserve">  </v>
      </c>
      <c r="AB69" s="93" t="str">
        <f t="shared" si="62"/>
        <v xml:space="preserve">  </v>
      </c>
      <c r="AC69" s="93" t="str">
        <f t="shared" si="62"/>
        <v xml:space="preserve">  </v>
      </c>
      <c r="AD69" s="93" t="str">
        <f t="shared" si="62"/>
        <v xml:space="preserve">  </v>
      </c>
      <c r="AE69" s="93" t="str">
        <f t="shared" si="62"/>
        <v xml:space="preserve">  </v>
      </c>
      <c r="AF69" s="93" t="str">
        <f t="shared" si="62"/>
        <v xml:space="preserve">  </v>
      </c>
      <c r="AG69" s="93" t="str">
        <f t="shared" si="62"/>
        <v xml:space="preserve">  </v>
      </c>
      <c r="AH69" s="93" t="str">
        <f t="shared" si="62"/>
        <v xml:space="preserve">  </v>
      </c>
      <c r="AI69" s="93" t="str">
        <f t="shared" si="62"/>
        <v xml:space="preserve">  </v>
      </c>
      <c r="AJ69" s="93" t="str">
        <f t="shared" si="62"/>
        <v xml:space="preserve">  </v>
      </c>
      <c r="AK69" s="93" t="str">
        <f t="shared" si="62"/>
        <v xml:space="preserve">  </v>
      </c>
      <c r="AL69" s="93" t="str">
        <f t="shared" si="62"/>
        <v xml:space="preserve">  </v>
      </c>
      <c r="AM69" s="93" t="str">
        <f t="shared" si="62"/>
        <v xml:space="preserve">  </v>
      </c>
      <c r="AN69" s="93" t="str">
        <f t="shared" si="62"/>
        <v xml:space="preserve">  </v>
      </c>
      <c r="AO69" s="93" t="str">
        <f t="shared" si="62"/>
        <v xml:space="preserve">  </v>
      </c>
      <c r="AP69" s="93" t="str">
        <f t="shared" si="62"/>
        <v xml:space="preserve">  </v>
      </c>
      <c r="AQ69" s="93" t="str">
        <f t="shared" si="62"/>
        <v xml:space="preserve">  </v>
      </c>
      <c r="AR69" s="93" t="str">
        <f t="shared" si="62"/>
        <v xml:space="preserve">  </v>
      </c>
      <c r="AS69" s="93" t="str">
        <f t="shared" si="62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L88" s="119" t="s">
        <v>190</v>
      </c>
      <c r="Y88" s="119" t="s">
        <v>146</v>
      </c>
    </row>
    <row r="89" spans="2:60" s="122" customFormat="1" ht="32.25" customHeight="1" x14ac:dyDescent="0.35">
      <c r="C89" s="120" t="s">
        <v>197</v>
      </c>
      <c r="D89" s="121"/>
      <c r="E89" s="121"/>
      <c r="F89" s="121"/>
      <c r="L89" s="122" t="s">
        <v>192</v>
      </c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00000000-0002-0000-0E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r:id="rId1"/>
  <headerFooter alignWithMargins="0">
    <oddFooter>Page &amp;P</oddFooter>
  </headerFooter>
  <rowBreaks count="1" manualBreakCount="1">
    <brk id="47" min="1" max="3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O145"/>
  <sheetViews>
    <sheetView topLeftCell="B1" zoomScale="60" zoomScaleNormal="60" workbookViewId="0">
      <selection activeCell="D14" sqref="D14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9.8554687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198</v>
      </c>
      <c r="R5" s="69"/>
      <c r="S5" s="69"/>
      <c r="T5" s="71"/>
      <c r="U5" s="70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thickBot="1" x14ac:dyDescent="0.4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4" t="s">
        <v>187</v>
      </c>
      <c r="C7" s="176" t="s">
        <v>0</v>
      </c>
      <c r="D7" s="178" t="s">
        <v>194</v>
      </c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9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142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85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85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5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85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43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144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45" t="s">
        <v>44</v>
      </c>
      <c r="C13" s="100" t="s">
        <v>45</v>
      </c>
      <c r="D13" s="127">
        <f>O13+P13</f>
        <v>2823</v>
      </c>
      <c r="E13" s="100">
        <f>'ian24'!E13+'feb24'!E13+'mar24'!E13</f>
        <v>912</v>
      </c>
      <c r="F13" s="100">
        <f>'ian24'!F13+'feb24'!F13+'mar24'!F13</f>
        <v>1911</v>
      </c>
      <c r="G13" s="100">
        <f>'ian24'!G13+'feb24'!G13+'mar24'!G13</f>
        <v>218</v>
      </c>
      <c r="H13" s="100">
        <f>'ian24'!H13+'feb24'!H13+'mar24'!H13</f>
        <v>149</v>
      </c>
      <c r="I13" s="100">
        <f>'ian24'!I13+'feb24'!I13+'mar24'!I13</f>
        <v>175</v>
      </c>
      <c r="J13" s="100">
        <f>'ian24'!J13+'feb24'!J13+'mar24'!J13</f>
        <v>110</v>
      </c>
      <c r="K13" s="100">
        <f>'ian24'!K13+'feb24'!K13+'mar24'!K13</f>
        <v>249</v>
      </c>
      <c r="L13" s="100">
        <f>'ian24'!L13+'feb24'!L13+'mar24'!L13</f>
        <v>614</v>
      </c>
      <c r="M13" s="100">
        <f>'ian24'!M13+'feb24'!M13+'mar24'!M13</f>
        <v>1567</v>
      </c>
      <c r="N13" s="100">
        <f>'ian24'!N13+'feb24'!N13+'mar24'!N13</f>
        <v>640</v>
      </c>
      <c r="O13" s="100">
        <f>'ian24'!O13+'feb24'!O13+'mar24'!O13</f>
        <v>1217</v>
      </c>
      <c r="P13" s="100">
        <f>'ian24'!P13+'feb24'!P13+'mar24'!P13</f>
        <v>1606</v>
      </c>
      <c r="Q13" s="100">
        <f>'ian24'!Q13+'feb24'!Q13+'mar24'!Q13</f>
        <v>430</v>
      </c>
      <c r="R13" s="100">
        <f>'ian24'!R13+'feb24'!R13+'mar24'!R13</f>
        <v>150</v>
      </c>
      <c r="S13" s="100">
        <f>'ian24'!S13+'feb24'!S13+'mar24'!S13</f>
        <v>1111</v>
      </c>
      <c r="T13" s="100">
        <f>'ian24'!T13+'feb24'!T13+'mar24'!T13</f>
        <v>405</v>
      </c>
      <c r="U13" s="100">
        <f>'ian24'!U13+'feb24'!U13+'mar24'!U13</f>
        <v>735</v>
      </c>
      <c r="V13" s="100">
        <f>'ian24'!V13+'feb24'!V13+'mar24'!V13</f>
        <v>40</v>
      </c>
      <c r="W13" s="100">
        <f>'ian24'!W13+'feb24'!W13+'mar24'!W13</f>
        <v>102</v>
      </c>
      <c r="X13" s="100">
        <f>'ian24'!X13+'feb24'!X13+'mar24'!X13</f>
        <v>2257</v>
      </c>
      <c r="Y13" s="100">
        <f>'ian24'!Y13+'feb24'!Y13+'mar24'!Y13</f>
        <v>566</v>
      </c>
      <c r="Z13" s="100">
        <f>'ian24'!Z13+'feb24'!Z13+'mar24'!Z13</f>
        <v>0</v>
      </c>
      <c r="AA13" s="100">
        <f>'ian24'!AA13+'feb24'!AA13+'mar24'!AA13</f>
        <v>1</v>
      </c>
      <c r="AB13" s="100">
        <f>'ian24'!AB13+'feb24'!AB13+'mar24'!AB13</f>
        <v>0</v>
      </c>
      <c r="AC13" s="100">
        <f>'ian24'!AC13+'feb24'!AC13+'mar24'!AC13</f>
        <v>9</v>
      </c>
      <c r="AD13" s="100">
        <f>'ian24'!AD13+'feb24'!AD13+'mar24'!AD13</f>
        <v>1</v>
      </c>
      <c r="AE13" s="100">
        <f>'ian24'!AE13+'feb24'!AE13+'mar24'!AE13</f>
        <v>3</v>
      </c>
      <c r="AF13" s="100">
        <f>'ian24'!AF13+'feb24'!AF13+'mar24'!AF13</f>
        <v>0</v>
      </c>
      <c r="AG13" s="100">
        <f>'ian24'!AG13+'feb24'!AG13+'mar24'!AG13</f>
        <v>0</v>
      </c>
      <c r="AH13" s="100">
        <f>'ian24'!AH13+'feb24'!AH13+'mar24'!AH13</f>
        <v>0</v>
      </c>
      <c r="AI13" s="100">
        <f>'ian24'!AI13+'feb24'!AI13+'mar24'!AI13</f>
        <v>0</v>
      </c>
      <c r="AJ13" s="100">
        <f>'ian24'!AJ13+'feb24'!AJ13+'mar24'!AJ13</f>
        <v>1</v>
      </c>
      <c r="AK13" s="100">
        <f>'ian24'!AK13+'feb24'!AK13+'mar24'!AK13</f>
        <v>0</v>
      </c>
      <c r="AL13" s="100">
        <f>'ian24'!AL13+'feb24'!AL13+'mar24'!AL13</f>
        <v>0</v>
      </c>
      <c r="AM13" s="100">
        <f>'ian24'!AM13+'feb24'!AM13+'mar24'!AM13</f>
        <v>0</v>
      </c>
      <c r="AN13" s="100">
        <f>'ian24'!AN13+'feb24'!AN13+'mar24'!AN13</f>
        <v>0</v>
      </c>
      <c r="AO13" s="100">
        <f>'ian24'!AO13+'feb24'!AO13+'mar24'!AO13</f>
        <v>0</v>
      </c>
      <c r="AP13" s="100">
        <f>'ian24'!AP13+'feb24'!AP13+'mar24'!AP13</f>
        <v>0</v>
      </c>
      <c r="AQ13" s="100">
        <f>'ian24'!AQ13+'feb24'!AQ13+'mar24'!AQ13</f>
        <v>0</v>
      </c>
      <c r="AR13" s="100">
        <f>'ian24'!AR13+'feb24'!AR13+'mar24'!AR13</f>
        <v>0</v>
      </c>
      <c r="AS13" s="100">
        <f>'ian24'!AS13+'feb24'!AS13+'mar24'!AS13</f>
        <v>2809</v>
      </c>
      <c r="AT13" s="146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47" t="s">
        <v>46</v>
      </c>
      <c r="C14" s="105" t="s">
        <v>47</v>
      </c>
      <c r="D14" s="125">
        <f>O14+P14</f>
        <v>650</v>
      </c>
      <c r="E14" s="100">
        <f>'ian24'!E14+'feb24'!E14+'mar24'!E14</f>
        <v>319</v>
      </c>
      <c r="F14" s="100">
        <f>'ian24'!F14+'feb24'!F14+'mar24'!F14</f>
        <v>331</v>
      </c>
      <c r="G14" s="100">
        <f>'ian24'!G14+'feb24'!G14+'mar24'!G14</f>
        <v>87</v>
      </c>
      <c r="H14" s="100">
        <f>'ian24'!H14+'feb24'!H14+'mar24'!H14</f>
        <v>69</v>
      </c>
      <c r="I14" s="100">
        <f>'ian24'!I14+'feb24'!I14+'mar24'!I14</f>
        <v>55</v>
      </c>
      <c r="J14" s="100">
        <f>'ian24'!J14+'feb24'!J14+'mar24'!J14</f>
        <v>46</v>
      </c>
      <c r="K14" s="100">
        <f>'ian24'!K14+'feb24'!K14+'mar24'!K14</f>
        <v>45</v>
      </c>
      <c r="L14" s="100">
        <f>'ian24'!L14+'feb24'!L14+'mar24'!L14</f>
        <v>104</v>
      </c>
      <c r="M14" s="100">
        <f>'ian24'!M14+'feb24'!M14+'mar24'!M14</f>
        <v>359</v>
      </c>
      <c r="N14" s="100">
        <f>'ian24'!N14+'feb24'!N14+'mar24'!N14</f>
        <v>136</v>
      </c>
      <c r="O14" s="100">
        <f>'ian24'!O14+'feb24'!O14+'mar24'!O14</f>
        <v>277</v>
      </c>
      <c r="P14" s="100">
        <f>'ian24'!P14+'feb24'!P14+'mar24'!P14</f>
        <v>373</v>
      </c>
      <c r="Q14" s="100">
        <f>'ian24'!Q14+'feb24'!Q14+'mar24'!Q14</f>
        <v>18</v>
      </c>
      <c r="R14" s="100">
        <f>'ian24'!R14+'feb24'!R14+'mar24'!R14</f>
        <v>4</v>
      </c>
      <c r="S14" s="100">
        <f>'ian24'!S14+'feb24'!S14+'mar24'!S14</f>
        <v>205</v>
      </c>
      <c r="T14" s="100">
        <f>'ian24'!T14+'feb24'!T14+'mar24'!T14</f>
        <v>120</v>
      </c>
      <c r="U14" s="100">
        <f>'ian24'!U14+'feb24'!U14+'mar24'!U14</f>
        <v>244</v>
      </c>
      <c r="V14" s="100">
        <f>'ian24'!V14+'feb24'!V14+'mar24'!V14</f>
        <v>18</v>
      </c>
      <c r="W14" s="100">
        <f>'ian24'!W14+'feb24'!W14+'mar24'!W14</f>
        <v>45</v>
      </c>
      <c r="X14" s="100">
        <f>'ian24'!X14+'feb24'!X14+'mar24'!X14</f>
        <v>499</v>
      </c>
      <c r="Y14" s="100">
        <f>'ian24'!Y14+'feb24'!Y14+'mar24'!Y14</f>
        <v>151</v>
      </c>
      <c r="Z14" s="100">
        <f>'ian24'!Z14+'feb24'!Z14+'mar24'!Z14</f>
        <v>0</v>
      </c>
      <c r="AA14" s="100">
        <f>'ian24'!AA14+'feb24'!AA14+'mar24'!AA14</f>
        <v>0</v>
      </c>
      <c r="AB14" s="100">
        <f>'ian24'!AB14+'feb24'!AB14+'mar24'!AB14</f>
        <v>0</v>
      </c>
      <c r="AC14" s="100">
        <f>'ian24'!AC14+'feb24'!AC14+'mar24'!AC14</f>
        <v>3</v>
      </c>
      <c r="AD14" s="100">
        <f>'ian24'!AD14+'feb24'!AD14+'mar24'!AD14</f>
        <v>1</v>
      </c>
      <c r="AE14" s="100">
        <f>'ian24'!AE14+'feb24'!AE14+'mar24'!AE14</f>
        <v>2</v>
      </c>
      <c r="AF14" s="100">
        <f>'ian24'!AF14+'feb24'!AF14+'mar24'!AF14</f>
        <v>0</v>
      </c>
      <c r="AG14" s="100">
        <f>'ian24'!AG14+'feb24'!AG14+'mar24'!AG14</f>
        <v>0</v>
      </c>
      <c r="AH14" s="100">
        <f>'ian24'!AH14+'feb24'!AH14+'mar24'!AH14</f>
        <v>0</v>
      </c>
      <c r="AI14" s="100">
        <f>'ian24'!AI14+'feb24'!AI14+'mar24'!AI14</f>
        <v>0</v>
      </c>
      <c r="AJ14" s="100">
        <f>'ian24'!AJ14+'feb24'!AJ14+'mar24'!AJ14</f>
        <v>0</v>
      </c>
      <c r="AK14" s="100">
        <f>'ian24'!AK14+'feb24'!AK14+'mar24'!AK14</f>
        <v>0</v>
      </c>
      <c r="AL14" s="100">
        <f>'ian24'!AL14+'feb24'!AL14+'mar24'!AL14</f>
        <v>0</v>
      </c>
      <c r="AM14" s="100">
        <f>'ian24'!AM14+'feb24'!AM14+'mar24'!AM14</f>
        <v>0</v>
      </c>
      <c r="AN14" s="100">
        <f>'ian24'!AN14+'feb24'!AN14+'mar24'!AN14</f>
        <v>0</v>
      </c>
      <c r="AO14" s="100">
        <f>'ian24'!AO14+'feb24'!AO14+'mar24'!AO14</f>
        <v>0</v>
      </c>
      <c r="AP14" s="100">
        <f>'ian24'!AP14+'feb24'!AP14+'mar24'!AP14</f>
        <v>0</v>
      </c>
      <c r="AQ14" s="100">
        <f>'ian24'!AQ14+'feb24'!AQ14+'mar24'!AQ14</f>
        <v>0</v>
      </c>
      <c r="AR14" s="100">
        <f>'ian24'!AR14+'feb24'!AR14+'mar24'!AR14</f>
        <v>0</v>
      </c>
      <c r="AS14" s="100">
        <f>'ian24'!AS14+'feb24'!AS14+'mar24'!AS14</f>
        <v>645</v>
      </c>
      <c r="AT14" s="146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48" t="s">
        <v>48</v>
      </c>
      <c r="C15" s="76" t="s">
        <v>49</v>
      </c>
      <c r="D15" s="127">
        <f t="shared" ref="D15:D67" si="0">O15+P15</f>
        <v>1776</v>
      </c>
      <c r="E15" s="100">
        <f>'ian24'!E15+'feb24'!E15+'mar24'!E15</f>
        <v>420</v>
      </c>
      <c r="F15" s="100">
        <f>'ian24'!F15+'feb24'!F15+'mar24'!F15</f>
        <v>1356</v>
      </c>
      <c r="G15" s="100">
        <f>'ian24'!G15+'feb24'!G15+'mar24'!G15</f>
        <v>126</v>
      </c>
      <c r="H15" s="100">
        <f>'ian24'!H15+'feb24'!H15+'mar24'!H15</f>
        <v>85</v>
      </c>
      <c r="I15" s="100">
        <f>'ian24'!I15+'feb24'!I15+'mar24'!I15</f>
        <v>102</v>
      </c>
      <c r="J15" s="100">
        <f>'ian24'!J15+'feb24'!J15+'mar24'!J15</f>
        <v>62</v>
      </c>
      <c r="K15" s="100">
        <f>'ian24'!K15+'feb24'!K15+'mar24'!K15</f>
        <v>180</v>
      </c>
      <c r="L15" s="100">
        <f>'ian24'!L15+'feb24'!L15+'mar24'!L15</f>
        <v>400</v>
      </c>
      <c r="M15" s="100">
        <f>'ian24'!M15+'feb24'!M15+'mar24'!M15</f>
        <v>968</v>
      </c>
      <c r="N15" s="100">
        <f>'ian24'!N15+'feb24'!N15+'mar24'!N15</f>
        <v>464</v>
      </c>
      <c r="O15" s="100">
        <f>'ian24'!O15+'feb24'!O15+'mar24'!O15</f>
        <v>801</v>
      </c>
      <c r="P15" s="100">
        <f>'ian24'!P15+'feb24'!P15+'mar24'!P15</f>
        <v>975</v>
      </c>
      <c r="Q15" s="100">
        <f>'ian24'!Q15+'feb24'!Q15+'mar24'!Q15</f>
        <v>363</v>
      </c>
      <c r="R15" s="100">
        <f>'ian24'!R15+'feb24'!R15+'mar24'!R15</f>
        <v>130</v>
      </c>
      <c r="S15" s="100">
        <f>'ian24'!S15+'feb24'!S15+'mar24'!S15</f>
        <v>719</v>
      </c>
      <c r="T15" s="100">
        <f>'ian24'!T15+'feb24'!T15+'mar24'!T15</f>
        <v>220</v>
      </c>
      <c r="U15" s="100">
        <f>'ian24'!U15+'feb24'!U15+'mar24'!U15</f>
        <v>399</v>
      </c>
      <c r="V15" s="100">
        <f>'ian24'!V15+'feb24'!V15+'mar24'!V15</f>
        <v>21</v>
      </c>
      <c r="W15" s="100">
        <f>'ian24'!W15+'feb24'!W15+'mar24'!W15</f>
        <v>54</v>
      </c>
      <c r="X15" s="100">
        <f>'ian24'!X15+'feb24'!X15+'mar24'!X15</f>
        <v>1391</v>
      </c>
      <c r="Y15" s="100">
        <f>'ian24'!Y15+'feb24'!Y15+'mar24'!Y15</f>
        <v>385</v>
      </c>
      <c r="Z15" s="100">
        <f>'ian24'!Z15+'feb24'!Z15+'mar24'!Z15</f>
        <v>0</v>
      </c>
      <c r="AA15" s="100">
        <f>'ian24'!AA15+'feb24'!AA15+'mar24'!AA15</f>
        <v>0</v>
      </c>
      <c r="AB15" s="100">
        <f>'ian24'!AB15+'feb24'!AB15+'mar24'!AB15</f>
        <v>0</v>
      </c>
      <c r="AC15" s="100">
        <f>'ian24'!AC15+'feb24'!AC15+'mar24'!AC15</f>
        <v>3</v>
      </c>
      <c r="AD15" s="100">
        <f>'ian24'!AD15+'feb24'!AD15+'mar24'!AD15</f>
        <v>1</v>
      </c>
      <c r="AE15" s="100">
        <f>'ian24'!AE15+'feb24'!AE15+'mar24'!AE15</f>
        <v>3</v>
      </c>
      <c r="AF15" s="100">
        <f>'ian24'!AF15+'feb24'!AF15+'mar24'!AF15</f>
        <v>0</v>
      </c>
      <c r="AG15" s="100">
        <f>'ian24'!AG15+'feb24'!AG15+'mar24'!AG15</f>
        <v>0</v>
      </c>
      <c r="AH15" s="100">
        <f>'ian24'!AH15+'feb24'!AH15+'mar24'!AH15</f>
        <v>0</v>
      </c>
      <c r="AI15" s="100">
        <f>'ian24'!AI15+'feb24'!AI15+'mar24'!AI15</f>
        <v>0</v>
      </c>
      <c r="AJ15" s="100">
        <f>'ian24'!AJ15+'feb24'!AJ15+'mar24'!AJ15</f>
        <v>0</v>
      </c>
      <c r="AK15" s="100">
        <f>'ian24'!AK15+'feb24'!AK15+'mar24'!AK15</f>
        <v>0</v>
      </c>
      <c r="AL15" s="100">
        <f>'ian24'!AL15+'feb24'!AL15+'mar24'!AL15</f>
        <v>0</v>
      </c>
      <c r="AM15" s="100">
        <f>'ian24'!AM15+'feb24'!AM15+'mar24'!AM15</f>
        <v>0</v>
      </c>
      <c r="AN15" s="100">
        <f>'ian24'!AN15+'feb24'!AN15+'mar24'!AN15</f>
        <v>0</v>
      </c>
      <c r="AO15" s="100">
        <f>'ian24'!AO15+'feb24'!AO15+'mar24'!AO15</f>
        <v>0</v>
      </c>
      <c r="AP15" s="100">
        <f>'ian24'!AP15+'feb24'!AP15+'mar24'!AP15</f>
        <v>0</v>
      </c>
      <c r="AQ15" s="100">
        <f>'ian24'!AQ15+'feb24'!AQ15+'mar24'!AQ15</f>
        <v>0</v>
      </c>
      <c r="AR15" s="100">
        <f>'ian24'!AR15+'feb24'!AR15+'mar24'!AR15</f>
        <v>0</v>
      </c>
      <c r="AS15" s="100">
        <f>'ian24'!AS15+'feb24'!AS15+'mar24'!AS15</f>
        <v>1770</v>
      </c>
      <c r="AT15" s="146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47" t="s">
        <v>50</v>
      </c>
      <c r="C16" s="77" t="s">
        <v>51</v>
      </c>
      <c r="D16" s="128">
        <f t="shared" si="0"/>
        <v>542</v>
      </c>
      <c r="E16" s="100">
        <f>'ian24'!E16+'feb24'!E16+'mar24'!E16</f>
        <v>273</v>
      </c>
      <c r="F16" s="100">
        <f>'ian24'!F16+'feb24'!F16+'mar24'!F16</f>
        <v>269</v>
      </c>
      <c r="G16" s="100">
        <f>'ian24'!G16+'feb24'!G16+'mar24'!G16</f>
        <v>62</v>
      </c>
      <c r="H16" s="100">
        <f>'ian24'!H16+'feb24'!H16+'mar24'!H16</f>
        <v>44</v>
      </c>
      <c r="I16" s="100">
        <f>'ian24'!I16+'feb24'!I16+'mar24'!I16</f>
        <v>34</v>
      </c>
      <c r="J16" s="100">
        <f>'ian24'!J16+'feb24'!J16+'mar24'!J16</f>
        <v>25</v>
      </c>
      <c r="K16" s="100">
        <f>'ian24'!K16+'feb24'!K16+'mar24'!K16</f>
        <v>40</v>
      </c>
      <c r="L16" s="100">
        <f>'ian24'!L16+'feb24'!L16+'mar24'!L16</f>
        <v>98</v>
      </c>
      <c r="M16" s="100">
        <f>'ian24'!M16+'feb24'!M16+'mar24'!M16</f>
        <v>308</v>
      </c>
      <c r="N16" s="100">
        <f>'ian24'!N16+'feb24'!N16+'mar24'!N16</f>
        <v>120</v>
      </c>
      <c r="O16" s="100">
        <f>'ian24'!O16+'feb24'!O16+'mar24'!O16</f>
        <v>224</v>
      </c>
      <c r="P16" s="100">
        <f>'ian24'!P16+'feb24'!P16+'mar24'!P16</f>
        <v>318</v>
      </c>
      <c r="Q16" s="100">
        <f>'ian24'!Q16+'feb24'!Q16+'mar24'!Q16</f>
        <v>16</v>
      </c>
      <c r="R16" s="100">
        <f>'ian24'!R16+'feb24'!R16+'mar24'!R16</f>
        <v>3</v>
      </c>
      <c r="S16" s="100">
        <f>'ian24'!S16+'feb24'!S16+'mar24'!S16</f>
        <v>190</v>
      </c>
      <c r="T16" s="100">
        <f>'ian24'!T16+'feb24'!T16+'mar24'!T16</f>
        <v>105</v>
      </c>
      <c r="U16" s="100">
        <f>'ian24'!U16+'feb24'!U16+'mar24'!U16</f>
        <v>183</v>
      </c>
      <c r="V16" s="100">
        <f>'ian24'!V16+'feb24'!V16+'mar24'!V16</f>
        <v>15</v>
      </c>
      <c r="W16" s="100">
        <f>'ian24'!W16+'feb24'!W16+'mar24'!W16</f>
        <v>33</v>
      </c>
      <c r="X16" s="100">
        <f>'ian24'!X16+'feb24'!X16+'mar24'!X16</f>
        <v>421</v>
      </c>
      <c r="Y16" s="100">
        <f>'ian24'!Y16+'feb24'!Y16+'mar24'!Y16</f>
        <v>121</v>
      </c>
      <c r="Z16" s="100">
        <f>'ian24'!Z16+'feb24'!Z16+'mar24'!Z16</f>
        <v>0</v>
      </c>
      <c r="AA16" s="100">
        <f>'ian24'!AA16+'feb24'!AA16+'mar24'!AA16</f>
        <v>0</v>
      </c>
      <c r="AB16" s="100">
        <f>'ian24'!AB16+'feb24'!AB16+'mar24'!AB16</f>
        <v>0</v>
      </c>
      <c r="AC16" s="100">
        <f>'ian24'!AC16+'feb24'!AC16+'mar24'!AC16</f>
        <v>3</v>
      </c>
      <c r="AD16" s="100">
        <f>'ian24'!AD16+'feb24'!AD16+'mar24'!AD16</f>
        <v>1</v>
      </c>
      <c r="AE16" s="100">
        <f>'ian24'!AE16+'feb24'!AE16+'mar24'!AE16</f>
        <v>1</v>
      </c>
      <c r="AF16" s="100">
        <f>'ian24'!AF16+'feb24'!AF16+'mar24'!AF16</f>
        <v>0</v>
      </c>
      <c r="AG16" s="100">
        <f>'ian24'!AG16+'feb24'!AG16+'mar24'!AG16</f>
        <v>0</v>
      </c>
      <c r="AH16" s="100">
        <f>'ian24'!AH16+'feb24'!AH16+'mar24'!AH16</f>
        <v>0</v>
      </c>
      <c r="AI16" s="100">
        <f>'ian24'!AI16+'feb24'!AI16+'mar24'!AI16</f>
        <v>0</v>
      </c>
      <c r="AJ16" s="100">
        <f>'ian24'!AJ16+'feb24'!AJ16+'mar24'!AJ16</f>
        <v>0</v>
      </c>
      <c r="AK16" s="100">
        <f>'ian24'!AK16+'feb24'!AK16+'mar24'!AK16</f>
        <v>0</v>
      </c>
      <c r="AL16" s="100">
        <f>'ian24'!AL16+'feb24'!AL16+'mar24'!AL16</f>
        <v>0</v>
      </c>
      <c r="AM16" s="100">
        <f>'ian24'!AM16+'feb24'!AM16+'mar24'!AM16</f>
        <v>0</v>
      </c>
      <c r="AN16" s="100">
        <f>'ian24'!AN16+'feb24'!AN16+'mar24'!AN16</f>
        <v>0</v>
      </c>
      <c r="AO16" s="100">
        <f>'ian24'!AO16+'feb24'!AO16+'mar24'!AO16</f>
        <v>0</v>
      </c>
      <c r="AP16" s="100">
        <f>'ian24'!AP16+'feb24'!AP16+'mar24'!AP16</f>
        <v>0</v>
      </c>
      <c r="AQ16" s="100">
        <f>'ian24'!AQ16+'feb24'!AQ16+'mar24'!AQ16</f>
        <v>0</v>
      </c>
      <c r="AR16" s="100">
        <f>'ian24'!AR16+'feb24'!AR16+'mar24'!AR16</f>
        <v>0</v>
      </c>
      <c r="AS16" s="100">
        <f>'ian24'!AS16+'feb24'!AS16+'mar24'!AS16</f>
        <v>538</v>
      </c>
      <c r="AT16" s="146"/>
      <c r="AU16" s="13" t="str">
        <f t="shared" ref="AU16:BB16" si="2">IF(AC15&lt;=AC13," ","GRESEALA")</f>
        <v xml:space="preserve"> </v>
      </c>
      <c r="AV16" s="13" t="str">
        <f t="shared" si="2"/>
        <v xml:space="preserve"> </v>
      </c>
      <c r="AW16" s="13" t="str">
        <f t="shared" si="2"/>
        <v xml:space="preserve"> </v>
      </c>
      <c r="AX16" s="13" t="str">
        <f t="shared" si="2"/>
        <v xml:space="preserve"> </v>
      </c>
      <c r="AY16" s="13" t="str">
        <f t="shared" si="2"/>
        <v xml:space="preserve"> </v>
      </c>
      <c r="AZ16" s="13" t="str">
        <f t="shared" si="2"/>
        <v xml:space="preserve"> </v>
      </c>
      <c r="BA16" s="13" t="str">
        <f t="shared" si="2"/>
        <v xml:space="preserve"> </v>
      </c>
      <c r="BB16" s="13" t="str">
        <f t="shared" si="2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149" t="s">
        <v>52</v>
      </c>
      <c r="C17" s="78" t="s">
        <v>53</v>
      </c>
      <c r="D17" s="129">
        <f t="shared" si="0"/>
        <v>434</v>
      </c>
      <c r="E17" s="100">
        <f>'ian24'!E17+'feb24'!E17+'mar24'!E17</f>
        <v>226</v>
      </c>
      <c r="F17" s="100">
        <f>'ian24'!F17+'feb24'!F17+'mar24'!F17</f>
        <v>208</v>
      </c>
      <c r="G17" s="100">
        <f>'ian24'!G17+'feb24'!G17+'mar24'!G17</f>
        <v>43</v>
      </c>
      <c r="H17" s="100">
        <f>'ian24'!H17+'feb24'!H17+'mar24'!H17</f>
        <v>30</v>
      </c>
      <c r="I17" s="100">
        <f>'ian24'!I17+'feb24'!I17+'mar24'!I17</f>
        <v>28</v>
      </c>
      <c r="J17" s="100">
        <f>'ian24'!J17+'feb24'!J17+'mar24'!J17</f>
        <v>21</v>
      </c>
      <c r="K17" s="100">
        <f>'ian24'!K17+'feb24'!K17+'mar24'!K17</f>
        <v>26</v>
      </c>
      <c r="L17" s="100">
        <f>'ian24'!L17+'feb24'!L17+'mar24'!L17</f>
        <v>69</v>
      </c>
      <c r="M17" s="100">
        <f>'ian24'!M17+'feb24'!M17+'mar24'!M17</f>
        <v>268</v>
      </c>
      <c r="N17" s="100">
        <f>'ian24'!N17+'feb24'!N17+'mar24'!N17</f>
        <v>108</v>
      </c>
      <c r="O17" s="100">
        <f>'ian24'!O17+'feb24'!O17+'mar24'!O17</f>
        <v>200</v>
      </c>
      <c r="P17" s="100">
        <f>'ian24'!P17+'feb24'!P17+'mar24'!P17</f>
        <v>234</v>
      </c>
      <c r="Q17" s="100">
        <f>'ian24'!Q17+'feb24'!Q17+'mar24'!Q17</f>
        <v>11</v>
      </c>
      <c r="R17" s="100">
        <f>'ian24'!R17+'feb24'!R17+'mar24'!R17</f>
        <v>2</v>
      </c>
      <c r="S17" s="100">
        <f>'ian24'!S17+'feb24'!S17+'mar24'!S17</f>
        <v>151</v>
      </c>
      <c r="T17" s="100">
        <f>'ian24'!T17+'feb24'!T17+'mar24'!T17</f>
        <v>85</v>
      </c>
      <c r="U17" s="100">
        <f>'ian24'!U17+'feb24'!U17+'mar24'!U17</f>
        <v>152</v>
      </c>
      <c r="V17" s="100">
        <f>'ian24'!V17+'feb24'!V17+'mar24'!V17</f>
        <v>11</v>
      </c>
      <c r="W17" s="100">
        <f>'ian24'!W17+'feb24'!W17+'mar24'!W17</f>
        <v>24</v>
      </c>
      <c r="X17" s="100">
        <f>'ian24'!X17+'feb24'!X17+'mar24'!X17</f>
        <v>341</v>
      </c>
      <c r="Y17" s="100">
        <f>'ian24'!Y17+'feb24'!Y17+'mar24'!Y17</f>
        <v>93</v>
      </c>
      <c r="Z17" s="100">
        <f>'ian24'!Z17+'feb24'!Z17+'mar24'!Z17</f>
        <v>0</v>
      </c>
      <c r="AA17" s="100">
        <f>'ian24'!AA17+'feb24'!AA17+'mar24'!AA17</f>
        <v>0</v>
      </c>
      <c r="AB17" s="100">
        <f>'ian24'!AB17+'feb24'!AB17+'mar24'!AB17</f>
        <v>0</v>
      </c>
      <c r="AC17" s="100">
        <f>'ian24'!AC17+'feb24'!AC17+'mar24'!AC17</f>
        <v>3</v>
      </c>
      <c r="AD17" s="100">
        <f>'ian24'!AD17+'feb24'!AD17+'mar24'!AD17</f>
        <v>1</v>
      </c>
      <c r="AE17" s="100">
        <f>'ian24'!AE17+'feb24'!AE17+'mar24'!AE17</f>
        <v>1</v>
      </c>
      <c r="AF17" s="100">
        <f>'ian24'!AF17+'feb24'!AF17+'mar24'!AF17</f>
        <v>0</v>
      </c>
      <c r="AG17" s="100">
        <f>'ian24'!AG17+'feb24'!AG17+'mar24'!AG17</f>
        <v>0</v>
      </c>
      <c r="AH17" s="100">
        <f>'ian24'!AH17+'feb24'!AH17+'mar24'!AH17</f>
        <v>0</v>
      </c>
      <c r="AI17" s="100">
        <f>'ian24'!AI17+'feb24'!AI17+'mar24'!AI17</f>
        <v>0</v>
      </c>
      <c r="AJ17" s="100">
        <f>'ian24'!AJ17+'feb24'!AJ17+'mar24'!AJ17</f>
        <v>0</v>
      </c>
      <c r="AK17" s="100">
        <f>'ian24'!AK17+'feb24'!AK17+'mar24'!AK17</f>
        <v>0</v>
      </c>
      <c r="AL17" s="100">
        <f>'ian24'!AL17+'feb24'!AL17+'mar24'!AL17</f>
        <v>0</v>
      </c>
      <c r="AM17" s="100">
        <f>'ian24'!AM17+'feb24'!AM17+'mar24'!AM17</f>
        <v>0</v>
      </c>
      <c r="AN17" s="100">
        <f>'ian24'!AN17+'feb24'!AN17+'mar24'!AN17</f>
        <v>0</v>
      </c>
      <c r="AO17" s="100">
        <f>'ian24'!AO17+'feb24'!AO17+'mar24'!AO17</f>
        <v>0</v>
      </c>
      <c r="AP17" s="100">
        <f>'ian24'!AP17+'feb24'!AP17+'mar24'!AP17</f>
        <v>0</v>
      </c>
      <c r="AQ17" s="100">
        <f>'ian24'!AQ17+'feb24'!AQ17+'mar24'!AQ17</f>
        <v>0</v>
      </c>
      <c r="AR17" s="100">
        <f>'ian24'!AR17+'feb24'!AR17+'mar24'!AR17</f>
        <v>0</v>
      </c>
      <c r="AS17" s="100">
        <f>'ian24'!AS17+'feb24'!AS17+'mar24'!AS17</f>
        <v>430</v>
      </c>
      <c r="AT17" s="146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3">IF(S16&lt;=S14," ","GRESEALA")</f>
        <v xml:space="preserve"> </v>
      </c>
      <c r="AY17" s="13" t="str">
        <f t="shared" si="3"/>
        <v xml:space="preserve"> </v>
      </c>
      <c r="AZ17" s="13" t="str">
        <f t="shared" si="3"/>
        <v xml:space="preserve"> </v>
      </c>
      <c r="BA17" s="13" t="str">
        <f t="shared" si="3"/>
        <v xml:space="preserve"> </v>
      </c>
      <c r="BB17" s="13" t="str">
        <f t="shared" si="3"/>
        <v xml:space="preserve"> </v>
      </c>
      <c r="BC17" s="13" t="str">
        <f t="shared" si="3"/>
        <v xml:space="preserve"> </v>
      </c>
      <c r="BD17" s="13" t="str">
        <f t="shared" si="3"/>
        <v xml:space="preserve"> </v>
      </c>
      <c r="BE17" s="13" t="str">
        <f t="shared" si="3"/>
        <v xml:space="preserve"> </v>
      </c>
      <c r="BF17" s="13" t="str">
        <f t="shared" si="3"/>
        <v xml:space="preserve"> </v>
      </c>
      <c r="BG17" s="13" t="str">
        <f t="shared" si="3"/>
        <v xml:space="preserve"> </v>
      </c>
      <c r="BH17" s="13" t="str">
        <f t="shared" si="3"/>
        <v xml:space="preserve"> </v>
      </c>
      <c r="BI17" s="13" t="str">
        <f t="shared" si="3"/>
        <v xml:space="preserve"> </v>
      </c>
      <c r="BJ17" s="13" t="str">
        <f t="shared" si="3"/>
        <v xml:space="preserve"> </v>
      </c>
      <c r="BK17" s="13" t="str">
        <f t="shared" si="3"/>
        <v xml:space="preserve"> </v>
      </c>
      <c r="BL17" s="10"/>
    </row>
    <row r="18" spans="2:64" ht="39.75" customHeight="1" x14ac:dyDescent="0.45">
      <c r="B18" s="149" t="s">
        <v>54</v>
      </c>
      <c r="C18" s="78" t="s">
        <v>55</v>
      </c>
      <c r="D18" s="129">
        <f t="shared" si="0"/>
        <v>108</v>
      </c>
      <c r="E18" s="100">
        <f>'ian24'!E18+'feb24'!E18+'mar24'!E18</f>
        <v>47</v>
      </c>
      <c r="F18" s="100">
        <f>'ian24'!F18+'feb24'!F18+'mar24'!F18</f>
        <v>61</v>
      </c>
      <c r="G18" s="100">
        <f>'ian24'!G18+'feb24'!G18+'mar24'!G18</f>
        <v>19</v>
      </c>
      <c r="H18" s="100">
        <f>'ian24'!H18+'feb24'!H18+'mar24'!H18</f>
        <v>14</v>
      </c>
      <c r="I18" s="100">
        <f>'ian24'!I18+'feb24'!I18+'mar24'!I18</f>
        <v>6</v>
      </c>
      <c r="J18" s="100">
        <f>'ian24'!J18+'feb24'!J18+'mar24'!J18</f>
        <v>4</v>
      </c>
      <c r="K18" s="100">
        <f>'ian24'!K18+'feb24'!K18+'mar24'!K18</f>
        <v>14</v>
      </c>
      <c r="L18" s="100">
        <f>'ian24'!L18+'feb24'!L18+'mar24'!L18</f>
        <v>29</v>
      </c>
      <c r="M18" s="100">
        <f>'ian24'!M18+'feb24'!M18+'mar24'!M18</f>
        <v>40</v>
      </c>
      <c r="N18" s="100">
        <f>'ian24'!N18+'feb24'!N18+'mar24'!N18</f>
        <v>12</v>
      </c>
      <c r="O18" s="100">
        <f>'ian24'!O18+'feb24'!O18+'mar24'!O18</f>
        <v>24</v>
      </c>
      <c r="P18" s="100">
        <f>'ian24'!P18+'feb24'!P18+'mar24'!P18</f>
        <v>84</v>
      </c>
      <c r="Q18" s="100">
        <f>'ian24'!Q18+'feb24'!Q18+'mar24'!Q18</f>
        <v>5</v>
      </c>
      <c r="R18" s="100">
        <f>'ian24'!R18+'feb24'!R18+'mar24'!R18</f>
        <v>1</v>
      </c>
      <c r="S18" s="100">
        <f>'ian24'!S18+'feb24'!S18+'mar24'!S18</f>
        <v>39</v>
      </c>
      <c r="T18" s="100">
        <f>'ian24'!T18+'feb24'!T18+'mar24'!T18</f>
        <v>20</v>
      </c>
      <c r="U18" s="100">
        <f>'ian24'!U18+'feb24'!U18+'mar24'!U18</f>
        <v>31</v>
      </c>
      <c r="V18" s="100">
        <f>'ian24'!V18+'feb24'!V18+'mar24'!V18</f>
        <v>4</v>
      </c>
      <c r="W18" s="100">
        <f>'ian24'!W18+'feb24'!W18+'mar24'!W18</f>
        <v>9</v>
      </c>
      <c r="X18" s="100">
        <f>'ian24'!X18+'feb24'!X18+'mar24'!X18</f>
        <v>80</v>
      </c>
      <c r="Y18" s="100">
        <f>'ian24'!Y18+'feb24'!Y18+'mar24'!Y18</f>
        <v>28</v>
      </c>
      <c r="Z18" s="100">
        <f>'ian24'!Z18+'feb24'!Z18+'mar24'!Z18</f>
        <v>0</v>
      </c>
      <c r="AA18" s="100">
        <f>'ian24'!AA18+'feb24'!AA18+'mar24'!AA18</f>
        <v>0</v>
      </c>
      <c r="AB18" s="100">
        <f>'ian24'!AB18+'feb24'!AB18+'mar24'!AB18</f>
        <v>0</v>
      </c>
      <c r="AC18" s="100">
        <f>'ian24'!AC18+'feb24'!AC18+'mar24'!AC18</f>
        <v>0</v>
      </c>
      <c r="AD18" s="100">
        <f>'ian24'!AD18+'feb24'!AD18+'mar24'!AD18</f>
        <v>0</v>
      </c>
      <c r="AE18" s="100">
        <f>'ian24'!AE18+'feb24'!AE18+'mar24'!AE18</f>
        <v>0</v>
      </c>
      <c r="AF18" s="100">
        <f>'ian24'!AF18+'feb24'!AF18+'mar24'!AF18</f>
        <v>0</v>
      </c>
      <c r="AG18" s="100">
        <f>'ian24'!AG18+'feb24'!AG18+'mar24'!AG18</f>
        <v>0</v>
      </c>
      <c r="AH18" s="100">
        <f>'ian24'!AH18+'feb24'!AH18+'mar24'!AH18</f>
        <v>0</v>
      </c>
      <c r="AI18" s="100">
        <f>'ian24'!AI18+'feb24'!AI18+'mar24'!AI18</f>
        <v>0</v>
      </c>
      <c r="AJ18" s="100">
        <f>'ian24'!AJ18+'feb24'!AJ18+'mar24'!AJ18</f>
        <v>0</v>
      </c>
      <c r="AK18" s="100">
        <f>'ian24'!AK18+'feb24'!AK18+'mar24'!AK18</f>
        <v>0</v>
      </c>
      <c r="AL18" s="100">
        <f>'ian24'!AL18+'feb24'!AL18+'mar24'!AL18</f>
        <v>0</v>
      </c>
      <c r="AM18" s="100">
        <f>'ian24'!AM18+'feb24'!AM18+'mar24'!AM18</f>
        <v>0</v>
      </c>
      <c r="AN18" s="100">
        <f>'ian24'!AN18+'feb24'!AN18+'mar24'!AN18</f>
        <v>0</v>
      </c>
      <c r="AO18" s="100">
        <f>'ian24'!AO18+'feb24'!AO18+'mar24'!AO18</f>
        <v>0</v>
      </c>
      <c r="AP18" s="100">
        <f>'ian24'!AP18+'feb24'!AP18+'mar24'!AP18</f>
        <v>0</v>
      </c>
      <c r="AQ18" s="100">
        <f>'ian24'!AQ18+'feb24'!AQ18+'mar24'!AQ18</f>
        <v>0</v>
      </c>
      <c r="AR18" s="100">
        <f>'ian24'!AR18+'feb24'!AR18+'mar24'!AR18</f>
        <v>0</v>
      </c>
      <c r="AS18" s="100">
        <f>'ian24'!AS18+'feb24'!AS18+'mar24'!AS18</f>
        <v>108</v>
      </c>
      <c r="AT18" s="146"/>
      <c r="AU18" s="13" t="str">
        <f t="shared" ref="AU18:AZ18" si="4">IF(AG16&lt;=AG14," ","GRESEALA")</f>
        <v xml:space="preserve"> </v>
      </c>
      <c r="AV18" s="13" t="str">
        <f t="shared" si="4"/>
        <v xml:space="preserve"> </v>
      </c>
      <c r="AW18" s="13" t="str">
        <f t="shared" si="4"/>
        <v xml:space="preserve"> </v>
      </c>
      <c r="AX18" s="13" t="str">
        <f t="shared" si="4"/>
        <v xml:space="preserve"> </v>
      </c>
      <c r="AY18" s="13" t="str">
        <f t="shared" si="4"/>
        <v xml:space="preserve"> </v>
      </c>
      <c r="AZ18" s="13" t="str">
        <f t="shared" si="4"/>
        <v xml:space="preserve"> </v>
      </c>
      <c r="BA18" s="13" t="str">
        <f t="shared" ref="BA18:BB18" si="5">IF(AR16&lt;=AR14," ","GRESEALA")</f>
        <v xml:space="preserve"> </v>
      </c>
      <c r="BB18" s="13" t="str">
        <f t="shared" si="5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150" t="s">
        <v>56</v>
      </c>
      <c r="C19" s="78" t="s">
        <v>57</v>
      </c>
      <c r="D19" s="130">
        <f t="shared" si="0"/>
        <v>41</v>
      </c>
      <c r="E19" s="100">
        <f>'ian24'!E19+'feb24'!E19+'mar24'!E19</f>
        <v>19</v>
      </c>
      <c r="F19" s="100">
        <f>'ian24'!F19+'feb24'!F19+'mar24'!F19</f>
        <v>22</v>
      </c>
      <c r="G19" s="100">
        <f>'ian24'!G19+'feb24'!G19+'mar24'!G19</f>
        <v>5</v>
      </c>
      <c r="H19" s="100">
        <f>'ian24'!H19+'feb24'!H19+'mar24'!H19</f>
        <v>4</v>
      </c>
      <c r="I19" s="100">
        <f>'ian24'!I19+'feb24'!I19+'mar24'!I19</f>
        <v>3</v>
      </c>
      <c r="J19" s="100">
        <f>'ian24'!J19+'feb24'!J19+'mar24'!J19</f>
        <v>3</v>
      </c>
      <c r="K19" s="100">
        <f>'ian24'!K19+'feb24'!K19+'mar24'!K19</f>
        <v>3</v>
      </c>
      <c r="L19" s="100">
        <f>'ian24'!L19+'feb24'!L19+'mar24'!L19</f>
        <v>6</v>
      </c>
      <c r="M19" s="100">
        <f>'ian24'!M19+'feb24'!M19+'mar24'!M19</f>
        <v>24</v>
      </c>
      <c r="N19" s="100">
        <f>'ian24'!N19+'feb24'!N19+'mar24'!N19</f>
        <v>9</v>
      </c>
      <c r="O19" s="100">
        <f>'ian24'!O19+'feb24'!O19+'mar24'!O19</f>
        <v>16</v>
      </c>
      <c r="P19" s="100">
        <f>'ian24'!P19+'feb24'!P19+'mar24'!P19</f>
        <v>25</v>
      </c>
      <c r="Q19" s="100">
        <f>'ian24'!Q19+'feb24'!Q19+'mar24'!Q19</f>
        <v>1</v>
      </c>
      <c r="R19" s="100">
        <f>'ian24'!R19+'feb24'!R19+'mar24'!R19</f>
        <v>0</v>
      </c>
      <c r="S19" s="100">
        <f>'ian24'!S19+'feb24'!S19+'mar24'!S19</f>
        <v>15</v>
      </c>
      <c r="T19" s="100">
        <f>'ian24'!T19+'feb24'!T19+'mar24'!T19</f>
        <v>7</v>
      </c>
      <c r="U19" s="100">
        <f>'ian24'!U19+'feb24'!U19+'mar24'!U19</f>
        <v>14</v>
      </c>
      <c r="V19" s="100">
        <f>'ian24'!V19+'feb24'!V19+'mar24'!V19</f>
        <v>1</v>
      </c>
      <c r="W19" s="100">
        <f>'ian24'!W19+'feb24'!W19+'mar24'!W19</f>
        <v>3</v>
      </c>
      <c r="X19" s="100">
        <f>'ian24'!X19+'feb24'!X19+'mar24'!X19</f>
        <v>41</v>
      </c>
      <c r="Y19" s="100">
        <f>'ian24'!Y19+'feb24'!Y19+'mar24'!Y19</f>
        <v>0</v>
      </c>
      <c r="Z19" s="100">
        <f>'ian24'!Z19+'feb24'!Z19+'mar24'!Z19</f>
        <v>0</v>
      </c>
      <c r="AA19" s="100">
        <f>'ian24'!AA19+'feb24'!AA19+'mar24'!AA19</f>
        <v>0</v>
      </c>
      <c r="AB19" s="100">
        <f>'ian24'!AB19+'feb24'!AB19+'mar24'!AB19</f>
        <v>0</v>
      </c>
      <c r="AC19" s="100">
        <f>'ian24'!AC19+'feb24'!AC19+'mar24'!AC19</f>
        <v>0</v>
      </c>
      <c r="AD19" s="100">
        <f>'ian24'!AD19+'feb24'!AD19+'mar24'!AD19</f>
        <v>0</v>
      </c>
      <c r="AE19" s="100">
        <f>'ian24'!AE19+'feb24'!AE19+'mar24'!AE19</f>
        <v>0</v>
      </c>
      <c r="AF19" s="100">
        <f>'ian24'!AF19+'feb24'!AF19+'mar24'!AF19</f>
        <v>0</v>
      </c>
      <c r="AG19" s="100">
        <f>'ian24'!AG19+'feb24'!AG19+'mar24'!AG19</f>
        <v>0</v>
      </c>
      <c r="AH19" s="100">
        <f>'ian24'!AH19+'feb24'!AH19+'mar24'!AH19</f>
        <v>0</v>
      </c>
      <c r="AI19" s="100">
        <f>'ian24'!AI19+'feb24'!AI19+'mar24'!AI19</f>
        <v>0</v>
      </c>
      <c r="AJ19" s="100">
        <f>'ian24'!AJ19+'feb24'!AJ19+'mar24'!AJ19</f>
        <v>0</v>
      </c>
      <c r="AK19" s="100">
        <f>'ian24'!AK19+'feb24'!AK19+'mar24'!AK19</f>
        <v>0</v>
      </c>
      <c r="AL19" s="100">
        <f>'ian24'!AL19+'feb24'!AL19+'mar24'!AL19</f>
        <v>0</v>
      </c>
      <c r="AM19" s="100">
        <f>'ian24'!AM19+'feb24'!AM19+'mar24'!AM19</f>
        <v>0</v>
      </c>
      <c r="AN19" s="100">
        <f>'ian24'!AN19+'feb24'!AN19+'mar24'!AN19</f>
        <v>0</v>
      </c>
      <c r="AO19" s="100">
        <f>'ian24'!AO19+'feb24'!AO19+'mar24'!AO19</f>
        <v>0</v>
      </c>
      <c r="AP19" s="100">
        <f>'ian24'!AP19+'feb24'!AP19+'mar24'!AP19</f>
        <v>0</v>
      </c>
      <c r="AQ19" s="100">
        <f>'ian24'!AQ19+'feb24'!AQ19+'mar24'!AQ19</f>
        <v>0</v>
      </c>
      <c r="AR19" s="100">
        <f>'ian24'!AR19+'feb24'!AR19+'mar24'!AR19</f>
        <v>0</v>
      </c>
      <c r="AS19" s="100">
        <f>'ian24'!AS19+'feb24'!AS19+'mar24'!AS19</f>
        <v>41</v>
      </c>
      <c r="AT19" s="146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6">IF(S17+S18=S16," ","GRESEALA")</f>
        <v xml:space="preserve"> </v>
      </c>
      <c r="AX19" s="13" t="str">
        <f t="shared" si="6"/>
        <v xml:space="preserve"> </v>
      </c>
      <c r="AY19" s="13" t="str">
        <f t="shared" si="6"/>
        <v xml:space="preserve"> </v>
      </c>
      <c r="AZ19" s="13" t="str">
        <f t="shared" si="6"/>
        <v xml:space="preserve"> </v>
      </c>
      <c r="BA19" s="13" t="str">
        <f t="shared" si="6"/>
        <v xml:space="preserve"> </v>
      </c>
      <c r="BB19" s="13" t="str">
        <f t="shared" si="6"/>
        <v xml:space="preserve"> </v>
      </c>
      <c r="BC19" s="13" t="str">
        <f t="shared" si="6"/>
        <v xml:space="preserve"> </v>
      </c>
      <c r="BD19" s="13" t="str">
        <f t="shared" si="6"/>
        <v xml:space="preserve"> </v>
      </c>
      <c r="BE19" s="13" t="str">
        <f t="shared" si="6"/>
        <v xml:space="preserve"> </v>
      </c>
      <c r="BF19" s="13" t="str">
        <f t="shared" si="6"/>
        <v xml:space="preserve"> </v>
      </c>
      <c r="BG19" s="13" t="str">
        <f t="shared" si="6"/>
        <v xml:space="preserve"> </v>
      </c>
      <c r="BH19" s="13" t="str">
        <f t="shared" si="6"/>
        <v xml:space="preserve"> </v>
      </c>
      <c r="BI19" s="13" t="str">
        <f t="shared" si="6"/>
        <v xml:space="preserve"> </v>
      </c>
      <c r="BJ19" s="13" t="str">
        <f t="shared" si="6"/>
        <v xml:space="preserve"> </v>
      </c>
      <c r="BK19" s="13" t="str">
        <f t="shared" si="6"/>
        <v xml:space="preserve"> </v>
      </c>
    </row>
    <row r="20" spans="2:64" s="24" customFormat="1" ht="57" customHeight="1" x14ac:dyDescent="0.45">
      <c r="B20" s="147" t="s">
        <v>58</v>
      </c>
      <c r="C20" s="79" t="s">
        <v>59</v>
      </c>
      <c r="D20" s="128">
        <f t="shared" si="0"/>
        <v>205</v>
      </c>
      <c r="E20" s="100">
        <f>'ian24'!E20+'feb24'!E20+'mar24'!E20</f>
        <v>99</v>
      </c>
      <c r="F20" s="100">
        <f>'ian24'!F20+'feb24'!F20+'mar24'!F20</f>
        <v>106</v>
      </c>
      <c r="G20" s="100">
        <f>'ian24'!G20+'feb24'!G20+'mar24'!G20</f>
        <v>0</v>
      </c>
      <c r="H20" s="100">
        <f>'ian24'!H20+'feb24'!H20+'mar24'!H20</f>
        <v>0</v>
      </c>
      <c r="I20" s="100">
        <f>'ian24'!I20+'feb24'!I20+'mar24'!I20</f>
        <v>0</v>
      </c>
      <c r="J20" s="100">
        <f>'ian24'!J20+'feb24'!J20+'mar24'!J20</f>
        <v>0</v>
      </c>
      <c r="K20" s="100">
        <f>'ian24'!K20+'feb24'!K20+'mar24'!K20</f>
        <v>0</v>
      </c>
      <c r="L20" s="100">
        <f>'ian24'!L20+'feb24'!L20+'mar24'!L20</f>
        <v>0</v>
      </c>
      <c r="M20" s="100">
        <f>'ian24'!M20+'feb24'!M20+'mar24'!M20</f>
        <v>205</v>
      </c>
      <c r="N20" s="100">
        <f>'ian24'!N20+'feb24'!N20+'mar24'!N20</f>
        <v>81</v>
      </c>
      <c r="O20" s="100">
        <f>'ian24'!O20+'feb24'!O20+'mar24'!O20</f>
        <v>85</v>
      </c>
      <c r="P20" s="100">
        <f>'ian24'!P20+'feb24'!P20+'mar24'!P20</f>
        <v>120</v>
      </c>
      <c r="Q20" s="100">
        <f>'ian24'!Q20+'feb24'!Q20+'mar24'!Q20</f>
        <v>5</v>
      </c>
      <c r="R20" s="100">
        <f>'ian24'!R20+'feb24'!R20+'mar24'!R20</f>
        <v>1</v>
      </c>
      <c r="S20" s="100">
        <f>'ian24'!S20+'feb24'!S20+'mar24'!S20</f>
        <v>76</v>
      </c>
      <c r="T20" s="100">
        <f>'ian24'!T20+'feb24'!T20+'mar24'!T20</f>
        <v>42</v>
      </c>
      <c r="U20" s="100">
        <f>'ian24'!U20+'feb24'!U20+'mar24'!U20</f>
        <v>65</v>
      </c>
      <c r="V20" s="100">
        <f>'ian24'!V20+'feb24'!V20+'mar24'!V20</f>
        <v>5</v>
      </c>
      <c r="W20" s="100">
        <f>'ian24'!W20+'feb24'!W20+'mar24'!W20</f>
        <v>12</v>
      </c>
      <c r="X20" s="100">
        <f>'ian24'!X20+'feb24'!X20+'mar24'!X20</f>
        <v>157</v>
      </c>
      <c r="Y20" s="100">
        <f>'ian24'!Y20+'feb24'!Y20+'mar24'!Y20</f>
        <v>48</v>
      </c>
      <c r="Z20" s="100">
        <f>'ian24'!Z20+'feb24'!Z20+'mar24'!Z20</f>
        <v>0</v>
      </c>
      <c r="AA20" s="100">
        <f>'ian24'!AA20+'feb24'!AA20+'mar24'!AA20</f>
        <v>0</v>
      </c>
      <c r="AB20" s="100">
        <f>'ian24'!AB20+'feb24'!AB20+'mar24'!AB20</f>
        <v>0</v>
      </c>
      <c r="AC20" s="100">
        <f>'ian24'!AC20+'feb24'!AC20+'mar24'!AC20</f>
        <v>0</v>
      </c>
      <c r="AD20" s="100">
        <f>'ian24'!AD20+'feb24'!AD20+'mar24'!AD20</f>
        <v>0</v>
      </c>
      <c r="AE20" s="100">
        <f>'ian24'!AE20+'feb24'!AE20+'mar24'!AE20</f>
        <v>0</v>
      </c>
      <c r="AF20" s="100">
        <f>'ian24'!AF20+'feb24'!AF20+'mar24'!AF20</f>
        <v>0</v>
      </c>
      <c r="AG20" s="100">
        <f>'ian24'!AG20+'feb24'!AG20+'mar24'!AG20</f>
        <v>0</v>
      </c>
      <c r="AH20" s="100">
        <f>'ian24'!AH20+'feb24'!AH20+'mar24'!AH20</f>
        <v>0</v>
      </c>
      <c r="AI20" s="100">
        <f>'ian24'!AI20+'feb24'!AI20+'mar24'!AI20</f>
        <v>0</v>
      </c>
      <c r="AJ20" s="100">
        <f>'ian24'!AJ20+'feb24'!AJ20+'mar24'!AJ20</f>
        <v>0</v>
      </c>
      <c r="AK20" s="100">
        <f>'ian24'!AK20+'feb24'!AK20+'mar24'!AK20</f>
        <v>0</v>
      </c>
      <c r="AL20" s="100">
        <f>'ian24'!AL20+'feb24'!AL20+'mar24'!AL20</f>
        <v>0</v>
      </c>
      <c r="AM20" s="100">
        <f>'ian24'!AM20+'feb24'!AM20+'mar24'!AM20</f>
        <v>0</v>
      </c>
      <c r="AN20" s="100">
        <f>'ian24'!AN20+'feb24'!AN20+'mar24'!AN20</f>
        <v>0</v>
      </c>
      <c r="AO20" s="100">
        <f>'ian24'!AO20+'feb24'!AO20+'mar24'!AO20</f>
        <v>0</v>
      </c>
      <c r="AP20" s="100">
        <f>'ian24'!AP20+'feb24'!AP20+'mar24'!AP20</f>
        <v>0</v>
      </c>
      <c r="AQ20" s="100">
        <f>'ian24'!AQ20+'feb24'!AQ20+'mar24'!AQ20</f>
        <v>0</v>
      </c>
      <c r="AR20" s="100">
        <f>'ian24'!AR20+'feb24'!AR20+'mar24'!AR20</f>
        <v>0</v>
      </c>
      <c r="AS20" s="100">
        <f>'ian24'!AS20+'feb24'!AS20+'mar24'!AS20</f>
        <v>205</v>
      </c>
      <c r="AT20" s="146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7">IF(AR17+AR18=AR16," ","GRESEALA")</f>
        <v xml:space="preserve"> </v>
      </c>
      <c r="BA20" s="13" t="str">
        <f t="shared" si="7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150" t="s">
        <v>60</v>
      </c>
      <c r="C21" s="80" t="s">
        <v>61</v>
      </c>
      <c r="D21" s="131">
        <f t="shared" si="0"/>
        <v>173</v>
      </c>
      <c r="E21" s="100">
        <f>'ian24'!E21+'feb24'!E21+'mar24'!E21</f>
        <v>84</v>
      </c>
      <c r="F21" s="100">
        <f>'ian24'!F21+'feb24'!F21+'mar24'!F21</f>
        <v>89</v>
      </c>
      <c r="G21" s="100">
        <f>'ian24'!G21+'feb24'!G21+'mar24'!G21</f>
        <v>0</v>
      </c>
      <c r="H21" s="100">
        <f>'ian24'!H21+'feb24'!H21+'mar24'!H21</f>
        <v>0</v>
      </c>
      <c r="I21" s="100">
        <f>'ian24'!I21+'feb24'!I21+'mar24'!I21</f>
        <v>0</v>
      </c>
      <c r="J21" s="100">
        <f>'ian24'!J21+'feb24'!J21+'mar24'!J21</f>
        <v>0</v>
      </c>
      <c r="K21" s="100">
        <f>'ian24'!K21+'feb24'!K21+'mar24'!K21</f>
        <v>0</v>
      </c>
      <c r="L21" s="100">
        <f>'ian24'!L21+'feb24'!L21+'mar24'!L21</f>
        <v>0</v>
      </c>
      <c r="M21" s="100">
        <f>'ian24'!M21+'feb24'!M21+'mar24'!M21</f>
        <v>173</v>
      </c>
      <c r="N21" s="100">
        <f>'ian24'!N21+'feb24'!N21+'mar24'!N21</f>
        <v>72</v>
      </c>
      <c r="O21" s="100">
        <f>'ian24'!O21+'feb24'!O21+'mar24'!O21</f>
        <v>76</v>
      </c>
      <c r="P21" s="100">
        <f>'ian24'!P21+'feb24'!P21+'mar24'!P21</f>
        <v>97</v>
      </c>
      <c r="Q21" s="100">
        <f>'ian24'!Q21+'feb24'!Q21+'mar24'!Q21</f>
        <v>4</v>
      </c>
      <c r="R21" s="100">
        <f>'ian24'!R21+'feb24'!R21+'mar24'!R21</f>
        <v>1</v>
      </c>
      <c r="S21" s="100">
        <f>'ian24'!S21+'feb24'!S21+'mar24'!S21</f>
        <v>64</v>
      </c>
      <c r="T21" s="100">
        <f>'ian24'!T21+'feb24'!T21+'mar24'!T21</f>
        <v>37</v>
      </c>
      <c r="U21" s="100">
        <f>'ian24'!U21+'feb24'!U21+'mar24'!U21</f>
        <v>54</v>
      </c>
      <c r="V21" s="100">
        <f>'ian24'!V21+'feb24'!V21+'mar24'!V21</f>
        <v>5</v>
      </c>
      <c r="W21" s="100">
        <f>'ian24'!W21+'feb24'!W21+'mar24'!W21</f>
        <v>9</v>
      </c>
      <c r="X21" s="100">
        <f>'ian24'!X21+'feb24'!X21+'mar24'!X21</f>
        <v>135</v>
      </c>
      <c r="Y21" s="100">
        <f>'ian24'!Y21+'feb24'!Y21+'mar24'!Y21</f>
        <v>38</v>
      </c>
      <c r="Z21" s="100">
        <f>'ian24'!Z21+'feb24'!Z21+'mar24'!Z21</f>
        <v>0</v>
      </c>
      <c r="AA21" s="100">
        <f>'ian24'!AA21+'feb24'!AA21+'mar24'!AA21</f>
        <v>0</v>
      </c>
      <c r="AB21" s="100">
        <f>'ian24'!AB21+'feb24'!AB21+'mar24'!AB21</f>
        <v>0</v>
      </c>
      <c r="AC21" s="100">
        <f>'ian24'!AC21+'feb24'!AC21+'mar24'!AC21</f>
        <v>0</v>
      </c>
      <c r="AD21" s="100">
        <f>'ian24'!AD21+'feb24'!AD21+'mar24'!AD21</f>
        <v>0</v>
      </c>
      <c r="AE21" s="100">
        <f>'ian24'!AE21+'feb24'!AE21+'mar24'!AE21</f>
        <v>0</v>
      </c>
      <c r="AF21" s="100">
        <f>'ian24'!AF21+'feb24'!AF21+'mar24'!AF21</f>
        <v>0</v>
      </c>
      <c r="AG21" s="100">
        <f>'ian24'!AG21+'feb24'!AG21+'mar24'!AG21</f>
        <v>0</v>
      </c>
      <c r="AH21" s="100">
        <f>'ian24'!AH21+'feb24'!AH21+'mar24'!AH21</f>
        <v>0</v>
      </c>
      <c r="AI21" s="100">
        <f>'ian24'!AI21+'feb24'!AI21+'mar24'!AI21</f>
        <v>0</v>
      </c>
      <c r="AJ21" s="100">
        <f>'ian24'!AJ21+'feb24'!AJ21+'mar24'!AJ21</f>
        <v>0</v>
      </c>
      <c r="AK21" s="100">
        <f>'ian24'!AK21+'feb24'!AK21+'mar24'!AK21</f>
        <v>0</v>
      </c>
      <c r="AL21" s="100">
        <f>'ian24'!AL21+'feb24'!AL21+'mar24'!AL21</f>
        <v>0</v>
      </c>
      <c r="AM21" s="100">
        <f>'ian24'!AM21+'feb24'!AM21+'mar24'!AM21</f>
        <v>0</v>
      </c>
      <c r="AN21" s="100">
        <f>'ian24'!AN21+'feb24'!AN21+'mar24'!AN21</f>
        <v>0</v>
      </c>
      <c r="AO21" s="100">
        <f>'ian24'!AO21+'feb24'!AO21+'mar24'!AO21</f>
        <v>0</v>
      </c>
      <c r="AP21" s="100">
        <f>'ian24'!AP21+'feb24'!AP21+'mar24'!AP21</f>
        <v>0</v>
      </c>
      <c r="AQ21" s="100">
        <f>'ian24'!AQ21+'feb24'!AQ21+'mar24'!AQ21</f>
        <v>0</v>
      </c>
      <c r="AR21" s="100">
        <f>'ian24'!AR21+'feb24'!AR21+'mar24'!AR21</f>
        <v>0</v>
      </c>
      <c r="AS21" s="100">
        <f>'ian24'!AS21+'feb24'!AS21+'mar24'!AS21</f>
        <v>173</v>
      </c>
      <c r="AT21" s="146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8">IF(K21+K22=K20," ","GRESEALA")</f>
        <v xml:space="preserve"> </v>
      </c>
      <c r="AX21" s="13" t="str">
        <f t="shared" si="8"/>
        <v xml:space="preserve"> </v>
      </c>
      <c r="AY21" s="13" t="str">
        <f t="shared" si="8"/>
        <v xml:space="preserve"> </v>
      </c>
      <c r="AZ21" s="13" t="str">
        <f t="shared" si="8"/>
        <v xml:space="preserve"> </v>
      </c>
      <c r="BA21" s="13" t="str">
        <f t="shared" si="8"/>
        <v xml:space="preserve"> </v>
      </c>
      <c r="BB21" s="13" t="str">
        <f t="shared" si="8"/>
        <v xml:space="preserve"> </v>
      </c>
      <c r="BC21" s="13" t="str">
        <f t="shared" si="8"/>
        <v xml:space="preserve"> </v>
      </c>
      <c r="BD21" s="13" t="str">
        <f t="shared" ref="BD21:BK21" si="9">IF(S21+S22=S20," ","GRESEALA")</f>
        <v xml:space="preserve"> </v>
      </c>
      <c r="BE21" s="13" t="str">
        <f t="shared" si="9"/>
        <v xml:space="preserve"> </v>
      </c>
      <c r="BF21" s="13" t="str">
        <f t="shared" si="9"/>
        <v xml:space="preserve"> </v>
      </c>
      <c r="BG21" s="13" t="str">
        <f t="shared" si="9"/>
        <v xml:space="preserve"> </v>
      </c>
      <c r="BH21" s="13" t="str">
        <f t="shared" si="9"/>
        <v xml:space="preserve"> </v>
      </c>
      <c r="BI21" s="13" t="str">
        <f t="shared" si="9"/>
        <v xml:space="preserve"> </v>
      </c>
      <c r="BJ21" s="13" t="str">
        <f t="shared" si="9"/>
        <v xml:space="preserve"> </v>
      </c>
      <c r="BK21" s="13" t="str">
        <f t="shared" si="9"/>
        <v xml:space="preserve"> </v>
      </c>
    </row>
    <row r="22" spans="2:64" s="24" customFormat="1" ht="42" customHeight="1" x14ac:dyDescent="0.45">
      <c r="B22" s="150" t="s">
        <v>62</v>
      </c>
      <c r="C22" s="80" t="s">
        <v>63</v>
      </c>
      <c r="D22" s="131">
        <f t="shared" si="0"/>
        <v>32</v>
      </c>
      <c r="E22" s="100">
        <f>'ian24'!E22+'feb24'!E22+'mar24'!E22</f>
        <v>15</v>
      </c>
      <c r="F22" s="100">
        <f>'ian24'!F22+'feb24'!F22+'mar24'!F22</f>
        <v>17</v>
      </c>
      <c r="G22" s="100">
        <f>'ian24'!G22+'feb24'!G22+'mar24'!G22</f>
        <v>0</v>
      </c>
      <c r="H22" s="100">
        <f>'ian24'!H22+'feb24'!H22+'mar24'!H22</f>
        <v>0</v>
      </c>
      <c r="I22" s="100">
        <f>'ian24'!I22+'feb24'!I22+'mar24'!I22</f>
        <v>0</v>
      </c>
      <c r="J22" s="100">
        <f>'ian24'!J22+'feb24'!J22+'mar24'!J22</f>
        <v>0</v>
      </c>
      <c r="K22" s="100">
        <f>'ian24'!K22+'feb24'!K22+'mar24'!K22</f>
        <v>0</v>
      </c>
      <c r="L22" s="100">
        <f>'ian24'!L22+'feb24'!L22+'mar24'!L22</f>
        <v>0</v>
      </c>
      <c r="M22" s="100">
        <f>'ian24'!M22+'feb24'!M22+'mar24'!M22</f>
        <v>32</v>
      </c>
      <c r="N22" s="100">
        <f>'ian24'!N22+'feb24'!N22+'mar24'!N22</f>
        <v>9</v>
      </c>
      <c r="O22" s="100">
        <f>'ian24'!O22+'feb24'!O22+'mar24'!O22</f>
        <v>9</v>
      </c>
      <c r="P22" s="100">
        <f>'ian24'!P22+'feb24'!P22+'mar24'!P22</f>
        <v>23</v>
      </c>
      <c r="Q22" s="100">
        <f>'ian24'!Q22+'feb24'!Q22+'mar24'!Q22</f>
        <v>1</v>
      </c>
      <c r="R22" s="100">
        <f>'ian24'!R22+'feb24'!R22+'mar24'!R22</f>
        <v>0</v>
      </c>
      <c r="S22" s="100">
        <f>'ian24'!S22+'feb24'!S22+'mar24'!S22</f>
        <v>12</v>
      </c>
      <c r="T22" s="100">
        <f>'ian24'!T22+'feb24'!T22+'mar24'!T22</f>
        <v>5</v>
      </c>
      <c r="U22" s="100">
        <f>'ian24'!U22+'feb24'!U22+'mar24'!U22</f>
        <v>11</v>
      </c>
      <c r="V22" s="100">
        <f>'ian24'!V22+'feb24'!V22+'mar24'!V22</f>
        <v>0</v>
      </c>
      <c r="W22" s="100">
        <f>'ian24'!W22+'feb24'!W22+'mar24'!W22</f>
        <v>3</v>
      </c>
      <c r="X22" s="100">
        <f>'ian24'!X22+'feb24'!X22+'mar24'!X22</f>
        <v>22</v>
      </c>
      <c r="Y22" s="100">
        <f>'ian24'!Y22+'feb24'!Y22+'mar24'!Y22</f>
        <v>10</v>
      </c>
      <c r="Z22" s="100">
        <f>'ian24'!Z22+'feb24'!Z22+'mar24'!Z22</f>
        <v>0</v>
      </c>
      <c r="AA22" s="100">
        <f>'ian24'!AA22+'feb24'!AA22+'mar24'!AA22</f>
        <v>0</v>
      </c>
      <c r="AB22" s="100">
        <f>'ian24'!AB22+'feb24'!AB22+'mar24'!AB22</f>
        <v>0</v>
      </c>
      <c r="AC22" s="100">
        <f>'ian24'!AC22+'feb24'!AC22+'mar24'!AC22</f>
        <v>0</v>
      </c>
      <c r="AD22" s="100">
        <f>'ian24'!AD22+'feb24'!AD22+'mar24'!AD22</f>
        <v>0</v>
      </c>
      <c r="AE22" s="100">
        <f>'ian24'!AE22+'feb24'!AE22+'mar24'!AE22</f>
        <v>0</v>
      </c>
      <c r="AF22" s="100">
        <f>'ian24'!AF22+'feb24'!AF22+'mar24'!AF22</f>
        <v>0</v>
      </c>
      <c r="AG22" s="100">
        <f>'ian24'!AG22+'feb24'!AG22+'mar24'!AG22</f>
        <v>0</v>
      </c>
      <c r="AH22" s="100">
        <f>'ian24'!AH22+'feb24'!AH22+'mar24'!AH22</f>
        <v>0</v>
      </c>
      <c r="AI22" s="100">
        <f>'ian24'!AI22+'feb24'!AI22+'mar24'!AI22</f>
        <v>0</v>
      </c>
      <c r="AJ22" s="100">
        <f>'ian24'!AJ22+'feb24'!AJ22+'mar24'!AJ22</f>
        <v>0</v>
      </c>
      <c r="AK22" s="100">
        <f>'ian24'!AK22+'feb24'!AK22+'mar24'!AK22</f>
        <v>0</v>
      </c>
      <c r="AL22" s="100">
        <f>'ian24'!AL22+'feb24'!AL22+'mar24'!AL22</f>
        <v>0</v>
      </c>
      <c r="AM22" s="100">
        <f>'ian24'!AM22+'feb24'!AM22+'mar24'!AM22</f>
        <v>0</v>
      </c>
      <c r="AN22" s="100">
        <f>'ian24'!AN22+'feb24'!AN22+'mar24'!AN22</f>
        <v>0</v>
      </c>
      <c r="AO22" s="100">
        <f>'ian24'!AO22+'feb24'!AO22+'mar24'!AO22</f>
        <v>0</v>
      </c>
      <c r="AP22" s="100">
        <f>'ian24'!AP22+'feb24'!AP22+'mar24'!AP22</f>
        <v>0</v>
      </c>
      <c r="AQ22" s="100">
        <f>'ian24'!AQ22+'feb24'!AQ22+'mar24'!AQ22</f>
        <v>0</v>
      </c>
      <c r="AR22" s="100">
        <f>'ian24'!AR22+'feb24'!AR22+'mar24'!AR22</f>
        <v>0</v>
      </c>
      <c r="AS22" s="100">
        <f>'ian24'!AS22+'feb24'!AS22+'mar24'!AS22</f>
        <v>32</v>
      </c>
      <c r="AT22" s="146"/>
      <c r="AU22" s="13" t="str">
        <f t="shared" ref="AU22:BF22" si="10">IF(AA21+AA22=AA20," ","GRESEALA")</f>
        <v xml:space="preserve"> </v>
      </c>
      <c r="AV22" s="13" t="str">
        <f t="shared" si="10"/>
        <v xml:space="preserve"> </v>
      </c>
      <c r="AW22" s="13" t="str">
        <f t="shared" si="10"/>
        <v xml:space="preserve"> </v>
      </c>
      <c r="AX22" s="13" t="str">
        <f t="shared" si="10"/>
        <v xml:space="preserve"> </v>
      </c>
      <c r="AY22" s="13" t="str">
        <f t="shared" si="10"/>
        <v xml:space="preserve"> </v>
      </c>
      <c r="AZ22" s="13" t="str">
        <f t="shared" si="10"/>
        <v xml:space="preserve"> </v>
      </c>
      <c r="BA22" s="13" t="str">
        <f t="shared" si="10"/>
        <v xml:space="preserve"> </v>
      </c>
      <c r="BB22" s="13" t="str">
        <f t="shared" si="10"/>
        <v xml:space="preserve"> </v>
      </c>
      <c r="BC22" s="13" t="str">
        <f t="shared" si="10"/>
        <v xml:space="preserve"> </v>
      </c>
      <c r="BD22" s="13" t="str">
        <f t="shared" si="10"/>
        <v xml:space="preserve"> </v>
      </c>
      <c r="BE22" s="13" t="str">
        <f t="shared" si="10"/>
        <v xml:space="preserve"> </v>
      </c>
      <c r="BF22" s="13" t="str">
        <f t="shared" si="10"/>
        <v xml:space="preserve"> </v>
      </c>
      <c r="BG22" s="13" t="str">
        <f t="shared" ref="BG22:BH22" si="11">IF(AR21+AR22=AR20," ","GRESEALA")</f>
        <v xml:space="preserve"> </v>
      </c>
      <c r="BH22" s="13" t="str">
        <f t="shared" si="11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47" t="s">
        <v>64</v>
      </c>
      <c r="C23" s="79" t="s">
        <v>65</v>
      </c>
      <c r="D23" s="128">
        <f t="shared" si="0"/>
        <v>0</v>
      </c>
      <c r="E23" s="100">
        <f>'ian24'!E23+'feb24'!E23+'mar24'!E23</f>
        <v>0</v>
      </c>
      <c r="F23" s="100">
        <f>'ian24'!F23+'feb24'!F23+'mar24'!F23</f>
        <v>0</v>
      </c>
      <c r="G23" s="100">
        <f>'ian24'!G23+'feb24'!G23+'mar24'!G23</f>
        <v>0</v>
      </c>
      <c r="H23" s="100">
        <f>'ian24'!H23+'feb24'!H23+'mar24'!H23</f>
        <v>0</v>
      </c>
      <c r="I23" s="100">
        <f>'ian24'!I23+'feb24'!I23+'mar24'!I23</f>
        <v>0</v>
      </c>
      <c r="J23" s="100">
        <f>'ian24'!J23+'feb24'!J23+'mar24'!J23</f>
        <v>0</v>
      </c>
      <c r="K23" s="100">
        <f>'ian24'!K23+'feb24'!K23+'mar24'!K23</f>
        <v>0</v>
      </c>
      <c r="L23" s="100">
        <f>'ian24'!L23+'feb24'!L23+'mar24'!L23</f>
        <v>0</v>
      </c>
      <c r="M23" s="100">
        <f>'ian24'!M23+'feb24'!M23+'mar24'!M23</f>
        <v>0</v>
      </c>
      <c r="N23" s="100">
        <f>'ian24'!N23+'feb24'!N23+'mar24'!N23</f>
        <v>0</v>
      </c>
      <c r="O23" s="100">
        <f>'ian24'!O23+'feb24'!O23+'mar24'!O23</f>
        <v>0</v>
      </c>
      <c r="P23" s="100">
        <f>'ian24'!P23+'feb24'!P23+'mar24'!P23</f>
        <v>0</v>
      </c>
      <c r="Q23" s="100">
        <f>'ian24'!Q23+'feb24'!Q23+'mar24'!Q23</f>
        <v>0</v>
      </c>
      <c r="R23" s="100">
        <f>'ian24'!R23+'feb24'!R23+'mar24'!R23</f>
        <v>0</v>
      </c>
      <c r="S23" s="100">
        <f>'ian24'!S23+'feb24'!S23+'mar24'!S23</f>
        <v>0</v>
      </c>
      <c r="T23" s="100">
        <f>'ian24'!T23+'feb24'!T23+'mar24'!T23</f>
        <v>0</v>
      </c>
      <c r="U23" s="100">
        <f>'ian24'!U23+'feb24'!U23+'mar24'!U23</f>
        <v>0</v>
      </c>
      <c r="V23" s="100">
        <f>'ian24'!V23+'feb24'!V23+'mar24'!V23</f>
        <v>0</v>
      </c>
      <c r="W23" s="100">
        <f>'ian24'!W23+'feb24'!W23+'mar24'!W23</f>
        <v>0</v>
      </c>
      <c r="X23" s="100">
        <f>'ian24'!X23+'feb24'!X23+'mar24'!X23</f>
        <v>0</v>
      </c>
      <c r="Y23" s="100">
        <f>'ian24'!Y23+'feb24'!Y23+'mar24'!Y23</f>
        <v>0</v>
      </c>
      <c r="Z23" s="100">
        <f>'ian24'!Z23+'feb24'!Z23+'mar24'!Z23</f>
        <v>0</v>
      </c>
      <c r="AA23" s="100">
        <f>'ian24'!AA23+'feb24'!AA23+'mar24'!AA23</f>
        <v>0</v>
      </c>
      <c r="AB23" s="100">
        <f>'ian24'!AB23+'feb24'!AB23+'mar24'!AB23</f>
        <v>0</v>
      </c>
      <c r="AC23" s="100">
        <f>'ian24'!AC23+'feb24'!AC23+'mar24'!AC23</f>
        <v>0</v>
      </c>
      <c r="AD23" s="100">
        <f>'ian24'!AD23+'feb24'!AD23+'mar24'!AD23</f>
        <v>0</v>
      </c>
      <c r="AE23" s="100">
        <f>'ian24'!AE23+'feb24'!AE23+'mar24'!AE23</f>
        <v>0</v>
      </c>
      <c r="AF23" s="100">
        <f>'ian24'!AF23+'feb24'!AF23+'mar24'!AF23</f>
        <v>0</v>
      </c>
      <c r="AG23" s="100">
        <f>'ian24'!AG23+'feb24'!AG23+'mar24'!AG23</f>
        <v>0</v>
      </c>
      <c r="AH23" s="100">
        <f>'ian24'!AH23+'feb24'!AH23+'mar24'!AH23</f>
        <v>0</v>
      </c>
      <c r="AI23" s="100">
        <f>'ian24'!AI23+'feb24'!AI23+'mar24'!AI23</f>
        <v>0</v>
      </c>
      <c r="AJ23" s="100">
        <f>'ian24'!AJ23+'feb24'!AJ23+'mar24'!AJ23</f>
        <v>0</v>
      </c>
      <c r="AK23" s="100">
        <f>'ian24'!AK23+'feb24'!AK23+'mar24'!AK23</f>
        <v>0</v>
      </c>
      <c r="AL23" s="100">
        <f>'ian24'!AL23+'feb24'!AL23+'mar24'!AL23</f>
        <v>0</v>
      </c>
      <c r="AM23" s="100">
        <f>'ian24'!AM23+'feb24'!AM23+'mar24'!AM23</f>
        <v>0</v>
      </c>
      <c r="AN23" s="100">
        <f>'ian24'!AN23+'feb24'!AN23+'mar24'!AN23</f>
        <v>0</v>
      </c>
      <c r="AO23" s="100">
        <f>'ian24'!AO23+'feb24'!AO23+'mar24'!AO23</f>
        <v>0</v>
      </c>
      <c r="AP23" s="100">
        <f>'ian24'!AP23+'feb24'!AP23+'mar24'!AP23</f>
        <v>0</v>
      </c>
      <c r="AQ23" s="100">
        <f>'ian24'!AQ23+'feb24'!AQ23+'mar24'!AQ23</f>
        <v>0</v>
      </c>
      <c r="AR23" s="100">
        <f>'ian24'!AR23+'feb24'!AR23+'mar24'!AR23</f>
        <v>0</v>
      </c>
      <c r="AS23" s="100">
        <f>'ian24'!AS23+'feb24'!AS23+'mar24'!AS23</f>
        <v>0</v>
      </c>
      <c r="AT23" s="146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2">IF(K24+K25=K23," ","GRESEALA")</f>
        <v xml:space="preserve"> </v>
      </c>
      <c r="BE23" s="13" t="str">
        <f t="shared" si="12"/>
        <v xml:space="preserve"> </v>
      </c>
      <c r="BF23" s="13" t="str">
        <f t="shared" si="12"/>
        <v xml:space="preserve"> </v>
      </c>
      <c r="BG23" s="13" t="str">
        <f t="shared" si="12"/>
        <v xml:space="preserve"> </v>
      </c>
      <c r="BH23" s="13" t="str">
        <f t="shared" si="12"/>
        <v xml:space="preserve"> </v>
      </c>
      <c r="BI23" s="13" t="str">
        <f t="shared" si="12"/>
        <v xml:space="preserve"> </v>
      </c>
      <c r="BJ23" s="13" t="str">
        <f t="shared" si="12"/>
        <v xml:space="preserve"> </v>
      </c>
      <c r="BK23" s="13" t="str">
        <f t="shared" ref="BK23" si="13">IF(S24+S25=S23," ","GRESEALA")</f>
        <v xml:space="preserve"> </v>
      </c>
    </row>
    <row r="24" spans="2:64" s="24" customFormat="1" ht="42.75" customHeight="1" x14ac:dyDescent="0.45">
      <c r="B24" s="150" t="s">
        <v>66</v>
      </c>
      <c r="C24" s="80" t="s">
        <v>67</v>
      </c>
      <c r="D24" s="130">
        <f t="shared" si="0"/>
        <v>0</v>
      </c>
      <c r="E24" s="100">
        <f>'ian24'!E24+'feb24'!E24+'mar24'!E24</f>
        <v>0</v>
      </c>
      <c r="F24" s="100">
        <f>'ian24'!F24+'feb24'!F24+'mar24'!F24</f>
        <v>0</v>
      </c>
      <c r="G24" s="100">
        <f>'ian24'!G24+'feb24'!G24+'mar24'!G24</f>
        <v>0</v>
      </c>
      <c r="H24" s="100">
        <f>'ian24'!H24+'feb24'!H24+'mar24'!H24</f>
        <v>0</v>
      </c>
      <c r="I24" s="100">
        <f>'ian24'!I24+'feb24'!I24+'mar24'!I24</f>
        <v>0</v>
      </c>
      <c r="J24" s="100">
        <f>'ian24'!J24+'feb24'!J24+'mar24'!J24</f>
        <v>0</v>
      </c>
      <c r="K24" s="100">
        <f>'ian24'!K24+'feb24'!K24+'mar24'!K24</f>
        <v>0</v>
      </c>
      <c r="L24" s="100">
        <f>'ian24'!L24+'feb24'!L24+'mar24'!L24</f>
        <v>0</v>
      </c>
      <c r="M24" s="100">
        <f>'ian24'!M24+'feb24'!M24+'mar24'!M24</f>
        <v>0</v>
      </c>
      <c r="N24" s="100">
        <f>'ian24'!N24+'feb24'!N24+'mar24'!N24</f>
        <v>0</v>
      </c>
      <c r="O24" s="100">
        <f>'ian24'!O24+'feb24'!O24+'mar24'!O24</f>
        <v>0</v>
      </c>
      <c r="P24" s="100">
        <f>'ian24'!P24+'feb24'!P24+'mar24'!P24</f>
        <v>0</v>
      </c>
      <c r="Q24" s="100">
        <f>'ian24'!Q24+'feb24'!Q24+'mar24'!Q24</f>
        <v>0</v>
      </c>
      <c r="R24" s="100">
        <f>'ian24'!R24+'feb24'!R24+'mar24'!R24</f>
        <v>0</v>
      </c>
      <c r="S24" s="100">
        <f>'ian24'!S24+'feb24'!S24+'mar24'!S24</f>
        <v>0</v>
      </c>
      <c r="T24" s="100">
        <f>'ian24'!T24+'feb24'!T24+'mar24'!T24</f>
        <v>0</v>
      </c>
      <c r="U24" s="100">
        <f>'ian24'!U24+'feb24'!U24+'mar24'!U24</f>
        <v>0</v>
      </c>
      <c r="V24" s="100">
        <f>'ian24'!V24+'feb24'!V24+'mar24'!V24</f>
        <v>0</v>
      </c>
      <c r="W24" s="100">
        <f>'ian24'!W24+'feb24'!W24+'mar24'!W24</f>
        <v>0</v>
      </c>
      <c r="X24" s="100">
        <f>'ian24'!X24+'feb24'!X24+'mar24'!X24</f>
        <v>0</v>
      </c>
      <c r="Y24" s="100">
        <f>'ian24'!Y24+'feb24'!Y24+'mar24'!Y24</f>
        <v>0</v>
      </c>
      <c r="Z24" s="100">
        <f>'ian24'!Z24+'feb24'!Z24+'mar24'!Z24</f>
        <v>0</v>
      </c>
      <c r="AA24" s="100">
        <f>'ian24'!AA24+'feb24'!AA24+'mar24'!AA24</f>
        <v>0</v>
      </c>
      <c r="AB24" s="100">
        <f>'ian24'!AB24+'feb24'!AB24+'mar24'!AB24</f>
        <v>0</v>
      </c>
      <c r="AC24" s="100">
        <f>'ian24'!AC24+'feb24'!AC24+'mar24'!AC24</f>
        <v>0</v>
      </c>
      <c r="AD24" s="100">
        <f>'ian24'!AD24+'feb24'!AD24+'mar24'!AD24</f>
        <v>0</v>
      </c>
      <c r="AE24" s="100">
        <f>'ian24'!AE24+'feb24'!AE24+'mar24'!AE24</f>
        <v>0</v>
      </c>
      <c r="AF24" s="100">
        <f>'ian24'!AF24+'feb24'!AF24+'mar24'!AF24</f>
        <v>0</v>
      </c>
      <c r="AG24" s="100">
        <f>'ian24'!AG24+'feb24'!AG24+'mar24'!AG24</f>
        <v>0</v>
      </c>
      <c r="AH24" s="100">
        <f>'ian24'!AH24+'feb24'!AH24+'mar24'!AH24</f>
        <v>0</v>
      </c>
      <c r="AI24" s="100">
        <f>'ian24'!AI24+'feb24'!AI24+'mar24'!AI24</f>
        <v>0</v>
      </c>
      <c r="AJ24" s="100">
        <f>'ian24'!AJ24+'feb24'!AJ24+'mar24'!AJ24</f>
        <v>0</v>
      </c>
      <c r="AK24" s="100">
        <f>'ian24'!AK24+'feb24'!AK24+'mar24'!AK24</f>
        <v>0</v>
      </c>
      <c r="AL24" s="100">
        <f>'ian24'!AL24+'feb24'!AL24+'mar24'!AL24</f>
        <v>0</v>
      </c>
      <c r="AM24" s="100">
        <f>'ian24'!AM24+'feb24'!AM24+'mar24'!AM24</f>
        <v>0</v>
      </c>
      <c r="AN24" s="100">
        <f>'ian24'!AN24+'feb24'!AN24+'mar24'!AN24</f>
        <v>0</v>
      </c>
      <c r="AO24" s="100">
        <f>'ian24'!AO24+'feb24'!AO24+'mar24'!AO24</f>
        <v>0</v>
      </c>
      <c r="AP24" s="100">
        <f>'ian24'!AP24+'feb24'!AP24+'mar24'!AP24</f>
        <v>0</v>
      </c>
      <c r="AQ24" s="100">
        <f>'ian24'!AQ24+'feb24'!AQ24+'mar24'!AQ24</f>
        <v>0</v>
      </c>
      <c r="AR24" s="100">
        <f>'ian24'!AR24+'feb24'!AR24+'mar24'!AR24</f>
        <v>0</v>
      </c>
      <c r="AS24" s="100">
        <f>'ian24'!AS24+'feb24'!AS24+'mar24'!AS24</f>
        <v>0</v>
      </c>
      <c r="AT24" s="146"/>
      <c r="AU24" s="13" t="str">
        <f t="shared" ref="AU24:BK24" si="14">IF(T24+T25=T23," ","GRESEALA")</f>
        <v xml:space="preserve"> </v>
      </c>
      <c r="AV24" s="13" t="str">
        <f t="shared" si="14"/>
        <v xml:space="preserve"> </v>
      </c>
      <c r="AW24" s="13" t="str">
        <f t="shared" si="14"/>
        <v xml:space="preserve"> </v>
      </c>
      <c r="AX24" s="13" t="str">
        <f t="shared" si="14"/>
        <v xml:space="preserve"> </v>
      </c>
      <c r="AY24" s="13" t="str">
        <f t="shared" si="14"/>
        <v xml:space="preserve"> </v>
      </c>
      <c r="AZ24" s="13" t="str">
        <f t="shared" si="14"/>
        <v xml:space="preserve"> </v>
      </c>
      <c r="BA24" s="13" t="str">
        <f t="shared" si="14"/>
        <v xml:space="preserve"> </v>
      </c>
      <c r="BB24" s="13" t="str">
        <f t="shared" si="14"/>
        <v xml:space="preserve"> </v>
      </c>
      <c r="BC24" s="13" t="str">
        <f t="shared" si="14"/>
        <v xml:space="preserve"> </v>
      </c>
      <c r="BD24" s="13" t="str">
        <f t="shared" si="14"/>
        <v xml:space="preserve"> </v>
      </c>
      <c r="BE24" s="13" t="str">
        <f t="shared" si="14"/>
        <v xml:space="preserve"> </v>
      </c>
      <c r="BF24" s="13" t="str">
        <f t="shared" si="14"/>
        <v xml:space="preserve"> </v>
      </c>
      <c r="BG24" s="13" t="str">
        <f t="shared" si="14"/>
        <v xml:space="preserve"> </v>
      </c>
      <c r="BH24" s="13" t="str">
        <f t="shared" si="14"/>
        <v xml:space="preserve"> </v>
      </c>
      <c r="BI24" s="13" t="str">
        <f t="shared" si="14"/>
        <v xml:space="preserve"> </v>
      </c>
      <c r="BJ24" s="13" t="str">
        <f t="shared" si="14"/>
        <v xml:space="preserve"> </v>
      </c>
      <c r="BK24" s="13" t="str">
        <f t="shared" si="14"/>
        <v xml:space="preserve"> </v>
      </c>
    </row>
    <row r="25" spans="2:64" s="24" customFormat="1" ht="40.5" customHeight="1" x14ac:dyDescent="0.45">
      <c r="B25" s="150" t="s">
        <v>68</v>
      </c>
      <c r="C25" s="80" t="s">
        <v>69</v>
      </c>
      <c r="D25" s="130">
        <f t="shared" si="0"/>
        <v>0</v>
      </c>
      <c r="E25" s="100">
        <f>'ian24'!E25+'feb24'!E25+'mar24'!E25</f>
        <v>0</v>
      </c>
      <c r="F25" s="100">
        <f>'ian24'!F25+'feb24'!F25+'mar24'!F25</f>
        <v>0</v>
      </c>
      <c r="G25" s="100">
        <f>'ian24'!G25+'feb24'!G25+'mar24'!G25</f>
        <v>0</v>
      </c>
      <c r="H25" s="100">
        <f>'ian24'!H25+'feb24'!H25+'mar24'!H25</f>
        <v>0</v>
      </c>
      <c r="I25" s="100">
        <f>'ian24'!I25+'feb24'!I25+'mar24'!I25</f>
        <v>0</v>
      </c>
      <c r="J25" s="100">
        <f>'ian24'!J25+'feb24'!J25+'mar24'!J25</f>
        <v>0</v>
      </c>
      <c r="K25" s="100">
        <f>'ian24'!K25+'feb24'!K25+'mar24'!K25</f>
        <v>0</v>
      </c>
      <c r="L25" s="100">
        <f>'ian24'!L25+'feb24'!L25+'mar24'!L25</f>
        <v>0</v>
      </c>
      <c r="M25" s="100">
        <f>'ian24'!M25+'feb24'!M25+'mar24'!M25</f>
        <v>0</v>
      </c>
      <c r="N25" s="100">
        <f>'ian24'!N25+'feb24'!N25+'mar24'!N25</f>
        <v>0</v>
      </c>
      <c r="O25" s="100">
        <f>'ian24'!O25+'feb24'!O25+'mar24'!O25</f>
        <v>0</v>
      </c>
      <c r="P25" s="100">
        <f>'ian24'!P25+'feb24'!P25+'mar24'!P25</f>
        <v>0</v>
      </c>
      <c r="Q25" s="100">
        <f>'ian24'!Q25+'feb24'!Q25+'mar24'!Q25</f>
        <v>0</v>
      </c>
      <c r="R25" s="100">
        <f>'ian24'!R25+'feb24'!R25+'mar24'!R25</f>
        <v>0</v>
      </c>
      <c r="S25" s="100">
        <f>'ian24'!S25+'feb24'!S25+'mar24'!S25</f>
        <v>0</v>
      </c>
      <c r="T25" s="100">
        <f>'ian24'!T25+'feb24'!T25+'mar24'!T25</f>
        <v>0</v>
      </c>
      <c r="U25" s="100">
        <f>'ian24'!U25+'feb24'!U25+'mar24'!U25</f>
        <v>0</v>
      </c>
      <c r="V25" s="100">
        <f>'ian24'!V25+'feb24'!V25+'mar24'!V25</f>
        <v>0</v>
      </c>
      <c r="W25" s="100">
        <f>'ian24'!W25+'feb24'!W25+'mar24'!W25</f>
        <v>0</v>
      </c>
      <c r="X25" s="100">
        <f>'ian24'!X25+'feb24'!X25+'mar24'!X25</f>
        <v>0</v>
      </c>
      <c r="Y25" s="100">
        <f>'ian24'!Y25+'feb24'!Y25+'mar24'!Y25</f>
        <v>0</v>
      </c>
      <c r="Z25" s="100">
        <f>'ian24'!Z25+'feb24'!Z25+'mar24'!Z25</f>
        <v>0</v>
      </c>
      <c r="AA25" s="100">
        <f>'ian24'!AA25+'feb24'!AA25+'mar24'!AA25</f>
        <v>0</v>
      </c>
      <c r="AB25" s="100">
        <f>'ian24'!AB25+'feb24'!AB25+'mar24'!AB25</f>
        <v>0</v>
      </c>
      <c r="AC25" s="100">
        <f>'ian24'!AC25+'feb24'!AC25+'mar24'!AC25</f>
        <v>0</v>
      </c>
      <c r="AD25" s="100">
        <f>'ian24'!AD25+'feb24'!AD25+'mar24'!AD25</f>
        <v>0</v>
      </c>
      <c r="AE25" s="100">
        <f>'ian24'!AE25+'feb24'!AE25+'mar24'!AE25</f>
        <v>0</v>
      </c>
      <c r="AF25" s="100">
        <f>'ian24'!AF25+'feb24'!AF25+'mar24'!AF25</f>
        <v>0</v>
      </c>
      <c r="AG25" s="100">
        <f>'ian24'!AG25+'feb24'!AG25+'mar24'!AG25</f>
        <v>0</v>
      </c>
      <c r="AH25" s="100">
        <f>'ian24'!AH25+'feb24'!AH25+'mar24'!AH25</f>
        <v>0</v>
      </c>
      <c r="AI25" s="100">
        <f>'ian24'!AI25+'feb24'!AI25+'mar24'!AI25</f>
        <v>0</v>
      </c>
      <c r="AJ25" s="100">
        <f>'ian24'!AJ25+'feb24'!AJ25+'mar24'!AJ25</f>
        <v>0</v>
      </c>
      <c r="AK25" s="100">
        <f>'ian24'!AK25+'feb24'!AK25+'mar24'!AK25</f>
        <v>0</v>
      </c>
      <c r="AL25" s="100">
        <f>'ian24'!AL25+'feb24'!AL25+'mar24'!AL25</f>
        <v>0</v>
      </c>
      <c r="AM25" s="100">
        <f>'ian24'!AM25+'feb24'!AM25+'mar24'!AM25</f>
        <v>0</v>
      </c>
      <c r="AN25" s="100">
        <f>'ian24'!AN25+'feb24'!AN25+'mar24'!AN25</f>
        <v>0</v>
      </c>
      <c r="AO25" s="100">
        <f>'ian24'!AO25+'feb24'!AO25+'mar24'!AO25</f>
        <v>0</v>
      </c>
      <c r="AP25" s="100">
        <f>'ian24'!AP25+'feb24'!AP25+'mar24'!AP25</f>
        <v>0</v>
      </c>
      <c r="AQ25" s="100">
        <f>'ian24'!AQ25+'feb24'!AQ25+'mar24'!AQ25</f>
        <v>0</v>
      </c>
      <c r="AR25" s="100">
        <f>'ian24'!AR25+'feb24'!AR25+'mar24'!AR25</f>
        <v>0</v>
      </c>
      <c r="AS25" s="100">
        <f>'ian24'!AS25+'feb24'!AS25+'mar24'!AS25</f>
        <v>0</v>
      </c>
      <c r="AT25" s="146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47" t="s">
        <v>70</v>
      </c>
      <c r="C26" s="79" t="s">
        <v>71</v>
      </c>
      <c r="D26" s="128">
        <f t="shared" si="0"/>
        <v>0</v>
      </c>
      <c r="E26" s="100">
        <f>'ian24'!E26+'feb24'!E26+'mar24'!E26</f>
        <v>0</v>
      </c>
      <c r="F26" s="100">
        <f>'ian24'!F26+'feb24'!F26+'mar24'!F26</f>
        <v>0</v>
      </c>
      <c r="G26" s="100">
        <f>'ian24'!G26+'feb24'!G26+'mar24'!G26</f>
        <v>0</v>
      </c>
      <c r="H26" s="100">
        <f>'ian24'!H26+'feb24'!H26+'mar24'!H26</f>
        <v>0</v>
      </c>
      <c r="I26" s="100">
        <f>'ian24'!I26+'feb24'!I26+'mar24'!I26</f>
        <v>0</v>
      </c>
      <c r="J26" s="100">
        <f>'ian24'!J26+'feb24'!J26+'mar24'!J26</f>
        <v>0</v>
      </c>
      <c r="K26" s="100">
        <f>'ian24'!K26+'feb24'!K26+'mar24'!K26</f>
        <v>0</v>
      </c>
      <c r="L26" s="100">
        <f>'ian24'!L26+'feb24'!L26+'mar24'!L26</f>
        <v>0</v>
      </c>
      <c r="M26" s="100">
        <f>'ian24'!M26+'feb24'!M26+'mar24'!M26</f>
        <v>0</v>
      </c>
      <c r="N26" s="100">
        <f>'ian24'!N26+'feb24'!N26+'mar24'!N26</f>
        <v>0</v>
      </c>
      <c r="O26" s="100">
        <f>'ian24'!O26+'feb24'!O26+'mar24'!O26</f>
        <v>0</v>
      </c>
      <c r="P26" s="100">
        <f>'ian24'!P26+'feb24'!P26+'mar24'!P26</f>
        <v>0</v>
      </c>
      <c r="Q26" s="100">
        <f>'ian24'!Q26+'feb24'!Q26+'mar24'!Q26</f>
        <v>0</v>
      </c>
      <c r="R26" s="100">
        <f>'ian24'!R26+'feb24'!R26+'mar24'!R26</f>
        <v>0</v>
      </c>
      <c r="S26" s="100">
        <f>'ian24'!S26+'feb24'!S26+'mar24'!S26</f>
        <v>0</v>
      </c>
      <c r="T26" s="100">
        <f>'ian24'!T26+'feb24'!T26+'mar24'!T26</f>
        <v>0</v>
      </c>
      <c r="U26" s="100">
        <f>'ian24'!U26+'feb24'!U26+'mar24'!U26</f>
        <v>0</v>
      </c>
      <c r="V26" s="100">
        <f>'ian24'!V26+'feb24'!V26+'mar24'!V26</f>
        <v>0</v>
      </c>
      <c r="W26" s="100">
        <f>'ian24'!W26+'feb24'!W26+'mar24'!W26</f>
        <v>0</v>
      </c>
      <c r="X26" s="100">
        <f>'ian24'!X26+'feb24'!X26+'mar24'!X26</f>
        <v>0</v>
      </c>
      <c r="Y26" s="100">
        <f>'ian24'!Y26+'feb24'!Y26+'mar24'!Y26</f>
        <v>0</v>
      </c>
      <c r="Z26" s="100">
        <f>'ian24'!Z26+'feb24'!Z26+'mar24'!Z26</f>
        <v>0</v>
      </c>
      <c r="AA26" s="100">
        <f>'ian24'!AA26+'feb24'!AA26+'mar24'!AA26</f>
        <v>0</v>
      </c>
      <c r="AB26" s="100">
        <f>'ian24'!AB26+'feb24'!AB26+'mar24'!AB26</f>
        <v>0</v>
      </c>
      <c r="AC26" s="100">
        <f>'ian24'!AC26+'feb24'!AC26+'mar24'!AC26</f>
        <v>0</v>
      </c>
      <c r="AD26" s="100">
        <f>'ian24'!AD26+'feb24'!AD26+'mar24'!AD26</f>
        <v>0</v>
      </c>
      <c r="AE26" s="100">
        <f>'ian24'!AE26+'feb24'!AE26+'mar24'!AE26</f>
        <v>0</v>
      </c>
      <c r="AF26" s="100">
        <f>'ian24'!AF26+'feb24'!AF26+'mar24'!AF26</f>
        <v>0</v>
      </c>
      <c r="AG26" s="100">
        <f>'ian24'!AG26+'feb24'!AG26+'mar24'!AG26</f>
        <v>0</v>
      </c>
      <c r="AH26" s="100">
        <f>'ian24'!AH26+'feb24'!AH26+'mar24'!AH26</f>
        <v>0</v>
      </c>
      <c r="AI26" s="100">
        <f>'ian24'!AI26+'feb24'!AI26+'mar24'!AI26</f>
        <v>0</v>
      </c>
      <c r="AJ26" s="100">
        <f>'ian24'!AJ26+'feb24'!AJ26+'mar24'!AJ26</f>
        <v>0</v>
      </c>
      <c r="AK26" s="100">
        <f>'ian24'!AK26+'feb24'!AK26+'mar24'!AK26</f>
        <v>0</v>
      </c>
      <c r="AL26" s="100">
        <f>'ian24'!AL26+'feb24'!AL26+'mar24'!AL26</f>
        <v>0</v>
      </c>
      <c r="AM26" s="100">
        <f>'ian24'!AM26+'feb24'!AM26+'mar24'!AM26</f>
        <v>0</v>
      </c>
      <c r="AN26" s="100">
        <f>'ian24'!AN26+'feb24'!AN26+'mar24'!AN26</f>
        <v>0</v>
      </c>
      <c r="AO26" s="100">
        <f>'ian24'!AO26+'feb24'!AO26+'mar24'!AO26</f>
        <v>0</v>
      </c>
      <c r="AP26" s="100">
        <f>'ian24'!AP26+'feb24'!AP26+'mar24'!AP26</f>
        <v>0</v>
      </c>
      <c r="AQ26" s="100">
        <f>'ian24'!AQ26+'feb24'!AQ26+'mar24'!AQ26</f>
        <v>0</v>
      </c>
      <c r="AR26" s="100">
        <f>'ian24'!AR26+'feb24'!AR26+'mar24'!AR26</f>
        <v>0</v>
      </c>
      <c r="AS26" s="100">
        <f>'ian24'!AS26+'feb24'!AS26+'mar24'!AS26</f>
        <v>0</v>
      </c>
      <c r="AT26" s="146"/>
      <c r="AU26" s="13" t="str">
        <f t="shared" ref="AU26:AZ26" si="15">IF(L27+L28=L26," ","GRESEALA")</f>
        <v xml:space="preserve"> </v>
      </c>
      <c r="AV26" s="13" t="str">
        <f t="shared" si="15"/>
        <v xml:space="preserve"> </v>
      </c>
      <c r="AW26" s="13" t="str">
        <f t="shared" si="15"/>
        <v xml:space="preserve"> </v>
      </c>
      <c r="AX26" s="13" t="str">
        <f t="shared" si="15"/>
        <v xml:space="preserve"> </v>
      </c>
      <c r="AY26" s="13" t="str">
        <f t="shared" si="15"/>
        <v xml:space="preserve"> </v>
      </c>
      <c r="AZ26" s="13" t="str">
        <f t="shared" si="15"/>
        <v xml:space="preserve"> </v>
      </c>
      <c r="BA26" s="13" t="str">
        <f t="shared" ref="BA26:BK26" si="16">IF(S27+S28=S26," ","GRESEALA")</f>
        <v xml:space="preserve"> </v>
      </c>
      <c r="BB26" s="13" t="str">
        <f t="shared" si="16"/>
        <v xml:space="preserve"> </v>
      </c>
      <c r="BC26" s="13" t="str">
        <f t="shared" si="16"/>
        <v xml:space="preserve"> </v>
      </c>
      <c r="BD26" s="13" t="str">
        <f t="shared" si="16"/>
        <v xml:space="preserve"> </v>
      </c>
      <c r="BE26" s="13" t="str">
        <f t="shared" si="16"/>
        <v xml:space="preserve"> </v>
      </c>
      <c r="BF26" s="13" t="str">
        <f t="shared" si="16"/>
        <v xml:space="preserve"> </v>
      </c>
      <c r="BG26" s="13" t="str">
        <f t="shared" si="16"/>
        <v xml:space="preserve"> </v>
      </c>
      <c r="BH26" s="13" t="str">
        <f t="shared" si="16"/>
        <v xml:space="preserve"> </v>
      </c>
      <c r="BI26" s="13" t="str">
        <f t="shared" si="16"/>
        <v xml:space="preserve"> </v>
      </c>
      <c r="BJ26" s="13" t="str">
        <f t="shared" si="16"/>
        <v xml:space="preserve"> </v>
      </c>
      <c r="BK26" s="13" t="str">
        <f t="shared" si="16"/>
        <v xml:space="preserve"> </v>
      </c>
    </row>
    <row r="27" spans="2:64" s="24" customFormat="1" ht="37.5" customHeight="1" x14ac:dyDescent="0.45">
      <c r="B27" s="150" t="s">
        <v>72</v>
      </c>
      <c r="C27" s="80" t="s">
        <v>73</v>
      </c>
      <c r="D27" s="132">
        <f t="shared" si="0"/>
        <v>0</v>
      </c>
      <c r="E27" s="100">
        <f>'ian24'!E27+'feb24'!E27+'mar24'!E27</f>
        <v>0</v>
      </c>
      <c r="F27" s="100">
        <f>'ian24'!F27+'feb24'!F27+'mar24'!F27</f>
        <v>0</v>
      </c>
      <c r="G27" s="100">
        <f>'ian24'!G27+'feb24'!G27+'mar24'!G27</f>
        <v>0</v>
      </c>
      <c r="H27" s="100">
        <f>'ian24'!H27+'feb24'!H27+'mar24'!H27</f>
        <v>0</v>
      </c>
      <c r="I27" s="100">
        <f>'ian24'!I27+'feb24'!I27+'mar24'!I27</f>
        <v>0</v>
      </c>
      <c r="J27" s="100">
        <f>'ian24'!J27+'feb24'!J27+'mar24'!J27</f>
        <v>0</v>
      </c>
      <c r="K27" s="100">
        <f>'ian24'!K27+'feb24'!K27+'mar24'!K27</f>
        <v>0</v>
      </c>
      <c r="L27" s="100">
        <f>'ian24'!L27+'feb24'!L27+'mar24'!L27</f>
        <v>0</v>
      </c>
      <c r="M27" s="100">
        <f>'ian24'!M27+'feb24'!M27+'mar24'!M27</f>
        <v>0</v>
      </c>
      <c r="N27" s="100">
        <f>'ian24'!N27+'feb24'!N27+'mar24'!N27</f>
        <v>0</v>
      </c>
      <c r="O27" s="100">
        <f>'ian24'!O27+'feb24'!O27+'mar24'!O27</f>
        <v>0</v>
      </c>
      <c r="P27" s="100">
        <f>'ian24'!P27+'feb24'!P27+'mar24'!P27</f>
        <v>0</v>
      </c>
      <c r="Q27" s="100">
        <f>'ian24'!Q27+'feb24'!Q27+'mar24'!Q27</f>
        <v>0</v>
      </c>
      <c r="R27" s="100">
        <f>'ian24'!R27+'feb24'!R27+'mar24'!R27</f>
        <v>0</v>
      </c>
      <c r="S27" s="100">
        <f>'ian24'!S27+'feb24'!S27+'mar24'!S27</f>
        <v>0</v>
      </c>
      <c r="T27" s="100">
        <f>'ian24'!T27+'feb24'!T27+'mar24'!T27</f>
        <v>0</v>
      </c>
      <c r="U27" s="100">
        <f>'ian24'!U27+'feb24'!U27+'mar24'!U27</f>
        <v>0</v>
      </c>
      <c r="V27" s="100">
        <f>'ian24'!V27+'feb24'!V27+'mar24'!V27</f>
        <v>0</v>
      </c>
      <c r="W27" s="100">
        <f>'ian24'!W27+'feb24'!W27+'mar24'!W27</f>
        <v>0</v>
      </c>
      <c r="X27" s="100">
        <f>'ian24'!X27+'feb24'!X27+'mar24'!X27</f>
        <v>0</v>
      </c>
      <c r="Y27" s="100">
        <f>'ian24'!Y27+'feb24'!Y27+'mar24'!Y27</f>
        <v>0</v>
      </c>
      <c r="Z27" s="100">
        <f>'ian24'!Z27+'feb24'!Z27+'mar24'!Z27</f>
        <v>0</v>
      </c>
      <c r="AA27" s="100">
        <f>'ian24'!AA27+'feb24'!AA27+'mar24'!AA27</f>
        <v>0</v>
      </c>
      <c r="AB27" s="100">
        <f>'ian24'!AB27+'feb24'!AB27+'mar24'!AB27</f>
        <v>0</v>
      </c>
      <c r="AC27" s="100">
        <f>'ian24'!AC27+'feb24'!AC27+'mar24'!AC27</f>
        <v>0</v>
      </c>
      <c r="AD27" s="100">
        <f>'ian24'!AD27+'feb24'!AD27+'mar24'!AD27</f>
        <v>0</v>
      </c>
      <c r="AE27" s="100">
        <f>'ian24'!AE27+'feb24'!AE27+'mar24'!AE27</f>
        <v>0</v>
      </c>
      <c r="AF27" s="100">
        <f>'ian24'!AF27+'feb24'!AF27+'mar24'!AF27</f>
        <v>0</v>
      </c>
      <c r="AG27" s="100">
        <f>'ian24'!AG27+'feb24'!AG27+'mar24'!AG27</f>
        <v>0</v>
      </c>
      <c r="AH27" s="100">
        <f>'ian24'!AH27+'feb24'!AH27+'mar24'!AH27</f>
        <v>0</v>
      </c>
      <c r="AI27" s="100">
        <f>'ian24'!AI27+'feb24'!AI27+'mar24'!AI27</f>
        <v>0</v>
      </c>
      <c r="AJ27" s="100">
        <f>'ian24'!AJ27+'feb24'!AJ27+'mar24'!AJ27</f>
        <v>0</v>
      </c>
      <c r="AK27" s="100">
        <f>'ian24'!AK27+'feb24'!AK27+'mar24'!AK27</f>
        <v>0</v>
      </c>
      <c r="AL27" s="100">
        <f>'ian24'!AL27+'feb24'!AL27+'mar24'!AL27</f>
        <v>0</v>
      </c>
      <c r="AM27" s="100">
        <f>'ian24'!AM27+'feb24'!AM27+'mar24'!AM27</f>
        <v>0</v>
      </c>
      <c r="AN27" s="100">
        <f>'ian24'!AN27+'feb24'!AN27+'mar24'!AN27</f>
        <v>0</v>
      </c>
      <c r="AO27" s="100">
        <f>'ian24'!AO27+'feb24'!AO27+'mar24'!AO27</f>
        <v>0</v>
      </c>
      <c r="AP27" s="100">
        <f>'ian24'!AP27+'feb24'!AP27+'mar24'!AP27</f>
        <v>0</v>
      </c>
      <c r="AQ27" s="100">
        <f>'ian24'!AQ27+'feb24'!AQ27+'mar24'!AQ27</f>
        <v>0</v>
      </c>
      <c r="AR27" s="100">
        <f>'ian24'!AR27+'feb24'!AR27+'mar24'!AR27</f>
        <v>0</v>
      </c>
      <c r="AS27" s="100">
        <f>'ian24'!AS27+'feb24'!AS27+'mar24'!AS27</f>
        <v>0</v>
      </c>
      <c r="AT27" s="146"/>
      <c r="AU27" s="13" t="str">
        <f t="shared" ref="AU27:BC27" si="17">IF(AD27+AD28=AD26," ","GRESEALA")</f>
        <v xml:space="preserve"> </v>
      </c>
      <c r="AV27" s="13" t="str">
        <f t="shared" si="17"/>
        <v xml:space="preserve"> </v>
      </c>
      <c r="AW27" s="13" t="str">
        <f t="shared" si="17"/>
        <v xml:space="preserve"> </v>
      </c>
      <c r="AX27" s="13" t="str">
        <f t="shared" si="17"/>
        <v xml:space="preserve"> </v>
      </c>
      <c r="AY27" s="13" t="str">
        <f t="shared" si="17"/>
        <v xml:space="preserve"> </v>
      </c>
      <c r="AZ27" s="13" t="str">
        <f t="shared" si="17"/>
        <v xml:space="preserve"> </v>
      </c>
      <c r="BA27" s="13" t="str">
        <f t="shared" si="17"/>
        <v xml:space="preserve"> </v>
      </c>
      <c r="BB27" s="13" t="str">
        <f t="shared" si="17"/>
        <v xml:space="preserve"> </v>
      </c>
      <c r="BC27" s="13" t="str">
        <f t="shared" si="17"/>
        <v xml:space="preserve"> </v>
      </c>
      <c r="BD27" s="13" t="str">
        <f t="shared" ref="BD27:BE27" si="18">IF(AR27+AR28=AR26," ","GRESEALA")</f>
        <v xml:space="preserve"> </v>
      </c>
      <c r="BE27" s="13" t="str">
        <f t="shared" si="18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150" t="s">
        <v>74</v>
      </c>
      <c r="C28" s="80" t="s">
        <v>75</v>
      </c>
      <c r="D28" s="132">
        <f t="shared" si="0"/>
        <v>0</v>
      </c>
      <c r="E28" s="100">
        <f>'ian24'!E28+'feb24'!E28+'mar24'!E28</f>
        <v>0</v>
      </c>
      <c r="F28" s="100">
        <f>'ian24'!F28+'feb24'!F28+'mar24'!F28</f>
        <v>0</v>
      </c>
      <c r="G28" s="100">
        <f>'ian24'!G28+'feb24'!G28+'mar24'!G28</f>
        <v>0</v>
      </c>
      <c r="H28" s="100">
        <f>'ian24'!H28+'feb24'!H28+'mar24'!H28</f>
        <v>0</v>
      </c>
      <c r="I28" s="100">
        <f>'ian24'!I28+'feb24'!I28+'mar24'!I28</f>
        <v>0</v>
      </c>
      <c r="J28" s="100">
        <f>'ian24'!J28+'feb24'!J28+'mar24'!J28</f>
        <v>0</v>
      </c>
      <c r="K28" s="100">
        <f>'ian24'!K28+'feb24'!K28+'mar24'!K28</f>
        <v>0</v>
      </c>
      <c r="L28" s="100">
        <f>'ian24'!L28+'feb24'!L28+'mar24'!L28</f>
        <v>0</v>
      </c>
      <c r="M28" s="100">
        <f>'ian24'!M28+'feb24'!M28+'mar24'!M28</f>
        <v>0</v>
      </c>
      <c r="N28" s="100">
        <f>'ian24'!N28+'feb24'!N28+'mar24'!N28</f>
        <v>0</v>
      </c>
      <c r="O28" s="100">
        <f>'ian24'!O28+'feb24'!O28+'mar24'!O28</f>
        <v>0</v>
      </c>
      <c r="P28" s="100">
        <f>'ian24'!P28+'feb24'!P28+'mar24'!P28</f>
        <v>0</v>
      </c>
      <c r="Q28" s="100">
        <f>'ian24'!Q28+'feb24'!Q28+'mar24'!Q28</f>
        <v>0</v>
      </c>
      <c r="R28" s="100">
        <f>'ian24'!R28+'feb24'!R28+'mar24'!R28</f>
        <v>0</v>
      </c>
      <c r="S28" s="100">
        <f>'ian24'!S28+'feb24'!S28+'mar24'!S28</f>
        <v>0</v>
      </c>
      <c r="T28" s="100">
        <f>'ian24'!T28+'feb24'!T28+'mar24'!T28</f>
        <v>0</v>
      </c>
      <c r="U28" s="100">
        <f>'ian24'!U28+'feb24'!U28+'mar24'!U28</f>
        <v>0</v>
      </c>
      <c r="V28" s="100">
        <f>'ian24'!V28+'feb24'!V28+'mar24'!V28</f>
        <v>0</v>
      </c>
      <c r="W28" s="100">
        <f>'ian24'!W28+'feb24'!W28+'mar24'!W28</f>
        <v>0</v>
      </c>
      <c r="X28" s="100">
        <f>'ian24'!X28+'feb24'!X28+'mar24'!X28</f>
        <v>0</v>
      </c>
      <c r="Y28" s="100">
        <f>'ian24'!Y28+'feb24'!Y28+'mar24'!Y28</f>
        <v>0</v>
      </c>
      <c r="Z28" s="100">
        <f>'ian24'!Z28+'feb24'!Z28+'mar24'!Z28</f>
        <v>0</v>
      </c>
      <c r="AA28" s="100">
        <f>'ian24'!AA28+'feb24'!AA28+'mar24'!AA28</f>
        <v>0</v>
      </c>
      <c r="AB28" s="100">
        <f>'ian24'!AB28+'feb24'!AB28+'mar24'!AB28</f>
        <v>0</v>
      </c>
      <c r="AC28" s="100">
        <f>'ian24'!AC28+'feb24'!AC28+'mar24'!AC28</f>
        <v>0</v>
      </c>
      <c r="AD28" s="100">
        <f>'ian24'!AD28+'feb24'!AD28+'mar24'!AD28</f>
        <v>0</v>
      </c>
      <c r="AE28" s="100">
        <f>'ian24'!AE28+'feb24'!AE28+'mar24'!AE28</f>
        <v>0</v>
      </c>
      <c r="AF28" s="100">
        <f>'ian24'!AF28+'feb24'!AF28+'mar24'!AF28</f>
        <v>0</v>
      </c>
      <c r="AG28" s="100">
        <f>'ian24'!AG28+'feb24'!AG28+'mar24'!AG28</f>
        <v>0</v>
      </c>
      <c r="AH28" s="100">
        <f>'ian24'!AH28+'feb24'!AH28+'mar24'!AH28</f>
        <v>0</v>
      </c>
      <c r="AI28" s="100">
        <f>'ian24'!AI28+'feb24'!AI28+'mar24'!AI28</f>
        <v>0</v>
      </c>
      <c r="AJ28" s="100">
        <f>'ian24'!AJ28+'feb24'!AJ28+'mar24'!AJ28</f>
        <v>0</v>
      </c>
      <c r="AK28" s="100">
        <f>'ian24'!AK28+'feb24'!AK28+'mar24'!AK28</f>
        <v>0</v>
      </c>
      <c r="AL28" s="100">
        <f>'ian24'!AL28+'feb24'!AL28+'mar24'!AL28</f>
        <v>0</v>
      </c>
      <c r="AM28" s="100">
        <f>'ian24'!AM28+'feb24'!AM28+'mar24'!AM28</f>
        <v>0</v>
      </c>
      <c r="AN28" s="100">
        <f>'ian24'!AN28+'feb24'!AN28+'mar24'!AN28</f>
        <v>0</v>
      </c>
      <c r="AO28" s="100">
        <f>'ian24'!AO28+'feb24'!AO28+'mar24'!AO28</f>
        <v>0</v>
      </c>
      <c r="AP28" s="100">
        <f>'ian24'!AP28+'feb24'!AP28+'mar24'!AP28</f>
        <v>0</v>
      </c>
      <c r="AQ28" s="100">
        <f>'ian24'!AQ28+'feb24'!AQ28+'mar24'!AQ28</f>
        <v>0</v>
      </c>
      <c r="AR28" s="100">
        <f>'ian24'!AR28+'feb24'!AR28+'mar24'!AR28</f>
        <v>0</v>
      </c>
      <c r="AS28" s="100">
        <f>'ian24'!AS28+'feb24'!AS28+'mar24'!AS28</f>
        <v>0</v>
      </c>
      <c r="AT28" s="146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19">IF(K30+K31=K29," ","GRESEALA")</f>
        <v xml:space="preserve"> </v>
      </c>
      <c r="BB28" s="13" t="str">
        <f t="shared" si="19"/>
        <v xml:space="preserve"> </v>
      </c>
      <c r="BC28" s="13" t="str">
        <f t="shared" si="19"/>
        <v xml:space="preserve"> </v>
      </c>
      <c r="BD28" s="13" t="str">
        <f t="shared" si="19"/>
        <v xml:space="preserve"> </v>
      </c>
      <c r="BE28" s="13" t="str">
        <f t="shared" si="19"/>
        <v xml:space="preserve"> </v>
      </c>
      <c r="BF28" s="13" t="str">
        <f t="shared" si="19"/>
        <v xml:space="preserve"> </v>
      </c>
      <c r="BG28" s="13" t="str">
        <f t="shared" si="19"/>
        <v xml:space="preserve"> </v>
      </c>
      <c r="BH28" s="13" t="str">
        <f t="shared" ref="BH28:BK28" si="20">IF(S30+S31=S29," ","GRESEALA")</f>
        <v xml:space="preserve"> </v>
      </c>
      <c r="BI28" s="13" t="str">
        <f t="shared" si="20"/>
        <v xml:space="preserve"> </v>
      </c>
      <c r="BJ28" s="13" t="str">
        <f t="shared" si="20"/>
        <v xml:space="preserve"> </v>
      </c>
      <c r="BK28" s="13" t="str">
        <f t="shared" si="20"/>
        <v xml:space="preserve"> </v>
      </c>
    </row>
    <row r="29" spans="2:64" s="24" customFormat="1" ht="41.25" customHeight="1" x14ac:dyDescent="0.45">
      <c r="B29" s="147" t="s">
        <v>76</v>
      </c>
      <c r="C29" s="79" t="s">
        <v>77</v>
      </c>
      <c r="D29" s="128">
        <f t="shared" si="0"/>
        <v>0</v>
      </c>
      <c r="E29" s="100">
        <f>'ian24'!E29+'feb24'!E29+'mar24'!E29</f>
        <v>0</v>
      </c>
      <c r="F29" s="100">
        <f>'ian24'!F29+'feb24'!F29+'mar24'!F29</f>
        <v>0</v>
      </c>
      <c r="G29" s="100">
        <f>'ian24'!G29+'feb24'!G29+'mar24'!G29</f>
        <v>0</v>
      </c>
      <c r="H29" s="100">
        <f>'ian24'!H29+'feb24'!H29+'mar24'!H29</f>
        <v>0</v>
      </c>
      <c r="I29" s="100">
        <f>'ian24'!I29+'feb24'!I29+'mar24'!I29</f>
        <v>0</v>
      </c>
      <c r="J29" s="100">
        <f>'ian24'!J29+'feb24'!J29+'mar24'!J29</f>
        <v>0</v>
      </c>
      <c r="K29" s="100">
        <f>'ian24'!K29+'feb24'!K29+'mar24'!K29</f>
        <v>0</v>
      </c>
      <c r="L29" s="100">
        <f>'ian24'!L29+'feb24'!L29+'mar24'!L29</f>
        <v>0</v>
      </c>
      <c r="M29" s="100">
        <f>'ian24'!M29+'feb24'!M29+'mar24'!M29</f>
        <v>0</v>
      </c>
      <c r="N29" s="100">
        <f>'ian24'!N29+'feb24'!N29+'mar24'!N29</f>
        <v>0</v>
      </c>
      <c r="O29" s="100">
        <f>'ian24'!O29+'feb24'!O29+'mar24'!O29</f>
        <v>0</v>
      </c>
      <c r="P29" s="100">
        <f>'ian24'!P29+'feb24'!P29+'mar24'!P29</f>
        <v>0</v>
      </c>
      <c r="Q29" s="100">
        <f>'ian24'!Q29+'feb24'!Q29+'mar24'!Q29</f>
        <v>0</v>
      </c>
      <c r="R29" s="100">
        <f>'ian24'!R29+'feb24'!R29+'mar24'!R29</f>
        <v>0</v>
      </c>
      <c r="S29" s="100">
        <f>'ian24'!S29+'feb24'!S29+'mar24'!S29</f>
        <v>0</v>
      </c>
      <c r="T29" s="100">
        <f>'ian24'!T29+'feb24'!T29+'mar24'!T29</f>
        <v>0</v>
      </c>
      <c r="U29" s="100">
        <f>'ian24'!U29+'feb24'!U29+'mar24'!U29</f>
        <v>0</v>
      </c>
      <c r="V29" s="100">
        <f>'ian24'!V29+'feb24'!V29+'mar24'!V29</f>
        <v>0</v>
      </c>
      <c r="W29" s="100">
        <f>'ian24'!W29+'feb24'!W29+'mar24'!W29</f>
        <v>0</v>
      </c>
      <c r="X29" s="100">
        <f>'ian24'!X29+'feb24'!X29+'mar24'!X29</f>
        <v>0</v>
      </c>
      <c r="Y29" s="100">
        <f>'ian24'!Y29+'feb24'!Y29+'mar24'!Y29</f>
        <v>0</v>
      </c>
      <c r="Z29" s="100">
        <f>'ian24'!Z29+'feb24'!Z29+'mar24'!Z29</f>
        <v>0</v>
      </c>
      <c r="AA29" s="100">
        <f>'ian24'!AA29+'feb24'!AA29+'mar24'!AA29</f>
        <v>0</v>
      </c>
      <c r="AB29" s="100">
        <f>'ian24'!AB29+'feb24'!AB29+'mar24'!AB29</f>
        <v>0</v>
      </c>
      <c r="AC29" s="100">
        <f>'ian24'!AC29+'feb24'!AC29+'mar24'!AC29</f>
        <v>0</v>
      </c>
      <c r="AD29" s="100">
        <f>'ian24'!AD29+'feb24'!AD29+'mar24'!AD29</f>
        <v>0</v>
      </c>
      <c r="AE29" s="100">
        <f>'ian24'!AE29+'feb24'!AE29+'mar24'!AE29</f>
        <v>0</v>
      </c>
      <c r="AF29" s="100">
        <f>'ian24'!AF29+'feb24'!AF29+'mar24'!AF29</f>
        <v>0</v>
      </c>
      <c r="AG29" s="100">
        <f>'ian24'!AG29+'feb24'!AG29+'mar24'!AG29</f>
        <v>0</v>
      </c>
      <c r="AH29" s="100">
        <f>'ian24'!AH29+'feb24'!AH29+'mar24'!AH29</f>
        <v>0</v>
      </c>
      <c r="AI29" s="100">
        <f>'ian24'!AI29+'feb24'!AI29+'mar24'!AI29</f>
        <v>0</v>
      </c>
      <c r="AJ29" s="100">
        <f>'ian24'!AJ29+'feb24'!AJ29+'mar24'!AJ29</f>
        <v>0</v>
      </c>
      <c r="AK29" s="100">
        <f>'ian24'!AK29+'feb24'!AK29+'mar24'!AK29</f>
        <v>0</v>
      </c>
      <c r="AL29" s="100">
        <f>'ian24'!AL29+'feb24'!AL29+'mar24'!AL29</f>
        <v>0</v>
      </c>
      <c r="AM29" s="100">
        <f>'ian24'!AM29+'feb24'!AM29+'mar24'!AM29</f>
        <v>0</v>
      </c>
      <c r="AN29" s="100">
        <f>'ian24'!AN29+'feb24'!AN29+'mar24'!AN29</f>
        <v>0</v>
      </c>
      <c r="AO29" s="100">
        <f>'ian24'!AO29+'feb24'!AO29+'mar24'!AO29</f>
        <v>0</v>
      </c>
      <c r="AP29" s="100">
        <f>'ian24'!AP29+'feb24'!AP29+'mar24'!AP29</f>
        <v>0</v>
      </c>
      <c r="AQ29" s="100">
        <f>'ian24'!AQ29+'feb24'!AQ29+'mar24'!AQ29</f>
        <v>0</v>
      </c>
      <c r="AR29" s="100">
        <f>'ian24'!AR29+'feb24'!AR29+'mar24'!AR29</f>
        <v>0</v>
      </c>
      <c r="AS29" s="100">
        <f>'ian24'!AS29+'feb24'!AS29+'mar24'!AS29</f>
        <v>0</v>
      </c>
      <c r="AT29" s="146"/>
      <c r="AU29" s="13" t="str">
        <f t="shared" ref="AU29:BJ29" si="21">IF(W30+W31=W29," ","GRESEALA")</f>
        <v xml:space="preserve"> </v>
      </c>
      <c r="AV29" s="13" t="str">
        <f t="shared" si="21"/>
        <v xml:space="preserve"> </v>
      </c>
      <c r="AW29" s="13" t="str">
        <f t="shared" si="21"/>
        <v xml:space="preserve"> </v>
      </c>
      <c r="AX29" s="13" t="str">
        <f t="shared" si="21"/>
        <v xml:space="preserve"> </v>
      </c>
      <c r="AY29" s="13" t="str">
        <f t="shared" si="21"/>
        <v xml:space="preserve"> </v>
      </c>
      <c r="AZ29" s="13" t="str">
        <f t="shared" si="21"/>
        <v xml:space="preserve"> </v>
      </c>
      <c r="BA29" s="13" t="str">
        <f t="shared" si="21"/>
        <v xml:space="preserve"> </v>
      </c>
      <c r="BB29" s="13" t="str">
        <f t="shared" si="21"/>
        <v xml:space="preserve"> </v>
      </c>
      <c r="BC29" s="13" t="str">
        <f t="shared" si="21"/>
        <v xml:space="preserve"> </v>
      </c>
      <c r="BD29" s="13" t="str">
        <f t="shared" si="21"/>
        <v xml:space="preserve"> </v>
      </c>
      <c r="BE29" s="13" t="str">
        <f t="shared" si="21"/>
        <v xml:space="preserve"> </v>
      </c>
      <c r="BF29" s="13" t="str">
        <f t="shared" si="21"/>
        <v xml:space="preserve"> </v>
      </c>
      <c r="BG29" s="13" t="str">
        <f t="shared" si="21"/>
        <v xml:space="preserve"> </v>
      </c>
      <c r="BH29" s="13" t="str">
        <f t="shared" si="21"/>
        <v xml:space="preserve"> </v>
      </c>
      <c r="BI29" s="13" t="str">
        <f t="shared" si="21"/>
        <v xml:space="preserve"> </v>
      </c>
      <c r="BJ29" s="13" t="str">
        <f t="shared" si="21"/>
        <v xml:space="preserve"> </v>
      </c>
      <c r="BK29" s="13" t="str">
        <f t="shared" ref="BK29:BL29" si="22">IF(AR30+AR31=AR29," ","GRESEALA")</f>
        <v xml:space="preserve"> </v>
      </c>
      <c r="BL29" s="25" t="str">
        <f t="shared" si="22"/>
        <v xml:space="preserve"> </v>
      </c>
    </row>
    <row r="30" spans="2:64" s="24" customFormat="1" ht="41.25" customHeight="1" x14ac:dyDescent="0.45">
      <c r="B30" s="150" t="s">
        <v>78</v>
      </c>
      <c r="C30" s="80" t="s">
        <v>79</v>
      </c>
      <c r="D30" s="130">
        <f t="shared" si="0"/>
        <v>0</v>
      </c>
      <c r="E30" s="100">
        <f>'ian24'!E30+'feb24'!E30+'mar24'!E30</f>
        <v>0</v>
      </c>
      <c r="F30" s="100">
        <f>'ian24'!F30+'feb24'!F30+'mar24'!F30</f>
        <v>0</v>
      </c>
      <c r="G30" s="100">
        <f>'ian24'!G30+'feb24'!G30+'mar24'!G30</f>
        <v>0</v>
      </c>
      <c r="H30" s="100">
        <f>'ian24'!H30+'feb24'!H30+'mar24'!H30</f>
        <v>0</v>
      </c>
      <c r="I30" s="100">
        <f>'ian24'!I30+'feb24'!I30+'mar24'!I30</f>
        <v>0</v>
      </c>
      <c r="J30" s="100">
        <f>'ian24'!J30+'feb24'!J30+'mar24'!J30</f>
        <v>0</v>
      </c>
      <c r="K30" s="100">
        <f>'ian24'!K30+'feb24'!K30+'mar24'!K30</f>
        <v>0</v>
      </c>
      <c r="L30" s="100">
        <f>'ian24'!L30+'feb24'!L30+'mar24'!L30</f>
        <v>0</v>
      </c>
      <c r="M30" s="100">
        <f>'ian24'!M30+'feb24'!M30+'mar24'!M30</f>
        <v>0</v>
      </c>
      <c r="N30" s="100">
        <f>'ian24'!N30+'feb24'!N30+'mar24'!N30</f>
        <v>0</v>
      </c>
      <c r="O30" s="100">
        <f>'ian24'!O30+'feb24'!O30+'mar24'!O30</f>
        <v>0</v>
      </c>
      <c r="P30" s="100">
        <f>'ian24'!P30+'feb24'!P30+'mar24'!P30</f>
        <v>0</v>
      </c>
      <c r="Q30" s="100">
        <f>'ian24'!Q30+'feb24'!Q30+'mar24'!Q30</f>
        <v>0</v>
      </c>
      <c r="R30" s="100">
        <f>'ian24'!R30+'feb24'!R30+'mar24'!R30</f>
        <v>0</v>
      </c>
      <c r="S30" s="100">
        <f>'ian24'!S30+'feb24'!S30+'mar24'!S30</f>
        <v>0</v>
      </c>
      <c r="T30" s="100">
        <f>'ian24'!T30+'feb24'!T30+'mar24'!T30</f>
        <v>0</v>
      </c>
      <c r="U30" s="100">
        <f>'ian24'!U30+'feb24'!U30+'mar24'!U30</f>
        <v>0</v>
      </c>
      <c r="V30" s="100">
        <f>'ian24'!V30+'feb24'!V30+'mar24'!V30</f>
        <v>0</v>
      </c>
      <c r="W30" s="100">
        <f>'ian24'!W30+'feb24'!W30+'mar24'!W30</f>
        <v>0</v>
      </c>
      <c r="X30" s="100">
        <f>'ian24'!X30+'feb24'!X30+'mar24'!X30</f>
        <v>0</v>
      </c>
      <c r="Y30" s="100">
        <f>'ian24'!Y30+'feb24'!Y30+'mar24'!Y30</f>
        <v>0</v>
      </c>
      <c r="Z30" s="100">
        <f>'ian24'!Z30+'feb24'!Z30+'mar24'!Z30</f>
        <v>0</v>
      </c>
      <c r="AA30" s="100">
        <f>'ian24'!AA30+'feb24'!AA30+'mar24'!AA30</f>
        <v>0</v>
      </c>
      <c r="AB30" s="100">
        <f>'ian24'!AB30+'feb24'!AB30+'mar24'!AB30</f>
        <v>0</v>
      </c>
      <c r="AC30" s="100">
        <f>'ian24'!AC30+'feb24'!AC30+'mar24'!AC30</f>
        <v>0</v>
      </c>
      <c r="AD30" s="100">
        <f>'ian24'!AD30+'feb24'!AD30+'mar24'!AD30</f>
        <v>0</v>
      </c>
      <c r="AE30" s="100">
        <f>'ian24'!AE30+'feb24'!AE30+'mar24'!AE30</f>
        <v>0</v>
      </c>
      <c r="AF30" s="100">
        <f>'ian24'!AF30+'feb24'!AF30+'mar24'!AF30</f>
        <v>0</v>
      </c>
      <c r="AG30" s="100">
        <f>'ian24'!AG30+'feb24'!AG30+'mar24'!AG30</f>
        <v>0</v>
      </c>
      <c r="AH30" s="100">
        <f>'ian24'!AH30+'feb24'!AH30+'mar24'!AH30</f>
        <v>0</v>
      </c>
      <c r="AI30" s="100">
        <f>'ian24'!AI30+'feb24'!AI30+'mar24'!AI30</f>
        <v>0</v>
      </c>
      <c r="AJ30" s="100">
        <f>'ian24'!AJ30+'feb24'!AJ30+'mar24'!AJ30</f>
        <v>0</v>
      </c>
      <c r="AK30" s="100">
        <f>'ian24'!AK30+'feb24'!AK30+'mar24'!AK30</f>
        <v>0</v>
      </c>
      <c r="AL30" s="100">
        <f>'ian24'!AL30+'feb24'!AL30+'mar24'!AL30</f>
        <v>0</v>
      </c>
      <c r="AM30" s="100">
        <f>'ian24'!AM30+'feb24'!AM30+'mar24'!AM30</f>
        <v>0</v>
      </c>
      <c r="AN30" s="100">
        <f>'ian24'!AN30+'feb24'!AN30+'mar24'!AN30</f>
        <v>0</v>
      </c>
      <c r="AO30" s="100">
        <f>'ian24'!AO30+'feb24'!AO30+'mar24'!AO30</f>
        <v>0</v>
      </c>
      <c r="AP30" s="100">
        <f>'ian24'!AP30+'feb24'!AP30+'mar24'!AP30</f>
        <v>0</v>
      </c>
      <c r="AQ30" s="100">
        <f>'ian24'!AQ30+'feb24'!AQ30+'mar24'!AQ30</f>
        <v>0</v>
      </c>
      <c r="AR30" s="100">
        <f>'ian24'!AR30+'feb24'!AR30+'mar24'!AR30</f>
        <v>0</v>
      </c>
      <c r="AS30" s="100">
        <f>'ian24'!AS30+'feb24'!AS30+'mar24'!AS30</f>
        <v>0</v>
      </c>
      <c r="AT30" s="146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150" t="s">
        <v>80</v>
      </c>
      <c r="C31" s="80" t="s">
        <v>81</v>
      </c>
      <c r="D31" s="130">
        <f t="shared" si="0"/>
        <v>0</v>
      </c>
      <c r="E31" s="100">
        <f>'ian24'!E31+'feb24'!E31+'mar24'!E31</f>
        <v>0</v>
      </c>
      <c r="F31" s="100">
        <f>'ian24'!F31+'feb24'!F31+'mar24'!F31</f>
        <v>0</v>
      </c>
      <c r="G31" s="100">
        <f>'ian24'!G31+'feb24'!G31+'mar24'!G31</f>
        <v>0</v>
      </c>
      <c r="H31" s="100">
        <f>'ian24'!H31+'feb24'!H31+'mar24'!H31</f>
        <v>0</v>
      </c>
      <c r="I31" s="100">
        <f>'ian24'!I31+'feb24'!I31+'mar24'!I31</f>
        <v>0</v>
      </c>
      <c r="J31" s="100">
        <f>'ian24'!J31+'feb24'!J31+'mar24'!J31</f>
        <v>0</v>
      </c>
      <c r="K31" s="100">
        <f>'ian24'!K31+'feb24'!K31+'mar24'!K31</f>
        <v>0</v>
      </c>
      <c r="L31" s="100">
        <f>'ian24'!L31+'feb24'!L31+'mar24'!L31</f>
        <v>0</v>
      </c>
      <c r="M31" s="100">
        <f>'ian24'!M31+'feb24'!M31+'mar24'!M31</f>
        <v>0</v>
      </c>
      <c r="N31" s="100">
        <f>'ian24'!N31+'feb24'!N31+'mar24'!N31</f>
        <v>0</v>
      </c>
      <c r="O31" s="100">
        <f>'ian24'!O31+'feb24'!O31+'mar24'!O31</f>
        <v>0</v>
      </c>
      <c r="P31" s="100">
        <f>'ian24'!P31+'feb24'!P31+'mar24'!P31</f>
        <v>0</v>
      </c>
      <c r="Q31" s="100">
        <f>'ian24'!Q31+'feb24'!Q31+'mar24'!Q31</f>
        <v>0</v>
      </c>
      <c r="R31" s="100">
        <f>'ian24'!R31+'feb24'!R31+'mar24'!R31</f>
        <v>0</v>
      </c>
      <c r="S31" s="100">
        <f>'ian24'!S31+'feb24'!S31+'mar24'!S31</f>
        <v>0</v>
      </c>
      <c r="T31" s="100">
        <f>'ian24'!T31+'feb24'!T31+'mar24'!T31</f>
        <v>0</v>
      </c>
      <c r="U31" s="100">
        <f>'ian24'!U31+'feb24'!U31+'mar24'!U31</f>
        <v>0</v>
      </c>
      <c r="V31" s="100">
        <f>'ian24'!V31+'feb24'!V31+'mar24'!V31</f>
        <v>0</v>
      </c>
      <c r="W31" s="100">
        <f>'ian24'!W31+'feb24'!W31+'mar24'!W31</f>
        <v>0</v>
      </c>
      <c r="X31" s="100">
        <f>'ian24'!X31+'feb24'!X31+'mar24'!X31</f>
        <v>0</v>
      </c>
      <c r="Y31" s="100">
        <f>'ian24'!Y31+'feb24'!Y31+'mar24'!Y31</f>
        <v>0</v>
      </c>
      <c r="Z31" s="100">
        <f>'ian24'!Z31+'feb24'!Z31+'mar24'!Z31</f>
        <v>0</v>
      </c>
      <c r="AA31" s="100">
        <f>'ian24'!AA31+'feb24'!AA31+'mar24'!AA31</f>
        <v>0</v>
      </c>
      <c r="AB31" s="100">
        <f>'ian24'!AB31+'feb24'!AB31+'mar24'!AB31</f>
        <v>0</v>
      </c>
      <c r="AC31" s="100">
        <f>'ian24'!AC31+'feb24'!AC31+'mar24'!AC31</f>
        <v>0</v>
      </c>
      <c r="AD31" s="100">
        <f>'ian24'!AD31+'feb24'!AD31+'mar24'!AD31</f>
        <v>0</v>
      </c>
      <c r="AE31" s="100">
        <f>'ian24'!AE31+'feb24'!AE31+'mar24'!AE31</f>
        <v>0</v>
      </c>
      <c r="AF31" s="100">
        <f>'ian24'!AF31+'feb24'!AF31+'mar24'!AF31</f>
        <v>0</v>
      </c>
      <c r="AG31" s="100">
        <f>'ian24'!AG31+'feb24'!AG31+'mar24'!AG31</f>
        <v>0</v>
      </c>
      <c r="AH31" s="100">
        <f>'ian24'!AH31+'feb24'!AH31+'mar24'!AH31</f>
        <v>0</v>
      </c>
      <c r="AI31" s="100">
        <f>'ian24'!AI31+'feb24'!AI31+'mar24'!AI31</f>
        <v>0</v>
      </c>
      <c r="AJ31" s="100">
        <f>'ian24'!AJ31+'feb24'!AJ31+'mar24'!AJ31</f>
        <v>0</v>
      </c>
      <c r="AK31" s="100">
        <f>'ian24'!AK31+'feb24'!AK31+'mar24'!AK31</f>
        <v>0</v>
      </c>
      <c r="AL31" s="100">
        <f>'ian24'!AL31+'feb24'!AL31+'mar24'!AL31</f>
        <v>0</v>
      </c>
      <c r="AM31" s="100">
        <f>'ian24'!AM31+'feb24'!AM31+'mar24'!AM31</f>
        <v>0</v>
      </c>
      <c r="AN31" s="100">
        <f>'ian24'!AN31+'feb24'!AN31+'mar24'!AN31</f>
        <v>0</v>
      </c>
      <c r="AO31" s="100">
        <f>'ian24'!AO31+'feb24'!AO31+'mar24'!AO31</f>
        <v>0</v>
      </c>
      <c r="AP31" s="100">
        <f>'ian24'!AP31+'feb24'!AP31+'mar24'!AP31</f>
        <v>0</v>
      </c>
      <c r="AQ31" s="100">
        <f>'ian24'!AQ31+'feb24'!AQ31+'mar24'!AQ31</f>
        <v>0</v>
      </c>
      <c r="AR31" s="100">
        <f>'ian24'!AR31+'feb24'!AR31+'mar24'!AR31</f>
        <v>0</v>
      </c>
      <c r="AS31" s="100">
        <f>'ian24'!AS31+'feb24'!AS31+'mar24'!AS31</f>
        <v>0</v>
      </c>
      <c r="AT31" s="146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23">IF(S33+S34=S32," ","GRESEALA")</f>
        <v xml:space="preserve"> </v>
      </c>
      <c r="AX31" s="13" t="str">
        <f t="shared" si="23"/>
        <v xml:space="preserve"> </v>
      </c>
      <c r="AY31" s="13" t="str">
        <f t="shared" si="23"/>
        <v xml:space="preserve"> </v>
      </c>
      <c r="AZ31" s="13" t="str">
        <f t="shared" si="23"/>
        <v xml:space="preserve"> </v>
      </c>
      <c r="BA31" s="13" t="str">
        <f t="shared" si="23"/>
        <v xml:space="preserve"> </v>
      </c>
      <c r="BB31" s="13" t="str">
        <f t="shared" si="23"/>
        <v xml:space="preserve"> </v>
      </c>
      <c r="BC31" s="13" t="str">
        <f t="shared" si="23"/>
        <v xml:space="preserve"> </v>
      </c>
      <c r="BD31" s="13" t="str">
        <f t="shared" si="23"/>
        <v xml:space="preserve"> </v>
      </c>
      <c r="BE31" s="13" t="str">
        <f t="shared" si="23"/>
        <v xml:space="preserve"> </v>
      </c>
      <c r="BF31" s="13" t="str">
        <f t="shared" si="23"/>
        <v xml:space="preserve"> </v>
      </c>
      <c r="BG31" s="13" t="str">
        <f t="shared" si="23"/>
        <v xml:space="preserve"> </v>
      </c>
      <c r="BH31" s="13" t="str">
        <f t="shared" si="23"/>
        <v xml:space="preserve"> </v>
      </c>
      <c r="BI31" s="13" t="str">
        <f t="shared" si="23"/>
        <v xml:space="preserve"> </v>
      </c>
      <c r="BJ31" s="13" t="str">
        <f t="shared" si="23"/>
        <v xml:space="preserve"> </v>
      </c>
      <c r="BK31" s="13" t="str">
        <f t="shared" si="23"/>
        <v xml:space="preserve"> </v>
      </c>
    </row>
    <row r="32" spans="2:64" s="24" customFormat="1" ht="60.75" customHeight="1" x14ac:dyDescent="0.45">
      <c r="B32" s="147" t="s">
        <v>82</v>
      </c>
      <c r="C32" s="79" t="s">
        <v>83</v>
      </c>
      <c r="D32" s="128">
        <f t="shared" si="0"/>
        <v>0</v>
      </c>
      <c r="E32" s="100">
        <f>'ian24'!E32+'feb24'!E32+'mar24'!E32</f>
        <v>0</v>
      </c>
      <c r="F32" s="100">
        <f>'ian24'!F32+'feb24'!F32+'mar24'!F32</f>
        <v>0</v>
      </c>
      <c r="G32" s="100">
        <f>'ian24'!G32+'feb24'!G32+'mar24'!G32</f>
        <v>0</v>
      </c>
      <c r="H32" s="100">
        <f>'ian24'!H32+'feb24'!H32+'mar24'!H32</f>
        <v>0</v>
      </c>
      <c r="I32" s="100">
        <f>'ian24'!I32+'feb24'!I32+'mar24'!I32</f>
        <v>0</v>
      </c>
      <c r="J32" s="100">
        <f>'ian24'!J32+'feb24'!J32+'mar24'!J32</f>
        <v>0</v>
      </c>
      <c r="K32" s="100">
        <f>'ian24'!K32+'feb24'!K32+'mar24'!K32</f>
        <v>0</v>
      </c>
      <c r="L32" s="100">
        <f>'ian24'!L32+'feb24'!L32+'mar24'!L32</f>
        <v>0</v>
      </c>
      <c r="M32" s="100">
        <f>'ian24'!M32+'feb24'!M32+'mar24'!M32</f>
        <v>0</v>
      </c>
      <c r="N32" s="100">
        <f>'ian24'!N32+'feb24'!N32+'mar24'!N32</f>
        <v>0</v>
      </c>
      <c r="O32" s="100">
        <f>'ian24'!O32+'feb24'!O32+'mar24'!O32</f>
        <v>0</v>
      </c>
      <c r="P32" s="100">
        <f>'ian24'!P32+'feb24'!P32+'mar24'!P32</f>
        <v>0</v>
      </c>
      <c r="Q32" s="100">
        <f>'ian24'!Q32+'feb24'!Q32+'mar24'!Q32</f>
        <v>0</v>
      </c>
      <c r="R32" s="100">
        <f>'ian24'!R32+'feb24'!R32+'mar24'!R32</f>
        <v>0</v>
      </c>
      <c r="S32" s="100">
        <f>'ian24'!S32+'feb24'!S32+'mar24'!S32</f>
        <v>0</v>
      </c>
      <c r="T32" s="100">
        <f>'ian24'!T32+'feb24'!T32+'mar24'!T32</f>
        <v>0</v>
      </c>
      <c r="U32" s="100">
        <f>'ian24'!U32+'feb24'!U32+'mar24'!U32</f>
        <v>0</v>
      </c>
      <c r="V32" s="100">
        <f>'ian24'!V32+'feb24'!V32+'mar24'!V32</f>
        <v>0</v>
      </c>
      <c r="W32" s="100">
        <f>'ian24'!W32+'feb24'!W32+'mar24'!W32</f>
        <v>0</v>
      </c>
      <c r="X32" s="100">
        <f>'ian24'!X32+'feb24'!X32+'mar24'!X32</f>
        <v>0</v>
      </c>
      <c r="Y32" s="100">
        <f>'ian24'!Y32+'feb24'!Y32+'mar24'!Y32</f>
        <v>0</v>
      </c>
      <c r="Z32" s="100">
        <f>'ian24'!Z32+'feb24'!Z32+'mar24'!Z32</f>
        <v>0</v>
      </c>
      <c r="AA32" s="100">
        <f>'ian24'!AA32+'feb24'!AA32+'mar24'!AA32</f>
        <v>0</v>
      </c>
      <c r="AB32" s="100">
        <f>'ian24'!AB32+'feb24'!AB32+'mar24'!AB32</f>
        <v>0</v>
      </c>
      <c r="AC32" s="100">
        <f>'ian24'!AC32+'feb24'!AC32+'mar24'!AC32</f>
        <v>0</v>
      </c>
      <c r="AD32" s="100">
        <f>'ian24'!AD32+'feb24'!AD32+'mar24'!AD32</f>
        <v>0</v>
      </c>
      <c r="AE32" s="100">
        <f>'ian24'!AE32+'feb24'!AE32+'mar24'!AE32</f>
        <v>0</v>
      </c>
      <c r="AF32" s="100">
        <f>'ian24'!AF32+'feb24'!AF32+'mar24'!AF32</f>
        <v>0</v>
      </c>
      <c r="AG32" s="100">
        <f>'ian24'!AG32+'feb24'!AG32+'mar24'!AG32</f>
        <v>0</v>
      </c>
      <c r="AH32" s="100">
        <f>'ian24'!AH32+'feb24'!AH32+'mar24'!AH32</f>
        <v>0</v>
      </c>
      <c r="AI32" s="100">
        <f>'ian24'!AI32+'feb24'!AI32+'mar24'!AI32</f>
        <v>0</v>
      </c>
      <c r="AJ32" s="100">
        <f>'ian24'!AJ32+'feb24'!AJ32+'mar24'!AJ32</f>
        <v>0</v>
      </c>
      <c r="AK32" s="100">
        <f>'ian24'!AK32+'feb24'!AK32+'mar24'!AK32</f>
        <v>0</v>
      </c>
      <c r="AL32" s="100">
        <f>'ian24'!AL32+'feb24'!AL32+'mar24'!AL32</f>
        <v>0</v>
      </c>
      <c r="AM32" s="100">
        <f>'ian24'!AM32+'feb24'!AM32+'mar24'!AM32</f>
        <v>0</v>
      </c>
      <c r="AN32" s="100">
        <f>'ian24'!AN32+'feb24'!AN32+'mar24'!AN32</f>
        <v>0</v>
      </c>
      <c r="AO32" s="100">
        <f>'ian24'!AO32+'feb24'!AO32+'mar24'!AO32</f>
        <v>0</v>
      </c>
      <c r="AP32" s="100">
        <f>'ian24'!AP32+'feb24'!AP32+'mar24'!AP32</f>
        <v>0</v>
      </c>
      <c r="AQ32" s="100">
        <f>'ian24'!AQ32+'feb24'!AQ32+'mar24'!AQ32</f>
        <v>0</v>
      </c>
      <c r="AR32" s="100">
        <f>'ian24'!AR32+'feb24'!AR32+'mar24'!AR32</f>
        <v>0</v>
      </c>
      <c r="AS32" s="100">
        <f>'ian24'!AS32+'feb24'!AS32+'mar24'!AS32</f>
        <v>0</v>
      </c>
      <c r="AT32" s="146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24">IF(AR33+AR34=AR32," ","GRESEALA")</f>
        <v xml:space="preserve"> </v>
      </c>
      <c r="BA32" s="13" t="str">
        <f t="shared" si="2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150" t="s">
        <v>84</v>
      </c>
      <c r="C33" s="80" t="s">
        <v>85</v>
      </c>
      <c r="D33" s="130">
        <f t="shared" si="0"/>
        <v>0</v>
      </c>
      <c r="E33" s="100">
        <f>'ian24'!E33+'feb24'!E33+'mar24'!E33</f>
        <v>0</v>
      </c>
      <c r="F33" s="100">
        <f>'ian24'!F33+'feb24'!F33+'mar24'!F33</f>
        <v>0</v>
      </c>
      <c r="G33" s="100">
        <f>'ian24'!G33+'feb24'!G33+'mar24'!G33</f>
        <v>0</v>
      </c>
      <c r="H33" s="100">
        <f>'ian24'!H33+'feb24'!H33+'mar24'!H33</f>
        <v>0</v>
      </c>
      <c r="I33" s="100">
        <f>'ian24'!I33+'feb24'!I33+'mar24'!I33</f>
        <v>0</v>
      </c>
      <c r="J33" s="100">
        <f>'ian24'!J33+'feb24'!J33+'mar24'!J33</f>
        <v>0</v>
      </c>
      <c r="K33" s="100">
        <f>'ian24'!K33+'feb24'!K33+'mar24'!K33</f>
        <v>0</v>
      </c>
      <c r="L33" s="100">
        <f>'ian24'!L33+'feb24'!L33+'mar24'!L33</f>
        <v>0</v>
      </c>
      <c r="M33" s="100">
        <f>'ian24'!M33+'feb24'!M33+'mar24'!M33</f>
        <v>0</v>
      </c>
      <c r="N33" s="100">
        <f>'ian24'!N33+'feb24'!N33+'mar24'!N33</f>
        <v>0</v>
      </c>
      <c r="O33" s="100">
        <f>'ian24'!O33+'feb24'!O33+'mar24'!O33</f>
        <v>0</v>
      </c>
      <c r="P33" s="100">
        <f>'ian24'!P33+'feb24'!P33+'mar24'!P33</f>
        <v>0</v>
      </c>
      <c r="Q33" s="100">
        <f>'ian24'!Q33+'feb24'!Q33+'mar24'!Q33</f>
        <v>0</v>
      </c>
      <c r="R33" s="100">
        <f>'ian24'!R33+'feb24'!R33+'mar24'!R33</f>
        <v>0</v>
      </c>
      <c r="S33" s="100">
        <f>'ian24'!S33+'feb24'!S33+'mar24'!S33</f>
        <v>0</v>
      </c>
      <c r="T33" s="100">
        <f>'ian24'!T33+'feb24'!T33+'mar24'!T33</f>
        <v>0</v>
      </c>
      <c r="U33" s="100">
        <f>'ian24'!U33+'feb24'!U33+'mar24'!U33</f>
        <v>0</v>
      </c>
      <c r="V33" s="100">
        <f>'ian24'!V33+'feb24'!V33+'mar24'!V33</f>
        <v>0</v>
      </c>
      <c r="W33" s="100">
        <f>'ian24'!W33+'feb24'!W33+'mar24'!W33</f>
        <v>0</v>
      </c>
      <c r="X33" s="100">
        <f>'ian24'!X33+'feb24'!X33+'mar24'!X33</f>
        <v>0</v>
      </c>
      <c r="Y33" s="100">
        <f>'ian24'!Y33+'feb24'!Y33+'mar24'!Y33</f>
        <v>0</v>
      </c>
      <c r="Z33" s="100">
        <f>'ian24'!Z33+'feb24'!Z33+'mar24'!Z33</f>
        <v>0</v>
      </c>
      <c r="AA33" s="100">
        <f>'ian24'!AA33+'feb24'!AA33+'mar24'!AA33</f>
        <v>0</v>
      </c>
      <c r="AB33" s="100">
        <f>'ian24'!AB33+'feb24'!AB33+'mar24'!AB33</f>
        <v>0</v>
      </c>
      <c r="AC33" s="100">
        <f>'ian24'!AC33+'feb24'!AC33+'mar24'!AC33</f>
        <v>0</v>
      </c>
      <c r="AD33" s="100">
        <f>'ian24'!AD33+'feb24'!AD33+'mar24'!AD33</f>
        <v>0</v>
      </c>
      <c r="AE33" s="100">
        <f>'ian24'!AE33+'feb24'!AE33+'mar24'!AE33</f>
        <v>0</v>
      </c>
      <c r="AF33" s="100">
        <f>'ian24'!AF33+'feb24'!AF33+'mar24'!AF33</f>
        <v>0</v>
      </c>
      <c r="AG33" s="100">
        <f>'ian24'!AG33+'feb24'!AG33+'mar24'!AG33</f>
        <v>0</v>
      </c>
      <c r="AH33" s="100">
        <f>'ian24'!AH33+'feb24'!AH33+'mar24'!AH33</f>
        <v>0</v>
      </c>
      <c r="AI33" s="100">
        <f>'ian24'!AI33+'feb24'!AI33+'mar24'!AI33</f>
        <v>0</v>
      </c>
      <c r="AJ33" s="100">
        <f>'ian24'!AJ33+'feb24'!AJ33+'mar24'!AJ33</f>
        <v>0</v>
      </c>
      <c r="AK33" s="100">
        <f>'ian24'!AK33+'feb24'!AK33+'mar24'!AK33</f>
        <v>0</v>
      </c>
      <c r="AL33" s="100">
        <f>'ian24'!AL33+'feb24'!AL33+'mar24'!AL33</f>
        <v>0</v>
      </c>
      <c r="AM33" s="100">
        <f>'ian24'!AM33+'feb24'!AM33+'mar24'!AM33</f>
        <v>0</v>
      </c>
      <c r="AN33" s="100">
        <f>'ian24'!AN33+'feb24'!AN33+'mar24'!AN33</f>
        <v>0</v>
      </c>
      <c r="AO33" s="100">
        <f>'ian24'!AO33+'feb24'!AO33+'mar24'!AO33</f>
        <v>0</v>
      </c>
      <c r="AP33" s="100">
        <f>'ian24'!AP33+'feb24'!AP33+'mar24'!AP33</f>
        <v>0</v>
      </c>
      <c r="AQ33" s="100">
        <f>'ian24'!AQ33+'feb24'!AQ33+'mar24'!AQ33</f>
        <v>0</v>
      </c>
      <c r="AR33" s="100">
        <f>'ian24'!AR33+'feb24'!AR33+'mar24'!AR33</f>
        <v>0</v>
      </c>
      <c r="AS33" s="100">
        <f>'ian24'!AS33+'feb24'!AS33+'mar24'!AS33</f>
        <v>0</v>
      </c>
      <c r="AT33" s="146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25">IF(K39+K40=K38," ","GRESEALA")</f>
        <v xml:space="preserve"> </v>
      </c>
      <c r="BF33" s="13" t="str">
        <f t="shared" si="25"/>
        <v xml:space="preserve"> </v>
      </c>
      <c r="BG33" s="13" t="str">
        <f t="shared" si="25"/>
        <v xml:space="preserve"> </v>
      </c>
      <c r="BH33" s="13" t="str">
        <f t="shared" si="25"/>
        <v xml:space="preserve"> </v>
      </c>
      <c r="BI33" s="13" t="str">
        <f t="shared" si="25"/>
        <v xml:space="preserve"> </v>
      </c>
      <c r="BJ33" s="13" t="str">
        <f t="shared" si="25"/>
        <v xml:space="preserve"> </v>
      </c>
      <c r="BK33" s="13" t="str">
        <f t="shared" si="25"/>
        <v xml:space="preserve"> </v>
      </c>
    </row>
    <row r="34" spans="2:223" s="24" customFormat="1" ht="45" customHeight="1" x14ac:dyDescent="0.45">
      <c r="B34" s="150" t="s">
        <v>86</v>
      </c>
      <c r="C34" s="80" t="s">
        <v>87</v>
      </c>
      <c r="D34" s="130">
        <f t="shared" si="0"/>
        <v>0</v>
      </c>
      <c r="E34" s="100">
        <f>'ian24'!E34+'feb24'!E34+'mar24'!E34</f>
        <v>0</v>
      </c>
      <c r="F34" s="100">
        <f>'ian24'!F34+'feb24'!F34+'mar24'!F34</f>
        <v>0</v>
      </c>
      <c r="G34" s="100">
        <f>'ian24'!G34+'feb24'!G34+'mar24'!G34</f>
        <v>0</v>
      </c>
      <c r="H34" s="100">
        <f>'ian24'!H34+'feb24'!H34+'mar24'!H34</f>
        <v>0</v>
      </c>
      <c r="I34" s="100">
        <f>'ian24'!I34+'feb24'!I34+'mar24'!I34</f>
        <v>0</v>
      </c>
      <c r="J34" s="100">
        <f>'ian24'!J34+'feb24'!J34+'mar24'!J34</f>
        <v>0</v>
      </c>
      <c r="K34" s="100">
        <f>'ian24'!K34+'feb24'!K34+'mar24'!K34</f>
        <v>0</v>
      </c>
      <c r="L34" s="100">
        <f>'ian24'!L34+'feb24'!L34+'mar24'!L34</f>
        <v>0</v>
      </c>
      <c r="M34" s="100">
        <f>'ian24'!M34+'feb24'!M34+'mar24'!M34</f>
        <v>0</v>
      </c>
      <c r="N34" s="100">
        <f>'ian24'!N34+'feb24'!N34+'mar24'!N34</f>
        <v>0</v>
      </c>
      <c r="O34" s="100">
        <f>'ian24'!O34+'feb24'!O34+'mar24'!O34</f>
        <v>0</v>
      </c>
      <c r="P34" s="100">
        <f>'ian24'!P34+'feb24'!P34+'mar24'!P34</f>
        <v>0</v>
      </c>
      <c r="Q34" s="100">
        <f>'ian24'!Q34+'feb24'!Q34+'mar24'!Q34</f>
        <v>0</v>
      </c>
      <c r="R34" s="100">
        <f>'ian24'!R34+'feb24'!R34+'mar24'!R34</f>
        <v>0</v>
      </c>
      <c r="S34" s="100">
        <f>'ian24'!S34+'feb24'!S34+'mar24'!S34</f>
        <v>0</v>
      </c>
      <c r="T34" s="100">
        <f>'ian24'!T34+'feb24'!T34+'mar24'!T34</f>
        <v>0</v>
      </c>
      <c r="U34" s="100">
        <f>'ian24'!U34+'feb24'!U34+'mar24'!U34</f>
        <v>0</v>
      </c>
      <c r="V34" s="100">
        <f>'ian24'!V34+'feb24'!V34+'mar24'!V34</f>
        <v>0</v>
      </c>
      <c r="W34" s="100">
        <f>'ian24'!W34+'feb24'!W34+'mar24'!W34</f>
        <v>0</v>
      </c>
      <c r="X34" s="100">
        <f>'ian24'!X34+'feb24'!X34+'mar24'!X34</f>
        <v>0</v>
      </c>
      <c r="Y34" s="100">
        <f>'ian24'!Y34+'feb24'!Y34+'mar24'!Y34</f>
        <v>0</v>
      </c>
      <c r="Z34" s="100">
        <f>'ian24'!Z34+'feb24'!Z34+'mar24'!Z34</f>
        <v>0</v>
      </c>
      <c r="AA34" s="100">
        <f>'ian24'!AA34+'feb24'!AA34+'mar24'!AA34</f>
        <v>0</v>
      </c>
      <c r="AB34" s="100">
        <f>'ian24'!AB34+'feb24'!AB34+'mar24'!AB34</f>
        <v>0</v>
      </c>
      <c r="AC34" s="100">
        <f>'ian24'!AC34+'feb24'!AC34+'mar24'!AC34</f>
        <v>0</v>
      </c>
      <c r="AD34" s="100">
        <f>'ian24'!AD34+'feb24'!AD34+'mar24'!AD34</f>
        <v>0</v>
      </c>
      <c r="AE34" s="100">
        <f>'ian24'!AE34+'feb24'!AE34+'mar24'!AE34</f>
        <v>0</v>
      </c>
      <c r="AF34" s="100">
        <f>'ian24'!AF34+'feb24'!AF34+'mar24'!AF34</f>
        <v>0</v>
      </c>
      <c r="AG34" s="100">
        <f>'ian24'!AG34+'feb24'!AG34+'mar24'!AG34</f>
        <v>0</v>
      </c>
      <c r="AH34" s="100">
        <f>'ian24'!AH34+'feb24'!AH34+'mar24'!AH34</f>
        <v>0</v>
      </c>
      <c r="AI34" s="100">
        <f>'ian24'!AI34+'feb24'!AI34+'mar24'!AI34</f>
        <v>0</v>
      </c>
      <c r="AJ34" s="100">
        <f>'ian24'!AJ34+'feb24'!AJ34+'mar24'!AJ34</f>
        <v>0</v>
      </c>
      <c r="AK34" s="100">
        <f>'ian24'!AK34+'feb24'!AK34+'mar24'!AK34</f>
        <v>0</v>
      </c>
      <c r="AL34" s="100">
        <f>'ian24'!AL34+'feb24'!AL34+'mar24'!AL34</f>
        <v>0</v>
      </c>
      <c r="AM34" s="100">
        <f>'ian24'!AM34+'feb24'!AM34+'mar24'!AM34</f>
        <v>0</v>
      </c>
      <c r="AN34" s="100">
        <f>'ian24'!AN34+'feb24'!AN34+'mar24'!AN34</f>
        <v>0</v>
      </c>
      <c r="AO34" s="100">
        <f>'ian24'!AO34+'feb24'!AO34+'mar24'!AO34</f>
        <v>0</v>
      </c>
      <c r="AP34" s="100">
        <f>'ian24'!AP34+'feb24'!AP34+'mar24'!AP34</f>
        <v>0</v>
      </c>
      <c r="AQ34" s="100">
        <f>'ian24'!AQ34+'feb24'!AQ34+'mar24'!AQ34</f>
        <v>0</v>
      </c>
      <c r="AR34" s="100">
        <f>'ian24'!AR34+'feb24'!AR34+'mar24'!AR34</f>
        <v>0</v>
      </c>
      <c r="AS34" s="100">
        <f>'ian24'!AS34+'feb24'!AS34+'mar24'!AS34</f>
        <v>0</v>
      </c>
      <c r="AT34" s="146"/>
      <c r="AU34" s="13" t="str">
        <f t="shared" ref="AU34:BK34" si="26">IF(S39+S40=S38," ","GRESEALA")</f>
        <v xml:space="preserve"> </v>
      </c>
      <c r="AV34" s="13" t="str">
        <f t="shared" si="26"/>
        <v xml:space="preserve"> </v>
      </c>
      <c r="AW34" s="13" t="str">
        <f t="shared" si="26"/>
        <v xml:space="preserve"> </v>
      </c>
      <c r="AX34" s="13" t="str">
        <f t="shared" si="26"/>
        <v xml:space="preserve"> </v>
      </c>
      <c r="AY34" s="13" t="str">
        <f t="shared" si="26"/>
        <v xml:space="preserve"> </v>
      </c>
      <c r="AZ34" s="13" t="str">
        <f t="shared" si="26"/>
        <v xml:space="preserve"> </v>
      </c>
      <c r="BA34" s="13" t="str">
        <f t="shared" si="26"/>
        <v xml:space="preserve"> </v>
      </c>
      <c r="BB34" s="13" t="str">
        <f t="shared" si="26"/>
        <v xml:space="preserve"> </v>
      </c>
      <c r="BC34" s="13" t="str">
        <f t="shared" si="26"/>
        <v xml:space="preserve"> </v>
      </c>
      <c r="BD34" s="13" t="str">
        <f t="shared" si="26"/>
        <v xml:space="preserve"> </v>
      </c>
      <c r="BE34" s="13" t="str">
        <f t="shared" si="26"/>
        <v xml:space="preserve"> </v>
      </c>
      <c r="BF34" s="13" t="str">
        <f t="shared" si="26"/>
        <v xml:space="preserve"> </v>
      </c>
      <c r="BG34" s="13" t="str">
        <f t="shared" si="26"/>
        <v xml:space="preserve"> </v>
      </c>
      <c r="BH34" s="13" t="str">
        <f t="shared" si="26"/>
        <v xml:space="preserve"> </v>
      </c>
      <c r="BI34" s="13" t="str">
        <f t="shared" si="26"/>
        <v xml:space="preserve"> </v>
      </c>
      <c r="BJ34" s="13" t="str">
        <f t="shared" si="26"/>
        <v xml:space="preserve"> </v>
      </c>
      <c r="BK34" s="13" t="str">
        <f t="shared" si="26"/>
        <v xml:space="preserve"> </v>
      </c>
    </row>
    <row r="35" spans="2:223" s="24" customFormat="1" ht="32.25" customHeight="1" x14ac:dyDescent="0.45">
      <c r="B35" s="147" t="s">
        <v>88</v>
      </c>
      <c r="C35" s="79" t="s">
        <v>89</v>
      </c>
      <c r="D35" s="128">
        <f t="shared" si="0"/>
        <v>337</v>
      </c>
      <c r="E35" s="100">
        <f>'ian24'!E35+'feb24'!E35+'mar24'!E35</f>
        <v>174</v>
      </c>
      <c r="F35" s="100">
        <f>'ian24'!F35+'feb24'!F35+'mar24'!F35</f>
        <v>163</v>
      </c>
      <c r="G35" s="100">
        <f>'ian24'!G35+'feb24'!G35+'mar24'!G35</f>
        <v>62</v>
      </c>
      <c r="H35" s="100">
        <f>'ian24'!H35+'feb24'!H35+'mar24'!H35</f>
        <v>44</v>
      </c>
      <c r="I35" s="100">
        <f>'ian24'!I35+'feb24'!I35+'mar24'!I35</f>
        <v>34</v>
      </c>
      <c r="J35" s="100">
        <f>'ian24'!J35+'feb24'!J35+'mar24'!J35</f>
        <v>25</v>
      </c>
      <c r="K35" s="100">
        <f>'ian24'!K35+'feb24'!K35+'mar24'!K35</f>
        <v>40</v>
      </c>
      <c r="L35" s="100">
        <f>'ian24'!L35+'feb24'!L35+'mar24'!L35</f>
        <v>98</v>
      </c>
      <c r="M35" s="100">
        <f>'ian24'!M35+'feb24'!M35+'mar24'!M35</f>
        <v>103</v>
      </c>
      <c r="N35" s="100">
        <f>'ian24'!N35+'feb24'!N35+'mar24'!N35</f>
        <v>39</v>
      </c>
      <c r="O35" s="100">
        <f>'ian24'!O35+'feb24'!O35+'mar24'!O35</f>
        <v>139</v>
      </c>
      <c r="P35" s="100">
        <f>'ian24'!P35+'feb24'!P35+'mar24'!P35</f>
        <v>198</v>
      </c>
      <c r="Q35" s="100">
        <f>'ian24'!Q35+'feb24'!Q35+'mar24'!Q35</f>
        <v>11</v>
      </c>
      <c r="R35" s="100">
        <f>'ian24'!R35+'feb24'!R35+'mar24'!R35</f>
        <v>2</v>
      </c>
      <c r="S35" s="100">
        <f>'ian24'!S35+'feb24'!S35+'mar24'!S35</f>
        <v>114</v>
      </c>
      <c r="T35" s="100">
        <f>'ian24'!T35+'feb24'!T35+'mar24'!T35</f>
        <v>63</v>
      </c>
      <c r="U35" s="100">
        <f>'ian24'!U35+'feb24'!U35+'mar24'!U35</f>
        <v>118</v>
      </c>
      <c r="V35" s="100">
        <f>'ian24'!V35+'feb24'!V35+'mar24'!V35</f>
        <v>10</v>
      </c>
      <c r="W35" s="100">
        <f>'ian24'!W35+'feb24'!W35+'mar24'!W35</f>
        <v>21</v>
      </c>
      <c r="X35" s="100">
        <f>'ian24'!X35+'feb24'!X35+'mar24'!X35</f>
        <v>264</v>
      </c>
      <c r="Y35" s="100">
        <f>'ian24'!Y35+'feb24'!Y35+'mar24'!Y35</f>
        <v>73</v>
      </c>
      <c r="Z35" s="100">
        <f>'ian24'!Z35+'feb24'!Z35+'mar24'!Z35</f>
        <v>0</v>
      </c>
      <c r="AA35" s="100">
        <f>'ian24'!AA35+'feb24'!AA35+'mar24'!AA35</f>
        <v>0</v>
      </c>
      <c r="AB35" s="100">
        <f>'ian24'!AB35+'feb24'!AB35+'mar24'!AB35</f>
        <v>0</v>
      </c>
      <c r="AC35" s="100">
        <f>'ian24'!AC35+'feb24'!AC35+'mar24'!AC35</f>
        <v>3</v>
      </c>
      <c r="AD35" s="100">
        <f>'ian24'!AD35+'feb24'!AD35+'mar24'!AD35</f>
        <v>1</v>
      </c>
      <c r="AE35" s="100">
        <f>'ian24'!AE35+'feb24'!AE35+'mar24'!AE35</f>
        <v>1</v>
      </c>
      <c r="AF35" s="100">
        <f>'ian24'!AF35+'feb24'!AF35+'mar24'!AF35</f>
        <v>0</v>
      </c>
      <c r="AG35" s="100">
        <f>'ian24'!AG35+'feb24'!AG35+'mar24'!AG35</f>
        <v>0</v>
      </c>
      <c r="AH35" s="100">
        <f>'ian24'!AH35+'feb24'!AH35+'mar24'!AH35</f>
        <v>0</v>
      </c>
      <c r="AI35" s="100">
        <f>'ian24'!AI35+'feb24'!AI35+'mar24'!AI35</f>
        <v>0</v>
      </c>
      <c r="AJ35" s="100">
        <f>'ian24'!AJ35+'feb24'!AJ35+'mar24'!AJ35</f>
        <v>0</v>
      </c>
      <c r="AK35" s="100">
        <f>'ian24'!AK35+'feb24'!AK35+'mar24'!AK35</f>
        <v>0</v>
      </c>
      <c r="AL35" s="100">
        <f>'ian24'!AL35+'feb24'!AL35+'mar24'!AL35</f>
        <v>0</v>
      </c>
      <c r="AM35" s="100">
        <f>'ian24'!AM35+'feb24'!AM35+'mar24'!AM35</f>
        <v>0</v>
      </c>
      <c r="AN35" s="100">
        <f>'ian24'!AN35+'feb24'!AN35+'mar24'!AN35</f>
        <v>0</v>
      </c>
      <c r="AO35" s="100">
        <f>'ian24'!AO35+'feb24'!AO35+'mar24'!AO35</f>
        <v>0</v>
      </c>
      <c r="AP35" s="100">
        <f>'ian24'!AP35+'feb24'!AP35+'mar24'!AP35</f>
        <v>0</v>
      </c>
      <c r="AQ35" s="100">
        <f>'ian24'!AQ35+'feb24'!AQ35+'mar24'!AQ35</f>
        <v>0</v>
      </c>
      <c r="AR35" s="100">
        <f>'ian24'!AR35+'feb24'!AR35+'mar24'!AR35</f>
        <v>0</v>
      </c>
      <c r="AS35" s="100">
        <f>'ian24'!AS35+'feb24'!AS35+'mar24'!AS35</f>
        <v>333</v>
      </c>
      <c r="AT35" s="146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48" t="s">
        <v>90</v>
      </c>
      <c r="C36" s="76" t="s">
        <v>91</v>
      </c>
      <c r="D36" s="133">
        <f t="shared" si="0"/>
        <v>2173</v>
      </c>
      <c r="E36" s="100">
        <f>'ian24'!E36+'feb24'!E36+'mar24'!E36</f>
        <v>593</v>
      </c>
      <c r="F36" s="100">
        <f>'ian24'!F36+'feb24'!F36+'mar24'!F36</f>
        <v>1580</v>
      </c>
      <c r="G36" s="100">
        <f>'ian24'!G36+'feb24'!G36+'mar24'!G36</f>
        <v>151</v>
      </c>
      <c r="H36" s="100">
        <f>'ian24'!H36+'feb24'!H36+'mar24'!H36</f>
        <v>104</v>
      </c>
      <c r="I36" s="100">
        <f>'ian24'!I36+'feb24'!I36+'mar24'!I36</f>
        <v>120</v>
      </c>
      <c r="J36" s="100">
        <f>'ian24'!J36+'feb24'!J36+'mar24'!J36</f>
        <v>71</v>
      </c>
      <c r="K36" s="100">
        <f>'ian24'!K36+'feb24'!K36+'mar24'!K36</f>
        <v>190</v>
      </c>
      <c r="L36" s="100">
        <f>'ian24'!L36+'feb24'!L36+'mar24'!L36</f>
        <v>490</v>
      </c>
      <c r="M36" s="100">
        <f>'ian24'!M36+'feb24'!M36+'mar24'!M36</f>
        <v>1222</v>
      </c>
      <c r="N36" s="100">
        <f>'ian24'!N36+'feb24'!N36+'mar24'!N36</f>
        <v>504</v>
      </c>
      <c r="O36" s="100">
        <f>'ian24'!O36+'feb24'!O36+'mar24'!O36</f>
        <v>940</v>
      </c>
      <c r="P36" s="100">
        <f>'ian24'!P36+'feb24'!P36+'mar24'!P36</f>
        <v>1233</v>
      </c>
      <c r="Q36" s="100">
        <f>'ian24'!Q36+'feb24'!Q36+'mar24'!Q36</f>
        <v>412</v>
      </c>
      <c r="R36" s="100">
        <f>'ian24'!R36+'feb24'!R36+'mar24'!R36</f>
        <v>146</v>
      </c>
      <c r="S36" s="100">
        <f>'ian24'!S36+'feb24'!S36+'mar24'!S36</f>
        <v>906</v>
      </c>
      <c r="T36" s="100">
        <f>'ian24'!T36+'feb24'!T36+'mar24'!T36</f>
        <v>285</v>
      </c>
      <c r="U36" s="100">
        <f>'ian24'!U36+'feb24'!U36+'mar24'!U36</f>
        <v>481</v>
      </c>
      <c r="V36" s="100">
        <f>'ian24'!V36+'feb24'!V36+'mar24'!V36</f>
        <v>22</v>
      </c>
      <c r="W36" s="100">
        <f>'ian24'!W36+'feb24'!W36+'mar24'!W36</f>
        <v>67</v>
      </c>
      <c r="X36" s="100">
        <f>'ian24'!X36+'feb24'!X36+'mar24'!X36</f>
        <v>1758</v>
      </c>
      <c r="Y36" s="100">
        <f>'ian24'!Y36+'feb24'!Y36+'mar24'!Y36</f>
        <v>415</v>
      </c>
      <c r="Z36" s="100">
        <f>'ian24'!Z36+'feb24'!Z36+'mar24'!Z36</f>
        <v>0</v>
      </c>
      <c r="AA36" s="100">
        <f>'ian24'!AA36+'feb24'!AA36+'mar24'!AA36</f>
        <v>1</v>
      </c>
      <c r="AB36" s="100">
        <f>'ian24'!AB36+'feb24'!AB36+'mar24'!AB36</f>
        <v>0</v>
      </c>
      <c r="AC36" s="100">
        <f>'ian24'!AC36+'feb24'!AC36+'mar24'!AC36</f>
        <v>6</v>
      </c>
      <c r="AD36" s="100">
        <f>'ian24'!AD36+'feb24'!AD36+'mar24'!AD36</f>
        <v>0</v>
      </c>
      <c r="AE36" s="100">
        <f>'ian24'!AE36+'feb24'!AE36+'mar24'!AE36</f>
        <v>2</v>
      </c>
      <c r="AF36" s="100">
        <f>'ian24'!AF36+'feb24'!AF36+'mar24'!AF36</f>
        <v>0</v>
      </c>
      <c r="AG36" s="100">
        <f>'ian24'!AG36+'feb24'!AG36+'mar24'!AG36</f>
        <v>0</v>
      </c>
      <c r="AH36" s="100">
        <f>'ian24'!AH36+'feb24'!AH36+'mar24'!AH36</f>
        <v>0</v>
      </c>
      <c r="AI36" s="100">
        <f>'ian24'!AI36+'feb24'!AI36+'mar24'!AI36</f>
        <v>0</v>
      </c>
      <c r="AJ36" s="100">
        <f>'ian24'!AJ36+'feb24'!AJ36+'mar24'!AJ36</f>
        <v>1</v>
      </c>
      <c r="AK36" s="100">
        <f>'ian24'!AK36+'feb24'!AK36+'mar24'!AK36</f>
        <v>0</v>
      </c>
      <c r="AL36" s="100">
        <f>'ian24'!AL36+'feb24'!AL36+'mar24'!AL36</f>
        <v>0</v>
      </c>
      <c r="AM36" s="100">
        <f>'ian24'!AM36+'feb24'!AM36+'mar24'!AM36</f>
        <v>0</v>
      </c>
      <c r="AN36" s="100">
        <f>'ian24'!AN36+'feb24'!AN36+'mar24'!AN36</f>
        <v>0</v>
      </c>
      <c r="AO36" s="100">
        <f>'ian24'!AO36+'feb24'!AO36+'mar24'!AO36</f>
        <v>0</v>
      </c>
      <c r="AP36" s="100">
        <f>'ian24'!AP36+'feb24'!AP36+'mar24'!AP36</f>
        <v>0</v>
      </c>
      <c r="AQ36" s="100">
        <f>'ian24'!AQ36+'feb24'!AQ36+'mar24'!AQ36</f>
        <v>0</v>
      </c>
      <c r="AR36" s="100">
        <f>'ian24'!AR36+'feb24'!AR36+'mar24'!AR36</f>
        <v>0</v>
      </c>
      <c r="AS36" s="100">
        <f>'ian24'!AS36+'feb24'!AS36+'mar24'!AS36</f>
        <v>2163</v>
      </c>
      <c r="AT36" s="146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149">
        <v>2</v>
      </c>
      <c r="C37" s="81" t="s">
        <v>92</v>
      </c>
      <c r="D37" s="134">
        <f t="shared" si="0"/>
        <v>38</v>
      </c>
      <c r="E37" s="100">
        <f>'ian24'!E37+'feb24'!E37+'mar24'!E37</f>
        <v>20</v>
      </c>
      <c r="F37" s="100">
        <f>'ian24'!F37+'feb24'!F37+'mar24'!F37</f>
        <v>18</v>
      </c>
      <c r="G37" s="100">
        <f>'ian24'!G37+'feb24'!G37+'mar24'!G37</f>
        <v>5</v>
      </c>
      <c r="H37" s="100">
        <f>'ian24'!H37+'feb24'!H37+'mar24'!H37</f>
        <v>5</v>
      </c>
      <c r="I37" s="100">
        <f>'ian24'!I37+'feb24'!I37+'mar24'!I37</f>
        <v>1</v>
      </c>
      <c r="J37" s="100">
        <f>'ian24'!J37+'feb24'!J37+'mar24'!J37</f>
        <v>1</v>
      </c>
      <c r="K37" s="100">
        <f>'ian24'!K37+'feb24'!K37+'mar24'!K37</f>
        <v>3</v>
      </c>
      <c r="L37" s="100">
        <f>'ian24'!L37+'feb24'!L37+'mar24'!L37</f>
        <v>10</v>
      </c>
      <c r="M37" s="100">
        <f>'ian24'!M37+'feb24'!M37+'mar24'!M37</f>
        <v>19</v>
      </c>
      <c r="N37" s="100">
        <f>'ian24'!N37+'feb24'!N37+'mar24'!N37</f>
        <v>7</v>
      </c>
      <c r="O37" s="100">
        <f>'ian24'!O37+'feb24'!O37+'mar24'!O37</f>
        <v>6</v>
      </c>
      <c r="P37" s="100">
        <f>'ian24'!P37+'feb24'!P37+'mar24'!P37</f>
        <v>32</v>
      </c>
      <c r="Q37" s="100">
        <f>'ian24'!Q37+'feb24'!Q37+'mar24'!Q37</f>
        <v>0</v>
      </c>
      <c r="R37" s="100">
        <f>'ian24'!R37+'feb24'!R37+'mar24'!R37</f>
        <v>0</v>
      </c>
      <c r="S37" s="100">
        <f>'ian24'!S37+'feb24'!S37+'mar24'!S37</f>
        <v>12</v>
      </c>
      <c r="T37" s="100">
        <f>'ian24'!T37+'feb24'!T37+'mar24'!T37</f>
        <v>11</v>
      </c>
      <c r="U37" s="100">
        <f>'ian24'!U37+'feb24'!U37+'mar24'!U37</f>
        <v>13</v>
      </c>
      <c r="V37" s="100">
        <f>'ian24'!V37+'feb24'!V37+'mar24'!V37</f>
        <v>1</v>
      </c>
      <c r="W37" s="100">
        <f>'ian24'!W37+'feb24'!W37+'mar24'!W37</f>
        <v>1</v>
      </c>
      <c r="X37" s="100">
        <f>'ian24'!X37+'feb24'!X37+'mar24'!X37</f>
        <v>9</v>
      </c>
      <c r="Y37" s="100">
        <f>'ian24'!Y37+'feb24'!Y37+'mar24'!Y37</f>
        <v>29</v>
      </c>
      <c r="Z37" s="100">
        <f>'ian24'!Z37+'feb24'!Z37+'mar24'!Z37</f>
        <v>0</v>
      </c>
      <c r="AA37" s="100">
        <f>'ian24'!AA37+'feb24'!AA37+'mar24'!AA37</f>
        <v>0</v>
      </c>
      <c r="AB37" s="100">
        <f>'ian24'!AB37+'feb24'!AB37+'mar24'!AB37</f>
        <v>0</v>
      </c>
      <c r="AC37" s="100">
        <f>'ian24'!AC37+'feb24'!AC37+'mar24'!AC37</f>
        <v>0</v>
      </c>
      <c r="AD37" s="100">
        <f>'ian24'!AD37+'feb24'!AD37+'mar24'!AD37</f>
        <v>0</v>
      </c>
      <c r="AE37" s="100">
        <f>'ian24'!AE37+'feb24'!AE37+'mar24'!AE37</f>
        <v>0</v>
      </c>
      <c r="AF37" s="100">
        <f>'ian24'!AF37+'feb24'!AF37+'mar24'!AF37</f>
        <v>0</v>
      </c>
      <c r="AG37" s="100">
        <f>'ian24'!AG37+'feb24'!AG37+'mar24'!AG37</f>
        <v>0</v>
      </c>
      <c r="AH37" s="100">
        <f>'ian24'!AH37+'feb24'!AH37+'mar24'!AH37</f>
        <v>0</v>
      </c>
      <c r="AI37" s="100">
        <f>'ian24'!AI37+'feb24'!AI37+'mar24'!AI37</f>
        <v>0</v>
      </c>
      <c r="AJ37" s="100">
        <f>'ian24'!AJ37+'feb24'!AJ37+'mar24'!AJ37</f>
        <v>0</v>
      </c>
      <c r="AK37" s="100">
        <f>'ian24'!AK37+'feb24'!AK37+'mar24'!AK37</f>
        <v>0</v>
      </c>
      <c r="AL37" s="100">
        <f>'ian24'!AL37+'feb24'!AL37+'mar24'!AL37</f>
        <v>0</v>
      </c>
      <c r="AM37" s="100">
        <f>'ian24'!AM37+'feb24'!AM37+'mar24'!AM37</f>
        <v>0</v>
      </c>
      <c r="AN37" s="100">
        <f>'ian24'!AN37+'feb24'!AN37+'mar24'!AN37</f>
        <v>0</v>
      </c>
      <c r="AO37" s="100">
        <f>'ian24'!AO37+'feb24'!AO37+'mar24'!AO37</f>
        <v>0</v>
      </c>
      <c r="AP37" s="100">
        <f>'ian24'!AP37+'feb24'!AP37+'mar24'!AP37</f>
        <v>0</v>
      </c>
      <c r="AQ37" s="100">
        <f>'ian24'!AQ37+'feb24'!AQ37+'mar24'!AQ37</f>
        <v>0</v>
      </c>
      <c r="AR37" s="100">
        <f>'ian24'!AR37+'feb24'!AR37+'mar24'!AR37</f>
        <v>0</v>
      </c>
      <c r="AS37" s="100">
        <f>'ian24'!AS37+'feb24'!AS37+'mar24'!AS37</f>
        <v>38</v>
      </c>
      <c r="AT37" s="146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27">IF(S43+S44=S42," ","GRESEALA")</f>
        <v xml:space="preserve"> </v>
      </c>
      <c r="BB37" s="13" t="str">
        <f t="shared" si="27"/>
        <v xml:space="preserve"> </v>
      </c>
      <c r="BC37" s="13" t="str">
        <f t="shared" si="27"/>
        <v xml:space="preserve"> </v>
      </c>
      <c r="BD37" s="13" t="str">
        <f t="shared" si="27"/>
        <v xml:space="preserve"> </v>
      </c>
      <c r="BE37" s="13" t="str">
        <f t="shared" si="27"/>
        <v xml:space="preserve"> </v>
      </c>
      <c r="BF37" s="13" t="str">
        <f t="shared" si="27"/>
        <v xml:space="preserve"> </v>
      </c>
      <c r="BG37" s="13" t="str">
        <f t="shared" si="27"/>
        <v xml:space="preserve"> </v>
      </c>
      <c r="BH37" s="13" t="str">
        <f t="shared" si="27"/>
        <v xml:space="preserve"> </v>
      </c>
      <c r="BI37" s="13" t="str">
        <f t="shared" si="27"/>
        <v xml:space="preserve"> </v>
      </c>
      <c r="BJ37" s="13" t="str">
        <f t="shared" si="27"/>
        <v xml:space="preserve"> </v>
      </c>
      <c r="BK37" s="13" t="str">
        <f t="shared" si="27"/>
        <v xml:space="preserve"> </v>
      </c>
      <c r="BL37" s="10"/>
    </row>
    <row r="38" spans="2:223" s="5" customFormat="1" ht="54.75" customHeight="1" x14ac:dyDescent="0.35">
      <c r="B38" s="147">
        <v>3</v>
      </c>
      <c r="C38" s="75" t="s">
        <v>93</v>
      </c>
      <c r="D38" s="135">
        <f t="shared" si="0"/>
        <v>18</v>
      </c>
      <c r="E38" s="100">
        <f>'ian24'!E38+'feb24'!E38+'mar24'!E38</f>
        <v>16</v>
      </c>
      <c r="F38" s="100">
        <f>'ian24'!F38+'feb24'!F38+'mar24'!F38</f>
        <v>2</v>
      </c>
      <c r="G38" s="100">
        <f>'ian24'!G38+'feb24'!G38+'mar24'!G38</f>
        <v>0</v>
      </c>
      <c r="H38" s="100">
        <f>'ian24'!H38+'feb24'!H38+'mar24'!H38</f>
        <v>0</v>
      </c>
      <c r="I38" s="100">
        <f>'ian24'!I38+'feb24'!I38+'mar24'!I38</f>
        <v>1</v>
      </c>
      <c r="J38" s="100">
        <f>'ian24'!J38+'feb24'!J38+'mar24'!J38</f>
        <v>1</v>
      </c>
      <c r="K38" s="100">
        <f>'ian24'!K38+'feb24'!K38+'mar24'!K38</f>
        <v>4</v>
      </c>
      <c r="L38" s="100">
        <f>'ian24'!L38+'feb24'!L38+'mar24'!L38</f>
        <v>2</v>
      </c>
      <c r="M38" s="100">
        <f>'ian24'!M38+'feb24'!M38+'mar24'!M38</f>
        <v>11</v>
      </c>
      <c r="N38" s="100">
        <f>'ian24'!N38+'feb24'!N38+'mar24'!N38</f>
        <v>2</v>
      </c>
      <c r="O38" s="100">
        <f>'ian24'!O38+'feb24'!O38+'mar24'!O38</f>
        <v>13</v>
      </c>
      <c r="P38" s="100">
        <f>'ian24'!P38+'feb24'!P38+'mar24'!P38</f>
        <v>5</v>
      </c>
      <c r="Q38" s="100">
        <f>'ian24'!Q38+'feb24'!Q38+'mar24'!Q38</f>
        <v>1</v>
      </c>
      <c r="R38" s="100">
        <f>'ian24'!R38+'feb24'!R38+'mar24'!R38</f>
        <v>0</v>
      </c>
      <c r="S38" s="100">
        <f>'ian24'!S38+'feb24'!S38+'mar24'!S38</f>
        <v>1</v>
      </c>
      <c r="T38" s="100">
        <f>'ian24'!T38+'feb24'!T38+'mar24'!T38</f>
        <v>4</v>
      </c>
      <c r="U38" s="100">
        <f>'ian24'!U38+'feb24'!U38+'mar24'!U38</f>
        <v>7</v>
      </c>
      <c r="V38" s="100">
        <f>'ian24'!V38+'feb24'!V38+'mar24'!V38</f>
        <v>1</v>
      </c>
      <c r="W38" s="100">
        <f>'ian24'!W38+'feb24'!W38+'mar24'!W38</f>
        <v>4</v>
      </c>
      <c r="X38" s="100">
        <f>'ian24'!X38+'feb24'!X38+'mar24'!X38</f>
        <v>0</v>
      </c>
      <c r="Y38" s="100">
        <f>'ian24'!Y38+'feb24'!Y38+'mar24'!Y38</f>
        <v>18</v>
      </c>
      <c r="Z38" s="100">
        <f>'ian24'!Z38+'feb24'!Z38+'mar24'!Z38</f>
        <v>0</v>
      </c>
      <c r="AA38" s="100">
        <f>'ian24'!AA38+'feb24'!AA38+'mar24'!AA38</f>
        <v>0</v>
      </c>
      <c r="AB38" s="100">
        <f>'ian24'!AB38+'feb24'!AB38+'mar24'!AB38</f>
        <v>0</v>
      </c>
      <c r="AC38" s="100">
        <f>'ian24'!AC38+'feb24'!AC38+'mar24'!AC38</f>
        <v>0</v>
      </c>
      <c r="AD38" s="100">
        <f>'ian24'!AD38+'feb24'!AD38+'mar24'!AD38</f>
        <v>0</v>
      </c>
      <c r="AE38" s="100">
        <f>'ian24'!AE38+'feb24'!AE38+'mar24'!AE38</f>
        <v>0</v>
      </c>
      <c r="AF38" s="100">
        <f>'ian24'!AF38+'feb24'!AF38+'mar24'!AF38</f>
        <v>0</v>
      </c>
      <c r="AG38" s="100">
        <f>'ian24'!AG38+'feb24'!AG38+'mar24'!AG38</f>
        <v>0</v>
      </c>
      <c r="AH38" s="100">
        <f>'ian24'!AH38+'feb24'!AH38+'mar24'!AH38</f>
        <v>0</v>
      </c>
      <c r="AI38" s="100">
        <f>'ian24'!AI38+'feb24'!AI38+'mar24'!AI38</f>
        <v>0</v>
      </c>
      <c r="AJ38" s="100">
        <f>'ian24'!AJ38+'feb24'!AJ38+'mar24'!AJ38</f>
        <v>0</v>
      </c>
      <c r="AK38" s="100">
        <f>'ian24'!AK38+'feb24'!AK38+'mar24'!AK38</f>
        <v>0</v>
      </c>
      <c r="AL38" s="100">
        <f>'ian24'!AL38+'feb24'!AL38+'mar24'!AL38</f>
        <v>0</v>
      </c>
      <c r="AM38" s="100">
        <f>'ian24'!AM38+'feb24'!AM38+'mar24'!AM38</f>
        <v>0</v>
      </c>
      <c r="AN38" s="100">
        <f>'ian24'!AN38+'feb24'!AN38+'mar24'!AN38</f>
        <v>0</v>
      </c>
      <c r="AO38" s="100">
        <f>'ian24'!AO38+'feb24'!AO38+'mar24'!AO38</f>
        <v>0</v>
      </c>
      <c r="AP38" s="100">
        <f>'ian24'!AP38+'feb24'!AP38+'mar24'!AP38</f>
        <v>0</v>
      </c>
      <c r="AQ38" s="100">
        <f>'ian24'!AQ38+'feb24'!AQ38+'mar24'!AQ38</f>
        <v>0</v>
      </c>
      <c r="AR38" s="100">
        <f>'ian24'!AR38+'feb24'!AR38+'mar24'!AR38</f>
        <v>0</v>
      </c>
      <c r="AS38" s="100">
        <f>'ian24'!AS38+'feb24'!AS38+'mar24'!AS38</f>
        <v>18</v>
      </c>
      <c r="AT38" s="151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28">IF(S43+S44=S42," ","GRESEALA")</f>
        <v xml:space="preserve"> </v>
      </c>
      <c r="BA38" s="13" t="str">
        <f t="shared" si="28"/>
        <v xml:space="preserve"> </v>
      </c>
      <c r="BB38" s="13" t="str">
        <f t="shared" si="28"/>
        <v xml:space="preserve"> </v>
      </c>
      <c r="BC38" s="13" t="str">
        <f t="shared" si="28"/>
        <v xml:space="preserve"> </v>
      </c>
      <c r="BD38" s="13" t="str">
        <f t="shared" si="28"/>
        <v xml:space="preserve"> </v>
      </c>
      <c r="BE38" s="13" t="str">
        <f t="shared" si="28"/>
        <v xml:space="preserve"> </v>
      </c>
      <c r="BF38" s="13" t="str">
        <f t="shared" si="28"/>
        <v xml:space="preserve"> </v>
      </c>
      <c r="BG38" s="13" t="str">
        <f t="shared" si="28"/>
        <v xml:space="preserve"> </v>
      </c>
      <c r="BH38" s="13" t="str">
        <f t="shared" si="28"/>
        <v xml:space="preserve"> </v>
      </c>
      <c r="BI38" s="13" t="str">
        <f t="shared" si="28"/>
        <v xml:space="preserve"> </v>
      </c>
      <c r="BJ38" s="13" t="str">
        <f t="shared" si="28"/>
        <v xml:space="preserve"> </v>
      </c>
      <c r="BK38" s="13" t="str">
        <f t="shared" si="28"/>
        <v xml:space="preserve"> </v>
      </c>
      <c r="BL38" s="10"/>
    </row>
    <row r="39" spans="2:223" ht="24.75" customHeight="1" x14ac:dyDescent="0.45">
      <c r="B39" s="152" t="s">
        <v>94</v>
      </c>
      <c r="C39" s="82" t="s">
        <v>95</v>
      </c>
      <c r="D39" s="136">
        <f t="shared" si="0"/>
        <v>0</v>
      </c>
      <c r="E39" s="100">
        <f>'ian24'!E39+'feb24'!E39+'mar24'!E39</f>
        <v>0</v>
      </c>
      <c r="F39" s="100">
        <f>'ian24'!F39+'feb24'!F39+'mar24'!F39</f>
        <v>0</v>
      </c>
      <c r="G39" s="100">
        <f>'ian24'!G39+'feb24'!G39+'mar24'!G39</f>
        <v>0</v>
      </c>
      <c r="H39" s="100">
        <f>'ian24'!H39+'feb24'!H39+'mar24'!H39</f>
        <v>0</v>
      </c>
      <c r="I39" s="100">
        <f>'ian24'!I39+'feb24'!I39+'mar24'!I39</f>
        <v>0</v>
      </c>
      <c r="J39" s="100">
        <f>'ian24'!J39+'feb24'!J39+'mar24'!J39</f>
        <v>0</v>
      </c>
      <c r="K39" s="100">
        <f>'ian24'!K39+'feb24'!K39+'mar24'!K39</f>
        <v>0</v>
      </c>
      <c r="L39" s="100">
        <f>'ian24'!L39+'feb24'!L39+'mar24'!L39</f>
        <v>0</v>
      </c>
      <c r="M39" s="100">
        <f>'ian24'!M39+'feb24'!M39+'mar24'!M39</f>
        <v>0</v>
      </c>
      <c r="N39" s="100">
        <f>'ian24'!N39+'feb24'!N39+'mar24'!N39</f>
        <v>0</v>
      </c>
      <c r="O39" s="100">
        <f>'ian24'!O39+'feb24'!O39+'mar24'!O39</f>
        <v>0</v>
      </c>
      <c r="P39" s="100">
        <f>'ian24'!P39+'feb24'!P39+'mar24'!P39</f>
        <v>0</v>
      </c>
      <c r="Q39" s="100">
        <f>'ian24'!Q39+'feb24'!Q39+'mar24'!Q39</f>
        <v>0</v>
      </c>
      <c r="R39" s="100">
        <f>'ian24'!R39+'feb24'!R39+'mar24'!R39</f>
        <v>0</v>
      </c>
      <c r="S39" s="100">
        <f>'ian24'!S39+'feb24'!S39+'mar24'!S39</f>
        <v>0</v>
      </c>
      <c r="T39" s="100">
        <f>'ian24'!T39+'feb24'!T39+'mar24'!T39</f>
        <v>0</v>
      </c>
      <c r="U39" s="100">
        <f>'ian24'!U39+'feb24'!U39+'mar24'!U39</f>
        <v>0</v>
      </c>
      <c r="V39" s="100">
        <f>'ian24'!V39+'feb24'!V39+'mar24'!V39</f>
        <v>0</v>
      </c>
      <c r="W39" s="100">
        <f>'ian24'!W39+'feb24'!W39+'mar24'!W39</f>
        <v>0</v>
      </c>
      <c r="X39" s="100">
        <f>'ian24'!X39+'feb24'!X39+'mar24'!X39</f>
        <v>0</v>
      </c>
      <c r="Y39" s="100">
        <f>'ian24'!Y39+'feb24'!Y39+'mar24'!Y39</f>
        <v>0</v>
      </c>
      <c r="Z39" s="100">
        <f>'ian24'!Z39+'feb24'!Z39+'mar24'!Z39</f>
        <v>0</v>
      </c>
      <c r="AA39" s="100">
        <f>'ian24'!AA39+'feb24'!AA39+'mar24'!AA39</f>
        <v>0</v>
      </c>
      <c r="AB39" s="100">
        <f>'ian24'!AB39+'feb24'!AB39+'mar24'!AB39</f>
        <v>0</v>
      </c>
      <c r="AC39" s="100">
        <f>'ian24'!AC39+'feb24'!AC39+'mar24'!AC39</f>
        <v>0</v>
      </c>
      <c r="AD39" s="100">
        <f>'ian24'!AD39+'feb24'!AD39+'mar24'!AD39</f>
        <v>0</v>
      </c>
      <c r="AE39" s="100">
        <f>'ian24'!AE39+'feb24'!AE39+'mar24'!AE39</f>
        <v>0</v>
      </c>
      <c r="AF39" s="100">
        <f>'ian24'!AF39+'feb24'!AF39+'mar24'!AF39</f>
        <v>0</v>
      </c>
      <c r="AG39" s="100">
        <f>'ian24'!AG39+'feb24'!AG39+'mar24'!AG39</f>
        <v>0</v>
      </c>
      <c r="AH39" s="100">
        <f>'ian24'!AH39+'feb24'!AH39+'mar24'!AH39</f>
        <v>0</v>
      </c>
      <c r="AI39" s="100">
        <f>'ian24'!AI39+'feb24'!AI39+'mar24'!AI39</f>
        <v>0</v>
      </c>
      <c r="AJ39" s="100">
        <f>'ian24'!AJ39+'feb24'!AJ39+'mar24'!AJ39</f>
        <v>0</v>
      </c>
      <c r="AK39" s="100">
        <f>'ian24'!AK39+'feb24'!AK39+'mar24'!AK39</f>
        <v>0</v>
      </c>
      <c r="AL39" s="100">
        <f>'ian24'!AL39+'feb24'!AL39+'mar24'!AL39</f>
        <v>0</v>
      </c>
      <c r="AM39" s="100">
        <f>'ian24'!AM39+'feb24'!AM39+'mar24'!AM39</f>
        <v>0</v>
      </c>
      <c r="AN39" s="100">
        <f>'ian24'!AN39+'feb24'!AN39+'mar24'!AN39</f>
        <v>0</v>
      </c>
      <c r="AO39" s="100">
        <f>'ian24'!AO39+'feb24'!AO39+'mar24'!AO39</f>
        <v>0</v>
      </c>
      <c r="AP39" s="100">
        <f>'ian24'!AP39+'feb24'!AP39+'mar24'!AP39</f>
        <v>0</v>
      </c>
      <c r="AQ39" s="100">
        <f>'ian24'!AQ39+'feb24'!AQ39+'mar24'!AQ39</f>
        <v>0</v>
      </c>
      <c r="AR39" s="100">
        <f>'ian24'!AR39+'feb24'!AR39+'mar24'!AR39</f>
        <v>0</v>
      </c>
      <c r="AS39" s="100">
        <f>'ian24'!AS39+'feb24'!AS39+'mar24'!AS39</f>
        <v>0</v>
      </c>
      <c r="AT39" s="153"/>
      <c r="AU39" s="13" t="str">
        <f t="shared" ref="AU39:BB39" si="29">IF(AE43+AE44=AE42," ","GRESEALA")</f>
        <v xml:space="preserve"> </v>
      </c>
      <c r="AV39" s="13" t="str">
        <f t="shared" si="29"/>
        <v xml:space="preserve"> </v>
      </c>
      <c r="AW39" s="13" t="str">
        <f t="shared" si="29"/>
        <v xml:space="preserve"> </v>
      </c>
      <c r="AX39" s="13" t="str">
        <f t="shared" si="29"/>
        <v xml:space="preserve"> </v>
      </c>
      <c r="AY39" s="13" t="str">
        <f t="shared" si="29"/>
        <v xml:space="preserve"> </v>
      </c>
      <c r="AZ39" s="13" t="str">
        <f t="shared" si="29"/>
        <v xml:space="preserve"> </v>
      </c>
      <c r="BA39" s="13" t="str">
        <f t="shared" si="29"/>
        <v xml:space="preserve"> </v>
      </c>
      <c r="BB39" s="13" t="str">
        <f t="shared" si="29"/>
        <v xml:space="preserve"> </v>
      </c>
      <c r="BC39" s="13" t="str">
        <f t="shared" ref="BC39:BD39" si="30">IF(AR43+AR44=AR42," ","GRESEALA")</f>
        <v xml:space="preserve"> </v>
      </c>
      <c r="BD39" s="13" t="str">
        <f t="shared" si="3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149" t="s">
        <v>96</v>
      </c>
      <c r="C40" s="83" t="s">
        <v>97</v>
      </c>
      <c r="D40" s="129">
        <f t="shared" si="0"/>
        <v>18</v>
      </c>
      <c r="E40" s="100">
        <f>'ian24'!E40+'feb24'!E40+'mar24'!E40</f>
        <v>16</v>
      </c>
      <c r="F40" s="100">
        <f>'ian24'!F40+'feb24'!F40+'mar24'!F40</f>
        <v>2</v>
      </c>
      <c r="G40" s="100">
        <f>'ian24'!G40+'feb24'!G40+'mar24'!G40</f>
        <v>0</v>
      </c>
      <c r="H40" s="100">
        <f>'ian24'!H40+'feb24'!H40+'mar24'!H40</f>
        <v>0</v>
      </c>
      <c r="I40" s="100">
        <f>'ian24'!I40+'feb24'!I40+'mar24'!I40</f>
        <v>1</v>
      </c>
      <c r="J40" s="100">
        <f>'ian24'!J40+'feb24'!J40+'mar24'!J40</f>
        <v>1</v>
      </c>
      <c r="K40" s="100">
        <f>'ian24'!K40+'feb24'!K40+'mar24'!K40</f>
        <v>4</v>
      </c>
      <c r="L40" s="100">
        <f>'ian24'!L40+'feb24'!L40+'mar24'!L40</f>
        <v>2</v>
      </c>
      <c r="M40" s="100">
        <f>'ian24'!M40+'feb24'!M40+'mar24'!M40</f>
        <v>11</v>
      </c>
      <c r="N40" s="100">
        <f>'ian24'!N40+'feb24'!N40+'mar24'!N40</f>
        <v>2</v>
      </c>
      <c r="O40" s="100">
        <f>'ian24'!O40+'feb24'!O40+'mar24'!O40</f>
        <v>13</v>
      </c>
      <c r="P40" s="100">
        <f>'ian24'!P40+'feb24'!P40+'mar24'!P40</f>
        <v>5</v>
      </c>
      <c r="Q40" s="100">
        <f>'ian24'!Q40+'feb24'!Q40+'mar24'!Q40</f>
        <v>1</v>
      </c>
      <c r="R40" s="100">
        <f>'ian24'!R40+'feb24'!R40+'mar24'!R40</f>
        <v>0</v>
      </c>
      <c r="S40" s="100">
        <f>'ian24'!S40+'feb24'!S40+'mar24'!S40</f>
        <v>1</v>
      </c>
      <c r="T40" s="100">
        <f>'ian24'!T40+'feb24'!T40+'mar24'!T40</f>
        <v>4</v>
      </c>
      <c r="U40" s="100">
        <f>'ian24'!U40+'feb24'!U40+'mar24'!U40</f>
        <v>7</v>
      </c>
      <c r="V40" s="100">
        <f>'ian24'!V40+'feb24'!V40+'mar24'!V40</f>
        <v>1</v>
      </c>
      <c r="W40" s="100">
        <f>'ian24'!W40+'feb24'!W40+'mar24'!W40</f>
        <v>4</v>
      </c>
      <c r="X40" s="100">
        <f>'ian24'!X40+'feb24'!X40+'mar24'!X40</f>
        <v>0</v>
      </c>
      <c r="Y40" s="100">
        <f>'ian24'!Y40+'feb24'!Y40+'mar24'!Y40</f>
        <v>18</v>
      </c>
      <c r="Z40" s="100">
        <f>'ian24'!Z40+'feb24'!Z40+'mar24'!Z40</f>
        <v>0</v>
      </c>
      <c r="AA40" s="100">
        <f>'ian24'!AA40+'feb24'!AA40+'mar24'!AA40</f>
        <v>0</v>
      </c>
      <c r="AB40" s="100">
        <f>'ian24'!AB40+'feb24'!AB40+'mar24'!AB40</f>
        <v>0</v>
      </c>
      <c r="AC40" s="100">
        <f>'ian24'!AC40+'feb24'!AC40+'mar24'!AC40</f>
        <v>0</v>
      </c>
      <c r="AD40" s="100">
        <f>'ian24'!AD40+'feb24'!AD40+'mar24'!AD40</f>
        <v>0</v>
      </c>
      <c r="AE40" s="100">
        <f>'ian24'!AE40+'feb24'!AE40+'mar24'!AE40</f>
        <v>0</v>
      </c>
      <c r="AF40" s="100">
        <f>'ian24'!AF40+'feb24'!AF40+'mar24'!AF40</f>
        <v>0</v>
      </c>
      <c r="AG40" s="100">
        <f>'ian24'!AG40+'feb24'!AG40+'mar24'!AG40</f>
        <v>0</v>
      </c>
      <c r="AH40" s="100">
        <f>'ian24'!AH40+'feb24'!AH40+'mar24'!AH40</f>
        <v>0</v>
      </c>
      <c r="AI40" s="100">
        <f>'ian24'!AI40+'feb24'!AI40+'mar24'!AI40</f>
        <v>0</v>
      </c>
      <c r="AJ40" s="100">
        <f>'ian24'!AJ40+'feb24'!AJ40+'mar24'!AJ40</f>
        <v>0</v>
      </c>
      <c r="AK40" s="100">
        <f>'ian24'!AK40+'feb24'!AK40+'mar24'!AK40</f>
        <v>0</v>
      </c>
      <c r="AL40" s="100">
        <f>'ian24'!AL40+'feb24'!AL40+'mar24'!AL40</f>
        <v>0</v>
      </c>
      <c r="AM40" s="100">
        <f>'ian24'!AM40+'feb24'!AM40+'mar24'!AM40</f>
        <v>0</v>
      </c>
      <c r="AN40" s="100">
        <f>'ian24'!AN40+'feb24'!AN40+'mar24'!AN40</f>
        <v>0</v>
      </c>
      <c r="AO40" s="100">
        <f>'ian24'!AO40+'feb24'!AO40+'mar24'!AO40</f>
        <v>0</v>
      </c>
      <c r="AP40" s="100">
        <f>'ian24'!AP40+'feb24'!AP40+'mar24'!AP40</f>
        <v>0</v>
      </c>
      <c r="AQ40" s="100">
        <f>'ian24'!AQ40+'feb24'!AQ40+'mar24'!AQ40</f>
        <v>0</v>
      </c>
      <c r="AR40" s="100">
        <f>'ian24'!AR40+'feb24'!AR40+'mar24'!AR40</f>
        <v>0</v>
      </c>
      <c r="AS40" s="100">
        <f>'ian24'!AS40+'feb24'!AS40+'mar24'!AS40</f>
        <v>18</v>
      </c>
      <c r="AT40" s="146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149">
        <v>4</v>
      </c>
      <c r="C41" s="84" t="s">
        <v>98</v>
      </c>
      <c r="D41" s="137">
        <f t="shared" si="0"/>
        <v>1</v>
      </c>
      <c r="E41" s="100">
        <f>'ian24'!E41+'feb24'!E41+'mar24'!E41</f>
        <v>0</v>
      </c>
      <c r="F41" s="100">
        <f>'ian24'!F41+'feb24'!F41+'mar24'!F41</f>
        <v>1</v>
      </c>
      <c r="G41" s="100">
        <f>'ian24'!G41+'feb24'!G41+'mar24'!G41</f>
        <v>0</v>
      </c>
      <c r="H41" s="100">
        <f>'ian24'!H41+'feb24'!H41+'mar24'!H41</f>
        <v>0</v>
      </c>
      <c r="I41" s="100">
        <f>'ian24'!I41+'feb24'!I41+'mar24'!I41</f>
        <v>0</v>
      </c>
      <c r="J41" s="100">
        <f>'ian24'!J41+'feb24'!J41+'mar24'!J41</f>
        <v>0</v>
      </c>
      <c r="K41" s="100">
        <f>'ian24'!K41+'feb24'!K41+'mar24'!K41</f>
        <v>1</v>
      </c>
      <c r="L41" s="100">
        <f>'ian24'!L41+'feb24'!L41+'mar24'!L41</f>
        <v>0</v>
      </c>
      <c r="M41" s="100">
        <f>'ian24'!M41+'feb24'!M41+'mar24'!M41</f>
        <v>0</v>
      </c>
      <c r="N41" s="100">
        <f>'ian24'!N41+'feb24'!N41+'mar24'!N41</f>
        <v>0</v>
      </c>
      <c r="O41" s="100">
        <f>'ian24'!O41+'feb24'!O41+'mar24'!O41</f>
        <v>1</v>
      </c>
      <c r="P41" s="100">
        <f>'ian24'!P41+'feb24'!P41+'mar24'!P41</f>
        <v>0</v>
      </c>
      <c r="Q41" s="100">
        <f>'ian24'!Q41+'feb24'!Q41+'mar24'!Q41</f>
        <v>0</v>
      </c>
      <c r="R41" s="100">
        <f>'ian24'!R41+'feb24'!R41+'mar24'!R41</f>
        <v>0</v>
      </c>
      <c r="S41" s="100">
        <f>'ian24'!S41+'feb24'!S41+'mar24'!S41</f>
        <v>0</v>
      </c>
      <c r="T41" s="100">
        <f>'ian24'!T41+'feb24'!T41+'mar24'!T41</f>
        <v>0</v>
      </c>
      <c r="U41" s="100">
        <f>'ian24'!U41+'feb24'!U41+'mar24'!U41</f>
        <v>1</v>
      </c>
      <c r="V41" s="100">
        <f>'ian24'!V41+'feb24'!V41+'mar24'!V41</f>
        <v>0</v>
      </c>
      <c r="W41" s="100">
        <f>'ian24'!W41+'feb24'!W41+'mar24'!W41</f>
        <v>0</v>
      </c>
      <c r="X41" s="100">
        <f>'ian24'!X41+'feb24'!X41+'mar24'!X41</f>
        <v>1</v>
      </c>
      <c r="Y41" s="100">
        <f>'ian24'!Y41+'feb24'!Y41+'mar24'!Y41</f>
        <v>0</v>
      </c>
      <c r="Z41" s="100">
        <f>'ian24'!Z41+'feb24'!Z41+'mar24'!Z41</f>
        <v>0</v>
      </c>
      <c r="AA41" s="100">
        <f>'ian24'!AA41+'feb24'!AA41+'mar24'!AA41</f>
        <v>0</v>
      </c>
      <c r="AB41" s="100">
        <f>'ian24'!AB41+'feb24'!AB41+'mar24'!AB41</f>
        <v>0</v>
      </c>
      <c r="AC41" s="100">
        <f>'ian24'!AC41+'feb24'!AC41+'mar24'!AC41</f>
        <v>0</v>
      </c>
      <c r="AD41" s="100">
        <f>'ian24'!AD41+'feb24'!AD41+'mar24'!AD41</f>
        <v>0</v>
      </c>
      <c r="AE41" s="100">
        <f>'ian24'!AE41+'feb24'!AE41+'mar24'!AE41</f>
        <v>0</v>
      </c>
      <c r="AF41" s="100">
        <f>'ian24'!AF41+'feb24'!AF41+'mar24'!AF41</f>
        <v>0</v>
      </c>
      <c r="AG41" s="100">
        <f>'ian24'!AG41+'feb24'!AG41+'mar24'!AG41</f>
        <v>0</v>
      </c>
      <c r="AH41" s="100">
        <f>'ian24'!AH41+'feb24'!AH41+'mar24'!AH41</f>
        <v>0</v>
      </c>
      <c r="AI41" s="100">
        <f>'ian24'!AI41+'feb24'!AI41+'mar24'!AI41</f>
        <v>0</v>
      </c>
      <c r="AJ41" s="100">
        <f>'ian24'!AJ41+'feb24'!AJ41+'mar24'!AJ41</f>
        <v>0</v>
      </c>
      <c r="AK41" s="100">
        <f>'ian24'!AK41+'feb24'!AK41+'mar24'!AK41</f>
        <v>0</v>
      </c>
      <c r="AL41" s="100">
        <f>'ian24'!AL41+'feb24'!AL41+'mar24'!AL41</f>
        <v>0</v>
      </c>
      <c r="AM41" s="100">
        <f>'ian24'!AM41+'feb24'!AM41+'mar24'!AM41</f>
        <v>0</v>
      </c>
      <c r="AN41" s="100">
        <f>'ian24'!AN41+'feb24'!AN41+'mar24'!AN41</f>
        <v>0</v>
      </c>
      <c r="AO41" s="100">
        <f>'ian24'!AO41+'feb24'!AO41+'mar24'!AO41</f>
        <v>0</v>
      </c>
      <c r="AP41" s="100">
        <f>'ian24'!AP41+'feb24'!AP41+'mar24'!AP41</f>
        <v>0</v>
      </c>
      <c r="AQ41" s="100">
        <f>'ian24'!AQ41+'feb24'!AQ41+'mar24'!AQ41</f>
        <v>0</v>
      </c>
      <c r="AR41" s="100">
        <f>'ian24'!AR41+'feb24'!AR41+'mar24'!AR41</f>
        <v>0</v>
      </c>
      <c r="AS41" s="100">
        <f>'ian24'!AS41+'feb24'!AS41+'mar24'!AS41</f>
        <v>1</v>
      </c>
      <c r="AT41" s="146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47">
        <v>5</v>
      </c>
      <c r="C42" s="75" t="s">
        <v>99</v>
      </c>
      <c r="D42" s="135">
        <f t="shared" si="0"/>
        <v>118</v>
      </c>
      <c r="E42" s="100">
        <f>'ian24'!E42+'feb24'!E42+'mar24'!E42</f>
        <v>57</v>
      </c>
      <c r="F42" s="100">
        <f>'ian24'!F42+'feb24'!F42+'mar24'!F42</f>
        <v>61</v>
      </c>
      <c r="G42" s="100">
        <f>'ian24'!G42+'feb24'!G42+'mar24'!G42</f>
        <v>0</v>
      </c>
      <c r="H42" s="100">
        <f>'ian24'!H42+'feb24'!H42+'mar24'!H42</f>
        <v>0</v>
      </c>
      <c r="I42" s="100">
        <f>'ian24'!I42+'feb24'!I42+'mar24'!I42</f>
        <v>0</v>
      </c>
      <c r="J42" s="100">
        <f>'ian24'!J42+'feb24'!J42+'mar24'!J42</f>
        <v>0</v>
      </c>
      <c r="K42" s="100">
        <f>'ian24'!K42+'feb24'!K42+'mar24'!K42</f>
        <v>0</v>
      </c>
      <c r="L42" s="100">
        <f>'ian24'!L42+'feb24'!L42+'mar24'!L42</f>
        <v>0</v>
      </c>
      <c r="M42" s="100">
        <f>'ian24'!M42+'feb24'!M42+'mar24'!M42</f>
        <v>118</v>
      </c>
      <c r="N42" s="100">
        <f>'ian24'!N42+'feb24'!N42+'mar24'!N42</f>
        <v>34</v>
      </c>
      <c r="O42" s="100">
        <f>'ian24'!O42+'feb24'!O42+'mar24'!O42</f>
        <v>60</v>
      </c>
      <c r="P42" s="100">
        <f>'ian24'!P42+'feb24'!P42+'mar24'!P42</f>
        <v>58</v>
      </c>
      <c r="Q42" s="100">
        <f>'ian24'!Q42+'feb24'!Q42+'mar24'!Q42</f>
        <v>8</v>
      </c>
      <c r="R42" s="100">
        <f>'ian24'!R42+'feb24'!R42+'mar24'!R42</f>
        <v>3</v>
      </c>
      <c r="S42" s="100">
        <f>'ian24'!S42+'feb24'!S42+'mar24'!S42</f>
        <v>33</v>
      </c>
      <c r="T42" s="100">
        <f>'ian24'!T42+'feb24'!T42+'mar24'!T42</f>
        <v>23</v>
      </c>
      <c r="U42" s="100">
        <f>'ian24'!U42+'feb24'!U42+'mar24'!U42</f>
        <v>41</v>
      </c>
      <c r="V42" s="100">
        <f>'ian24'!V42+'feb24'!V42+'mar24'!V42</f>
        <v>1</v>
      </c>
      <c r="W42" s="100">
        <f>'ian24'!W42+'feb24'!W42+'mar24'!W42</f>
        <v>12</v>
      </c>
      <c r="X42" s="100">
        <f>'ian24'!X42+'feb24'!X42+'mar24'!X42</f>
        <v>96</v>
      </c>
      <c r="Y42" s="100">
        <f>'ian24'!Y42+'feb24'!Y42+'mar24'!Y42</f>
        <v>22</v>
      </c>
      <c r="Z42" s="100">
        <f>'ian24'!Z42+'feb24'!Z42+'mar24'!Z42</f>
        <v>0</v>
      </c>
      <c r="AA42" s="100">
        <f>'ian24'!AA42+'feb24'!AA42+'mar24'!AA42</f>
        <v>0</v>
      </c>
      <c r="AB42" s="100">
        <f>'ian24'!AB42+'feb24'!AB42+'mar24'!AB42</f>
        <v>0</v>
      </c>
      <c r="AC42" s="100">
        <f>'ian24'!AC42+'feb24'!AC42+'mar24'!AC42</f>
        <v>0</v>
      </c>
      <c r="AD42" s="100">
        <f>'ian24'!AD42+'feb24'!AD42+'mar24'!AD42</f>
        <v>0</v>
      </c>
      <c r="AE42" s="100">
        <f>'ian24'!AE42+'feb24'!AE42+'mar24'!AE42</f>
        <v>0</v>
      </c>
      <c r="AF42" s="100">
        <f>'ian24'!AF42+'feb24'!AF42+'mar24'!AF42</f>
        <v>0</v>
      </c>
      <c r="AG42" s="100">
        <f>'ian24'!AG42+'feb24'!AG42+'mar24'!AG42</f>
        <v>0</v>
      </c>
      <c r="AH42" s="100">
        <f>'ian24'!AH42+'feb24'!AH42+'mar24'!AH42</f>
        <v>0</v>
      </c>
      <c r="AI42" s="100">
        <f>'ian24'!AI42+'feb24'!AI42+'mar24'!AI42</f>
        <v>0</v>
      </c>
      <c r="AJ42" s="100">
        <f>'ian24'!AJ42+'feb24'!AJ42+'mar24'!AJ42</f>
        <v>0</v>
      </c>
      <c r="AK42" s="100">
        <f>'ian24'!AK42+'feb24'!AK42+'mar24'!AK42</f>
        <v>0</v>
      </c>
      <c r="AL42" s="100">
        <f>'ian24'!AL42+'feb24'!AL42+'mar24'!AL42</f>
        <v>0</v>
      </c>
      <c r="AM42" s="100">
        <f>'ian24'!AM42+'feb24'!AM42+'mar24'!AM42</f>
        <v>0</v>
      </c>
      <c r="AN42" s="100">
        <f>'ian24'!AN42+'feb24'!AN42+'mar24'!AN42</f>
        <v>0</v>
      </c>
      <c r="AO42" s="100">
        <f>'ian24'!AO42+'feb24'!AO42+'mar24'!AO42</f>
        <v>0</v>
      </c>
      <c r="AP42" s="100">
        <f>'ian24'!AP42+'feb24'!AP42+'mar24'!AP42</f>
        <v>0</v>
      </c>
      <c r="AQ42" s="100">
        <f>'ian24'!AQ42+'feb24'!AQ42+'mar24'!AQ42</f>
        <v>0</v>
      </c>
      <c r="AR42" s="100">
        <f>'ian24'!AR42+'feb24'!AR42+'mar24'!AR42</f>
        <v>0</v>
      </c>
      <c r="AS42" s="100">
        <f>'ian24'!AS42+'feb24'!AS42+'mar24'!AS42</f>
        <v>118</v>
      </c>
      <c r="AT42" s="151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154" t="s">
        <v>100</v>
      </c>
      <c r="C43" s="85" t="s">
        <v>101</v>
      </c>
      <c r="D43" s="129">
        <f t="shared" si="0"/>
        <v>118</v>
      </c>
      <c r="E43" s="100">
        <f>'ian24'!E43+'feb24'!E43+'mar24'!E43</f>
        <v>57</v>
      </c>
      <c r="F43" s="100">
        <f>'ian24'!F43+'feb24'!F43+'mar24'!F43</f>
        <v>61</v>
      </c>
      <c r="G43" s="100">
        <f>'ian24'!G43+'feb24'!G43+'mar24'!G43</f>
        <v>0</v>
      </c>
      <c r="H43" s="100">
        <f>'ian24'!H43+'feb24'!H43+'mar24'!H43</f>
        <v>0</v>
      </c>
      <c r="I43" s="100">
        <f>'ian24'!I43+'feb24'!I43+'mar24'!I43</f>
        <v>0</v>
      </c>
      <c r="J43" s="100">
        <f>'ian24'!J43+'feb24'!J43+'mar24'!J43</f>
        <v>0</v>
      </c>
      <c r="K43" s="100">
        <f>'ian24'!K43+'feb24'!K43+'mar24'!K43</f>
        <v>0</v>
      </c>
      <c r="L43" s="100">
        <f>'ian24'!L43+'feb24'!L43+'mar24'!L43</f>
        <v>0</v>
      </c>
      <c r="M43" s="100">
        <f>'ian24'!M43+'feb24'!M43+'mar24'!M43</f>
        <v>118</v>
      </c>
      <c r="N43" s="100">
        <f>'ian24'!N43+'feb24'!N43+'mar24'!N43</f>
        <v>34</v>
      </c>
      <c r="O43" s="100">
        <f>'ian24'!O43+'feb24'!O43+'mar24'!O43</f>
        <v>60</v>
      </c>
      <c r="P43" s="100">
        <f>'ian24'!P43+'feb24'!P43+'mar24'!P43</f>
        <v>58</v>
      </c>
      <c r="Q43" s="100">
        <f>'ian24'!Q43+'feb24'!Q43+'mar24'!Q43</f>
        <v>8</v>
      </c>
      <c r="R43" s="100">
        <f>'ian24'!R43+'feb24'!R43+'mar24'!R43</f>
        <v>3</v>
      </c>
      <c r="S43" s="100">
        <f>'ian24'!S43+'feb24'!S43+'mar24'!S43</f>
        <v>33</v>
      </c>
      <c r="T43" s="100">
        <f>'ian24'!T43+'feb24'!T43+'mar24'!T43</f>
        <v>23</v>
      </c>
      <c r="U43" s="100">
        <f>'ian24'!U43+'feb24'!U43+'mar24'!U43</f>
        <v>41</v>
      </c>
      <c r="V43" s="100">
        <f>'ian24'!V43+'feb24'!V43+'mar24'!V43</f>
        <v>1</v>
      </c>
      <c r="W43" s="100">
        <f>'ian24'!W43+'feb24'!W43+'mar24'!W43</f>
        <v>12</v>
      </c>
      <c r="X43" s="100">
        <f>'ian24'!X43+'feb24'!X43+'mar24'!X43</f>
        <v>96</v>
      </c>
      <c r="Y43" s="100">
        <f>'ian24'!Y43+'feb24'!Y43+'mar24'!Y43</f>
        <v>22</v>
      </c>
      <c r="Z43" s="100">
        <f>'ian24'!Z43+'feb24'!Z43+'mar24'!Z43</f>
        <v>0</v>
      </c>
      <c r="AA43" s="100">
        <f>'ian24'!AA43+'feb24'!AA43+'mar24'!AA43</f>
        <v>0</v>
      </c>
      <c r="AB43" s="100">
        <f>'ian24'!AB43+'feb24'!AB43+'mar24'!AB43</f>
        <v>0</v>
      </c>
      <c r="AC43" s="100">
        <f>'ian24'!AC43+'feb24'!AC43+'mar24'!AC43</f>
        <v>0</v>
      </c>
      <c r="AD43" s="100">
        <f>'ian24'!AD43+'feb24'!AD43+'mar24'!AD43</f>
        <v>0</v>
      </c>
      <c r="AE43" s="100">
        <f>'ian24'!AE43+'feb24'!AE43+'mar24'!AE43</f>
        <v>0</v>
      </c>
      <c r="AF43" s="100">
        <f>'ian24'!AF43+'feb24'!AF43+'mar24'!AF43</f>
        <v>0</v>
      </c>
      <c r="AG43" s="100">
        <f>'ian24'!AG43+'feb24'!AG43+'mar24'!AG43</f>
        <v>0</v>
      </c>
      <c r="AH43" s="100">
        <f>'ian24'!AH43+'feb24'!AH43+'mar24'!AH43</f>
        <v>0</v>
      </c>
      <c r="AI43" s="100">
        <f>'ian24'!AI43+'feb24'!AI43+'mar24'!AI43</f>
        <v>0</v>
      </c>
      <c r="AJ43" s="100">
        <f>'ian24'!AJ43+'feb24'!AJ43+'mar24'!AJ43</f>
        <v>0</v>
      </c>
      <c r="AK43" s="100">
        <f>'ian24'!AK43+'feb24'!AK43+'mar24'!AK43</f>
        <v>0</v>
      </c>
      <c r="AL43" s="100">
        <f>'ian24'!AL43+'feb24'!AL43+'mar24'!AL43</f>
        <v>0</v>
      </c>
      <c r="AM43" s="100">
        <f>'ian24'!AM43+'feb24'!AM43+'mar24'!AM43</f>
        <v>0</v>
      </c>
      <c r="AN43" s="100">
        <f>'ian24'!AN43+'feb24'!AN43+'mar24'!AN43</f>
        <v>0</v>
      </c>
      <c r="AO43" s="100">
        <f>'ian24'!AO43+'feb24'!AO43+'mar24'!AO43</f>
        <v>0</v>
      </c>
      <c r="AP43" s="100">
        <f>'ian24'!AP43+'feb24'!AP43+'mar24'!AP43</f>
        <v>0</v>
      </c>
      <c r="AQ43" s="100">
        <f>'ian24'!AQ43+'feb24'!AQ43+'mar24'!AQ43</f>
        <v>0</v>
      </c>
      <c r="AR43" s="100">
        <f>'ian24'!AR43+'feb24'!AR43+'mar24'!AR43</f>
        <v>0</v>
      </c>
      <c r="AS43" s="100">
        <f>'ian24'!AS43+'feb24'!AS43+'mar24'!AS43</f>
        <v>118</v>
      </c>
      <c r="AT43" s="146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154" t="s">
        <v>102</v>
      </c>
      <c r="C44" s="85" t="s">
        <v>103</v>
      </c>
      <c r="D44" s="129">
        <f t="shared" si="0"/>
        <v>0</v>
      </c>
      <c r="E44" s="100">
        <f>'ian24'!E44+'feb24'!E44+'mar24'!E44</f>
        <v>0</v>
      </c>
      <c r="F44" s="100">
        <f>'ian24'!F44+'feb24'!F44+'mar24'!F44</f>
        <v>0</v>
      </c>
      <c r="G44" s="100">
        <f>'ian24'!G44+'feb24'!G44+'mar24'!G44</f>
        <v>0</v>
      </c>
      <c r="H44" s="100">
        <f>'ian24'!H44+'feb24'!H44+'mar24'!H44</f>
        <v>0</v>
      </c>
      <c r="I44" s="100">
        <f>'ian24'!I44+'feb24'!I44+'mar24'!I44</f>
        <v>0</v>
      </c>
      <c r="J44" s="100">
        <f>'ian24'!J44+'feb24'!J44+'mar24'!J44</f>
        <v>0</v>
      </c>
      <c r="K44" s="100">
        <f>'ian24'!K44+'feb24'!K44+'mar24'!K44</f>
        <v>0</v>
      </c>
      <c r="L44" s="100">
        <f>'ian24'!L44+'feb24'!L44+'mar24'!L44</f>
        <v>0</v>
      </c>
      <c r="M44" s="100">
        <f>'ian24'!M44+'feb24'!M44+'mar24'!M44</f>
        <v>0</v>
      </c>
      <c r="N44" s="100">
        <f>'ian24'!N44+'feb24'!N44+'mar24'!N44</f>
        <v>0</v>
      </c>
      <c r="O44" s="100">
        <f>'ian24'!O44+'feb24'!O44+'mar24'!O44</f>
        <v>0</v>
      </c>
      <c r="P44" s="100">
        <f>'ian24'!P44+'feb24'!P44+'mar24'!P44</f>
        <v>0</v>
      </c>
      <c r="Q44" s="100">
        <f>'ian24'!Q44+'feb24'!Q44+'mar24'!Q44</f>
        <v>0</v>
      </c>
      <c r="R44" s="100">
        <f>'ian24'!R44+'feb24'!R44+'mar24'!R44</f>
        <v>0</v>
      </c>
      <c r="S44" s="100">
        <f>'ian24'!S44+'feb24'!S44+'mar24'!S44</f>
        <v>0</v>
      </c>
      <c r="T44" s="100">
        <f>'ian24'!T44+'feb24'!T44+'mar24'!T44</f>
        <v>0</v>
      </c>
      <c r="U44" s="100">
        <f>'ian24'!U44+'feb24'!U44+'mar24'!U44</f>
        <v>0</v>
      </c>
      <c r="V44" s="100">
        <f>'ian24'!V44+'feb24'!V44+'mar24'!V44</f>
        <v>0</v>
      </c>
      <c r="W44" s="100">
        <f>'ian24'!W44+'feb24'!W44+'mar24'!W44</f>
        <v>0</v>
      </c>
      <c r="X44" s="100">
        <f>'ian24'!X44+'feb24'!X44+'mar24'!X44</f>
        <v>0</v>
      </c>
      <c r="Y44" s="100">
        <f>'ian24'!Y44+'feb24'!Y44+'mar24'!Y44</f>
        <v>0</v>
      </c>
      <c r="Z44" s="100">
        <f>'ian24'!Z44+'feb24'!Z44+'mar24'!Z44</f>
        <v>0</v>
      </c>
      <c r="AA44" s="100">
        <f>'ian24'!AA44+'feb24'!AA44+'mar24'!AA44</f>
        <v>0</v>
      </c>
      <c r="AB44" s="100">
        <f>'ian24'!AB44+'feb24'!AB44+'mar24'!AB44</f>
        <v>0</v>
      </c>
      <c r="AC44" s="100">
        <f>'ian24'!AC44+'feb24'!AC44+'mar24'!AC44</f>
        <v>0</v>
      </c>
      <c r="AD44" s="100">
        <f>'ian24'!AD44+'feb24'!AD44+'mar24'!AD44</f>
        <v>0</v>
      </c>
      <c r="AE44" s="100">
        <f>'ian24'!AE44+'feb24'!AE44+'mar24'!AE44</f>
        <v>0</v>
      </c>
      <c r="AF44" s="100">
        <f>'ian24'!AF44+'feb24'!AF44+'mar24'!AF44</f>
        <v>0</v>
      </c>
      <c r="AG44" s="100">
        <f>'ian24'!AG44+'feb24'!AG44+'mar24'!AG44</f>
        <v>0</v>
      </c>
      <c r="AH44" s="100">
        <f>'ian24'!AH44+'feb24'!AH44+'mar24'!AH44</f>
        <v>0</v>
      </c>
      <c r="AI44" s="100">
        <f>'ian24'!AI44+'feb24'!AI44+'mar24'!AI44</f>
        <v>0</v>
      </c>
      <c r="AJ44" s="100">
        <f>'ian24'!AJ44+'feb24'!AJ44+'mar24'!AJ44</f>
        <v>0</v>
      </c>
      <c r="AK44" s="100">
        <f>'ian24'!AK44+'feb24'!AK44+'mar24'!AK44</f>
        <v>0</v>
      </c>
      <c r="AL44" s="100">
        <f>'ian24'!AL44+'feb24'!AL44+'mar24'!AL44</f>
        <v>0</v>
      </c>
      <c r="AM44" s="100">
        <f>'ian24'!AM44+'feb24'!AM44+'mar24'!AM44</f>
        <v>0</v>
      </c>
      <c r="AN44" s="100">
        <f>'ian24'!AN44+'feb24'!AN44+'mar24'!AN44</f>
        <v>0</v>
      </c>
      <c r="AO44" s="100">
        <f>'ian24'!AO44+'feb24'!AO44+'mar24'!AO44</f>
        <v>0</v>
      </c>
      <c r="AP44" s="100">
        <f>'ian24'!AP44+'feb24'!AP44+'mar24'!AP44</f>
        <v>0</v>
      </c>
      <c r="AQ44" s="100">
        <f>'ian24'!AQ44+'feb24'!AQ44+'mar24'!AQ44</f>
        <v>0</v>
      </c>
      <c r="AR44" s="100">
        <f>'ian24'!AR44+'feb24'!AR44+'mar24'!AR44</f>
        <v>0</v>
      </c>
      <c r="AS44" s="100">
        <f>'ian24'!AS44+'feb24'!AS44+'mar24'!AS44</f>
        <v>0</v>
      </c>
      <c r="AT44" s="146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31">IF(K49+K50+K51=K48," ","GRESEALA")</f>
        <v xml:space="preserve"> </v>
      </c>
      <c r="BG44" s="17" t="str">
        <f t="shared" si="31"/>
        <v xml:space="preserve"> </v>
      </c>
      <c r="BH44" s="13" t="str">
        <f t="shared" si="31"/>
        <v xml:space="preserve"> </v>
      </c>
      <c r="BI44" s="13" t="str">
        <f t="shared" si="31"/>
        <v xml:space="preserve"> </v>
      </c>
      <c r="BJ44" s="13" t="str">
        <f t="shared" si="31"/>
        <v xml:space="preserve"> </v>
      </c>
      <c r="BK44" s="13" t="str">
        <f t="shared" si="31"/>
        <v xml:space="preserve"> </v>
      </c>
    </row>
    <row r="45" spans="2:223" ht="63" customHeight="1" x14ac:dyDescent="0.45">
      <c r="B45" s="149">
        <v>6</v>
      </c>
      <c r="C45" s="86" t="s">
        <v>169</v>
      </c>
      <c r="D45" s="137">
        <f t="shared" si="0"/>
        <v>20</v>
      </c>
      <c r="E45" s="100">
        <f>'ian24'!E45+'feb24'!E45+'mar24'!E45</f>
        <v>13</v>
      </c>
      <c r="F45" s="100">
        <f>'ian24'!F45+'feb24'!F45+'mar24'!F45</f>
        <v>7</v>
      </c>
      <c r="G45" s="100">
        <f>'ian24'!G45+'feb24'!G45+'mar24'!G45</f>
        <v>15</v>
      </c>
      <c r="H45" s="100">
        <f>'ian24'!H45+'feb24'!H45+'mar24'!H45</f>
        <v>15</v>
      </c>
      <c r="I45" s="100">
        <f>'ian24'!I45+'feb24'!I45+'mar24'!I45</f>
        <v>5</v>
      </c>
      <c r="J45" s="100">
        <f>'ian24'!J45+'feb24'!J45+'mar24'!J45</f>
        <v>5</v>
      </c>
      <c r="K45" s="100">
        <f>'ian24'!K45+'feb24'!K45+'mar24'!K45</f>
        <v>0</v>
      </c>
      <c r="L45" s="100">
        <f>'ian24'!L45+'feb24'!L45+'mar24'!L45</f>
        <v>0</v>
      </c>
      <c r="M45" s="100">
        <f>'ian24'!M45+'feb24'!M45+'mar24'!M45</f>
        <v>0</v>
      </c>
      <c r="N45" s="100">
        <f>'ian24'!N45+'feb24'!N45+'mar24'!N45</f>
        <v>0</v>
      </c>
      <c r="O45" s="100">
        <f>'ian24'!O45+'feb24'!O45+'mar24'!O45</f>
        <v>9</v>
      </c>
      <c r="P45" s="100">
        <f>'ian24'!P45+'feb24'!P45+'mar24'!P45</f>
        <v>11</v>
      </c>
      <c r="Q45" s="100">
        <f>'ian24'!Q45+'feb24'!Q45+'mar24'!Q45</f>
        <v>0</v>
      </c>
      <c r="R45" s="100">
        <f>'ian24'!R45+'feb24'!R45+'mar24'!R45</f>
        <v>0</v>
      </c>
      <c r="S45" s="100">
        <f>'ian24'!S45+'feb24'!S45+'mar24'!S45</f>
        <v>0</v>
      </c>
      <c r="T45" s="100">
        <f>'ian24'!T45+'feb24'!T45+'mar24'!T45</f>
        <v>2</v>
      </c>
      <c r="U45" s="100">
        <f>'ian24'!U45+'feb24'!U45+'mar24'!U45</f>
        <v>12</v>
      </c>
      <c r="V45" s="100">
        <f>'ian24'!V45+'feb24'!V45+'mar24'!V45</f>
        <v>3</v>
      </c>
      <c r="W45" s="100">
        <f>'ian24'!W45+'feb24'!W45+'mar24'!W45</f>
        <v>3</v>
      </c>
      <c r="X45" s="100">
        <f>'ian24'!X45+'feb24'!X45+'mar24'!X45</f>
        <v>18</v>
      </c>
      <c r="Y45" s="100">
        <f>'ian24'!Y45+'feb24'!Y45+'mar24'!Y45</f>
        <v>2</v>
      </c>
      <c r="Z45" s="100">
        <f>'ian24'!Z45+'feb24'!Z45+'mar24'!Z45</f>
        <v>0</v>
      </c>
      <c r="AA45" s="100">
        <f>'ian24'!AA45+'feb24'!AA45+'mar24'!AA45</f>
        <v>0</v>
      </c>
      <c r="AB45" s="100">
        <f>'ian24'!AB45+'feb24'!AB45+'mar24'!AB45</f>
        <v>0</v>
      </c>
      <c r="AC45" s="100">
        <f>'ian24'!AC45+'feb24'!AC45+'mar24'!AC45</f>
        <v>0</v>
      </c>
      <c r="AD45" s="100">
        <f>'ian24'!AD45+'feb24'!AD45+'mar24'!AD45</f>
        <v>0</v>
      </c>
      <c r="AE45" s="100">
        <f>'ian24'!AE45+'feb24'!AE45+'mar24'!AE45</f>
        <v>1</v>
      </c>
      <c r="AF45" s="100">
        <f>'ian24'!AF45+'feb24'!AF45+'mar24'!AF45</f>
        <v>0</v>
      </c>
      <c r="AG45" s="100">
        <f>'ian24'!AG45+'feb24'!AG45+'mar24'!AG45</f>
        <v>0</v>
      </c>
      <c r="AH45" s="100">
        <f>'ian24'!AH45+'feb24'!AH45+'mar24'!AH45</f>
        <v>0</v>
      </c>
      <c r="AI45" s="100">
        <f>'ian24'!AI45+'feb24'!AI45+'mar24'!AI45</f>
        <v>0</v>
      </c>
      <c r="AJ45" s="100">
        <f>'ian24'!AJ45+'feb24'!AJ45+'mar24'!AJ45</f>
        <v>0</v>
      </c>
      <c r="AK45" s="100">
        <f>'ian24'!AK45+'feb24'!AK45+'mar24'!AK45</f>
        <v>0</v>
      </c>
      <c r="AL45" s="100">
        <f>'ian24'!AL45+'feb24'!AL45+'mar24'!AL45</f>
        <v>0</v>
      </c>
      <c r="AM45" s="100">
        <f>'ian24'!AM45+'feb24'!AM45+'mar24'!AM45</f>
        <v>0</v>
      </c>
      <c r="AN45" s="100">
        <f>'ian24'!AN45+'feb24'!AN45+'mar24'!AN45</f>
        <v>0</v>
      </c>
      <c r="AO45" s="100">
        <f>'ian24'!AO45+'feb24'!AO45+'mar24'!AO45</f>
        <v>0</v>
      </c>
      <c r="AP45" s="100">
        <f>'ian24'!AP45+'feb24'!AP45+'mar24'!AP45</f>
        <v>0</v>
      </c>
      <c r="AQ45" s="100">
        <f>'ian24'!AQ45+'feb24'!AQ45+'mar24'!AQ45</f>
        <v>0</v>
      </c>
      <c r="AR45" s="100">
        <f>'ian24'!AR45+'feb24'!AR45+'mar24'!AR45</f>
        <v>0</v>
      </c>
      <c r="AS45" s="100">
        <f>'ian24'!AS45+'feb24'!AS45+'mar24'!AS45</f>
        <v>19</v>
      </c>
      <c r="AT45" s="146"/>
      <c r="AU45" s="13" t="str">
        <f>IF(Q49+Q50+Q51=Q48," ","GRESEALA")</f>
        <v xml:space="preserve"> </v>
      </c>
      <c r="AV45" s="13" t="str">
        <f t="shared" ref="AV45:BK45" si="32">IF(S49+S50+S51=S48," ","GRESEALA")</f>
        <v xml:space="preserve"> </v>
      </c>
      <c r="AW45" s="13" t="str">
        <f t="shared" si="32"/>
        <v xml:space="preserve"> </v>
      </c>
      <c r="AX45" s="13" t="str">
        <f t="shared" si="32"/>
        <v xml:space="preserve"> </v>
      </c>
      <c r="AY45" s="13" t="str">
        <f t="shared" si="32"/>
        <v xml:space="preserve"> </v>
      </c>
      <c r="AZ45" s="13" t="str">
        <f t="shared" si="32"/>
        <v xml:space="preserve"> </v>
      </c>
      <c r="BA45" s="13" t="str">
        <f t="shared" si="32"/>
        <v xml:space="preserve"> </v>
      </c>
      <c r="BB45" s="13" t="str">
        <f t="shared" si="32"/>
        <v xml:space="preserve"> </v>
      </c>
      <c r="BC45" s="13" t="str">
        <f t="shared" si="32"/>
        <v xml:space="preserve"> </v>
      </c>
      <c r="BD45" s="13" t="str">
        <f t="shared" si="32"/>
        <v xml:space="preserve"> </v>
      </c>
      <c r="BE45" s="13" t="str">
        <f t="shared" si="32"/>
        <v xml:space="preserve"> </v>
      </c>
      <c r="BF45" s="13" t="str">
        <f t="shared" si="32"/>
        <v xml:space="preserve"> </v>
      </c>
      <c r="BG45" s="13" t="str">
        <f t="shared" si="32"/>
        <v xml:space="preserve"> </v>
      </c>
      <c r="BH45" s="13" t="str">
        <f t="shared" si="32"/>
        <v xml:space="preserve"> </v>
      </c>
      <c r="BI45" s="13" t="str">
        <f t="shared" si="32"/>
        <v xml:space="preserve"> </v>
      </c>
      <c r="BJ45" s="13" t="str">
        <f t="shared" si="32"/>
        <v xml:space="preserve"> </v>
      </c>
      <c r="BK45" s="13" t="str">
        <f t="shared" si="32"/>
        <v xml:space="preserve"> </v>
      </c>
    </row>
    <row r="46" spans="2:223" s="18" customFormat="1" ht="66" customHeight="1" x14ac:dyDescent="0.45">
      <c r="B46" s="149">
        <v>7</v>
      </c>
      <c r="C46" s="86" t="s">
        <v>170</v>
      </c>
      <c r="D46" s="138">
        <f t="shared" si="0"/>
        <v>0</v>
      </c>
      <c r="E46" s="100">
        <f>'ian24'!E46+'feb24'!E46+'mar24'!E46</f>
        <v>0</v>
      </c>
      <c r="F46" s="100">
        <f>'ian24'!F46+'feb24'!F46+'mar24'!F46</f>
        <v>0</v>
      </c>
      <c r="G46" s="100">
        <f>'ian24'!G46+'feb24'!G46+'mar24'!G46</f>
        <v>0</v>
      </c>
      <c r="H46" s="100">
        <f>'ian24'!H46+'feb24'!H46+'mar24'!H46</f>
        <v>0</v>
      </c>
      <c r="I46" s="100">
        <f>'ian24'!I46+'feb24'!I46+'mar24'!I46</f>
        <v>0</v>
      </c>
      <c r="J46" s="100">
        <f>'ian24'!J46+'feb24'!J46+'mar24'!J46</f>
        <v>0</v>
      </c>
      <c r="K46" s="100">
        <f>'ian24'!K46+'feb24'!K46+'mar24'!K46</f>
        <v>0</v>
      </c>
      <c r="L46" s="100">
        <f>'ian24'!L46+'feb24'!L46+'mar24'!L46</f>
        <v>0</v>
      </c>
      <c r="M46" s="100">
        <f>'ian24'!M46+'feb24'!M46+'mar24'!M46</f>
        <v>0</v>
      </c>
      <c r="N46" s="100">
        <f>'ian24'!N46+'feb24'!N46+'mar24'!N46</f>
        <v>0</v>
      </c>
      <c r="O46" s="100">
        <f>'ian24'!O46+'feb24'!O46+'mar24'!O46</f>
        <v>0</v>
      </c>
      <c r="P46" s="100">
        <f>'ian24'!P46+'feb24'!P46+'mar24'!P46</f>
        <v>0</v>
      </c>
      <c r="Q46" s="100">
        <f>'ian24'!Q46+'feb24'!Q46+'mar24'!Q46</f>
        <v>0</v>
      </c>
      <c r="R46" s="100">
        <f>'ian24'!R46+'feb24'!R46+'mar24'!R46</f>
        <v>0</v>
      </c>
      <c r="S46" s="100">
        <f>'ian24'!S46+'feb24'!S46+'mar24'!S46</f>
        <v>0</v>
      </c>
      <c r="T46" s="100">
        <f>'ian24'!T46+'feb24'!T46+'mar24'!T46</f>
        <v>0</v>
      </c>
      <c r="U46" s="100">
        <f>'ian24'!U46+'feb24'!U46+'mar24'!U46</f>
        <v>0</v>
      </c>
      <c r="V46" s="100">
        <f>'ian24'!V46+'feb24'!V46+'mar24'!V46</f>
        <v>0</v>
      </c>
      <c r="W46" s="100">
        <f>'ian24'!W46+'feb24'!W46+'mar24'!W46</f>
        <v>0</v>
      </c>
      <c r="X46" s="100">
        <f>'ian24'!X46+'feb24'!X46+'mar24'!X46</f>
        <v>0</v>
      </c>
      <c r="Y46" s="100">
        <f>'ian24'!Y46+'feb24'!Y46+'mar24'!Y46</f>
        <v>0</v>
      </c>
      <c r="Z46" s="100">
        <f>'ian24'!Z46+'feb24'!Z46+'mar24'!Z46</f>
        <v>0</v>
      </c>
      <c r="AA46" s="100">
        <f>'ian24'!AA46+'feb24'!AA46+'mar24'!AA46</f>
        <v>0</v>
      </c>
      <c r="AB46" s="100">
        <f>'ian24'!AB46+'feb24'!AB46+'mar24'!AB46</f>
        <v>0</v>
      </c>
      <c r="AC46" s="100">
        <f>'ian24'!AC46+'feb24'!AC46+'mar24'!AC46</f>
        <v>0</v>
      </c>
      <c r="AD46" s="100">
        <f>'ian24'!AD46+'feb24'!AD46+'mar24'!AD46</f>
        <v>0</v>
      </c>
      <c r="AE46" s="100">
        <f>'ian24'!AE46+'feb24'!AE46+'mar24'!AE46</f>
        <v>0</v>
      </c>
      <c r="AF46" s="100">
        <f>'ian24'!AF46+'feb24'!AF46+'mar24'!AF46</f>
        <v>0</v>
      </c>
      <c r="AG46" s="100">
        <f>'ian24'!AG46+'feb24'!AG46+'mar24'!AG46</f>
        <v>0</v>
      </c>
      <c r="AH46" s="100">
        <f>'ian24'!AH46+'feb24'!AH46+'mar24'!AH46</f>
        <v>0</v>
      </c>
      <c r="AI46" s="100">
        <f>'ian24'!AI46+'feb24'!AI46+'mar24'!AI46</f>
        <v>0</v>
      </c>
      <c r="AJ46" s="100">
        <f>'ian24'!AJ46+'feb24'!AJ46+'mar24'!AJ46</f>
        <v>0</v>
      </c>
      <c r="AK46" s="100">
        <f>'ian24'!AK46+'feb24'!AK46+'mar24'!AK46</f>
        <v>0</v>
      </c>
      <c r="AL46" s="100">
        <f>'ian24'!AL46+'feb24'!AL46+'mar24'!AL46</f>
        <v>0</v>
      </c>
      <c r="AM46" s="100">
        <f>'ian24'!AM46+'feb24'!AM46+'mar24'!AM46</f>
        <v>0</v>
      </c>
      <c r="AN46" s="100">
        <f>'ian24'!AN46+'feb24'!AN46+'mar24'!AN46</f>
        <v>0</v>
      </c>
      <c r="AO46" s="100">
        <f>'ian24'!AO46+'feb24'!AO46+'mar24'!AO46</f>
        <v>0</v>
      </c>
      <c r="AP46" s="100">
        <f>'ian24'!AP46+'feb24'!AP46+'mar24'!AP46</f>
        <v>0</v>
      </c>
      <c r="AQ46" s="100">
        <f>'ian24'!AQ46+'feb24'!AQ46+'mar24'!AQ46</f>
        <v>0</v>
      </c>
      <c r="AR46" s="100">
        <f>'ian24'!AR46+'feb24'!AR46+'mar24'!AR46</f>
        <v>0</v>
      </c>
      <c r="AS46" s="100">
        <f>'ian24'!AS46+'feb24'!AS46+'mar24'!AS46</f>
        <v>0</v>
      </c>
      <c r="AT46" s="146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33">IF(AR49+AR50+AR51=AR48," ","GRESEALA")</f>
        <v xml:space="preserve"> </v>
      </c>
      <c r="AZ46" s="13" t="str">
        <f t="shared" si="33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149">
        <v>8</v>
      </c>
      <c r="C47" s="81" t="s">
        <v>104</v>
      </c>
      <c r="D47" s="129">
        <f t="shared" si="0"/>
        <v>1</v>
      </c>
      <c r="E47" s="100">
        <f>'ian24'!E47+'feb24'!E47+'mar24'!E47</f>
        <v>1</v>
      </c>
      <c r="F47" s="100">
        <f>'ian24'!F47+'feb24'!F47+'mar24'!F47</f>
        <v>0</v>
      </c>
      <c r="G47" s="100">
        <f>'ian24'!G47+'feb24'!G47+'mar24'!G47</f>
        <v>0</v>
      </c>
      <c r="H47" s="100">
        <f>'ian24'!H47+'feb24'!H47+'mar24'!H47</f>
        <v>0</v>
      </c>
      <c r="I47" s="100">
        <f>'ian24'!I47+'feb24'!I47+'mar24'!I47</f>
        <v>0</v>
      </c>
      <c r="J47" s="100">
        <f>'ian24'!J47+'feb24'!J47+'mar24'!J47</f>
        <v>0</v>
      </c>
      <c r="K47" s="100">
        <f>'ian24'!K47+'feb24'!K47+'mar24'!K47</f>
        <v>0</v>
      </c>
      <c r="L47" s="100">
        <f>'ian24'!L47+'feb24'!L47+'mar24'!L47</f>
        <v>0</v>
      </c>
      <c r="M47" s="100">
        <f>'ian24'!M47+'feb24'!M47+'mar24'!M47</f>
        <v>1</v>
      </c>
      <c r="N47" s="100">
        <f>'ian24'!N47+'feb24'!N47+'mar24'!N47</f>
        <v>1</v>
      </c>
      <c r="O47" s="100">
        <f>'ian24'!O47+'feb24'!O47+'mar24'!O47</f>
        <v>1</v>
      </c>
      <c r="P47" s="100">
        <f>'ian24'!P47+'feb24'!P47+'mar24'!P47</f>
        <v>0</v>
      </c>
      <c r="Q47" s="100">
        <f>'ian24'!Q47+'feb24'!Q47+'mar24'!Q47</f>
        <v>0</v>
      </c>
      <c r="R47" s="100">
        <f>'ian24'!R47+'feb24'!R47+'mar24'!R47</f>
        <v>0</v>
      </c>
      <c r="S47" s="100">
        <f>'ian24'!S47+'feb24'!S47+'mar24'!S47</f>
        <v>0</v>
      </c>
      <c r="T47" s="100">
        <f>'ian24'!T47+'feb24'!T47+'mar24'!T47</f>
        <v>0</v>
      </c>
      <c r="U47" s="100">
        <f>'ian24'!U47+'feb24'!U47+'mar24'!U47</f>
        <v>1</v>
      </c>
      <c r="V47" s="100">
        <f>'ian24'!V47+'feb24'!V47+'mar24'!V47</f>
        <v>0</v>
      </c>
      <c r="W47" s="100">
        <f>'ian24'!W47+'feb24'!W47+'mar24'!W47</f>
        <v>0</v>
      </c>
      <c r="X47" s="100">
        <f>'ian24'!X47+'feb24'!X47+'mar24'!X47</f>
        <v>0</v>
      </c>
      <c r="Y47" s="100">
        <f>'ian24'!Y47+'feb24'!Y47+'mar24'!Y47</f>
        <v>1</v>
      </c>
      <c r="Z47" s="100">
        <f>'ian24'!Z47+'feb24'!Z47+'mar24'!Z47</f>
        <v>0</v>
      </c>
      <c r="AA47" s="100">
        <f>'ian24'!AA47+'feb24'!AA47+'mar24'!AA47</f>
        <v>0</v>
      </c>
      <c r="AB47" s="100">
        <f>'ian24'!AB47+'feb24'!AB47+'mar24'!AB47</f>
        <v>0</v>
      </c>
      <c r="AC47" s="100">
        <f>'ian24'!AC47+'feb24'!AC47+'mar24'!AC47</f>
        <v>0</v>
      </c>
      <c r="AD47" s="100">
        <f>'ian24'!AD47+'feb24'!AD47+'mar24'!AD47</f>
        <v>0</v>
      </c>
      <c r="AE47" s="100">
        <f>'ian24'!AE47+'feb24'!AE47+'mar24'!AE47</f>
        <v>0</v>
      </c>
      <c r="AF47" s="100">
        <f>'ian24'!AF47+'feb24'!AF47+'mar24'!AF47</f>
        <v>0</v>
      </c>
      <c r="AG47" s="100">
        <f>'ian24'!AG47+'feb24'!AG47+'mar24'!AG47</f>
        <v>0</v>
      </c>
      <c r="AH47" s="100">
        <f>'ian24'!AH47+'feb24'!AH47+'mar24'!AH47</f>
        <v>0</v>
      </c>
      <c r="AI47" s="100">
        <f>'ian24'!AI47+'feb24'!AI47+'mar24'!AI47</f>
        <v>0</v>
      </c>
      <c r="AJ47" s="100">
        <f>'ian24'!AJ47+'feb24'!AJ47+'mar24'!AJ47</f>
        <v>0</v>
      </c>
      <c r="AK47" s="100">
        <f>'ian24'!AK47+'feb24'!AK47+'mar24'!AK47</f>
        <v>0</v>
      </c>
      <c r="AL47" s="100">
        <f>'ian24'!AL47+'feb24'!AL47+'mar24'!AL47</f>
        <v>0</v>
      </c>
      <c r="AM47" s="100">
        <f>'ian24'!AM47+'feb24'!AM47+'mar24'!AM47</f>
        <v>0</v>
      </c>
      <c r="AN47" s="100">
        <f>'ian24'!AN47+'feb24'!AN47+'mar24'!AN47</f>
        <v>0</v>
      </c>
      <c r="AO47" s="100">
        <f>'ian24'!AO47+'feb24'!AO47+'mar24'!AO47</f>
        <v>0</v>
      </c>
      <c r="AP47" s="100">
        <f>'ian24'!AP47+'feb24'!AP47+'mar24'!AP47</f>
        <v>0</v>
      </c>
      <c r="AQ47" s="100">
        <f>'ian24'!AQ47+'feb24'!AQ47+'mar24'!AQ47</f>
        <v>0</v>
      </c>
      <c r="AR47" s="100">
        <f>'ian24'!AR47+'feb24'!AR47+'mar24'!AR47</f>
        <v>0</v>
      </c>
      <c r="AS47" s="100">
        <f>'ian24'!AS47+'feb24'!AS47+'mar24'!AS47</f>
        <v>1</v>
      </c>
      <c r="AT47" s="146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47">
        <v>9</v>
      </c>
      <c r="C48" s="75" t="s">
        <v>105</v>
      </c>
      <c r="D48" s="135">
        <f t="shared" si="0"/>
        <v>9</v>
      </c>
      <c r="E48" s="100">
        <f>'ian24'!E48+'feb24'!E48+'mar24'!E48</f>
        <v>1</v>
      </c>
      <c r="F48" s="100">
        <f>'ian24'!F48+'feb24'!F48+'mar24'!F48</f>
        <v>8</v>
      </c>
      <c r="G48" s="100">
        <f>'ian24'!G48+'feb24'!G48+'mar24'!G48</f>
        <v>0</v>
      </c>
      <c r="H48" s="100">
        <f>'ian24'!H48+'feb24'!H48+'mar24'!H48</f>
        <v>0</v>
      </c>
      <c r="I48" s="100">
        <f>'ian24'!I48+'feb24'!I48+'mar24'!I48</f>
        <v>1</v>
      </c>
      <c r="J48" s="100">
        <f>'ian24'!J48+'feb24'!J48+'mar24'!J48</f>
        <v>1</v>
      </c>
      <c r="K48" s="100">
        <f>'ian24'!K48+'feb24'!K48+'mar24'!K48</f>
        <v>0</v>
      </c>
      <c r="L48" s="100">
        <f>'ian24'!L48+'feb24'!L48+'mar24'!L48</f>
        <v>3</v>
      </c>
      <c r="M48" s="100">
        <f>'ian24'!M48+'feb24'!M48+'mar24'!M48</f>
        <v>5</v>
      </c>
      <c r="N48" s="100">
        <f>'ian24'!N48+'feb24'!N48+'mar24'!N48</f>
        <v>2</v>
      </c>
      <c r="O48" s="100">
        <f>'ian24'!O48+'feb24'!O48+'mar24'!O48</f>
        <v>2</v>
      </c>
      <c r="P48" s="100">
        <f>'ian24'!P48+'feb24'!P48+'mar24'!P48</f>
        <v>7</v>
      </c>
      <c r="Q48" s="100">
        <f>'ian24'!Q48+'feb24'!Q48+'mar24'!Q48</f>
        <v>0</v>
      </c>
      <c r="R48" s="100">
        <f>'ian24'!R48+'feb24'!R48+'mar24'!R48</f>
        <v>0</v>
      </c>
      <c r="S48" s="100">
        <f>'ian24'!S48+'feb24'!S48+'mar24'!S48</f>
        <v>3</v>
      </c>
      <c r="T48" s="100">
        <f>'ian24'!T48+'feb24'!T48+'mar24'!T48</f>
        <v>2</v>
      </c>
      <c r="U48" s="100">
        <f>'ian24'!U48+'feb24'!U48+'mar24'!U48</f>
        <v>3</v>
      </c>
      <c r="V48" s="100">
        <f>'ian24'!V48+'feb24'!V48+'mar24'!V48</f>
        <v>0</v>
      </c>
      <c r="W48" s="100">
        <f>'ian24'!W48+'feb24'!W48+'mar24'!W48</f>
        <v>1</v>
      </c>
      <c r="X48" s="100">
        <f>'ian24'!X48+'feb24'!X48+'mar24'!X48</f>
        <v>8</v>
      </c>
      <c r="Y48" s="100">
        <f>'ian24'!Y48+'feb24'!Y48+'mar24'!Y48</f>
        <v>1</v>
      </c>
      <c r="Z48" s="100">
        <f>'ian24'!Z48+'feb24'!Z48+'mar24'!Z48</f>
        <v>0</v>
      </c>
      <c r="AA48" s="100">
        <f>'ian24'!AA48+'feb24'!AA48+'mar24'!AA48</f>
        <v>0</v>
      </c>
      <c r="AB48" s="100">
        <f>'ian24'!AB48+'feb24'!AB48+'mar24'!AB48</f>
        <v>0</v>
      </c>
      <c r="AC48" s="100">
        <f>'ian24'!AC48+'feb24'!AC48+'mar24'!AC48</f>
        <v>0</v>
      </c>
      <c r="AD48" s="100">
        <f>'ian24'!AD48+'feb24'!AD48+'mar24'!AD48</f>
        <v>0</v>
      </c>
      <c r="AE48" s="100">
        <f>'ian24'!AE48+'feb24'!AE48+'mar24'!AE48</f>
        <v>0</v>
      </c>
      <c r="AF48" s="100">
        <f>'ian24'!AF48+'feb24'!AF48+'mar24'!AF48</f>
        <v>0</v>
      </c>
      <c r="AG48" s="100">
        <f>'ian24'!AG48+'feb24'!AG48+'mar24'!AG48</f>
        <v>0</v>
      </c>
      <c r="AH48" s="100">
        <f>'ian24'!AH48+'feb24'!AH48+'mar24'!AH48</f>
        <v>0</v>
      </c>
      <c r="AI48" s="100">
        <f>'ian24'!AI48+'feb24'!AI48+'mar24'!AI48</f>
        <v>0</v>
      </c>
      <c r="AJ48" s="100">
        <f>'ian24'!AJ48+'feb24'!AJ48+'mar24'!AJ48</f>
        <v>0</v>
      </c>
      <c r="AK48" s="100">
        <f>'ian24'!AK48+'feb24'!AK48+'mar24'!AK48</f>
        <v>0</v>
      </c>
      <c r="AL48" s="100">
        <f>'ian24'!AL48+'feb24'!AL48+'mar24'!AL48</f>
        <v>0</v>
      </c>
      <c r="AM48" s="100">
        <f>'ian24'!AM48+'feb24'!AM48+'mar24'!AM48</f>
        <v>0</v>
      </c>
      <c r="AN48" s="100">
        <f>'ian24'!AN48+'feb24'!AN48+'mar24'!AN48</f>
        <v>0</v>
      </c>
      <c r="AO48" s="100">
        <f>'ian24'!AO48+'feb24'!AO48+'mar24'!AO48</f>
        <v>0</v>
      </c>
      <c r="AP48" s="100">
        <f>'ian24'!AP48+'feb24'!AP48+'mar24'!AP48</f>
        <v>0</v>
      </c>
      <c r="AQ48" s="100">
        <f>'ian24'!AQ48+'feb24'!AQ48+'mar24'!AQ48</f>
        <v>0</v>
      </c>
      <c r="AR48" s="100">
        <f>'ian24'!AR48+'feb24'!AR48+'mar24'!AR48</f>
        <v>0</v>
      </c>
      <c r="AS48" s="100">
        <f>'ian24'!AS48+'feb24'!AS48+'mar24'!AS48</f>
        <v>9</v>
      </c>
      <c r="AT48" s="151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149" t="s">
        <v>106</v>
      </c>
      <c r="C49" s="87" t="s">
        <v>107</v>
      </c>
      <c r="D49" s="132">
        <f t="shared" si="0"/>
        <v>8</v>
      </c>
      <c r="E49" s="100">
        <f>'ian24'!E49+'feb24'!E49+'mar24'!E49</f>
        <v>0</v>
      </c>
      <c r="F49" s="100">
        <f>'ian24'!F49+'feb24'!F49+'mar24'!F49</f>
        <v>8</v>
      </c>
      <c r="G49" s="100">
        <f>'ian24'!G49+'feb24'!G49+'mar24'!G49</f>
        <v>0</v>
      </c>
      <c r="H49" s="100">
        <f>'ian24'!H49+'feb24'!H49+'mar24'!H49</f>
        <v>0</v>
      </c>
      <c r="I49" s="100">
        <f>'ian24'!I49+'feb24'!I49+'mar24'!I49</f>
        <v>0</v>
      </c>
      <c r="J49" s="100">
        <f>'ian24'!J49+'feb24'!J49+'mar24'!J49</f>
        <v>0</v>
      </c>
      <c r="K49" s="100">
        <f>'ian24'!K49+'feb24'!K49+'mar24'!K49</f>
        <v>0</v>
      </c>
      <c r="L49" s="100">
        <f>'ian24'!L49+'feb24'!L49+'mar24'!L49</f>
        <v>3</v>
      </c>
      <c r="M49" s="100">
        <f>'ian24'!M49+'feb24'!M49+'mar24'!M49</f>
        <v>5</v>
      </c>
      <c r="N49" s="100">
        <f>'ian24'!N49+'feb24'!N49+'mar24'!N49</f>
        <v>2</v>
      </c>
      <c r="O49" s="100">
        <f>'ian24'!O49+'feb24'!O49+'mar24'!O49</f>
        <v>1</v>
      </c>
      <c r="P49" s="100">
        <f>'ian24'!P49+'feb24'!P49+'mar24'!P49</f>
        <v>7</v>
      </c>
      <c r="Q49" s="100">
        <f>'ian24'!Q49+'feb24'!Q49+'mar24'!Q49</f>
        <v>0</v>
      </c>
      <c r="R49" s="100">
        <f>'ian24'!R49+'feb24'!R49+'mar24'!R49</f>
        <v>0</v>
      </c>
      <c r="S49" s="100">
        <f>'ian24'!S49+'feb24'!S49+'mar24'!S49</f>
        <v>3</v>
      </c>
      <c r="T49" s="100">
        <f>'ian24'!T49+'feb24'!T49+'mar24'!T49</f>
        <v>2</v>
      </c>
      <c r="U49" s="100">
        <f>'ian24'!U49+'feb24'!U49+'mar24'!U49</f>
        <v>3</v>
      </c>
      <c r="V49" s="100">
        <f>'ian24'!V49+'feb24'!V49+'mar24'!V49</f>
        <v>0</v>
      </c>
      <c r="W49" s="100">
        <f>'ian24'!W49+'feb24'!W49+'mar24'!W49</f>
        <v>0</v>
      </c>
      <c r="X49" s="100">
        <f>'ian24'!X49+'feb24'!X49+'mar24'!X49</f>
        <v>8</v>
      </c>
      <c r="Y49" s="100">
        <f>'ian24'!Y49+'feb24'!Y49+'mar24'!Y49</f>
        <v>0</v>
      </c>
      <c r="Z49" s="100">
        <f>'ian24'!Z49+'feb24'!Z49+'mar24'!Z49</f>
        <v>0</v>
      </c>
      <c r="AA49" s="100">
        <f>'ian24'!AA49+'feb24'!AA49+'mar24'!AA49</f>
        <v>0</v>
      </c>
      <c r="AB49" s="100">
        <f>'ian24'!AB49+'feb24'!AB49+'mar24'!AB49</f>
        <v>0</v>
      </c>
      <c r="AC49" s="100">
        <f>'ian24'!AC49+'feb24'!AC49+'mar24'!AC49</f>
        <v>0</v>
      </c>
      <c r="AD49" s="100">
        <f>'ian24'!AD49+'feb24'!AD49+'mar24'!AD49</f>
        <v>0</v>
      </c>
      <c r="AE49" s="100">
        <f>'ian24'!AE49+'feb24'!AE49+'mar24'!AE49</f>
        <v>0</v>
      </c>
      <c r="AF49" s="100">
        <f>'ian24'!AF49+'feb24'!AF49+'mar24'!AF49</f>
        <v>0</v>
      </c>
      <c r="AG49" s="100">
        <f>'ian24'!AG49+'feb24'!AG49+'mar24'!AG49</f>
        <v>0</v>
      </c>
      <c r="AH49" s="100">
        <f>'ian24'!AH49+'feb24'!AH49+'mar24'!AH49</f>
        <v>0</v>
      </c>
      <c r="AI49" s="100">
        <f>'ian24'!AI49+'feb24'!AI49+'mar24'!AI49</f>
        <v>0</v>
      </c>
      <c r="AJ49" s="100">
        <f>'ian24'!AJ49+'feb24'!AJ49+'mar24'!AJ49</f>
        <v>0</v>
      </c>
      <c r="AK49" s="100">
        <f>'ian24'!AK49+'feb24'!AK49+'mar24'!AK49</f>
        <v>0</v>
      </c>
      <c r="AL49" s="100">
        <f>'ian24'!AL49+'feb24'!AL49+'mar24'!AL49</f>
        <v>0</v>
      </c>
      <c r="AM49" s="100">
        <f>'ian24'!AM49+'feb24'!AM49+'mar24'!AM49</f>
        <v>0</v>
      </c>
      <c r="AN49" s="100">
        <f>'ian24'!AN49+'feb24'!AN49+'mar24'!AN49</f>
        <v>0</v>
      </c>
      <c r="AO49" s="100">
        <f>'ian24'!AO49+'feb24'!AO49+'mar24'!AO49</f>
        <v>0</v>
      </c>
      <c r="AP49" s="100">
        <f>'ian24'!AP49+'feb24'!AP49+'mar24'!AP49</f>
        <v>0</v>
      </c>
      <c r="AQ49" s="100">
        <f>'ian24'!AQ49+'feb24'!AQ49+'mar24'!AQ49</f>
        <v>0</v>
      </c>
      <c r="AR49" s="100">
        <f>'ian24'!AR49+'feb24'!AR49+'mar24'!AR49</f>
        <v>0</v>
      </c>
      <c r="AS49" s="100">
        <f>'ian24'!AS49+'feb24'!AS49+'mar24'!AS49</f>
        <v>8</v>
      </c>
      <c r="AT49" s="146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149" t="s">
        <v>108</v>
      </c>
      <c r="C50" s="87" t="s">
        <v>109</v>
      </c>
      <c r="D50" s="129">
        <f t="shared" si="0"/>
        <v>0</v>
      </c>
      <c r="E50" s="100">
        <f>'ian24'!E50+'feb24'!E50+'mar24'!E50</f>
        <v>0</v>
      </c>
      <c r="F50" s="100">
        <f>'ian24'!F50+'feb24'!F50+'mar24'!F50</f>
        <v>0</v>
      </c>
      <c r="G50" s="100">
        <f>'ian24'!G50+'feb24'!G50+'mar24'!G50</f>
        <v>0</v>
      </c>
      <c r="H50" s="100">
        <f>'ian24'!H50+'feb24'!H50+'mar24'!H50</f>
        <v>0</v>
      </c>
      <c r="I50" s="100">
        <f>'ian24'!I50+'feb24'!I50+'mar24'!I50</f>
        <v>0</v>
      </c>
      <c r="J50" s="100">
        <f>'ian24'!J50+'feb24'!J50+'mar24'!J50</f>
        <v>0</v>
      </c>
      <c r="K50" s="100">
        <f>'ian24'!K50+'feb24'!K50+'mar24'!K50</f>
        <v>0</v>
      </c>
      <c r="L50" s="100">
        <f>'ian24'!L50+'feb24'!L50+'mar24'!L50</f>
        <v>0</v>
      </c>
      <c r="M50" s="100">
        <f>'ian24'!M50+'feb24'!M50+'mar24'!M50</f>
        <v>0</v>
      </c>
      <c r="N50" s="100">
        <f>'ian24'!N50+'feb24'!N50+'mar24'!N50</f>
        <v>0</v>
      </c>
      <c r="O50" s="100">
        <f>'ian24'!O50+'feb24'!O50+'mar24'!O50</f>
        <v>0</v>
      </c>
      <c r="P50" s="100">
        <f>'ian24'!P50+'feb24'!P50+'mar24'!P50</f>
        <v>0</v>
      </c>
      <c r="Q50" s="100">
        <f>'ian24'!Q50+'feb24'!Q50+'mar24'!Q50</f>
        <v>0</v>
      </c>
      <c r="R50" s="100">
        <f>'ian24'!R50+'feb24'!R50+'mar24'!R50</f>
        <v>0</v>
      </c>
      <c r="S50" s="100">
        <f>'ian24'!S50+'feb24'!S50+'mar24'!S50</f>
        <v>0</v>
      </c>
      <c r="T50" s="100">
        <f>'ian24'!T50+'feb24'!T50+'mar24'!T50</f>
        <v>0</v>
      </c>
      <c r="U50" s="100">
        <f>'ian24'!U50+'feb24'!U50+'mar24'!U50</f>
        <v>0</v>
      </c>
      <c r="V50" s="100">
        <f>'ian24'!V50+'feb24'!V50+'mar24'!V50</f>
        <v>0</v>
      </c>
      <c r="W50" s="100">
        <f>'ian24'!W50+'feb24'!W50+'mar24'!W50</f>
        <v>0</v>
      </c>
      <c r="X50" s="100">
        <f>'ian24'!X50+'feb24'!X50+'mar24'!X50</f>
        <v>0</v>
      </c>
      <c r="Y50" s="100">
        <f>'ian24'!Y50+'feb24'!Y50+'mar24'!Y50</f>
        <v>0</v>
      </c>
      <c r="Z50" s="100">
        <f>'ian24'!Z50+'feb24'!Z50+'mar24'!Z50</f>
        <v>0</v>
      </c>
      <c r="AA50" s="100">
        <f>'ian24'!AA50+'feb24'!AA50+'mar24'!AA50</f>
        <v>0</v>
      </c>
      <c r="AB50" s="100">
        <f>'ian24'!AB50+'feb24'!AB50+'mar24'!AB50</f>
        <v>0</v>
      </c>
      <c r="AC50" s="100">
        <f>'ian24'!AC50+'feb24'!AC50+'mar24'!AC50</f>
        <v>0</v>
      </c>
      <c r="AD50" s="100">
        <f>'ian24'!AD50+'feb24'!AD50+'mar24'!AD50</f>
        <v>0</v>
      </c>
      <c r="AE50" s="100">
        <f>'ian24'!AE50+'feb24'!AE50+'mar24'!AE50</f>
        <v>0</v>
      </c>
      <c r="AF50" s="100">
        <f>'ian24'!AF50+'feb24'!AF50+'mar24'!AF50</f>
        <v>0</v>
      </c>
      <c r="AG50" s="100">
        <f>'ian24'!AG50+'feb24'!AG50+'mar24'!AG50</f>
        <v>0</v>
      </c>
      <c r="AH50" s="100">
        <f>'ian24'!AH50+'feb24'!AH50+'mar24'!AH50</f>
        <v>0</v>
      </c>
      <c r="AI50" s="100">
        <f>'ian24'!AI50+'feb24'!AI50+'mar24'!AI50</f>
        <v>0</v>
      </c>
      <c r="AJ50" s="100">
        <f>'ian24'!AJ50+'feb24'!AJ50+'mar24'!AJ50</f>
        <v>0</v>
      </c>
      <c r="AK50" s="100">
        <f>'ian24'!AK50+'feb24'!AK50+'mar24'!AK50</f>
        <v>0</v>
      </c>
      <c r="AL50" s="100">
        <f>'ian24'!AL50+'feb24'!AL50+'mar24'!AL50</f>
        <v>0</v>
      </c>
      <c r="AM50" s="100">
        <f>'ian24'!AM50+'feb24'!AM50+'mar24'!AM50</f>
        <v>0</v>
      </c>
      <c r="AN50" s="100">
        <f>'ian24'!AN50+'feb24'!AN50+'mar24'!AN50</f>
        <v>0</v>
      </c>
      <c r="AO50" s="100">
        <f>'ian24'!AO50+'feb24'!AO50+'mar24'!AO50</f>
        <v>0</v>
      </c>
      <c r="AP50" s="100">
        <f>'ian24'!AP50+'feb24'!AP50+'mar24'!AP50</f>
        <v>0</v>
      </c>
      <c r="AQ50" s="100">
        <f>'ian24'!AQ50+'feb24'!AQ50+'mar24'!AQ50</f>
        <v>0</v>
      </c>
      <c r="AR50" s="100">
        <f>'ian24'!AR50+'feb24'!AR50+'mar24'!AR50</f>
        <v>0</v>
      </c>
      <c r="AS50" s="100">
        <f>'ian24'!AS50+'feb24'!AS50+'mar24'!AS50</f>
        <v>0</v>
      </c>
      <c r="AT50" s="146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34">IF(K36&lt;=K13," ","GRESEALA")</f>
        <v xml:space="preserve"> </v>
      </c>
      <c r="BF50" s="17" t="str">
        <f t="shared" si="34"/>
        <v xml:space="preserve"> </v>
      </c>
      <c r="BG50" s="13" t="str">
        <f t="shared" si="34"/>
        <v xml:space="preserve"> </v>
      </c>
      <c r="BH50" s="13" t="str">
        <f t="shared" si="34"/>
        <v xml:space="preserve"> </v>
      </c>
      <c r="BI50" s="13" t="str">
        <f t="shared" si="34"/>
        <v xml:space="preserve"> </v>
      </c>
      <c r="BJ50" s="13" t="str">
        <f t="shared" si="34"/>
        <v xml:space="preserve"> </v>
      </c>
      <c r="BK50" s="13" t="str">
        <f t="shared" si="34"/>
        <v xml:space="preserve"> </v>
      </c>
    </row>
    <row r="51" spans="2:64" ht="31.5" customHeight="1" x14ac:dyDescent="0.45">
      <c r="B51" s="149" t="s">
        <v>110</v>
      </c>
      <c r="C51" s="87" t="s">
        <v>111</v>
      </c>
      <c r="D51" s="129">
        <f t="shared" si="0"/>
        <v>1</v>
      </c>
      <c r="E51" s="100">
        <f>'ian24'!E51+'feb24'!E51+'mar24'!E51</f>
        <v>1</v>
      </c>
      <c r="F51" s="100">
        <f>'ian24'!F51+'feb24'!F51+'mar24'!F51</f>
        <v>0</v>
      </c>
      <c r="G51" s="100">
        <f>'ian24'!G51+'feb24'!G51+'mar24'!G51</f>
        <v>0</v>
      </c>
      <c r="H51" s="100">
        <f>'ian24'!H51+'feb24'!H51+'mar24'!H51</f>
        <v>0</v>
      </c>
      <c r="I51" s="100">
        <f>'ian24'!I51+'feb24'!I51+'mar24'!I51</f>
        <v>1</v>
      </c>
      <c r="J51" s="100">
        <f>'ian24'!J51+'feb24'!J51+'mar24'!J51</f>
        <v>1</v>
      </c>
      <c r="K51" s="100">
        <f>'ian24'!K51+'feb24'!K51+'mar24'!K51</f>
        <v>0</v>
      </c>
      <c r="L51" s="100">
        <f>'ian24'!L51+'feb24'!L51+'mar24'!L51</f>
        <v>0</v>
      </c>
      <c r="M51" s="100">
        <f>'ian24'!M51+'feb24'!M51+'mar24'!M51</f>
        <v>0</v>
      </c>
      <c r="N51" s="100">
        <f>'ian24'!N51+'feb24'!N51+'mar24'!N51</f>
        <v>0</v>
      </c>
      <c r="O51" s="100">
        <f>'ian24'!O51+'feb24'!O51+'mar24'!O51</f>
        <v>1</v>
      </c>
      <c r="P51" s="100">
        <f>'ian24'!P51+'feb24'!P51+'mar24'!P51</f>
        <v>0</v>
      </c>
      <c r="Q51" s="100">
        <f>'ian24'!Q51+'feb24'!Q51+'mar24'!Q51</f>
        <v>0</v>
      </c>
      <c r="R51" s="100">
        <f>'ian24'!R51+'feb24'!R51+'mar24'!R51</f>
        <v>0</v>
      </c>
      <c r="S51" s="100">
        <f>'ian24'!S51+'feb24'!S51+'mar24'!S51</f>
        <v>0</v>
      </c>
      <c r="T51" s="100">
        <f>'ian24'!T51+'feb24'!T51+'mar24'!T51</f>
        <v>0</v>
      </c>
      <c r="U51" s="100">
        <f>'ian24'!U51+'feb24'!U51+'mar24'!U51</f>
        <v>0</v>
      </c>
      <c r="V51" s="100">
        <f>'ian24'!V51+'feb24'!V51+'mar24'!V51</f>
        <v>0</v>
      </c>
      <c r="W51" s="100">
        <f>'ian24'!W51+'feb24'!W51+'mar24'!W51</f>
        <v>1</v>
      </c>
      <c r="X51" s="100">
        <f>'ian24'!X51+'feb24'!X51+'mar24'!X51</f>
        <v>0</v>
      </c>
      <c r="Y51" s="100">
        <f>'ian24'!Y51+'feb24'!Y51+'mar24'!Y51</f>
        <v>1</v>
      </c>
      <c r="Z51" s="100">
        <f>'ian24'!Z51+'feb24'!Z51+'mar24'!Z51</f>
        <v>0</v>
      </c>
      <c r="AA51" s="100">
        <f>'ian24'!AA51+'feb24'!AA51+'mar24'!AA51</f>
        <v>0</v>
      </c>
      <c r="AB51" s="100">
        <f>'ian24'!AB51+'feb24'!AB51+'mar24'!AB51</f>
        <v>0</v>
      </c>
      <c r="AC51" s="100">
        <f>'ian24'!AC51+'feb24'!AC51+'mar24'!AC51</f>
        <v>0</v>
      </c>
      <c r="AD51" s="100">
        <f>'ian24'!AD51+'feb24'!AD51+'mar24'!AD51</f>
        <v>0</v>
      </c>
      <c r="AE51" s="100">
        <f>'ian24'!AE51+'feb24'!AE51+'mar24'!AE51</f>
        <v>0</v>
      </c>
      <c r="AF51" s="100">
        <f>'ian24'!AF51+'feb24'!AF51+'mar24'!AF51</f>
        <v>0</v>
      </c>
      <c r="AG51" s="100">
        <f>'ian24'!AG51+'feb24'!AG51+'mar24'!AG51</f>
        <v>0</v>
      </c>
      <c r="AH51" s="100">
        <f>'ian24'!AH51+'feb24'!AH51+'mar24'!AH51</f>
        <v>0</v>
      </c>
      <c r="AI51" s="100">
        <f>'ian24'!AI51+'feb24'!AI51+'mar24'!AI51</f>
        <v>0</v>
      </c>
      <c r="AJ51" s="100">
        <f>'ian24'!AJ51+'feb24'!AJ51+'mar24'!AJ51</f>
        <v>0</v>
      </c>
      <c r="AK51" s="100">
        <f>'ian24'!AK51+'feb24'!AK51+'mar24'!AK51</f>
        <v>0</v>
      </c>
      <c r="AL51" s="100">
        <f>'ian24'!AL51+'feb24'!AL51+'mar24'!AL51</f>
        <v>0</v>
      </c>
      <c r="AM51" s="100">
        <f>'ian24'!AM51+'feb24'!AM51+'mar24'!AM51</f>
        <v>0</v>
      </c>
      <c r="AN51" s="100">
        <f>'ian24'!AN51+'feb24'!AN51+'mar24'!AN51</f>
        <v>0</v>
      </c>
      <c r="AO51" s="100">
        <f>'ian24'!AO51+'feb24'!AO51+'mar24'!AO51</f>
        <v>0</v>
      </c>
      <c r="AP51" s="100">
        <f>'ian24'!AP51+'feb24'!AP51+'mar24'!AP51</f>
        <v>0</v>
      </c>
      <c r="AQ51" s="100">
        <f>'ian24'!AQ51+'feb24'!AQ51+'mar24'!AQ51</f>
        <v>0</v>
      </c>
      <c r="AR51" s="100">
        <f>'ian24'!AR51+'feb24'!AR51+'mar24'!AR51</f>
        <v>0</v>
      </c>
      <c r="AS51" s="100">
        <f>'ian24'!AS51+'feb24'!AS51+'mar24'!AS51</f>
        <v>1</v>
      </c>
      <c r="AT51" s="146"/>
      <c r="AU51" s="13" t="str">
        <f t="shared" ref="AU51:BK51" si="35">IF(S36&lt;=S13," ","GRESEALA")</f>
        <v xml:space="preserve"> </v>
      </c>
      <c r="AV51" s="13" t="str">
        <f t="shared" si="35"/>
        <v xml:space="preserve"> </v>
      </c>
      <c r="AW51" s="13" t="str">
        <f t="shared" si="35"/>
        <v xml:space="preserve"> </v>
      </c>
      <c r="AX51" s="13" t="str">
        <f t="shared" si="35"/>
        <v xml:space="preserve"> </v>
      </c>
      <c r="AY51" s="13" t="str">
        <f t="shared" si="35"/>
        <v xml:space="preserve"> </v>
      </c>
      <c r="AZ51" s="13" t="str">
        <f t="shared" si="35"/>
        <v xml:space="preserve"> </v>
      </c>
      <c r="BA51" s="13" t="str">
        <f t="shared" si="35"/>
        <v xml:space="preserve"> </v>
      </c>
      <c r="BB51" s="13" t="str">
        <f t="shared" si="35"/>
        <v xml:space="preserve"> </v>
      </c>
      <c r="BC51" s="13" t="str">
        <f t="shared" si="35"/>
        <v xml:space="preserve"> </v>
      </c>
      <c r="BD51" s="13" t="str">
        <f t="shared" si="35"/>
        <v xml:space="preserve"> </v>
      </c>
      <c r="BE51" s="13" t="str">
        <f t="shared" si="35"/>
        <v xml:space="preserve"> </v>
      </c>
      <c r="BF51" s="13" t="str">
        <f t="shared" si="35"/>
        <v xml:space="preserve"> </v>
      </c>
      <c r="BG51" s="13" t="str">
        <f t="shared" si="35"/>
        <v xml:space="preserve"> </v>
      </c>
      <c r="BH51" s="13" t="str">
        <f t="shared" si="35"/>
        <v xml:space="preserve"> </v>
      </c>
      <c r="BI51" s="13" t="str">
        <f t="shared" si="35"/>
        <v xml:space="preserve"> </v>
      </c>
      <c r="BJ51" s="13" t="str">
        <f t="shared" si="35"/>
        <v xml:space="preserve"> </v>
      </c>
      <c r="BK51" s="13" t="str">
        <f t="shared" si="35"/>
        <v xml:space="preserve"> </v>
      </c>
    </row>
    <row r="52" spans="2:64" ht="45" customHeight="1" x14ac:dyDescent="0.45">
      <c r="B52" s="149">
        <v>10</v>
      </c>
      <c r="C52" s="81" t="s">
        <v>112</v>
      </c>
      <c r="D52" s="129">
        <f t="shared" si="0"/>
        <v>0</v>
      </c>
      <c r="E52" s="100">
        <f>'ian24'!E52+'feb24'!E52+'mar24'!E52</f>
        <v>0</v>
      </c>
      <c r="F52" s="100">
        <f>'ian24'!F52+'feb24'!F52+'mar24'!F52</f>
        <v>0</v>
      </c>
      <c r="G52" s="100">
        <f>'ian24'!G52+'feb24'!G52+'mar24'!G52</f>
        <v>0</v>
      </c>
      <c r="H52" s="100">
        <f>'ian24'!H52+'feb24'!H52+'mar24'!H52</f>
        <v>0</v>
      </c>
      <c r="I52" s="100">
        <f>'ian24'!I52+'feb24'!I52+'mar24'!I52</f>
        <v>0</v>
      </c>
      <c r="J52" s="100">
        <f>'ian24'!J52+'feb24'!J52+'mar24'!J52</f>
        <v>0</v>
      </c>
      <c r="K52" s="100">
        <f>'ian24'!K52+'feb24'!K52+'mar24'!K52</f>
        <v>0</v>
      </c>
      <c r="L52" s="100">
        <f>'ian24'!L52+'feb24'!L52+'mar24'!L52</f>
        <v>0</v>
      </c>
      <c r="M52" s="100">
        <f>'ian24'!M52+'feb24'!M52+'mar24'!M52</f>
        <v>0</v>
      </c>
      <c r="N52" s="100">
        <f>'ian24'!N52+'feb24'!N52+'mar24'!N52</f>
        <v>0</v>
      </c>
      <c r="O52" s="100">
        <f>'ian24'!O52+'feb24'!O52+'mar24'!O52</f>
        <v>0</v>
      </c>
      <c r="P52" s="100">
        <f>'ian24'!P52+'feb24'!P52+'mar24'!P52</f>
        <v>0</v>
      </c>
      <c r="Q52" s="100">
        <f>'ian24'!Q52+'feb24'!Q52+'mar24'!Q52</f>
        <v>0</v>
      </c>
      <c r="R52" s="100">
        <f>'ian24'!R52+'feb24'!R52+'mar24'!R52</f>
        <v>0</v>
      </c>
      <c r="S52" s="100">
        <f>'ian24'!S52+'feb24'!S52+'mar24'!S52</f>
        <v>0</v>
      </c>
      <c r="T52" s="100">
        <f>'ian24'!T52+'feb24'!T52+'mar24'!T52</f>
        <v>0</v>
      </c>
      <c r="U52" s="100">
        <f>'ian24'!U52+'feb24'!U52+'mar24'!U52</f>
        <v>0</v>
      </c>
      <c r="V52" s="100">
        <f>'ian24'!V52+'feb24'!V52+'mar24'!V52</f>
        <v>0</v>
      </c>
      <c r="W52" s="100">
        <f>'ian24'!W52+'feb24'!W52+'mar24'!W52</f>
        <v>0</v>
      </c>
      <c r="X52" s="100">
        <f>'ian24'!X52+'feb24'!X52+'mar24'!X52</f>
        <v>0</v>
      </c>
      <c r="Y52" s="100">
        <f>'ian24'!Y52+'feb24'!Y52+'mar24'!Y52</f>
        <v>0</v>
      </c>
      <c r="Z52" s="100">
        <f>'ian24'!Z52+'feb24'!Z52+'mar24'!Z52</f>
        <v>0</v>
      </c>
      <c r="AA52" s="100">
        <f>'ian24'!AA52+'feb24'!AA52+'mar24'!AA52</f>
        <v>0</v>
      </c>
      <c r="AB52" s="100">
        <f>'ian24'!AB52+'feb24'!AB52+'mar24'!AB52</f>
        <v>0</v>
      </c>
      <c r="AC52" s="100">
        <f>'ian24'!AC52+'feb24'!AC52+'mar24'!AC52</f>
        <v>0</v>
      </c>
      <c r="AD52" s="100">
        <f>'ian24'!AD52+'feb24'!AD52+'mar24'!AD52</f>
        <v>0</v>
      </c>
      <c r="AE52" s="100">
        <f>'ian24'!AE52+'feb24'!AE52+'mar24'!AE52</f>
        <v>0</v>
      </c>
      <c r="AF52" s="100">
        <f>'ian24'!AF52+'feb24'!AF52+'mar24'!AF52</f>
        <v>0</v>
      </c>
      <c r="AG52" s="100">
        <f>'ian24'!AG52+'feb24'!AG52+'mar24'!AG52</f>
        <v>0</v>
      </c>
      <c r="AH52" s="100">
        <f>'ian24'!AH52+'feb24'!AH52+'mar24'!AH52</f>
        <v>0</v>
      </c>
      <c r="AI52" s="100">
        <f>'ian24'!AI52+'feb24'!AI52+'mar24'!AI52</f>
        <v>0</v>
      </c>
      <c r="AJ52" s="100">
        <f>'ian24'!AJ52+'feb24'!AJ52+'mar24'!AJ52</f>
        <v>0</v>
      </c>
      <c r="AK52" s="100">
        <f>'ian24'!AK52+'feb24'!AK52+'mar24'!AK52</f>
        <v>0</v>
      </c>
      <c r="AL52" s="100">
        <f>'ian24'!AL52+'feb24'!AL52+'mar24'!AL52</f>
        <v>0</v>
      </c>
      <c r="AM52" s="100">
        <f>'ian24'!AM52+'feb24'!AM52+'mar24'!AM52</f>
        <v>0</v>
      </c>
      <c r="AN52" s="100">
        <f>'ian24'!AN52+'feb24'!AN52+'mar24'!AN52</f>
        <v>0</v>
      </c>
      <c r="AO52" s="100">
        <f>'ian24'!AO52+'feb24'!AO52+'mar24'!AO52</f>
        <v>0</v>
      </c>
      <c r="AP52" s="100">
        <f>'ian24'!AP52+'feb24'!AP52+'mar24'!AP52</f>
        <v>0</v>
      </c>
      <c r="AQ52" s="100">
        <f>'ian24'!AQ52+'feb24'!AQ52+'mar24'!AQ52</f>
        <v>0</v>
      </c>
      <c r="AR52" s="100">
        <f>'ian24'!AR52+'feb24'!AR52+'mar24'!AR52</f>
        <v>0</v>
      </c>
      <c r="AS52" s="100">
        <f>'ian24'!AS52+'feb24'!AS52+'mar24'!AS52</f>
        <v>0</v>
      </c>
      <c r="AT52" s="146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36">IF(K16+K37+K38+K41+K42+K45+K46+K47+K48+K52+K53+K54+K55+K60+K61+K63+K64&gt;=K14," ","GRESEALA")</f>
        <v xml:space="preserve"> </v>
      </c>
      <c r="BE52" s="17" t="str">
        <f t="shared" si="36"/>
        <v xml:space="preserve"> </v>
      </c>
      <c r="BF52" s="13" t="str">
        <f t="shared" si="36"/>
        <v xml:space="preserve"> </v>
      </c>
      <c r="BG52" s="13" t="str">
        <f t="shared" si="36"/>
        <v xml:space="preserve"> </v>
      </c>
      <c r="BH52" s="13" t="str">
        <f t="shared" si="36"/>
        <v xml:space="preserve"> </v>
      </c>
      <c r="BI52" s="13" t="str">
        <f t="shared" si="36"/>
        <v xml:space="preserve"> </v>
      </c>
      <c r="BJ52" s="13" t="str">
        <f t="shared" si="36"/>
        <v xml:space="preserve"> </v>
      </c>
      <c r="BK52" s="13" t="str">
        <f t="shared" ref="BK52" si="37">IF(S16+S37+S38+S41+S42+S45+S46+S47+S48+S52+S53+S54+S55+S60+S61+S63+S64&gt;=S14," ","GRESEALA")</f>
        <v xml:space="preserve"> </v>
      </c>
    </row>
    <row r="53" spans="2:64" ht="45.75" customHeight="1" x14ac:dyDescent="0.45">
      <c r="B53" s="149">
        <v>11</v>
      </c>
      <c r="C53" s="86" t="s">
        <v>113</v>
      </c>
      <c r="D53" s="129">
        <f t="shared" si="0"/>
        <v>0</v>
      </c>
      <c r="E53" s="100">
        <f>'ian24'!E53+'feb24'!E53+'mar24'!E53</f>
        <v>0</v>
      </c>
      <c r="F53" s="100">
        <f>'ian24'!F53+'feb24'!F53+'mar24'!F53</f>
        <v>0</v>
      </c>
      <c r="G53" s="100">
        <f>'ian24'!G53+'feb24'!G53+'mar24'!G53</f>
        <v>0</v>
      </c>
      <c r="H53" s="100">
        <f>'ian24'!H53+'feb24'!H53+'mar24'!H53</f>
        <v>0</v>
      </c>
      <c r="I53" s="100">
        <f>'ian24'!I53+'feb24'!I53+'mar24'!I53</f>
        <v>0</v>
      </c>
      <c r="J53" s="100">
        <f>'ian24'!J53+'feb24'!J53+'mar24'!J53</f>
        <v>0</v>
      </c>
      <c r="K53" s="100">
        <f>'ian24'!K53+'feb24'!K53+'mar24'!K53</f>
        <v>0</v>
      </c>
      <c r="L53" s="100">
        <f>'ian24'!L53+'feb24'!L53+'mar24'!L53</f>
        <v>0</v>
      </c>
      <c r="M53" s="100">
        <f>'ian24'!M53+'feb24'!M53+'mar24'!M53</f>
        <v>0</v>
      </c>
      <c r="N53" s="100">
        <f>'ian24'!N53+'feb24'!N53+'mar24'!N53</f>
        <v>0</v>
      </c>
      <c r="O53" s="100">
        <f>'ian24'!O53+'feb24'!O53+'mar24'!O53</f>
        <v>0</v>
      </c>
      <c r="P53" s="100">
        <f>'ian24'!P53+'feb24'!P53+'mar24'!P53</f>
        <v>0</v>
      </c>
      <c r="Q53" s="100">
        <f>'ian24'!Q53+'feb24'!Q53+'mar24'!Q53</f>
        <v>0</v>
      </c>
      <c r="R53" s="100">
        <f>'ian24'!R53+'feb24'!R53+'mar24'!R53</f>
        <v>0</v>
      </c>
      <c r="S53" s="100">
        <f>'ian24'!S53+'feb24'!S53+'mar24'!S53</f>
        <v>0</v>
      </c>
      <c r="T53" s="100">
        <f>'ian24'!T53+'feb24'!T53+'mar24'!T53</f>
        <v>0</v>
      </c>
      <c r="U53" s="100">
        <f>'ian24'!U53+'feb24'!U53+'mar24'!U53</f>
        <v>0</v>
      </c>
      <c r="V53" s="100">
        <f>'ian24'!V53+'feb24'!V53+'mar24'!V53</f>
        <v>0</v>
      </c>
      <c r="W53" s="100">
        <f>'ian24'!W53+'feb24'!W53+'mar24'!W53</f>
        <v>0</v>
      </c>
      <c r="X53" s="100">
        <f>'ian24'!X53+'feb24'!X53+'mar24'!X53</f>
        <v>0</v>
      </c>
      <c r="Y53" s="100">
        <f>'ian24'!Y53+'feb24'!Y53+'mar24'!Y53</f>
        <v>0</v>
      </c>
      <c r="Z53" s="100">
        <f>'ian24'!Z53+'feb24'!Z53+'mar24'!Z53</f>
        <v>0</v>
      </c>
      <c r="AA53" s="100">
        <f>'ian24'!AA53+'feb24'!AA53+'mar24'!AA53</f>
        <v>0</v>
      </c>
      <c r="AB53" s="100">
        <f>'ian24'!AB53+'feb24'!AB53+'mar24'!AB53</f>
        <v>0</v>
      </c>
      <c r="AC53" s="100">
        <f>'ian24'!AC53+'feb24'!AC53+'mar24'!AC53</f>
        <v>0</v>
      </c>
      <c r="AD53" s="100">
        <f>'ian24'!AD53+'feb24'!AD53+'mar24'!AD53</f>
        <v>0</v>
      </c>
      <c r="AE53" s="100">
        <f>'ian24'!AE53+'feb24'!AE53+'mar24'!AE53</f>
        <v>0</v>
      </c>
      <c r="AF53" s="100">
        <f>'ian24'!AF53+'feb24'!AF53+'mar24'!AF53</f>
        <v>0</v>
      </c>
      <c r="AG53" s="100">
        <f>'ian24'!AG53+'feb24'!AG53+'mar24'!AG53</f>
        <v>0</v>
      </c>
      <c r="AH53" s="100">
        <f>'ian24'!AH53+'feb24'!AH53+'mar24'!AH53</f>
        <v>0</v>
      </c>
      <c r="AI53" s="100">
        <f>'ian24'!AI53+'feb24'!AI53+'mar24'!AI53</f>
        <v>0</v>
      </c>
      <c r="AJ53" s="100">
        <f>'ian24'!AJ53+'feb24'!AJ53+'mar24'!AJ53</f>
        <v>0</v>
      </c>
      <c r="AK53" s="100">
        <f>'ian24'!AK53+'feb24'!AK53+'mar24'!AK53</f>
        <v>0</v>
      </c>
      <c r="AL53" s="100">
        <f>'ian24'!AL53+'feb24'!AL53+'mar24'!AL53</f>
        <v>0</v>
      </c>
      <c r="AM53" s="100">
        <f>'ian24'!AM53+'feb24'!AM53+'mar24'!AM53</f>
        <v>0</v>
      </c>
      <c r="AN53" s="100">
        <f>'ian24'!AN53+'feb24'!AN53+'mar24'!AN53</f>
        <v>0</v>
      </c>
      <c r="AO53" s="100">
        <f>'ian24'!AO53+'feb24'!AO53+'mar24'!AO53</f>
        <v>0</v>
      </c>
      <c r="AP53" s="100">
        <f>'ian24'!AP53+'feb24'!AP53+'mar24'!AP53</f>
        <v>0</v>
      </c>
      <c r="AQ53" s="100">
        <f>'ian24'!AQ53+'feb24'!AQ53+'mar24'!AQ53</f>
        <v>0</v>
      </c>
      <c r="AR53" s="100">
        <f>'ian24'!AR53+'feb24'!AR53+'mar24'!AR53</f>
        <v>0</v>
      </c>
      <c r="AS53" s="100">
        <f>'ian24'!AS53+'feb24'!AS53+'mar24'!AS53</f>
        <v>0</v>
      </c>
      <c r="AT53" s="146"/>
      <c r="AU53" s="13" t="str">
        <f t="shared" ref="AU53:BK53" si="38">IF(T16+T37+T38+T41+T42+T45+T46+T47+T48+T52+T53+T54+T55+T60+T61+T63+T64&gt;=T14," ","GRESEALA")</f>
        <v xml:space="preserve"> </v>
      </c>
      <c r="AV53" s="13" t="str">
        <f t="shared" si="38"/>
        <v xml:space="preserve"> </v>
      </c>
      <c r="AW53" s="13" t="str">
        <f t="shared" si="38"/>
        <v xml:space="preserve"> </v>
      </c>
      <c r="AX53" s="13" t="str">
        <f t="shared" si="38"/>
        <v xml:space="preserve"> </v>
      </c>
      <c r="AY53" s="13" t="str">
        <f t="shared" si="38"/>
        <v xml:space="preserve"> </v>
      </c>
      <c r="AZ53" s="13" t="str">
        <f t="shared" si="38"/>
        <v xml:space="preserve"> </v>
      </c>
      <c r="BA53" s="13" t="str">
        <f t="shared" si="38"/>
        <v xml:space="preserve"> </v>
      </c>
      <c r="BB53" s="13" t="str">
        <f t="shared" si="38"/>
        <v xml:space="preserve"> </v>
      </c>
      <c r="BC53" s="13" t="str">
        <f t="shared" si="38"/>
        <v xml:space="preserve"> </v>
      </c>
      <c r="BD53" s="13" t="str">
        <f t="shared" si="38"/>
        <v xml:space="preserve"> </v>
      </c>
      <c r="BE53" s="13" t="str">
        <f t="shared" si="38"/>
        <v xml:space="preserve"> </v>
      </c>
      <c r="BF53" s="13" t="str">
        <f t="shared" si="38"/>
        <v xml:space="preserve"> </v>
      </c>
      <c r="BG53" s="13" t="str">
        <f t="shared" si="38"/>
        <v xml:space="preserve"> </v>
      </c>
      <c r="BH53" s="13" t="str">
        <f t="shared" si="38"/>
        <v xml:space="preserve"> </v>
      </c>
      <c r="BI53" s="13" t="str">
        <f t="shared" si="38"/>
        <v xml:space="preserve"> </v>
      </c>
      <c r="BJ53" s="13" t="str">
        <f t="shared" si="38"/>
        <v xml:space="preserve"> </v>
      </c>
      <c r="BK53" s="13" t="str">
        <f t="shared" si="38"/>
        <v xml:space="preserve"> </v>
      </c>
    </row>
    <row r="54" spans="2:64" ht="60" customHeight="1" x14ac:dyDescent="0.45">
      <c r="B54" s="149">
        <v>12</v>
      </c>
      <c r="C54" s="81" t="s">
        <v>114</v>
      </c>
      <c r="D54" s="137">
        <f t="shared" si="0"/>
        <v>1</v>
      </c>
      <c r="E54" s="100">
        <f>'ian24'!E54+'feb24'!E54+'mar24'!E54</f>
        <v>1</v>
      </c>
      <c r="F54" s="100">
        <f>'ian24'!F54+'feb24'!F54+'mar24'!F54</f>
        <v>0</v>
      </c>
      <c r="G54" s="100">
        <f>'ian24'!G54+'feb24'!G54+'mar24'!G54</f>
        <v>0</v>
      </c>
      <c r="H54" s="100">
        <f>'ian24'!H54+'feb24'!H54+'mar24'!H54</f>
        <v>0</v>
      </c>
      <c r="I54" s="100">
        <f>'ian24'!I54+'feb24'!I54+'mar24'!I54</f>
        <v>0</v>
      </c>
      <c r="J54" s="100">
        <f>'ian24'!J54+'feb24'!J54+'mar24'!J54</f>
        <v>0</v>
      </c>
      <c r="K54" s="100">
        <f>'ian24'!K54+'feb24'!K54+'mar24'!K54</f>
        <v>1</v>
      </c>
      <c r="L54" s="100">
        <f>'ian24'!L54+'feb24'!L54+'mar24'!L54</f>
        <v>0</v>
      </c>
      <c r="M54" s="100">
        <f>'ian24'!M54+'feb24'!M54+'mar24'!M54</f>
        <v>0</v>
      </c>
      <c r="N54" s="100">
        <f>'ian24'!N54+'feb24'!N54+'mar24'!N54</f>
        <v>0</v>
      </c>
      <c r="O54" s="100">
        <f>'ian24'!O54+'feb24'!O54+'mar24'!O54</f>
        <v>0</v>
      </c>
      <c r="P54" s="100">
        <f>'ian24'!P54+'feb24'!P54+'mar24'!P54</f>
        <v>1</v>
      </c>
      <c r="Q54" s="100">
        <f>'ian24'!Q54+'feb24'!Q54+'mar24'!Q54</f>
        <v>0</v>
      </c>
      <c r="R54" s="100">
        <f>'ian24'!R54+'feb24'!R54+'mar24'!R54</f>
        <v>0</v>
      </c>
      <c r="S54" s="100">
        <f>'ian24'!S54+'feb24'!S54+'mar24'!S54</f>
        <v>1</v>
      </c>
      <c r="T54" s="100">
        <f>'ian24'!T54+'feb24'!T54+'mar24'!T54</f>
        <v>0</v>
      </c>
      <c r="U54" s="100">
        <f>'ian24'!U54+'feb24'!U54+'mar24'!U54</f>
        <v>0</v>
      </c>
      <c r="V54" s="100">
        <f>'ian24'!V54+'feb24'!V54+'mar24'!V54</f>
        <v>0</v>
      </c>
      <c r="W54" s="100">
        <f>'ian24'!W54+'feb24'!W54+'mar24'!W54</f>
        <v>0</v>
      </c>
      <c r="X54" s="100">
        <f>'ian24'!X54+'feb24'!X54+'mar24'!X54</f>
        <v>1</v>
      </c>
      <c r="Y54" s="100">
        <f>'ian24'!Y54+'feb24'!Y54+'mar24'!Y54</f>
        <v>0</v>
      </c>
      <c r="Z54" s="100">
        <f>'ian24'!Z54+'feb24'!Z54+'mar24'!Z54</f>
        <v>0</v>
      </c>
      <c r="AA54" s="100">
        <f>'ian24'!AA54+'feb24'!AA54+'mar24'!AA54</f>
        <v>0</v>
      </c>
      <c r="AB54" s="100">
        <f>'ian24'!AB54+'feb24'!AB54+'mar24'!AB54</f>
        <v>0</v>
      </c>
      <c r="AC54" s="100">
        <f>'ian24'!AC54+'feb24'!AC54+'mar24'!AC54</f>
        <v>0</v>
      </c>
      <c r="AD54" s="100">
        <f>'ian24'!AD54+'feb24'!AD54+'mar24'!AD54</f>
        <v>0</v>
      </c>
      <c r="AE54" s="100">
        <f>'ian24'!AE54+'feb24'!AE54+'mar24'!AE54</f>
        <v>1</v>
      </c>
      <c r="AF54" s="100">
        <f>'ian24'!AF54+'feb24'!AF54+'mar24'!AF54</f>
        <v>0</v>
      </c>
      <c r="AG54" s="100">
        <f>'ian24'!AG54+'feb24'!AG54+'mar24'!AG54</f>
        <v>0</v>
      </c>
      <c r="AH54" s="100">
        <f>'ian24'!AH54+'feb24'!AH54+'mar24'!AH54</f>
        <v>0</v>
      </c>
      <c r="AI54" s="100">
        <f>'ian24'!AI54+'feb24'!AI54+'mar24'!AI54</f>
        <v>0</v>
      </c>
      <c r="AJ54" s="100">
        <f>'ian24'!AJ54+'feb24'!AJ54+'mar24'!AJ54</f>
        <v>0</v>
      </c>
      <c r="AK54" s="100">
        <f>'ian24'!AK54+'feb24'!AK54+'mar24'!AK54</f>
        <v>0</v>
      </c>
      <c r="AL54" s="100">
        <f>'ian24'!AL54+'feb24'!AL54+'mar24'!AL54</f>
        <v>0</v>
      </c>
      <c r="AM54" s="100">
        <f>'ian24'!AM54+'feb24'!AM54+'mar24'!AM54</f>
        <v>0</v>
      </c>
      <c r="AN54" s="100">
        <f>'ian24'!AN54+'feb24'!AN54+'mar24'!AN54</f>
        <v>0</v>
      </c>
      <c r="AO54" s="100">
        <f>'ian24'!AO54+'feb24'!AO54+'mar24'!AO54</f>
        <v>0</v>
      </c>
      <c r="AP54" s="100">
        <f>'ian24'!AP54+'feb24'!AP54+'mar24'!AP54</f>
        <v>0</v>
      </c>
      <c r="AQ54" s="100">
        <f>'ian24'!AQ54+'feb24'!AQ54+'mar24'!AQ54</f>
        <v>0</v>
      </c>
      <c r="AR54" s="100">
        <f>'ian24'!AR54+'feb24'!AR54+'mar24'!AR54</f>
        <v>0</v>
      </c>
      <c r="AS54" s="100">
        <f>'ian24'!AS54+'feb24'!AS54+'mar24'!AS54</f>
        <v>0</v>
      </c>
      <c r="AT54" s="146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39">IF(K15+K36+K59+K62&gt;=K13," ","GRESEALA")</f>
        <v xml:space="preserve"> </v>
      </c>
      <c r="BD54" s="17" t="str">
        <f t="shared" si="39"/>
        <v xml:space="preserve"> </v>
      </c>
      <c r="BE54" s="13" t="str">
        <f t="shared" si="39"/>
        <v xml:space="preserve"> </v>
      </c>
      <c r="BF54" s="13" t="str">
        <f t="shared" si="39"/>
        <v xml:space="preserve"> </v>
      </c>
      <c r="BG54" s="13" t="str">
        <f t="shared" si="39"/>
        <v xml:space="preserve"> </v>
      </c>
      <c r="BH54" s="13" t="str">
        <f t="shared" si="39"/>
        <v xml:space="preserve"> </v>
      </c>
      <c r="BI54" s="13" t="str">
        <f t="shared" si="39"/>
        <v xml:space="preserve"> </v>
      </c>
      <c r="BJ54" s="13" t="str">
        <f t="shared" ref="BJ54:BK54" si="40">IF(S15+S36+S59+S62&gt;=S13," ","GRESEALA")</f>
        <v xml:space="preserve"> </v>
      </c>
      <c r="BK54" s="13" t="str">
        <f t="shared" si="40"/>
        <v xml:space="preserve"> </v>
      </c>
    </row>
    <row r="55" spans="2:64" ht="60.75" hidden="1" customHeight="1" x14ac:dyDescent="0.45">
      <c r="B55" s="147"/>
      <c r="C55" s="75" t="s">
        <v>115</v>
      </c>
      <c r="D55" s="128">
        <f t="shared" si="0"/>
        <v>0</v>
      </c>
      <c r="E55" s="100">
        <f>'ian24'!E55+'feb24'!E55+'mar24'!E55</f>
        <v>0</v>
      </c>
      <c r="F55" s="100">
        <f>'ian24'!F55+'feb24'!F55+'mar24'!F55</f>
        <v>0</v>
      </c>
      <c r="G55" s="100">
        <f>'ian24'!G55+'feb24'!G55+'mar24'!G55</f>
        <v>0</v>
      </c>
      <c r="H55" s="100">
        <f>'ian24'!H55+'feb24'!H55+'mar24'!H55</f>
        <v>0</v>
      </c>
      <c r="I55" s="100">
        <f>'ian24'!I55+'feb24'!I55+'mar24'!I55</f>
        <v>0</v>
      </c>
      <c r="J55" s="100">
        <f>'ian24'!J55+'feb24'!J55+'mar24'!J55</f>
        <v>0</v>
      </c>
      <c r="K55" s="100">
        <f>'ian24'!K55+'feb24'!K55+'mar24'!K55</f>
        <v>0</v>
      </c>
      <c r="L55" s="100">
        <f>'ian24'!L55+'feb24'!L55+'mar24'!L55</f>
        <v>0</v>
      </c>
      <c r="M55" s="100">
        <f>'ian24'!M55+'feb24'!M55+'mar24'!M55</f>
        <v>0</v>
      </c>
      <c r="N55" s="100">
        <f>'ian24'!N55+'feb24'!N55+'mar24'!N55</f>
        <v>0</v>
      </c>
      <c r="O55" s="100">
        <f>'ian24'!O55+'feb24'!O55+'mar24'!O55</f>
        <v>0</v>
      </c>
      <c r="P55" s="100">
        <f>'ian24'!P55+'feb24'!P55+'mar24'!P55</f>
        <v>0</v>
      </c>
      <c r="Q55" s="100">
        <f>'ian24'!Q55+'feb24'!Q55+'mar24'!Q55</f>
        <v>0</v>
      </c>
      <c r="R55" s="100">
        <f>'ian24'!R55+'feb24'!R55+'mar24'!R55</f>
        <v>0</v>
      </c>
      <c r="S55" s="100">
        <f>'ian24'!S55+'feb24'!S55+'mar24'!S55</f>
        <v>0</v>
      </c>
      <c r="T55" s="100">
        <f>'ian24'!T55+'feb24'!T55+'mar24'!T55</f>
        <v>0</v>
      </c>
      <c r="U55" s="100">
        <f>'ian24'!U55+'feb24'!U55+'mar24'!U55</f>
        <v>0</v>
      </c>
      <c r="V55" s="100">
        <f>'ian24'!V55+'feb24'!V55+'mar24'!V55</f>
        <v>0</v>
      </c>
      <c r="W55" s="100">
        <f>'ian24'!W55+'feb24'!W55+'mar24'!W55</f>
        <v>0</v>
      </c>
      <c r="X55" s="100">
        <f>'ian24'!X55+'feb24'!X55+'mar24'!X55</f>
        <v>0</v>
      </c>
      <c r="Y55" s="100">
        <f>'ian24'!Y55+'feb24'!Y55+'mar24'!Y55</f>
        <v>0</v>
      </c>
      <c r="Z55" s="100">
        <f>'ian24'!Z55+'feb24'!Z55+'mar24'!Z55</f>
        <v>0</v>
      </c>
      <c r="AA55" s="100">
        <f>'ian24'!AA55+'feb24'!AA55+'mar24'!AA55</f>
        <v>0</v>
      </c>
      <c r="AB55" s="100">
        <f>'ian24'!AB55+'feb24'!AB55+'mar24'!AB55</f>
        <v>0</v>
      </c>
      <c r="AC55" s="100">
        <f>'ian24'!AC55+'feb24'!AC55+'mar24'!AC55</f>
        <v>0</v>
      </c>
      <c r="AD55" s="100">
        <f>'ian24'!AD55+'feb24'!AD55+'mar24'!AD55</f>
        <v>0</v>
      </c>
      <c r="AE55" s="100">
        <f>'ian24'!AE55+'feb24'!AE55+'mar24'!AE55</f>
        <v>0</v>
      </c>
      <c r="AF55" s="100">
        <f>'ian24'!AF55+'feb24'!AF55+'mar24'!AF55</f>
        <v>0</v>
      </c>
      <c r="AG55" s="100">
        <f>'ian24'!AG55+'feb24'!AG55+'mar24'!AG55</f>
        <v>0</v>
      </c>
      <c r="AH55" s="100">
        <f>'ian24'!AH55+'feb24'!AH55+'mar24'!AH55</f>
        <v>0</v>
      </c>
      <c r="AI55" s="100">
        <f>'ian24'!AI55+'feb24'!AI55+'mar24'!AI55</f>
        <v>0</v>
      </c>
      <c r="AJ55" s="100">
        <f>'ian24'!AJ55+'feb24'!AJ55+'mar24'!AJ55</f>
        <v>0</v>
      </c>
      <c r="AK55" s="100">
        <f>'ian24'!AK55+'feb24'!AK55+'mar24'!AK55</f>
        <v>0</v>
      </c>
      <c r="AL55" s="100">
        <f>'ian24'!AL55+'feb24'!AL55+'mar24'!AL55</f>
        <v>0</v>
      </c>
      <c r="AM55" s="100">
        <f>'ian24'!AM55+'feb24'!AM55+'mar24'!AM55</f>
        <v>0</v>
      </c>
      <c r="AN55" s="100">
        <f>'ian24'!AN55+'feb24'!AN55+'mar24'!AN55</f>
        <v>0</v>
      </c>
      <c r="AO55" s="100">
        <f>'ian24'!AO55+'feb24'!AO55+'mar24'!AO55</f>
        <v>0</v>
      </c>
      <c r="AP55" s="100">
        <f>'ian24'!AP55+'feb24'!AP55+'mar24'!AP55</f>
        <v>0</v>
      </c>
      <c r="AQ55" s="100">
        <f>'ian24'!AQ55+'feb24'!AQ55+'mar24'!AQ55</f>
        <v>0</v>
      </c>
      <c r="AR55" s="100">
        <f>'ian24'!AR55+'feb24'!AR55+'mar24'!AR55</f>
        <v>0</v>
      </c>
      <c r="AS55" s="100">
        <f>'ian24'!AS55+'feb24'!AS55+'mar24'!AS55</f>
        <v>0</v>
      </c>
      <c r="AT55" s="15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155"/>
      <c r="C56" s="88" t="s">
        <v>116</v>
      </c>
      <c r="D56" s="132">
        <f t="shared" si="0"/>
        <v>0</v>
      </c>
      <c r="E56" s="100">
        <f>'ian24'!E56+'feb24'!E56+'mar24'!E56</f>
        <v>0</v>
      </c>
      <c r="F56" s="100">
        <f>'ian24'!F56+'feb24'!F56+'mar24'!F56</f>
        <v>0</v>
      </c>
      <c r="G56" s="100">
        <f>'ian24'!G56+'feb24'!G56+'mar24'!G56</f>
        <v>0</v>
      </c>
      <c r="H56" s="100">
        <f>'ian24'!H56+'feb24'!H56+'mar24'!H56</f>
        <v>0</v>
      </c>
      <c r="I56" s="100">
        <f>'ian24'!I56+'feb24'!I56+'mar24'!I56</f>
        <v>0</v>
      </c>
      <c r="J56" s="100">
        <f>'ian24'!J56+'feb24'!J56+'mar24'!J56</f>
        <v>0</v>
      </c>
      <c r="K56" s="100">
        <f>'ian24'!K56+'feb24'!K56+'mar24'!K56</f>
        <v>0</v>
      </c>
      <c r="L56" s="100">
        <f>'ian24'!L56+'feb24'!L56+'mar24'!L56</f>
        <v>0</v>
      </c>
      <c r="M56" s="100">
        <f>'ian24'!M56+'feb24'!M56+'mar24'!M56</f>
        <v>0</v>
      </c>
      <c r="N56" s="100">
        <f>'ian24'!N56+'feb24'!N56+'mar24'!N56</f>
        <v>0</v>
      </c>
      <c r="O56" s="100">
        <f>'ian24'!O56+'feb24'!O56+'mar24'!O56</f>
        <v>0</v>
      </c>
      <c r="P56" s="100">
        <f>'ian24'!P56+'feb24'!P56+'mar24'!P56</f>
        <v>0</v>
      </c>
      <c r="Q56" s="100">
        <f>'ian24'!Q56+'feb24'!Q56+'mar24'!Q56</f>
        <v>0</v>
      </c>
      <c r="R56" s="100">
        <f>'ian24'!R56+'feb24'!R56+'mar24'!R56</f>
        <v>0</v>
      </c>
      <c r="S56" s="100">
        <f>'ian24'!S56+'feb24'!S56+'mar24'!S56</f>
        <v>0</v>
      </c>
      <c r="T56" s="100">
        <f>'ian24'!T56+'feb24'!T56+'mar24'!T56</f>
        <v>0</v>
      </c>
      <c r="U56" s="100">
        <f>'ian24'!U56+'feb24'!U56+'mar24'!U56</f>
        <v>0</v>
      </c>
      <c r="V56" s="100">
        <f>'ian24'!V56+'feb24'!V56+'mar24'!V56</f>
        <v>0</v>
      </c>
      <c r="W56" s="100">
        <f>'ian24'!W56+'feb24'!W56+'mar24'!W56</f>
        <v>0</v>
      </c>
      <c r="X56" s="100">
        <f>'ian24'!X56+'feb24'!X56+'mar24'!X56</f>
        <v>0</v>
      </c>
      <c r="Y56" s="100">
        <f>'ian24'!Y56+'feb24'!Y56+'mar24'!Y56</f>
        <v>0</v>
      </c>
      <c r="Z56" s="100">
        <f>'ian24'!Z56+'feb24'!Z56+'mar24'!Z56</f>
        <v>0</v>
      </c>
      <c r="AA56" s="100">
        <f>'ian24'!AA56+'feb24'!AA56+'mar24'!AA56</f>
        <v>0</v>
      </c>
      <c r="AB56" s="100">
        <f>'ian24'!AB56+'feb24'!AB56+'mar24'!AB56</f>
        <v>0</v>
      </c>
      <c r="AC56" s="100">
        <f>'ian24'!AC56+'feb24'!AC56+'mar24'!AC56</f>
        <v>0</v>
      </c>
      <c r="AD56" s="100">
        <f>'ian24'!AD56+'feb24'!AD56+'mar24'!AD56</f>
        <v>0</v>
      </c>
      <c r="AE56" s="100">
        <f>'ian24'!AE56+'feb24'!AE56+'mar24'!AE56</f>
        <v>0</v>
      </c>
      <c r="AF56" s="100">
        <f>'ian24'!AF56+'feb24'!AF56+'mar24'!AF56</f>
        <v>0</v>
      </c>
      <c r="AG56" s="100">
        <f>'ian24'!AG56+'feb24'!AG56+'mar24'!AG56</f>
        <v>0</v>
      </c>
      <c r="AH56" s="100">
        <f>'ian24'!AH56+'feb24'!AH56+'mar24'!AH56</f>
        <v>0</v>
      </c>
      <c r="AI56" s="100">
        <f>'ian24'!AI56+'feb24'!AI56+'mar24'!AI56</f>
        <v>0</v>
      </c>
      <c r="AJ56" s="100">
        <f>'ian24'!AJ56+'feb24'!AJ56+'mar24'!AJ56</f>
        <v>0</v>
      </c>
      <c r="AK56" s="100">
        <f>'ian24'!AK56+'feb24'!AK56+'mar24'!AK56</f>
        <v>0</v>
      </c>
      <c r="AL56" s="100">
        <f>'ian24'!AL56+'feb24'!AL56+'mar24'!AL56</f>
        <v>0</v>
      </c>
      <c r="AM56" s="100">
        <f>'ian24'!AM56+'feb24'!AM56+'mar24'!AM56</f>
        <v>0</v>
      </c>
      <c r="AN56" s="100">
        <f>'ian24'!AN56+'feb24'!AN56+'mar24'!AN56</f>
        <v>0</v>
      </c>
      <c r="AO56" s="100">
        <f>'ian24'!AO56+'feb24'!AO56+'mar24'!AO56</f>
        <v>0</v>
      </c>
      <c r="AP56" s="100">
        <f>'ian24'!AP56+'feb24'!AP56+'mar24'!AP56</f>
        <v>0</v>
      </c>
      <c r="AQ56" s="100">
        <f>'ian24'!AQ56+'feb24'!AQ56+'mar24'!AQ56</f>
        <v>0</v>
      </c>
      <c r="AR56" s="100">
        <f>'ian24'!AR56+'feb24'!AR56+'mar24'!AR56</f>
        <v>0</v>
      </c>
      <c r="AS56" s="100">
        <f>'ian24'!AS56+'feb24'!AS56+'mar24'!AS56</f>
        <v>0</v>
      </c>
      <c r="AT56" s="146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155"/>
      <c r="C57" s="88" t="s">
        <v>117</v>
      </c>
      <c r="D57" s="130">
        <f t="shared" si="0"/>
        <v>0</v>
      </c>
      <c r="E57" s="100">
        <f>'ian24'!E57+'feb24'!E57+'mar24'!E57</f>
        <v>0</v>
      </c>
      <c r="F57" s="100">
        <f>'ian24'!F57+'feb24'!F57+'mar24'!F57</f>
        <v>0</v>
      </c>
      <c r="G57" s="100">
        <f>'ian24'!G57+'feb24'!G57+'mar24'!G57</f>
        <v>0</v>
      </c>
      <c r="H57" s="100">
        <f>'ian24'!H57+'feb24'!H57+'mar24'!H57</f>
        <v>0</v>
      </c>
      <c r="I57" s="100">
        <f>'ian24'!I57+'feb24'!I57+'mar24'!I57</f>
        <v>0</v>
      </c>
      <c r="J57" s="100">
        <f>'ian24'!J57+'feb24'!J57+'mar24'!J57</f>
        <v>0</v>
      </c>
      <c r="K57" s="100">
        <f>'ian24'!K57+'feb24'!K57+'mar24'!K57</f>
        <v>0</v>
      </c>
      <c r="L57" s="100">
        <f>'ian24'!L57+'feb24'!L57+'mar24'!L57</f>
        <v>0</v>
      </c>
      <c r="M57" s="100">
        <f>'ian24'!M57+'feb24'!M57+'mar24'!M57</f>
        <v>0</v>
      </c>
      <c r="N57" s="100">
        <f>'ian24'!N57+'feb24'!N57+'mar24'!N57</f>
        <v>0</v>
      </c>
      <c r="O57" s="100">
        <f>'ian24'!O57+'feb24'!O57+'mar24'!O57</f>
        <v>0</v>
      </c>
      <c r="P57" s="100">
        <f>'ian24'!P57+'feb24'!P57+'mar24'!P57</f>
        <v>0</v>
      </c>
      <c r="Q57" s="100">
        <f>'ian24'!Q57+'feb24'!Q57+'mar24'!Q57</f>
        <v>0</v>
      </c>
      <c r="R57" s="100">
        <f>'ian24'!R57+'feb24'!R57+'mar24'!R57</f>
        <v>0</v>
      </c>
      <c r="S57" s="100">
        <f>'ian24'!S57+'feb24'!S57+'mar24'!S57</f>
        <v>0</v>
      </c>
      <c r="T57" s="100">
        <f>'ian24'!T57+'feb24'!T57+'mar24'!T57</f>
        <v>0</v>
      </c>
      <c r="U57" s="100">
        <f>'ian24'!U57+'feb24'!U57+'mar24'!U57</f>
        <v>0</v>
      </c>
      <c r="V57" s="100">
        <f>'ian24'!V57+'feb24'!V57+'mar24'!V57</f>
        <v>0</v>
      </c>
      <c r="W57" s="100">
        <f>'ian24'!W57+'feb24'!W57+'mar24'!W57</f>
        <v>0</v>
      </c>
      <c r="X57" s="100">
        <f>'ian24'!X57+'feb24'!X57+'mar24'!X57</f>
        <v>0</v>
      </c>
      <c r="Y57" s="100">
        <f>'ian24'!Y57+'feb24'!Y57+'mar24'!Y57</f>
        <v>0</v>
      </c>
      <c r="Z57" s="100">
        <f>'ian24'!Z57+'feb24'!Z57+'mar24'!Z57</f>
        <v>0</v>
      </c>
      <c r="AA57" s="100">
        <f>'ian24'!AA57+'feb24'!AA57+'mar24'!AA57</f>
        <v>0</v>
      </c>
      <c r="AB57" s="100">
        <f>'ian24'!AB57+'feb24'!AB57+'mar24'!AB57</f>
        <v>0</v>
      </c>
      <c r="AC57" s="100">
        <f>'ian24'!AC57+'feb24'!AC57+'mar24'!AC57</f>
        <v>0</v>
      </c>
      <c r="AD57" s="100">
        <f>'ian24'!AD57+'feb24'!AD57+'mar24'!AD57</f>
        <v>0</v>
      </c>
      <c r="AE57" s="100">
        <f>'ian24'!AE57+'feb24'!AE57+'mar24'!AE57</f>
        <v>0</v>
      </c>
      <c r="AF57" s="100">
        <f>'ian24'!AF57+'feb24'!AF57+'mar24'!AF57</f>
        <v>0</v>
      </c>
      <c r="AG57" s="100">
        <f>'ian24'!AG57+'feb24'!AG57+'mar24'!AG57</f>
        <v>0</v>
      </c>
      <c r="AH57" s="100">
        <f>'ian24'!AH57+'feb24'!AH57+'mar24'!AH57</f>
        <v>0</v>
      </c>
      <c r="AI57" s="100">
        <f>'ian24'!AI57+'feb24'!AI57+'mar24'!AI57</f>
        <v>0</v>
      </c>
      <c r="AJ57" s="100">
        <f>'ian24'!AJ57+'feb24'!AJ57+'mar24'!AJ57</f>
        <v>0</v>
      </c>
      <c r="AK57" s="100">
        <f>'ian24'!AK57+'feb24'!AK57+'mar24'!AK57</f>
        <v>0</v>
      </c>
      <c r="AL57" s="100">
        <f>'ian24'!AL57+'feb24'!AL57+'mar24'!AL57</f>
        <v>0</v>
      </c>
      <c r="AM57" s="100">
        <f>'ian24'!AM57+'feb24'!AM57+'mar24'!AM57</f>
        <v>0</v>
      </c>
      <c r="AN57" s="100">
        <f>'ian24'!AN57+'feb24'!AN57+'mar24'!AN57</f>
        <v>0</v>
      </c>
      <c r="AO57" s="100">
        <f>'ian24'!AO57+'feb24'!AO57+'mar24'!AO57</f>
        <v>0</v>
      </c>
      <c r="AP57" s="100">
        <f>'ian24'!AP57+'feb24'!AP57+'mar24'!AP57</f>
        <v>0</v>
      </c>
      <c r="AQ57" s="100">
        <f>'ian24'!AQ57+'feb24'!AQ57+'mar24'!AQ57</f>
        <v>0</v>
      </c>
      <c r="AR57" s="100">
        <f>'ian24'!AR57+'feb24'!AR57+'mar24'!AR57</f>
        <v>0</v>
      </c>
      <c r="AS57" s="100">
        <f>'ian24'!AS57+'feb24'!AS57+'mar24'!AS57</f>
        <v>0</v>
      </c>
      <c r="AT57" s="146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155"/>
      <c r="C58" s="88" t="s">
        <v>118</v>
      </c>
      <c r="D58" s="132">
        <f t="shared" si="0"/>
        <v>0</v>
      </c>
      <c r="E58" s="100">
        <f>'ian24'!E58+'feb24'!E58+'mar24'!E58</f>
        <v>0</v>
      </c>
      <c r="F58" s="100">
        <f>'ian24'!F58+'feb24'!F58+'mar24'!F58</f>
        <v>0</v>
      </c>
      <c r="G58" s="100">
        <f>'ian24'!G58+'feb24'!G58+'mar24'!G58</f>
        <v>0</v>
      </c>
      <c r="H58" s="100">
        <f>'ian24'!H58+'feb24'!H58+'mar24'!H58</f>
        <v>0</v>
      </c>
      <c r="I58" s="100">
        <f>'ian24'!I58+'feb24'!I58+'mar24'!I58</f>
        <v>0</v>
      </c>
      <c r="J58" s="100">
        <f>'ian24'!J58+'feb24'!J58+'mar24'!J58</f>
        <v>0</v>
      </c>
      <c r="K58" s="100">
        <f>'ian24'!K58+'feb24'!K58+'mar24'!K58</f>
        <v>0</v>
      </c>
      <c r="L58" s="100">
        <f>'ian24'!L58+'feb24'!L58+'mar24'!L58</f>
        <v>0</v>
      </c>
      <c r="M58" s="100">
        <f>'ian24'!M58+'feb24'!M58+'mar24'!M58</f>
        <v>0</v>
      </c>
      <c r="N58" s="100">
        <f>'ian24'!N58+'feb24'!N58+'mar24'!N58</f>
        <v>0</v>
      </c>
      <c r="O58" s="100">
        <f>'ian24'!O58+'feb24'!O58+'mar24'!O58</f>
        <v>0</v>
      </c>
      <c r="P58" s="100">
        <f>'ian24'!P58+'feb24'!P58+'mar24'!P58</f>
        <v>0</v>
      </c>
      <c r="Q58" s="100">
        <f>'ian24'!Q58+'feb24'!Q58+'mar24'!Q58</f>
        <v>0</v>
      </c>
      <c r="R58" s="100">
        <f>'ian24'!R58+'feb24'!R58+'mar24'!R58</f>
        <v>0</v>
      </c>
      <c r="S58" s="100">
        <f>'ian24'!S58+'feb24'!S58+'mar24'!S58</f>
        <v>0</v>
      </c>
      <c r="T58" s="100">
        <f>'ian24'!T58+'feb24'!T58+'mar24'!T58</f>
        <v>0</v>
      </c>
      <c r="U58" s="100">
        <f>'ian24'!U58+'feb24'!U58+'mar24'!U58</f>
        <v>0</v>
      </c>
      <c r="V58" s="100">
        <f>'ian24'!V58+'feb24'!V58+'mar24'!V58</f>
        <v>0</v>
      </c>
      <c r="W58" s="100">
        <f>'ian24'!W58+'feb24'!W58+'mar24'!W58</f>
        <v>0</v>
      </c>
      <c r="X58" s="100">
        <f>'ian24'!X58+'feb24'!X58+'mar24'!X58</f>
        <v>0</v>
      </c>
      <c r="Y58" s="100">
        <f>'ian24'!Y58+'feb24'!Y58+'mar24'!Y58</f>
        <v>0</v>
      </c>
      <c r="Z58" s="100">
        <f>'ian24'!Z58+'feb24'!Z58+'mar24'!Z58</f>
        <v>0</v>
      </c>
      <c r="AA58" s="100">
        <f>'ian24'!AA58+'feb24'!AA58+'mar24'!AA58</f>
        <v>0</v>
      </c>
      <c r="AB58" s="100">
        <f>'ian24'!AB58+'feb24'!AB58+'mar24'!AB58</f>
        <v>0</v>
      </c>
      <c r="AC58" s="100">
        <f>'ian24'!AC58+'feb24'!AC58+'mar24'!AC58</f>
        <v>0</v>
      </c>
      <c r="AD58" s="100">
        <f>'ian24'!AD58+'feb24'!AD58+'mar24'!AD58</f>
        <v>0</v>
      </c>
      <c r="AE58" s="100">
        <f>'ian24'!AE58+'feb24'!AE58+'mar24'!AE58</f>
        <v>0</v>
      </c>
      <c r="AF58" s="100">
        <f>'ian24'!AF58+'feb24'!AF58+'mar24'!AF58</f>
        <v>0</v>
      </c>
      <c r="AG58" s="100">
        <f>'ian24'!AG58+'feb24'!AG58+'mar24'!AG58</f>
        <v>0</v>
      </c>
      <c r="AH58" s="100">
        <f>'ian24'!AH58+'feb24'!AH58+'mar24'!AH58</f>
        <v>0</v>
      </c>
      <c r="AI58" s="100">
        <f>'ian24'!AI58+'feb24'!AI58+'mar24'!AI58</f>
        <v>0</v>
      </c>
      <c r="AJ58" s="100">
        <f>'ian24'!AJ58+'feb24'!AJ58+'mar24'!AJ58</f>
        <v>0</v>
      </c>
      <c r="AK58" s="100">
        <f>'ian24'!AK58+'feb24'!AK58+'mar24'!AK58</f>
        <v>0</v>
      </c>
      <c r="AL58" s="100">
        <f>'ian24'!AL58+'feb24'!AL58+'mar24'!AL58</f>
        <v>0</v>
      </c>
      <c r="AM58" s="100">
        <f>'ian24'!AM58+'feb24'!AM58+'mar24'!AM58</f>
        <v>0</v>
      </c>
      <c r="AN58" s="100">
        <f>'ian24'!AN58+'feb24'!AN58+'mar24'!AN58</f>
        <v>0</v>
      </c>
      <c r="AO58" s="100">
        <f>'ian24'!AO58+'feb24'!AO58+'mar24'!AO58</f>
        <v>0</v>
      </c>
      <c r="AP58" s="100">
        <f>'ian24'!AP58+'feb24'!AP58+'mar24'!AP58</f>
        <v>0</v>
      </c>
      <c r="AQ58" s="100">
        <f>'ian24'!AQ58+'feb24'!AQ58+'mar24'!AQ58</f>
        <v>0</v>
      </c>
      <c r="AR58" s="100">
        <f>'ian24'!AR58+'feb24'!AR58+'mar24'!AR58</f>
        <v>0</v>
      </c>
      <c r="AS58" s="100">
        <f>'ian24'!AS58+'feb24'!AS58+'mar24'!AS58</f>
        <v>0</v>
      </c>
      <c r="AT58" s="146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156">
        <v>13.1</v>
      </c>
      <c r="C59" s="76" t="s">
        <v>119</v>
      </c>
      <c r="D59" s="133">
        <f t="shared" si="0"/>
        <v>0</v>
      </c>
      <c r="E59" s="100">
        <f>'ian24'!E59+'feb24'!E59+'mar24'!E59</f>
        <v>0</v>
      </c>
      <c r="F59" s="100">
        <f>'ian24'!F59+'feb24'!F59+'mar24'!F59</f>
        <v>0</v>
      </c>
      <c r="G59" s="100">
        <f>'ian24'!G59+'feb24'!G59+'mar24'!G59</f>
        <v>0</v>
      </c>
      <c r="H59" s="100">
        <f>'ian24'!H59+'feb24'!H59+'mar24'!H59</f>
        <v>0</v>
      </c>
      <c r="I59" s="100">
        <f>'ian24'!I59+'feb24'!I59+'mar24'!I59</f>
        <v>0</v>
      </c>
      <c r="J59" s="100">
        <f>'ian24'!J59+'feb24'!J59+'mar24'!J59</f>
        <v>0</v>
      </c>
      <c r="K59" s="100">
        <f>'ian24'!K59+'feb24'!K59+'mar24'!K59</f>
        <v>0</v>
      </c>
      <c r="L59" s="100">
        <f>'ian24'!L59+'feb24'!L59+'mar24'!L59</f>
        <v>0</v>
      </c>
      <c r="M59" s="100">
        <f>'ian24'!M59+'feb24'!M59+'mar24'!M59</f>
        <v>0</v>
      </c>
      <c r="N59" s="100">
        <f>'ian24'!N59+'feb24'!N59+'mar24'!N59</f>
        <v>0</v>
      </c>
      <c r="O59" s="100">
        <f>'ian24'!O59+'feb24'!O59+'mar24'!O59</f>
        <v>0</v>
      </c>
      <c r="P59" s="100">
        <f>'ian24'!P59+'feb24'!P59+'mar24'!P59</f>
        <v>0</v>
      </c>
      <c r="Q59" s="100">
        <f>'ian24'!Q59+'feb24'!Q59+'mar24'!Q59</f>
        <v>0</v>
      </c>
      <c r="R59" s="100">
        <f>'ian24'!R59+'feb24'!R59+'mar24'!R59</f>
        <v>0</v>
      </c>
      <c r="S59" s="100">
        <f>'ian24'!S59+'feb24'!S59+'mar24'!S59</f>
        <v>0</v>
      </c>
      <c r="T59" s="100">
        <f>'ian24'!T59+'feb24'!T59+'mar24'!T59</f>
        <v>0</v>
      </c>
      <c r="U59" s="100">
        <f>'ian24'!U59+'feb24'!U59+'mar24'!U59</f>
        <v>0</v>
      </c>
      <c r="V59" s="100">
        <f>'ian24'!V59+'feb24'!V59+'mar24'!V59</f>
        <v>0</v>
      </c>
      <c r="W59" s="100">
        <f>'ian24'!W59+'feb24'!W59+'mar24'!W59</f>
        <v>0</v>
      </c>
      <c r="X59" s="100">
        <f>'ian24'!X59+'feb24'!X59+'mar24'!X59</f>
        <v>0</v>
      </c>
      <c r="Y59" s="100">
        <f>'ian24'!Y59+'feb24'!Y59+'mar24'!Y59</f>
        <v>0</v>
      </c>
      <c r="Z59" s="100">
        <f>'ian24'!Z59+'feb24'!Z59+'mar24'!Z59</f>
        <v>0</v>
      </c>
      <c r="AA59" s="100">
        <f>'ian24'!AA59+'feb24'!AA59+'mar24'!AA59</f>
        <v>0</v>
      </c>
      <c r="AB59" s="100">
        <f>'ian24'!AB59+'feb24'!AB59+'mar24'!AB59</f>
        <v>0</v>
      </c>
      <c r="AC59" s="100">
        <f>'ian24'!AC59+'feb24'!AC59+'mar24'!AC59</f>
        <v>0</v>
      </c>
      <c r="AD59" s="100">
        <f>'ian24'!AD59+'feb24'!AD59+'mar24'!AD59</f>
        <v>0</v>
      </c>
      <c r="AE59" s="100">
        <f>'ian24'!AE59+'feb24'!AE59+'mar24'!AE59</f>
        <v>0</v>
      </c>
      <c r="AF59" s="100">
        <f>'ian24'!AF59+'feb24'!AF59+'mar24'!AF59</f>
        <v>0</v>
      </c>
      <c r="AG59" s="100">
        <f>'ian24'!AG59+'feb24'!AG59+'mar24'!AG59</f>
        <v>0</v>
      </c>
      <c r="AH59" s="100">
        <f>'ian24'!AH59+'feb24'!AH59+'mar24'!AH59</f>
        <v>0</v>
      </c>
      <c r="AI59" s="100">
        <f>'ian24'!AI59+'feb24'!AI59+'mar24'!AI59</f>
        <v>0</v>
      </c>
      <c r="AJ59" s="100">
        <f>'ian24'!AJ59+'feb24'!AJ59+'mar24'!AJ59</f>
        <v>0</v>
      </c>
      <c r="AK59" s="100">
        <f>'ian24'!AK59+'feb24'!AK59+'mar24'!AK59</f>
        <v>0</v>
      </c>
      <c r="AL59" s="100">
        <f>'ian24'!AL59+'feb24'!AL59+'mar24'!AL59</f>
        <v>0</v>
      </c>
      <c r="AM59" s="100">
        <f>'ian24'!AM59+'feb24'!AM59+'mar24'!AM59</f>
        <v>0</v>
      </c>
      <c r="AN59" s="100">
        <f>'ian24'!AN59+'feb24'!AN59+'mar24'!AN59</f>
        <v>0</v>
      </c>
      <c r="AO59" s="100">
        <f>'ian24'!AO59+'feb24'!AO59+'mar24'!AO59</f>
        <v>0</v>
      </c>
      <c r="AP59" s="100">
        <f>'ian24'!AP59+'feb24'!AP59+'mar24'!AP59</f>
        <v>0</v>
      </c>
      <c r="AQ59" s="100">
        <f>'ian24'!AQ59+'feb24'!AQ59+'mar24'!AQ59</f>
        <v>0</v>
      </c>
      <c r="AR59" s="100">
        <f>'ian24'!AR59+'feb24'!AR59+'mar24'!AR59</f>
        <v>0</v>
      </c>
      <c r="AS59" s="100">
        <f>'ian24'!AS59+'feb24'!AS59+'mar24'!AS59</f>
        <v>0</v>
      </c>
      <c r="AT59" s="146"/>
      <c r="AU59" s="13" t="str">
        <f t="shared" ref="AU59:BK59" si="41">IF(U15+U36+U59+U62&gt;=U13," ","GRESEALA")</f>
        <v xml:space="preserve"> </v>
      </c>
      <c r="AV59" s="13" t="str">
        <f t="shared" si="41"/>
        <v xml:space="preserve"> </v>
      </c>
      <c r="AW59" s="13" t="str">
        <f t="shared" si="41"/>
        <v xml:space="preserve"> </v>
      </c>
      <c r="AX59" s="13" t="str">
        <f t="shared" si="41"/>
        <v xml:space="preserve"> </v>
      </c>
      <c r="AY59" s="13" t="str">
        <f t="shared" si="41"/>
        <v xml:space="preserve"> </v>
      </c>
      <c r="AZ59" s="13" t="str">
        <f t="shared" si="41"/>
        <v xml:space="preserve"> </v>
      </c>
      <c r="BA59" s="13" t="str">
        <f t="shared" si="41"/>
        <v xml:space="preserve"> </v>
      </c>
      <c r="BB59" s="13" t="str">
        <f t="shared" si="41"/>
        <v xml:space="preserve"> </v>
      </c>
      <c r="BC59" s="13" t="str">
        <f t="shared" si="41"/>
        <v xml:space="preserve"> </v>
      </c>
      <c r="BD59" s="13" t="str">
        <f t="shared" si="41"/>
        <v xml:space="preserve"> </v>
      </c>
      <c r="BE59" s="13" t="str">
        <f t="shared" si="41"/>
        <v xml:space="preserve"> </v>
      </c>
      <c r="BF59" s="13" t="str">
        <f t="shared" si="41"/>
        <v xml:space="preserve"> </v>
      </c>
      <c r="BG59" s="13" t="str">
        <f t="shared" si="41"/>
        <v xml:space="preserve"> </v>
      </c>
      <c r="BH59" s="13" t="str">
        <f t="shared" si="41"/>
        <v xml:space="preserve"> </v>
      </c>
      <c r="BI59" s="13" t="str">
        <f t="shared" si="41"/>
        <v xml:space="preserve"> </v>
      </c>
      <c r="BJ59" s="13" t="str">
        <f t="shared" si="41"/>
        <v xml:space="preserve"> </v>
      </c>
      <c r="BK59" s="13" t="str">
        <f t="shared" si="41"/>
        <v xml:space="preserve"> </v>
      </c>
    </row>
    <row r="60" spans="2:64" ht="40.5" customHeight="1" x14ac:dyDescent="0.45">
      <c r="B60" s="149">
        <v>13</v>
      </c>
      <c r="C60" s="81" t="s">
        <v>120</v>
      </c>
      <c r="D60" s="132">
        <f t="shared" si="0"/>
        <v>0</v>
      </c>
      <c r="E60" s="100">
        <f>'ian24'!E60+'feb24'!E60+'mar24'!E60</f>
        <v>0</v>
      </c>
      <c r="F60" s="100">
        <f>'ian24'!F60+'feb24'!F60+'mar24'!F60</f>
        <v>0</v>
      </c>
      <c r="G60" s="100">
        <f>'ian24'!G60+'feb24'!G60+'mar24'!G60</f>
        <v>0</v>
      </c>
      <c r="H60" s="100">
        <f>'ian24'!H60+'feb24'!H60+'mar24'!H60</f>
        <v>0</v>
      </c>
      <c r="I60" s="100">
        <f>'ian24'!I60+'feb24'!I60+'mar24'!I60</f>
        <v>0</v>
      </c>
      <c r="J60" s="100">
        <f>'ian24'!J60+'feb24'!J60+'mar24'!J60</f>
        <v>0</v>
      </c>
      <c r="K60" s="100">
        <f>'ian24'!K60+'feb24'!K60+'mar24'!K60</f>
        <v>0</v>
      </c>
      <c r="L60" s="100">
        <f>'ian24'!L60+'feb24'!L60+'mar24'!L60</f>
        <v>0</v>
      </c>
      <c r="M60" s="100">
        <f>'ian24'!M60+'feb24'!M60+'mar24'!M60</f>
        <v>0</v>
      </c>
      <c r="N60" s="100">
        <f>'ian24'!N60+'feb24'!N60+'mar24'!N60</f>
        <v>0</v>
      </c>
      <c r="O60" s="100">
        <f>'ian24'!O60+'feb24'!O60+'mar24'!O60</f>
        <v>0</v>
      </c>
      <c r="P60" s="100">
        <f>'ian24'!P60+'feb24'!P60+'mar24'!P60</f>
        <v>0</v>
      </c>
      <c r="Q60" s="100">
        <f>'ian24'!Q60+'feb24'!Q60+'mar24'!Q60</f>
        <v>0</v>
      </c>
      <c r="R60" s="100">
        <f>'ian24'!R60+'feb24'!R60+'mar24'!R60</f>
        <v>0</v>
      </c>
      <c r="S60" s="100">
        <f>'ian24'!S60+'feb24'!S60+'mar24'!S60</f>
        <v>0</v>
      </c>
      <c r="T60" s="100">
        <f>'ian24'!T60+'feb24'!T60+'mar24'!T60</f>
        <v>0</v>
      </c>
      <c r="U60" s="100">
        <f>'ian24'!U60+'feb24'!U60+'mar24'!U60</f>
        <v>0</v>
      </c>
      <c r="V60" s="100">
        <f>'ian24'!V60+'feb24'!V60+'mar24'!V60</f>
        <v>0</v>
      </c>
      <c r="W60" s="100">
        <f>'ian24'!W60+'feb24'!W60+'mar24'!W60</f>
        <v>0</v>
      </c>
      <c r="X60" s="100">
        <f>'ian24'!X60+'feb24'!X60+'mar24'!X60</f>
        <v>0</v>
      </c>
      <c r="Y60" s="100">
        <f>'ian24'!Y60+'feb24'!Y60+'mar24'!Y60</f>
        <v>0</v>
      </c>
      <c r="Z60" s="100">
        <f>'ian24'!Z60+'feb24'!Z60+'mar24'!Z60</f>
        <v>0</v>
      </c>
      <c r="AA60" s="100">
        <f>'ian24'!AA60+'feb24'!AA60+'mar24'!AA60</f>
        <v>0</v>
      </c>
      <c r="AB60" s="100">
        <f>'ian24'!AB60+'feb24'!AB60+'mar24'!AB60</f>
        <v>0</v>
      </c>
      <c r="AC60" s="100">
        <f>'ian24'!AC60+'feb24'!AC60+'mar24'!AC60</f>
        <v>0</v>
      </c>
      <c r="AD60" s="100">
        <f>'ian24'!AD60+'feb24'!AD60+'mar24'!AD60</f>
        <v>0</v>
      </c>
      <c r="AE60" s="100">
        <f>'ian24'!AE60+'feb24'!AE60+'mar24'!AE60</f>
        <v>0</v>
      </c>
      <c r="AF60" s="100">
        <f>'ian24'!AF60+'feb24'!AF60+'mar24'!AF60</f>
        <v>0</v>
      </c>
      <c r="AG60" s="100">
        <f>'ian24'!AG60+'feb24'!AG60+'mar24'!AG60</f>
        <v>0</v>
      </c>
      <c r="AH60" s="100">
        <f>'ian24'!AH60+'feb24'!AH60+'mar24'!AH60</f>
        <v>0</v>
      </c>
      <c r="AI60" s="100">
        <f>'ian24'!AI60+'feb24'!AI60+'mar24'!AI60</f>
        <v>0</v>
      </c>
      <c r="AJ60" s="100">
        <f>'ian24'!AJ60+'feb24'!AJ60+'mar24'!AJ60</f>
        <v>0</v>
      </c>
      <c r="AK60" s="100">
        <f>'ian24'!AK60+'feb24'!AK60+'mar24'!AK60</f>
        <v>0</v>
      </c>
      <c r="AL60" s="100">
        <f>'ian24'!AL60+'feb24'!AL60+'mar24'!AL60</f>
        <v>0</v>
      </c>
      <c r="AM60" s="100">
        <f>'ian24'!AM60+'feb24'!AM60+'mar24'!AM60</f>
        <v>0</v>
      </c>
      <c r="AN60" s="100">
        <f>'ian24'!AN60+'feb24'!AN60+'mar24'!AN60</f>
        <v>0</v>
      </c>
      <c r="AO60" s="100">
        <f>'ian24'!AO60+'feb24'!AO60+'mar24'!AO60</f>
        <v>0</v>
      </c>
      <c r="AP60" s="100">
        <f>'ian24'!AP60+'feb24'!AP60+'mar24'!AP60</f>
        <v>0</v>
      </c>
      <c r="AQ60" s="100">
        <f>'ian24'!AQ60+'feb24'!AQ60+'mar24'!AQ60</f>
        <v>0</v>
      </c>
      <c r="AR60" s="100">
        <f>'ian24'!AR60+'feb24'!AR60+'mar24'!AR60</f>
        <v>0</v>
      </c>
      <c r="AS60" s="100">
        <f>'ian24'!AS60+'feb24'!AS60+'mar24'!AS60</f>
        <v>0</v>
      </c>
      <c r="AT60" s="146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149">
        <v>14</v>
      </c>
      <c r="C61" s="81" t="s">
        <v>121</v>
      </c>
      <c r="D61" s="129">
        <f t="shared" si="0"/>
        <v>0</v>
      </c>
      <c r="E61" s="100">
        <f>'ian24'!E61+'feb24'!E61+'mar24'!E61</f>
        <v>0</v>
      </c>
      <c r="F61" s="100">
        <f>'ian24'!F61+'feb24'!F61+'mar24'!F61</f>
        <v>0</v>
      </c>
      <c r="G61" s="100">
        <f>'ian24'!G61+'feb24'!G61+'mar24'!G61</f>
        <v>0</v>
      </c>
      <c r="H61" s="100">
        <f>'ian24'!H61+'feb24'!H61+'mar24'!H61</f>
        <v>0</v>
      </c>
      <c r="I61" s="100">
        <f>'ian24'!I61+'feb24'!I61+'mar24'!I61</f>
        <v>0</v>
      </c>
      <c r="J61" s="100">
        <f>'ian24'!J61+'feb24'!J61+'mar24'!J61</f>
        <v>0</v>
      </c>
      <c r="K61" s="100">
        <f>'ian24'!K61+'feb24'!K61+'mar24'!K61</f>
        <v>0</v>
      </c>
      <c r="L61" s="100">
        <f>'ian24'!L61+'feb24'!L61+'mar24'!L61</f>
        <v>0</v>
      </c>
      <c r="M61" s="100">
        <f>'ian24'!M61+'feb24'!M61+'mar24'!M61</f>
        <v>0</v>
      </c>
      <c r="N61" s="100">
        <f>'ian24'!N61+'feb24'!N61+'mar24'!N61</f>
        <v>0</v>
      </c>
      <c r="O61" s="100">
        <f>'ian24'!O61+'feb24'!O61+'mar24'!O61</f>
        <v>0</v>
      </c>
      <c r="P61" s="100">
        <f>'ian24'!P61+'feb24'!P61+'mar24'!P61</f>
        <v>0</v>
      </c>
      <c r="Q61" s="100">
        <f>'ian24'!Q61+'feb24'!Q61+'mar24'!Q61</f>
        <v>0</v>
      </c>
      <c r="R61" s="100">
        <f>'ian24'!R61+'feb24'!R61+'mar24'!R61</f>
        <v>0</v>
      </c>
      <c r="S61" s="100">
        <f>'ian24'!S61+'feb24'!S61+'mar24'!S61</f>
        <v>0</v>
      </c>
      <c r="T61" s="100">
        <f>'ian24'!T61+'feb24'!T61+'mar24'!T61</f>
        <v>0</v>
      </c>
      <c r="U61" s="100">
        <f>'ian24'!U61+'feb24'!U61+'mar24'!U61</f>
        <v>0</v>
      </c>
      <c r="V61" s="100">
        <f>'ian24'!V61+'feb24'!V61+'mar24'!V61</f>
        <v>0</v>
      </c>
      <c r="W61" s="100">
        <f>'ian24'!W61+'feb24'!W61+'mar24'!W61</f>
        <v>0</v>
      </c>
      <c r="X61" s="100">
        <f>'ian24'!X61+'feb24'!X61+'mar24'!X61</f>
        <v>0</v>
      </c>
      <c r="Y61" s="100">
        <f>'ian24'!Y61+'feb24'!Y61+'mar24'!Y61</f>
        <v>0</v>
      </c>
      <c r="Z61" s="100">
        <f>'ian24'!Z61+'feb24'!Z61+'mar24'!Z61</f>
        <v>0</v>
      </c>
      <c r="AA61" s="100">
        <f>'ian24'!AA61+'feb24'!AA61+'mar24'!AA61</f>
        <v>0</v>
      </c>
      <c r="AB61" s="100">
        <f>'ian24'!AB61+'feb24'!AB61+'mar24'!AB61</f>
        <v>0</v>
      </c>
      <c r="AC61" s="100">
        <f>'ian24'!AC61+'feb24'!AC61+'mar24'!AC61</f>
        <v>0</v>
      </c>
      <c r="AD61" s="100">
        <f>'ian24'!AD61+'feb24'!AD61+'mar24'!AD61</f>
        <v>0</v>
      </c>
      <c r="AE61" s="100">
        <f>'ian24'!AE61+'feb24'!AE61+'mar24'!AE61</f>
        <v>0</v>
      </c>
      <c r="AF61" s="100">
        <f>'ian24'!AF61+'feb24'!AF61+'mar24'!AF61</f>
        <v>0</v>
      </c>
      <c r="AG61" s="100">
        <f>'ian24'!AG61+'feb24'!AG61+'mar24'!AG61</f>
        <v>0</v>
      </c>
      <c r="AH61" s="100">
        <f>'ian24'!AH61+'feb24'!AH61+'mar24'!AH61</f>
        <v>0</v>
      </c>
      <c r="AI61" s="100">
        <f>'ian24'!AI61+'feb24'!AI61+'mar24'!AI61</f>
        <v>0</v>
      </c>
      <c r="AJ61" s="100">
        <f>'ian24'!AJ61+'feb24'!AJ61+'mar24'!AJ61</f>
        <v>0</v>
      </c>
      <c r="AK61" s="100">
        <f>'ian24'!AK61+'feb24'!AK61+'mar24'!AK61</f>
        <v>0</v>
      </c>
      <c r="AL61" s="100">
        <f>'ian24'!AL61+'feb24'!AL61+'mar24'!AL61</f>
        <v>0</v>
      </c>
      <c r="AM61" s="100">
        <f>'ian24'!AM61+'feb24'!AM61+'mar24'!AM61</f>
        <v>0</v>
      </c>
      <c r="AN61" s="100">
        <f>'ian24'!AN61+'feb24'!AN61+'mar24'!AN61</f>
        <v>0</v>
      </c>
      <c r="AO61" s="100">
        <f>'ian24'!AO61+'feb24'!AO61+'mar24'!AO61</f>
        <v>0</v>
      </c>
      <c r="AP61" s="100">
        <f>'ian24'!AP61+'feb24'!AP61+'mar24'!AP61</f>
        <v>0</v>
      </c>
      <c r="AQ61" s="100">
        <f>'ian24'!AQ61+'feb24'!AQ61+'mar24'!AQ61</f>
        <v>0</v>
      </c>
      <c r="AR61" s="100">
        <f>'ian24'!AR61+'feb24'!AR61+'mar24'!AR61</f>
        <v>0</v>
      </c>
      <c r="AS61" s="100">
        <f>'ian24'!AS61+'feb24'!AS61+'mar24'!AS61</f>
        <v>0</v>
      </c>
      <c r="AT61" s="146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156">
        <v>15.1</v>
      </c>
      <c r="C62" s="76" t="s">
        <v>122</v>
      </c>
      <c r="D62" s="133">
        <f t="shared" si="0"/>
        <v>0</v>
      </c>
      <c r="E62" s="100">
        <f>'ian24'!E62+'feb24'!E62+'mar24'!E62</f>
        <v>0</v>
      </c>
      <c r="F62" s="100">
        <f>'ian24'!F62+'feb24'!F62+'mar24'!F62</f>
        <v>0</v>
      </c>
      <c r="G62" s="100">
        <f>'ian24'!G62+'feb24'!G62+'mar24'!G62</f>
        <v>0</v>
      </c>
      <c r="H62" s="100">
        <f>'ian24'!H62+'feb24'!H62+'mar24'!H62</f>
        <v>0</v>
      </c>
      <c r="I62" s="100">
        <f>'ian24'!I62+'feb24'!I62+'mar24'!I62</f>
        <v>0</v>
      </c>
      <c r="J62" s="100">
        <f>'ian24'!J62+'feb24'!J62+'mar24'!J62</f>
        <v>0</v>
      </c>
      <c r="K62" s="100">
        <f>'ian24'!K62+'feb24'!K62+'mar24'!K62</f>
        <v>0</v>
      </c>
      <c r="L62" s="100">
        <f>'ian24'!L62+'feb24'!L62+'mar24'!L62</f>
        <v>0</v>
      </c>
      <c r="M62" s="100">
        <f>'ian24'!M62+'feb24'!M62+'mar24'!M62</f>
        <v>0</v>
      </c>
      <c r="N62" s="100">
        <f>'ian24'!N62+'feb24'!N62+'mar24'!N62</f>
        <v>0</v>
      </c>
      <c r="O62" s="100">
        <f>'ian24'!O62+'feb24'!O62+'mar24'!O62</f>
        <v>0</v>
      </c>
      <c r="P62" s="100">
        <f>'ian24'!P62+'feb24'!P62+'mar24'!P62</f>
        <v>0</v>
      </c>
      <c r="Q62" s="100">
        <f>'ian24'!Q62+'feb24'!Q62+'mar24'!Q62</f>
        <v>0</v>
      </c>
      <c r="R62" s="100">
        <f>'ian24'!R62+'feb24'!R62+'mar24'!R62</f>
        <v>0</v>
      </c>
      <c r="S62" s="100">
        <f>'ian24'!S62+'feb24'!S62+'mar24'!S62</f>
        <v>0</v>
      </c>
      <c r="T62" s="100">
        <f>'ian24'!T62+'feb24'!T62+'mar24'!T62</f>
        <v>0</v>
      </c>
      <c r="U62" s="100">
        <f>'ian24'!U62+'feb24'!U62+'mar24'!U62</f>
        <v>0</v>
      </c>
      <c r="V62" s="100">
        <f>'ian24'!V62+'feb24'!V62+'mar24'!V62</f>
        <v>0</v>
      </c>
      <c r="W62" s="100">
        <f>'ian24'!W62+'feb24'!W62+'mar24'!W62</f>
        <v>0</v>
      </c>
      <c r="X62" s="100">
        <f>'ian24'!X62+'feb24'!X62+'mar24'!X62</f>
        <v>0</v>
      </c>
      <c r="Y62" s="100">
        <f>'ian24'!Y62+'feb24'!Y62+'mar24'!Y62</f>
        <v>0</v>
      </c>
      <c r="Z62" s="100">
        <f>'ian24'!Z62+'feb24'!Z62+'mar24'!Z62</f>
        <v>0</v>
      </c>
      <c r="AA62" s="100">
        <f>'ian24'!AA62+'feb24'!AA62+'mar24'!AA62</f>
        <v>0</v>
      </c>
      <c r="AB62" s="100">
        <f>'ian24'!AB62+'feb24'!AB62+'mar24'!AB62</f>
        <v>0</v>
      </c>
      <c r="AC62" s="100">
        <f>'ian24'!AC62+'feb24'!AC62+'mar24'!AC62</f>
        <v>0</v>
      </c>
      <c r="AD62" s="100">
        <f>'ian24'!AD62+'feb24'!AD62+'mar24'!AD62</f>
        <v>0</v>
      </c>
      <c r="AE62" s="100">
        <f>'ian24'!AE62+'feb24'!AE62+'mar24'!AE62</f>
        <v>0</v>
      </c>
      <c r="AF62" s="100">
        <f>'ian24'!AF62+'feb24'!AF62+'mar24'!AF62</f>
        <v>0</v>
      </c>
      <c r="AG62" s="100">
        <f>'ian24'!AG62+'feb24'!AG62+'mar24'!AG62</f>
        <v>0</v>
      </c>
      <c r="AH62" s="100">
        <f>'ian24'!AH62+'feb24'!AH62+'mar24'!AH62</f>
        <v>0</v>
      </c>
      <c r="AI62" s="100">
        <f>'ian24'!AI62+'feb24'!AI62+'mar24'!AI62</f>
        <v>0</v>
      </c>
      <c r="AJ62" s="100">
        <f>'ian24'!AJ62+'feb24'!AJ62+'mar24'!AJ62</f>
        <v>0</v>
      </c>
      <c r="AK62" s="100">
        <f>'ian24'!AK62+'feb24'!AK62+'mar24'!AK62</f>
        <v>0</v>
      </c>
      <c r="AL62" s="100">
        <f>'ian24'!AL62+'feb24'!AL62+'mar24'!AL62</f>
        <v>0</v>
      </c>
      <c r="AM62" s="100">
        <f>'ian24'!AM62+'feb24'!AM62+'mar24'!AM62</f>
        <v>0</v>
      </c>
      <c r="AN62" s="100">
        <f>'ian24'!AN62+'feb24'!AN62+'mar24'!AN62</f>
        <v>0</v>
      </c>
      <c r="AO62" s="100">
        <f>'ian24'!AO62+'feb24'!AO62+'mar24'!AO62</f>
        <v>0</v>
      </c>
      <c r="AP62" s="100">
        <f>'ian24'!AP62+'feb24'!AP62+'mar24'!AP62</f>
        <v>0</v>
      </c>
      <c r="AQ62" s="100">
        <f>'ian24'!AQ62+'feb24'!AQ62+'mar24'!AQ62</f>
        <v>0</v>
      </c>
      <c r="AR62" s="100">
        <f>'ian24'!AR62+'feb24'!AR62+'mar24'!AR62</f>
        <v>0</v>
      </c>
      <c r="AS62" s="100">
        <f>'ian24'!AS62+'feb24'!AS62+'mar24'!AS62</f>
        <v>0</v>
      </c>
      <c r="AT62" s="146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149">
        <v>15</v>
      </c>
      <c r="C63" s="81" t="s">
        <v>123</v>
      </c>
      <c r="D63" s="129">
        <f t="shared" si="0"/>
        <v>0</v>
      </c>
      <c r="E63" s="100">
        <f>'ian24'!E63+'feb24'!E63+'mar24'!E63</f>
        <v>0</v>
      </c>
      <c r="F63" s="100">
        <f>'ian24'!F63+'feb24'!F63+'mar24'!F63</f>
        <v>0</v>
      </c>
      <c r="G63" s="100">
        <f>'ian24'!G63+'feb24'!G63+'mar24'!G63</f>
        <v>0</v>
      </c>
      <c r="H63" s="100">
        <f>'ian24'!H63+'feb24'!H63+'mar24'!H63</f>
        <v>0</v>
      </c>
      <c r="I63" s="100">
        <f>'ian24'!I63+'feb24'!I63+'mar24'!I63</f>
        <v>0</v>
      </c>
      <c r="J63" s="100">
        <f>'ian24'!J63+'feb24'!J63+'mar24'!J63</f>
        <v>0</v>
      </c>
      <c r="K63" s="100">
        <f>'ian24'!K63+'feb24'!K63+'mar24'!K63</f>
        <v>0</v>
      </c>
      <c r="L63" s="100">
        <f>'ian24'!L63+'feb24'!L63+'mar24'!L63</f>
        <v>0</v>
      </c>
      <c r="M63" s="100">
        <f>'ian24'!M63+'feb24'!M63+'mar24'!M63</f>
        <v>0</v>
      </c>
      <c r="N63" s="100">
        <f>'ian24'!N63+'feb24'!N63+'mar24'!N63</f>
        <v>0</v>
      </c>
      <c r="O63" s="100">
        <f>'ian24'!O63+'feb24'!O63+'mar24'!O63</f>
        <v>0</v>
      </c>
      <c r="P63" s="100">
        <f>'ian24'!P63+'feb24'!P63+'mar24'!P63</f>
        <v>0</v>
      </c>
      <c r="Q63" s="100">
        <f>'ian24'!Q63+'feb24'!Q63+'mar24'!Q63</f>
        <v>0</v>
      </c>
      <c r="R63" s="100">
        <f>'ian24'!R63+'feb24'!R63+'mar24'!R63</f>
        <v>0</v>
      </c>
      <c r="S63" s="100">
        <f>'ian24'!S63+'feb24'!S63+'mar24'!S63</f>
        <v>0</v>
      </c>
      <c r="T63" s="100">
        <f>'ian24'!T63+'feb24'!T63+'mar24'!T63</f>
        <v>0</v>
      </c>
      <c r="U63" s="100">
        <f>'ian24'!U63+'feb24'!U63+'mar24'!U63</f>
        <v>0</v>
      </c>
      <c r="V63" s="100">
        <f>'ian24'!V63+'feb24'!V63+'mar24'!V63</f>
        <v>0</v>
      </c>
      <c r="W63" s="100">
        <f>'ian24'!W63+'feb24'!W63+'mar24'!W63</f>
        <v>0</v>
      </c>
      <c r="X63" s="100">
        <f>'ian24'!X63+'feb24'!X63+'mar24'!X63</f>
        <v>0</v>
      </c>
      <c r="Y63" s="100">
        <f>'ian24'!Y63+'feb24'!Y63+'mar24'!Y63</f>
        <v>0</v>
      </c>
      <c r="Z63" s="100">
        <f>'ian24'!Z63+'feb24'!Z63+'mar24'!Z63</f>
        <v>0</v>
      </c>
      <c r="AA63" s="100">
        <f>'ian24'!AA63+'feb24'!AA63+'mar24'!AA63</f>
        <v>0</v>
      </c>
      <c r="AB63" s="100">
        <f>'ian24'!AB63+'feb24'!AB63+'mar24'!AB63</f>
        <v>0</v>
      </c>
      <c r="AC63" s="100">
        <f>'ian24'!AC63+'feb24'!AC63+'mar24'!AC63</f>
        <v>0</v>
      </c>
      <c r="AD63" s="100">
        <f>'ian24'!AD63+'feb24'!AD63+'mar24'!AD63</f>
        <v>0</v>
      </c>
      <c r="AE63" s="100">
        <f>'ian24'!AE63+'feb24'!AE63+'mar24'!AE63</f>
        <v>0</v>
      </c>
      <c r="AF63" s="100">
        <f>'ian24'!AF63+'feb24'!AF63+'mar24'!AF63</f>
        <v>0</v>
      </c>
      <c r="AG63" s="100">
        <f>'ian24'!AG63+'feb24'!AG63+'mar24'!AG63</f>
        <v>0</v>
      </c>
      <c r="AH63" s="100">
        <f>'ian24'!AH63+'feb24'!AH63+'mar24'!AH63</f>
        <v>0</v>
      </c>
      <c r="AI63" s="100">
        <f>'ian24'!AI63+'feb24'!AI63+'mar24'!AI63</f>
        <v>0</v>
      </c>
      <c r="AJ63" s="100">
        <f>'ian24'!AJ63+'feb24'!AJ63+'mar24'!AJ63</f>
        <v>0</v>
      </c>
      <c r="AK63" s="100">
        <f>'ian24'!AK63+'feb24'!AK63+'mar24'!AK63</f>
        <v>0</v>
      </c>
      <c r="AL63" s="100">
        <f>'ian24'!AL63+'feb24'!AL63+'mar24'!AL63</f>
        <v>0</v>
      </c>
      <c r="AM63" s="100">
        <f>'ian24'!AM63+'feb24'!AM63+'mar24'!AM63</f>
        <v>0</v>
      </c>
      <c r="AN63" s="100">
        <f>'ian24'!AN63+'feb24'!AN63+'mar24'!AN63</f>
        <v>0</v>
      </c>
      <c r="AO63" s="100">
        <f>'ian24'!AO63+'feb24'!AO63+'mar24'!AO63</f>
        <v>0</v>
      </c>
      <c r="AP63" s="100">
        <f>'ian24'!AP63+'feb24'!AP63+'mar24'!AP63</f>
        <v>0</v>
      </c>
      <c r="AQ63" s="100">
        <f>'ian24'!AQ63+'feb24'!AQ63+'mar24'!AQ63</f>
        <v>0</v>
      </c>
      <c r="AR63" s="100">
        <f>'ian24'!AR63+'feb24'!AR63+'mar24'!AR63</f>
        <v>0</v>
      </c>
      <c r="AS63" s="100">
        <f>'ian24'!AS63+'feb24'!AS63+'mar24'!AS63</f>
        <v>0</v>
      </c>
      <c r="AT63" s="146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42">IF(K65+K66+K67=K64," ","GRESEALA")</f>
        <v xml:space="preserve"> </v>
      </c>
      <c r="AZ63" s="17" t="str">
        <f t="shared" si="42"/>
        <v xml:space="preserve"> </v>
      </c>
      <c r="BA63" s="13" t="str">
        <f t="shared" si="42"/>
        <v xml:space="preserve"> </v>
      </c>
      <c r="BB63" s="13" t="str">
        <f t="shared" si="42"/>
        <v xml:space="preserve"> </v>
      </c>
      <c r="BC63" s="13" t="str">
        <f t="shared" si="42"/>
        <v xml:space="preserve"> </v>
      </c>
      <c r="BD63" s="13" t="str">
        <f t="shared" si="42"/>
        <v xml:space="preserve"> </v>
      </c>
      <c r="BE63" s="13" t="str">
        <f t="shared" si="42"/>
        <v xml:space="preserve"> </v>
      </c>
      <c r="BF63" s="13" t="str">
        <f t="shared" ref="BF63:BK63" si="43">IF(S65+S66+S67=S64," ","GRESEALA")</f>
        <v xml:space="preserve"> </v>
      </c>
      <c r="BG63" s="13" t="str">
        <f t="shared" si="43"/>
        <v xml:space="preserve"> </v>
      </c>
      <c r="BH63" s="13" t="str">
        <f t="shared" si="43"/>
        <v xml:space="preserve"> </v>
      </c>
      <c r="BI63" s="13" t="str">
        <f t="shared" si="43"/>
        <v xml:space="preserve"> </v>
      </c>
      <c r="BJ63" s="13" t="str">
        <f t="shared" si="43"/>
        <v xml:space="preserve"> </v>
      </c>
      <c r="BK63" s="13" t="str">
        <f t="shared" si="43"/>
        <v xml:space="preserve"> </v>
      </c>
      <c r="BL63" s="5"/>
    </row>
    <row r="64" spans="2:64" ht="39.75" customHeight="1" x14ac:dyDescent="0.35">
      <c r="B64" s="147">
        <v>16</v>
      </c>
      <c r="C64" s="89" t="s">
        <v>124</v>
      </c>
      <c r="D64" s="139">
        <f t="shared" si="0"/>
        <v>61</v>
      </c>
      <c r="E64" s="100">
        <f>'ian24'!E64+'feb24'!E64+'mar24'!E64</f>
        <v>10</v>
      </c>
      <c r="F64" s="100">
        <f>'ian24'!F64+'feb24'!F64+'mar24'!F64</f>
        <v>51</v>
      </c>
      <c r="G64" s="100">
        <f>'ian24'!G64+'feb24'!G64+'mar24'!G64</f>
        <v>38</v>
      </c>
      <c r="H64" s="100">
        <f>'ian24'!H64+'feb24'!H64+'mar24'!H64</f>
        <v>38</v>
      </c>
      <c r="I64" s="100">
        <f>'ian24'!I64+'feb24'!I64+'mar24'!I64</f>
        <v>23</v>
      </c>
      <c r="J64" s="100">
        <f>'ian24'!J64+'feb24'!J64+'mar24'!J64</f>
        <v>23</v>
      </c>
      <c r="K64" s="100">
        <f>'ian24'!K64+'feb24'!K64+'mar24'!K64</f>
        <v>0</v>
      </c>
      <c r="L64" s="100">
        <f>'ian24'!L64+'feb24'!L64+'mar24'!L64</f>
        <v>0</v>
      </c>
      <c r="M64" s="100">
        <f>'ian24'!M64+'feb24'!M64+'mar24'!M64</f>
        <v>0</v>
      </c>
      <c r="N64" s="100">
        <f>'ian24'!N64+'feb24'!N64+'mar24'!N64</f>
        <v>0</v>
      </c>
      <c r="O64" s="100">
        <f>'ian24'!O64+'feb24'!O64+'mar24'!O64</f>
        <v>37</v>
      </c>
      <c r="P64" s="100">
        <f>'ian24'!P64+'feb24'!P64+'mar24'!P64</f>
        <v>24</v>
      </c>
      <c r="Q64" s="100">
        <f>'ian24'!Q64+'feb24'!Q64+'mar24'!Q64</f>
        <v>0</v>
      </c>
      <c r="R64" s="100">
        <f>'ian24'!R64+'feb24'!R64+'mar24'!R64</f>
        <v>0</v>
      </c>
      <c r="S64" s="100">
        <f>'ian24'!S64+'feb24'!S64+'mar24'!S64</f>
        <v>11</v>
      </c>
      <c r="T64" s="100">
        <f>'ian24'!T64+'feb24'!T64+'mar24'!T64</f>
        <v>2</v>
      </c>
      <c r="U64" s="100">
        <f>'ian24'!U64+'feb24'!U64+'mar24'!U64</f>
        <v>46</v>
      </c>
      <c r="V64" s="100">
        <f>'ian24'!V64+'feb24'!V64+'mar24'!V64</f>
        <v>0</v>
      </c>
      <c r="W64" s="100">
        <f>'ian24'!W64+'feb24'!W64+'mar24'!W64</f>
        <v>2</v>
      </c>
      <c r="X64" s="100">
        <f>'ian24'!X64+'feb24'!X64+'mar24'!X64</f>
        <v>58</v>
      </c>
      <c r="Y64" s="100">
        <f>'ian24'!Y64+'feb24'!Y64+'mar24'!Y64</f>
        <v>3</v>
      </c>
      <c r="Z64" s="100">
        <f>'ian24'!Z64+'feb24'!Z64+'mar24'!Z64</f>
        <v>0</v>
      </c>
      <c r="AA64" s="100">
        <f>'ian24'!AA64+'feb24'!AA64+'mar24'!AA64</f>
        <v>0</v>
      </c>
      <c r="AB64" s="100">
        <f>'ian24'!AB64+'feb24'!AB64+'mar24'!AB64</f>
        <v>0</v>
      </c>
      <c r="AC64" s="100">
        <f>'ian24'!AC64+'feb24'!AC64+'mar24'!AC64</f>
        <v>0</v>
      </c>
      <c r="AD64" s="100">
        <f>'ian24'!AD64+'feb24'!AD64+'mar24'!AD64</f>
        <v>0</v>
      </c>
      <c r="AE64" s="100">
        <f>'ian24'!AE64+'feb24'!AE64+'mar24'!AE64</f>
        <v>0</v>
      </c>
      <c r="AF64" s="100">
        <f>'ian24'!AF64+'feb24'!AF64+'mar24'!AF64</f>
        <v>0</v>
      </c>
      <c r="AG64" s="100">
        <f>'ian24'!AG64+'feb24'!AG64+'mar24'!AG64</f>
        <v>0</v>
      </c>
      <c r="AH64" s="100">
        <f>'ian24'!AH64+'feb24'!AH64+'mar24'!AH64</f>
        <v>0</v>
      </c>
      <c r="AI64" s="100">
        <f>'ian24'!AI64+'feb24'!AI64+'mar24'!AI64</f>
        <v>0</v>
      </c>
      <c r="AJ64" s="100">
        <f>'ian24'!AJ64+'feb24'!AJ64+'mar24'!AJ64</f>
        <v>0</v>
      </c>
      <c r="AK64" s="100">
        <f>'ian24'!AK64+'feb24'!AK64+'mar24'!AK64</f>
        <v>0</v>
      </c>
      <c r="AL64" s="100">
        <f>'ian24'!AL64+'feb24'!AL64+'mar24'!AL64</f>
        <v>0</v>
      </c>
      <c r="AM64" s="100">
        <f>'ian24'!AM64+'feb24'!AM64+'mar24'!AM64</f>
        <v>0</v>
      </c>
      <c r="AN64" s="100">
        <f>'ian24'!AN64+'feb24'!AN64+'mar24'!AN64</f>
        <v>0</v>
      </c>
      <c r="AO64" s="100">
        <f>'ian24'!AO64+'feb24'!AO64+'mar24'!AO64</f>
        <v>0</v>
      </c>
      <c r="AP64" s="100">
        <f>'ian24'!AP64+'feb24'!AP64+'mar24'!AP64</f>
        <v>0</v>
      </c>
      <c r="AQ64" s="100">
        <f>'ian24'!AQ64+'feb24'!AQ64+'mar24'!AQ64</f>
        <v>0</v>
      </c>
      <c r="AR64" s="100">
        <f>'ian24'!AR64+'feb24'!AR64+'mar24'!AR64</f>
        <v>0</v>
      </c>
      <c r="AS64" s="100">
        <f>'ian24'!AS64+'feb24'!AS64+'mar24'!AS64</f>
        <v>61</v>
      </c>
      <c r="AT64" s="146"/>
      <c r="AU64" s="13" t="str">
        <f t="shared" ref="AU64:BH64" si="44">IF(Y65+Y66+Y67=Y64," ","GRESEALA")</f>
        <v xml:space="preserve"> </v>
      </c>
      <c r="AV64" s="13" t="str">
        <f t="shared" si="44"/>
        <v xml:space="preserve"> </v>
      </c>
      <c r="AW64" s="13" t="str">
        <f t="shared" si="44"/>
        <v xml:space="preserve"> </v>
      </c>
      <c r="AX64" s="13" t="str">
        <f t="shared" si="44"/>
        <v xml:space="preserve"> </v>
      </c>
      <c r="AY64" s="13" t="str">
        <f t="shared" si="44"/>
        <v xml:space="preserve"> </v>
      </c>
      <c r="AZ64" s="13" t="str">
        <f t="shared" si="44"/>
        <v xml:space="preserve"> </v>
      </c>
      <c r="BA64" s="13" t="str">
        <f t="shared" si="44"/>
        <v xml:space="preserve"> </v>
      </c>
      <c r="BB64" s="13" t="str">
        <f t="shared" si="44"/>
        <v xml:space="preserve"> </v>
      </c>
      <c r="BC64" s="13" t="str">
        <f t="shared" si="44"/>
        <v xml:space="preserve"> </v>
      </c>
      <c r="BD64" s="13" t="str">
        <f t="shared" si="44"/>
        <v xml:space="preserve"> </v>
      </c>
      <c r="BE64" s="13" t="str">
        <f t="shared" si="44"/>
        <v xml:space="preserve"> </v>
      </c>
      <c r="BF64" s="13" t="str">
        <f t="shared" si="44"/>
        <v xml:space="preserve"> </v>
      </c>
      <c r="BG64" s="13" t="str">
        <f t="shared" si="44"/>
        <v xml:space="preserve"> </v>
      </c>
      <c r="BH64" s="13" t="str">
        <f t="shared" si="44"/>
        <v xml:space="preserve"> </v>
      </c>
      <c r="BI64" s="13" t="str">
        <f t="shared" ref="BI64:BJ64" si="45">IF(AR65+AR66+AR67=AR64," ","GRESEALA")</f>
        <v xml:space="preserve"> </v>
      </c>
      <c r="BJ64" s="13" t="str">
        <f t="shared" si="45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150" t="s">
        <v>125</v>
      </c>
      <c r="C65" s="90"/>
      <c r="D65" s="129">
        <f t="shared" si="0"/>
        <v>61</v>
      </c>
      <c r="E65" s="100">
        <f>'ian24'!E65+'feb24'!E65+'mar24'!E65</f>
        <v>10</v>
      </c>
      <c r="F65" s="100">
        <f>'ian24'!F65+'feb24'!F65+'mar24'!F65</f>
        <v>51</v>
      </c>
      <c r="G65" s="100">
        <f>'ian24'!G65+'feb24'!G65+'mar24'!G65</f>
        <v>38</v>
      </c>
      <c r="H65" s="100">
        <f>'ian24'!H65+'feb24'!H65+'mar24'!H65</f>
        <v>38</v>
      </c>
      <c r="I65" s="100">
        <f>'ian24'!I65+'feb24'!I65+'mar24'!I65</f>
        <v>23</v>
      </c>
      <c r="J65" s="100">
        <f>'ian24'!J65+'feb24'!J65+'mar24'!J65</f>
        <v>23</v>
      </c>
      <c r="K65" s="100">
        <f>'ian24'!K65+'feb24'!K65+'mar24'!K65</f>
        <v>0</v>
      </c>
      <c r="L65" s="100">
        <f>'ian24'!L65+'feb24'!L65+'mar24'!L65</f>
        <v>0</v>
      </c>
      <c r="M65" s="100">
        <f>'ian24'!M65+'feb24'!M65+'mar24'!M65</f>
        <v>0</v>
      </c>
      <c r="N65" s="100">
        <f>'ian24'!N65+'feb24'!N65+'mar24'!N65</f>
        <v>0</v>
      </c>
      <c r="O65" s="100">
        <f>'ian24'!O65+'feb24'!O65+'mar24'!O65</f>
        <v>37</v>
      </c>
      <c r="P65" s="100">
        <f>'ian24'!P65+'feb24'!P65+'mar24'!P65</f>
        <v>24</v>
      </c>
      <c r="Q65" s="100">
        <f>'ian24'!Q65+'feb24'!Q65+'mar24'!Q65</f>
        <v>0</v>
      </c>
      <c r="R65" s="100">
        <f>'ian24'!R65+'feb24'!R65+'mar24'!R65</f>
        <v>0</v>
      </c>
      <c r="S65" s="100">
        <f>'ian24'!S65+'feb24'!S65+'mar24'!S65</f>
        <v>11</v>
      </c>
      <c r="T65" s="100">
        <f>'ian24'!T65+'feb24'!T65+'mar24'!T65</f>
        <v>2</v>
      </c>
      <c r="U65" s="100">
        <f>'ian24'!U65+'feb24'!U65+'mar24'!U65</f>
        <v>46</v>
      </c>
      <c r="V65" s="100">
        <f>'ian24'!V65+'feb24'!V65+'mar24'!V65</f>
        <v>0</v>
      </c>
      <c r="W65" s="100">
        <f>'ian24'!W65+'feb24'!W65+'mar24'!W65</f>
        <v>2</v>
      </c>
      <c r="X65" s="100">
        <f>'ian24'!X65+'feb24'!X65+'mar24'!X65</f>
        <v>58</v>
      </c>
      <c r="Y65" s="100">
        <f>'ian24'!Y65+'feb24'!Y65+'mar24'!Y65</f>
        <v>3</v>
      </c>
      <c r="Z65" s="100">
        <f>'ian24'!Z65+'feb24'!Z65+'mar24'!Z65</f>
        <v>0</v>
      </c>
      <c r="AA65" s="100">
        <f>'ian24'!AA65+'feb24'!AA65+'mar24'!AA65</f>
        <v>0</v>
      </c>
      <c r="AB65" s="100">
        <f>'ian24'!AB65+'feb24'!AB65+'mar24'!AB65</f>
        <v>0</v>
      </c>
      <c r="AC65" s="100">
        <f>'ian24'!AC65+'feb24'!AC65+'mar24'!AC65</f>
        <v>0</v>
      </c>
      <c r="AD65" s="100">
        <f>'ian24'!AD65+'feb24'!AD65+'mar24'!AD65</f>
        <v>0</v>
      </c>
      <c r="AE65" s="100">
        <f>'ian24'!AE65+'feb24'!AE65+'mar24'!AE65</f>
        <v>0</v>
      </c>
      <c r="AF65" s="100">
        <f>'ian24'!AF65+'feb24'!AF65+'mar24'!AF65</f>
        <v>0</v>
      </c>
      <c r="AG65" s="100">
        <f>'ian24'!AG65+'feb24'!AG65+'mar24'!AG65</f>
        <v>0</v>
      </c>
      <c r="AH65" s="100">
        <f>'ian24'!AH65+'feb24'!AH65+'mar24'!AH65</f>
        <v>0</v>
      </c>
      <c r="AI65" s="100">
        <f>'ian24'!AI65+'feb24'!AI65+'mar24'!AI65</f>
        <v>0</v>
      </c>
      <c r="AJ65" s="100">
        <f>'ian24'!AJ65+'feb24'!AJ65+'mar24'!AJ65</f>
        <v>0</v>
      </c>
      <c r="AK65" s="100">
        <f>'ian24'!AK65+'feb24'!AK65+'mar24'!AK65</f>
        <v>0</v>
      </c>
      <c r="AL65" s="100">
        <f>'ian24'!AL65+'feb24'!AL65+'mar24'!AL65</f>
        <v>0</v>
      </c>
      <c r="AM65" s="100">
        <f>'ian24'!AM65+'feb24'!AM65+'mar24'!AM65</f>
        <v>0</v>
      </c>
      <c r="AN65" s="100">
        <f>'ian24'!AN65+'feb24'!AN65+'mar24'!AN65</f>
        <v>0</v>
      </c>
      <c r="AO65" s="100">
        <f>'ian24'!AO65+'feb24'!AO65+'mar24'!AO65</f>
        <v>0</v>
      </c>
      <c r="AP65" s="100">
        <f>'ian24'!AP65+'feb24'!AP65+'mar24'!AP65</f>
        <v>0</v>
      </c>
      <c r="AQ65" s="100">
        <f>'ian24'!AQ65+'feb24'!AQ65+'mar24'!AQ65</f>
        <v>0</v>
      </c>
      <c r="AR65" s="100">
        <f>'ian24'!AR65+'feb24'!AR65+'mar24'!AR65</f>
        <v>0</v>
      </c>
      <c r="AS65" s="100">
        <f>'ian24'!AS65+'feb24'!AS65+'mar24'!AS65</f>
        <v>61</v>
      </c>
      <c r="AT65" s="146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150" t="s">
        <v>126</v>
      </c>
      <c r="C66" s="90"/>
      <c r="D66" s="129">
        <f t="shared" si="0"/>
        <v>0</v>
      </c>
      <c r="E66" s="100">
        <f>'ian24'!E66+'feb24'!E66+'mar24'!E66</f>
        <v>0</v>
      </c>
      <c r="F66" s="100">
        <f>'ian24'!F66+'feb24'!F66+'mar24'!F66</f>
        <v>0</v>
      </c>
      <c r="G66" s="100">
        <f>'ian24'!G66+'feb24'!G66+'mar24'!G66</f>
        <v>0</v>
      </c>
      <c r="H66" s="100">
        <f>'ian24'!H66+'feb24'!H66+'mar24'!H66</f>
        <v>0</v>
      </c>
      <c r="I66" s="100">
        <f>'ian24'!I66+'feb24'!I66+'mar24'!I66</f>
        <v>0</v>
      </c>
      <c r="J66" s="100">
        <f>'ian24'!J66+'feb24'!J66+'mar24'!J66</f>
        <v>0</v>
      </c>
      <c r="K66" s="100">
        <f>'ian24'!K66+'feb24'!K66+'mar24'!K66</f>
        <v>0</v>
      </c>
      <c r="L66" s="100">
        <f>'ian24'!L66+'feb24'!L66+'mar24'!L66</f>
        <v>0</v>
      </c>
      <c r="M66" s="100">
        <f>'ian24'!M66+'feb24'!M66+'mar24'!M66</f>
        <v>0</v>
      </c>
      <c r="N66" s="100">
        <f>'ian24'!N66+'feb24'!N66+'mar24'!N66</f>
        <v>0</v>
      </c>
      <c r="O66" s="100">
        <f>'ian24'!O66+'feb24'!O66+'mar24'!O66</f>
        <v>0</v>
      </c>
      <c r="P66" s="100">
        <f>'ian24'!P66+'feb24'!P66+'mar24'!P66</f>
        <v>0</v>
      </c>
      <c r="Q66" s="100">
        <f>'ian24'!Q66+'feb24'!Q66+'mar24'!Q66</f>
        <v>0</v>
      </c>
      <c r="R66" s="100">
        <f>'ian24'!R66+'feb24'!R66+'mar24'!R66</f>
        <v>0</v>
      </c>
      <c r="S66" s="100">
        <f>'ian24'!S66+'feb24'!S66+'mar24'!S66</f>
        <v>0</v>
      </c>
      <c r="T66" s="100">
        <f>'ian24'!T66+'feb24'!T66+'mar24'!T66</f>
        <v>0</v>
      </c>
      <c r="U66" s="100">
        <f>'ian24'!U66+'feb24'!U66+'mar24'!U66</f>
        <v>0</v>
      </c>
      <c r="V66" s="100">
        <f>'ian24'!V66+'feb24'!V66+'mar24'!V66</f>
        <v>0</v>
      </c>
      <c r="W66" s="100">
        <f>'ian24'!W66+'feb24'!W66+'mar24'!W66</f>
        <v>0</v>
      </c>
      <c r="X66" s="100">
        <f>'ian24'!X66+'feb24'!X66+'mar24'!X66</f>
        <v>0</v>
      </c>
      <c r="Y66" s="100">
        <f>'ian24'!Y66+'feb24'!Y66+'mar24'!Y66</f>
        <v>0</v>
      </c>
      <c r="Z66" s="100">
        <f>'ian24'!Z66+'feb24'!Z66+'mar24'!Z66</f>
        <v>0</v>
      </c>
      <c r="AA66" s="100">
        <f>'ian24'!AA66+'feb24'!AA66+'mar24'!AA66</f>
        <v>0</v>
      </c>
      <c r="AB66" s="100">
        <f>'ian24'!AB66+'feb24'!AB66+'mar24'!AB66</f>
        <v>0</v>
      </c>
      <c r="AC66" s="100">
        <f>'ian24'!AC66+'feb24'!AC66+'mar24'!AC66</f>
        <v>0</v>
      </c>
      <c r="AD66" s="100">
        <f>'ian24'!AD66+'feb24'!AD66+'mar24'!AD66</f>
        <v>0</v>
      </c>
      <c r="AE66" s="100">
        <f>'ian24'!AE66+'feb24'!AE66+'mar24'!AE66</f>
        <v>0</v>
      </c>
      <c r="AF66" s="100">
        <f>'ian24'!AF66+'feb24'!AF66+'mar24'!AF66</f>
        <v>0</v>
      </c>
      <c r="AG66" s="100">
        <f>'ian24'!AG66+'feb24'!AG66+'mar24'!AG66</f>
        <v>0</v>
      </c>
      <c r="AH66" s="100">
        <f>'ian24'!AH66+'feb24'!AH66+'mar24'!AH66</f>
        <v>0</v>
      </c>
      <c r="AI66" s="100">
        <f>'ian24'!AI66+'feb24'!AI66+'mar24'!AI66</f>
        <v>0</v>
      </c>
      <c r="AJ66" s="100">
        <f>'ian24'!AJ66+'feb24'!AJ66+'mar24'!AJ66</f>
        <v>0</v>
      </c>
      <c r="AK66" s="100">
        <f>'ian24'!AK66+'feb24'!AK66+'mar24'!AK66</f>
        <v>0</v>
      </c>
      <c r="AL66" s="100">
        <f>'ian24'!AL66+'feb24'!AL66+'mar24'!AL66</f>
        <v>0</v>
      </c>
      <c r="AM66" s="100">
        <f>'ian24'!AM66+'feb24'!AM66+'mar24'!AM66</f>
        <v>0</v>
      </c>
      <c r="AN66" s="100">
        <f>'ian24'!AN66+'feb24'!AN66+'mar24'!AN66</f>
        <v>0</v>
      </c>
      <c r="AO66" s="100">
        <f>'ian24'!AO66+'feb24'!AO66+'mar24'!AO66</f>
        <v>0</v>
      </c>
      <c r="AP66" s="100">
        <f>'ian24'!AP66+'feb24'!AP66+'mar24'!AP66</f>
        <v>0</v>
      </c>
      <c r="AQ66" s="100">
        <f>'ian24'!AQ66+'feb24'!AQ66+'mar24'!AQ66</f>
        <v>0</v>
      </c>
      <c r="AR66" s="100">
        <f>'ian24'!AR66+'feb24'!AR66+'mar24'!AR66</f>
        <v>0</v>
      </c>
      <c r="AS66" s="100">
        <f>'ian24'!AS66+'feb24'!AS66+'mar24'!AS66</f>
        <v>0</v>
      </c>
      <c r="AT66" s="146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150" t="s">
        <v>127</v>
      </c>
      <c r="C67" s="90"/>
      <c r="D67" s="129">
        <f t="shared" si="0"/>
        <v>0</v>
      </c>
      <c r="E67" s="100">
        <f>'ian24'!E67+'feb24'!E67+'mar24'!E67</f>
        <v>0</v>
      </c>
      <c r="F67" s="100">
        <f>'ian24'!F67+'feb24'!F67+'mar24'!F67</f>
        <v>0</v>
      </c>
      <c r="G67" s="100">
        <f>'ian24'!G67+'feb24'!G67+'mar24'!G67</f>
        <v>0</v>
      </c>
      <c r="H67" s="100">
        <f>'ian24'!H67+'feb24'!H67+'mar24'!H67</f>
        <v>0</v>
      </c>
      <c r="I67" s="100">
        <f>'ian24'!I67+'feb24'!I67+'mar24'!I67</f>
        <v>0</v>
      </c>
      <c r="J67" s="100">
        <f>'ian24'!J67+'feb24'!J67+'mar24'!J67</f>
        <v>0</v>
      </c>
      <c r="K67" s="100">
        <f>'ian24'!K67+'feb24'!K67+'mar24'!K67</f>
        <v>0</v>
      </c>
      <c r="L67" s="100">
        <f>'ian24'!L67+'feb24'!L67+'mar24'!L67</f>
        <v>0</v>
      </c>
      <c r="M67" s="100">
        <f>'ian24'!M67+'feb24'!M67+'mar24'!M67</f>
        <v>0</v>
      </c>
      <c r="N67" s="100">
        <f>'ian24'!N67+'feb24'!N67+'mar24'!N67</f>
        <v>0</v>
      </c>
      <c r="O67" s="100">
        <f>'ian24'!O67+'feb24'!O67+'mar24'!O67</f>
        <v>0</v>
      </c>
      <c r="P67" s="100">
        <f>'ian24'!P67+'feb24'!P67+'mar24'!P67</f>
        <v>0</v>
      </c>
      <c r="Q67" s="100">
        <f>'ian24'!Q67+'feb24'!Q67+'mar24'!Q67</f>
        <v>0</v>
      </c>
      <c r="R67" s="100">
        <f>'ian24'!R67+'feb24'!R67+'mar24'!R67</f>
        <v>0</v>
      </c>
      <c r="S67" s="100">
        <f>'ian24'!S67+'feb24'!S67+'mar24'!S67</f>
        <v>0</v>
      </c>
      <c r="T67" s="100">
        <f>'ian24'!T67+'feb24'!T67+'mar24'!T67</f>
        <v>0</v>
      </c>
      <c r="U67" s="100">
        <f>'ian24'!U67+'feb24'!U67+'mar24'!U67</f>
        <v>0</v>
      </c>
      <c r="V67" s="100">
        <f>'ian24'!V67+'feb24'!V67+'mar24'!V67</f>
        <v>0</v>
      </c>
      <c r="W67" s="100">
        <f>'ian24'!W67+'feb24'!W67+'mar24'!W67</f>
        <v>0</v>
      </c>
      <c r="X67" s="100">
        <f>'ian24'!X67+'feb24'!X67+'mar24'!X67</f>
        <v>0</v>
      </c>
      <c r="Y67" s="100">
        <f>'ian24'!Y67+'feb24'!Y67+'mar24'!Y67</f>
        <v>0</v>
      </c>
      <c r="Z67" s="100">
        <f>'ian24'!Z67+'feb24'!Z67+'mar24'!Z67</f>
        <v>0</v>
      </c>
      <c r="AA67" s="100">
        <f>'ian24'!AA67+'feb24'!AA67+'mar24'!AA67</f>
        <v>0</v>
      </c>
      <c r="AB67" s="100">
        <f>'ian24'!AB67+'feb24'!AB67+'mar24'!AB67</f>
        <v>0</v>
      </c>
      <c r="AC67" s="100">
        <f>'ian24'!AC67+'feb24'!AC67+'mar24'!AC67</f>
        <v>0</v>
      </c>
      <c r="AD67" s="100">
        <f>'ian24'!AD67+'feb24'!AD67+'mar24'!AD67</f>
        <v>0</v>
      </c>
      <c r="AE67" s="100">
        <f>'ian24'!AE67+'feb24'!AE67+'mar24'!AE67</f>
        <v>0</v>
      </c>
      <c r="AF67" s="100">
        <f>'ian24'!AF67+'feb24'!AF67+'mar24'!AF67</f>
        <v>0</v>
      </c>
      <c r="AG67" s="100">
        <f>'ian24'!AG67+'feb24'!AG67+'mar24'!AG67</f>
        <v>0</v>
      </c>
      <c r="AH67" s="100">
        <f>'ian24'!AH67+'feb24'!AH67+'mar24'!AH67</f>
        <v>0</v>
      </c>
      <c r="AI67" s="100">
        <f>'ian24'!AI67+'feb24'!AI67+'mar24'!AI67</f>
        <v>0</v>
      </c>
      <c r="AJ67" s="100">
        <f>'ian24'!AJ67+'feb24'!AJ67+'mar24'!AJ67</f>
        <v>0</v>
      </c>
      <c r="AK67" s="100">
        <f>'ian24'!AK67+'feb24'!AK67+'mar24'!AK67</f>
        <v>0</v>
      </c>
      <c r="AL67" s="100">
        <f>'ian24'!AL67+'feb24'!AL67+'mar24'!AL67</f>
        <v>0</v>
      </c>
      <c r="AM67" s="100">
        <f>'ian24'!AM67+'feb24'!AM67+'mar24'!AM67</f>
        <v>0</v>
      </c>
      <c r="AN67" s="100">
        <f>'ian24'!AN67+'feb24'!AN67+'mar24'!AN67</f>
        <v>0</v>
      </c>
      <c r="AO67" s="100">
        <f>'ian24'!AO67+'feb24'!AO67+'mar24'!AO67</f>
        <v>0</v>
      </c>
      <c r="AP67" s="100">
        <f>'ian24'!AP67+'feb24'!AP67+'mar24'!AP67</f>
        <v>0</v>
      </c>
      <c r="AQ67" s="100">
        <f>'ian24'!AQ67+'feb24'!AQ67+'mar24'!AQ67</f>
        <v>0</v>
      </c>
      <c r="AR67" s="100">
        <f>'ian24'!AR67+'feb24'!AR67+'mar24'!AR67</f>
        <v>0</v>
      </c>
      <c r="AS67" s="100">
        <f>'ian24'!AS67+'feb24'!AS67+'mar24'!AS67</f>
        <v>0</v>
      </c>
      <c r="AT67" s="146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45">
      <c r="B68" s="147" t="s">
        <v>128</v>
      </c>
      <c r="C68" s="75" t="s">
        <v>129</v>
      </c>
      <c r="D68" s="128">
        <f>O68+P68</f>
        <v>542</v>
      </c>
      <c r="E68" s="100">
        <f>'ian24'!E68+'feb24'!E68+'mar24'!E68</f>
        <v>273</v>
      </c>
      <c r="F68" s="100">
        <f>'ian24'!F68+'feb24'!F68+'mar24'!F68</f>
        <v>269</v>
      </c>
      <c r="G68" s="100">
        <f>'ian24'!G68+'feb24'!G68+'mar24'!G68</f>
        <v>62</v>
      </c>
      <c r="H68" s="100">
        <f>'ian24'!H68+'feb24'!H68+'mar24'!H68</f>
        <v>44</v>
      </c>
      <c r="I68" s="100">
        <f>'ian24'!I68+'feb24'!I68+'mar24'!I68</f>
        <v>34</v>
      </c>
      <c r="J68" s="100">
        <f>'ian24'!J68+'feb24'!J68+'mar24'!J68</f>
        <v>25</v>
      </c>
      <c r="K68" s="100">
        <f>'ian24'!K68+'feb24'!K68+'mar24'!K68</f>
        <v>40</v>
      </c>
      <c r="L68" s="100">
        <f>'ian24'!L68+'feb24'!L68+'mar24'!L68</f>
        <v>98</v>
      </c>
      <c r="M68" s="100">
        <f>'ian24'!M68+'feb24'!M68+'mar24'!M68</f>
        <v>308</v>
      </c>
      <c r="N68" s="100">
        <f>'ian24'!N68+'feb24'!N68+'mar24'!N68</f>
        <v>120</v>
      </c>
      <c r="O68" s="100">
        <f>'ian24'!O68+'feb24'!O68+'mar24'!O68</f>
        <v>224</v>
      </c>
      <c r="P68" s="100">
        <f>'ian24'!P68+'feb24'!P68+'mar24'!P68</f>
        <v>318</v>
      </c>
      <c r="Q68" s="100">
        <f>'ian24'!Q68+'feb24'!Q68+'mar24'!Q68</f>
        <v>16</v>
      </c>
      <c r="R68" s="100">
        <f>'ian24'!R68+'feb24'!R68+'mar24'!R68</f>
        <v>3</v>
      </c>
      <c r="S68" s="100">
        <f>'ian24'!S68+'feb24'!S68+'mar24'!S68</f>
        <v>190</v>
      </c>
      <c r="T68" s="100">
        <f>'ian24'!T68+'feb24'!T68+'mar24'!T68</f>
        <v>105</v>
      </c>
      <c r="U68" s="100">
        <f>'ian24'!U68+'feb24'!U68+'mar24'!U68</f>
        <v>183</v>
      </c>
      <c r="V68" s="100">
        <f>'ian24'!V68+'feb24'!V68+'mar24'!V68</f>
        <v>15</v>
      </c>
      <c r="W68" s="100">
        <f>'ian24'!W68+'feb24'!W68+'mar24'!W68</f>
        <v>33</v>
      </c>
      <c r="X68" s="100">
        <f>'ian24'!X68+'feb24'!X68+'mar24'!X68</f>
        <v>421</v>
      </c>
      <c r="Y68" s="100">
        <f>'ian24'!Y68+'feb24'!Y68+'mar24'!Y68</f>
        <v>121</v>
      </c>
      <c r="Z68" s="100">
        <f>'ian24'!Z68+'feb24'!Z68+'mar24'!Z68</f>
        <v>0</v>
      </c>
      <c r="AA68" s="100">
        <f>'ian24'!AA68+'feb24'!AA68+'mar24'!AA68</f>
        <v>0</v>
      </c>
      <c r="AB68" s="100">
        <f>'ian24'!AB68+'feb24'!AB68+'mar24'!AB68</f>
        <v>0</v>
      </c>
      <c r="AC68" s="100">
        <f>'ian24'!AC68+'feb24'!AC68+'mar24'!AC68</f>
        <v>3</v>
      </c>
      <c r="AD68" s="100">
        <f>'ian24'!AD68+'feb24'!AD68+'mar24'!AD68</f>
        <v>1</v>
      </c>
      <c r="AE68" s="100">
        <f>'ian24'!AE68+'feb24'!AE68+'mar24'!AE68</f>
        <v>1</v>
      </c>
      <c r="AF68" s="100">
        <f>'ian24'!AF68+'feb24'!AF68+'mar24'!AF68</f>
        <v>0</v>
      </c>
      <c r="AG68" s="100">
        <f>'ian24'!AG68+'feb24'!AG68+'mar24'!AG68</f>
        <v>0</v>
      </c>
      <c r="AH68" s="100">
        <f>'ian24'!AH68+'feb24'!AH68+'mar24'!AH68</f>
        <v>0</v>
      </c>
      <c r="AI68" s="100">
        <f>'ian24'!AI68+'feb24'!AI68+'mar24'!AI68</f>
        <v>0</v>
      </c>
      <c r="AJ68" s="100">
        <f>'ian24'!AJ68+'feb24'!AJ68+'mar24'!AJ68</f>
        <v>0</v>
      </c>
      <c r="AK68" s="100">
        <f>'ian24'!AK68+'feb24'!AK68+'mar24'!AK68</f>
        <v>0</v>
      </c>
      <c r="AL68" s="100">
        <f>'ian24'!AL68+'feb24'!AL68+'mar24'!AL68</f>
        <v>0</v>
      </c>
      <c r="AM68" s="100">
        <f>'ian24'!AM68+'feb24'!AM68+'mar24'!AM68</f>
        <v>0</v>
      </c>
      <c r="AN68" s="100">
        <f>'ian24'!AN68+'feb24'!AN68+'mar24'!AN68</f>
        <v>0</v>
      </c>
      <c r="AO68" s="100">
        <f>'ian24'!AO68+'feb24'!AO68+'mar24'!AO68</f>
        <v>0</v>
      </c>
      <c r="AP68" s="100">
        <f>'ian24'!AP68+'feb24'!AP68+'mar24'!AP68</f>
        <v>0</v>
      </c>
      <c r="AQ68" s="100">
        <f>'ian24'!AQ68+'feb24'!AQ68+'mar24'!AQ68</f>
        <v>0</v>
      </c>
      <c r="AR68" s="100">
        <f>'ian24'!AR68+'feb24'!AR68+'mar24'!AR68</f>
        <v>0</v>
      </c>
      <c r="AS68" s="100">
        <f>'ian24'!AS68+'feb24'!AS68+'mar24'!AS68</f>
        <v>538</v>
      </c>
      <c r="AT68" s="157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thickBot="1" x14ac:dyDescent="0.5">
      <c r="B69" s="158"/>
      <c r="C69" s="159" t="s">
        <v>130</v>
      </c>
      <c r="D69" s="160" t="str">
        <f t="shared" ref="D69:AS69" si="46">IF(D68=D16, "  ", "GRESEALA")</f>
        <v xml:space="preserve">  </v>
      </c>
      <c r="E69" s="160" t="str">
        <f t="shared" si="46"/>
        <v xml:space="preserve">  </v>
      </c>
      <c r="F69" s="160" t="str">
        <f t="shared" si="46"/>
        <v xml:space="preserve">  </v>
      </c>
      <c r="G69" s="160" t="str">
        <f t="shared" si="46"/>
        <v xml:space="preserve">  </v>
      </c>
      <c r="H69" s="160" t="str">
        <f t="shared" si="46"/>
        <v xml:space="preserve">  </v>
      </c>
      <c r="I69" s="160" t="str">
        <f t="shared" si="46"/>
        <v xml:space="preserve">  </v>
      </c>
      <c r="J69" s="160" t="str">
        <f t="shared" si="46"/>
        <v xml:space="preserve">  </v>
      </c>
      <c r="K69" s="160" t="str">
        <f t="shared" si="46"/>
        <v xml:space="preserve">  </v>
      </c>
      <c r="L69" s="160" t="str">
        <f t="shared" si="46"/>
        <v xml:space="preserve">  </v>
      </c>
      <c r="M69" s="160" t="str">
        <f t="shared" si="46"/>
        <v xml:space="preserve">  </v>
      </c>
      <c r="N69" s="160" t="str">
        <f t="shared" si="46"/>
        <v xml:space="preserve">  </v>
      </c>
      <c r="O69" s="160" t="str">
        <f t="shared" si="46"/>
        <v xml:space="preserve">  </v>
      </c>
      <c r="P69" s="160" t="str">
        <f t="shared" si="46"/>
        <v xml:space="preserve">  </v>
      </c>
      <c r="Q69" s="160" t="str">
        <f t="shared" si="46"/>
        <v xml:space="preserve">  </v>
      </c>
      <c r="R69" s="160" t="str">
        <f t="shared" si="46"/>
        <v xml:space="preserve">  </v>
      </c>
      <c r="S69" s="160" t="str">
        <f t="shared" si="46"/>
        <v xml:space="preserve">  </v>
      </c>
      <c r="T69" s="160" t="str">
        <f t="shared" si="46"/>
        <v xml:space="preserve">  </v>
      </c>
      <c r="U69" s="160" t="str">
        <f t="shared" si="46"/>
        <v xml:space="preserve">  </v>
      </c>
      <c r="V69" s="160" t="str">
        <f t="shared" si="46"/>
        <v xml:space="preserve">  </v>
      </c>
      <c r="W69" s="160" t="str">
        <f t="shared" si="46"/>
        <v xml:space="preserve">  </v>
      </c>
      <c r="X69" s="160" t="str">
        <f t="shared" si="46"/>
        <v xml:space="preserve">  </v>
      </c>
      <c r="Y69" s="160" t="str">
        <f t="shared" si="46"/>
        <v xml:space="preserve">  </v>
      </c>
      <c r="Z69" s="160" t="str">
        <f t="shared" si="46"/>
        <v xml:space="preserve">  </v>
      </c>
      <c r="AA69" s="160" t="str">
        <f t="shared" si="46"/>
        <v xml:space="preserve">  </v>
      </c>
      <c r="AB69" s="160" t="str">
        <f t="shared" si="46"/>
        <v xml:space="preserve">  </v>
      </c>
      <c r="AC69" s="160" t="str">
        <f t="shared" si="46"/>
        <v xml:space="preserve">  </v>
      </c>
      <c r="AD69" s="160" t="str">
        <f t="shared" si="46"/>
        <v xml:space="preserve">  </v>
      </c>
      <c r="AE69" s="160" t="str">
        <f t="shared" si="46"/>
        <v xml:space="preserve">  </v>
      </c>
      <c r="AF69" s="160" t="str">
        <f t="shared" si="46"/>
        <v xml:space="preserve">  </v>
      </c>
      <c r="AG69" s="160" t="str">
        <f t="shared" si="46"/>
        <v xml:space="preserve">  </v>
      </c>
      <c r="AH69" s="160" t="str">
        <f t="shared" si="46"/>
        <v xml:space="preserve">  </v>
      </c>
      <c r="AI69" s="160" t="str">
        <f t="shared" si="46"/>
        <v xml:space="preserve">  </v>
      </c>
      <c r="AJ69" s="160" t="str">
        <f t="shared" si="46"/>
        <v xml:space="preserve">  </v>
      </c>
      <c r="AK69" s="160" t="str">
        <f t="shared" si="46"/>
        <v xml:space="preserve">  </v>
      </c>
      <c r="AL69" s="160" t="str">
        <f t="shared" si="46"/>
        <v xml:space="preserve">  </v>
      </c>
      <c r="AM69" s="160" t="str">
        <f t="shared" si="46"/>
        <v xml:space="preserve">  </v>
      </c>
      <c r="AN69" s="160" t="str">
        <f t="shared" si="46"/>
        <v xml:space="preserve">  </v>
      </c>
      <c r="AO69" s="160" t="str">
        <f t="shared" si="46"/>
        <v xml:space="preserve">  </v>
      </c>
      <c r="AP69" s="160" t="str">
        <f t="shared" si="46"/>
        <v xml:space="preserve">  </v>
      </c>
      <c r="AQ69" s="160" t="str">
        <f t="shared" si="46"/>
        <v xml:space="preserve">  </v>
      </c>
      <c r="AR69" s="160" t="str">
        <f t="shared" si="46"/>
        <v xml:space="preserve">  </v>
      </c>
      <c r="AS69" s="160" t="str">
        <f t="shared" si="46"/>
        <v xml:space="preserve">  </v>
      </c>
      <c r="AT69" s="161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L88" s="119" t="s">
        <v>190</v>
      </c>
      <c r="Y88" s="119" t="s">
        <v>146</v>
      </c>
    </row>
    <row r="89" spans="2:60" s="122" customFormat="1" ht="32.25" customHeight="1" x14ac:dyDescent="0.35">
      <c r="C89" s="120" t="s">
        <v>197</v>
      </c>
      <c r="D89" s="121"/>
      <c r="E89" s="121"/>
      <c r="F89" s="121"/>
      <c r="L89" s="122" t="s">
        <v>192</v>
      </c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00000000-0002-0000-0F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r:id="rId1"/>
  <headerFooter alignWithMargins="0">
    <oddFooter>Page &amp;P</oddFooter>
  </headerFooter>
  <rowBreaks count="1" manualBreakCount="1">
    <brk id="47" min="1" max="3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O145"/>
  <sheetViews>
    <sheetView topLeftCell="B59" zoomScale="60" zoomScaleNormal="60" workbookViewId="0">
      <selection activeCell="L88" sqref="L88:N89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183</v>
      </c>
      <c r="U5" s="70">
        <v>2024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7" t="s">
        <v>187</v>
      </c>
      <c r="C7" s="177" t="s">
        <v>0</v>
      </c>
      <c r="D7" s="195" t="s">
        <v>194</v>
      </c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195"/>
      <c r="AR7" s="195"/>
      <c r="AS7" s="195"/>
      <c r="AT7" s="196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7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7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7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7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97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1" t="s">
        <v>44</v>
      </c>
      <c r="C13" s="123" t="s">
        <v>45</v>
      </c>
      <c r="D13" s="141">
        <f>O13+P13</f>
        <v>291</v>
      </c>
      <c r="E13" s="100">
        <v>117</v>
      </c>
      <c r="F13" s="100">
        <v>174</v>
      </c>
      <c r="G13" s="100">
        <v>23</v>
      </c>
      <c r="H13" s="100">
        <v>20</v>
      </c>
      <c r="I13" s="100">
        <v>18</v>
      </c>
      <c r="J13" s="100">
        <v>11</v>
      </c>
      <c r="K13" s="100">
        <v>26</v>
      </c>
      <c r="L13" s="100">
        <v>63</v>
      </c>
      <c r="M13" s="100">
        <v>161</v>
      </c>
      <c r="N13" s="100">
        <v>53</v>
      </c>
      <c r="O13" s="100">
        <v>147</v>
      </c>
      <c r="P13" s="100">
        <v>144</v>
      </c>
      <c r="Q13" s="100">
        <v>45</v>
      </c>
      <c r="R13" s="100">
        <v>15</v>
      </c>
      <c r="S13" s="100">
        <v>94</v>
      </c>
      <c r="T13" s="100">
        <v>25</v>
      </c>
      <c r="U13" s="100">
        <v>95</v>
      </c>
      <c r="V13" s="100">
        <v>10</v>
      </c>
      <c r="W13" s="100">
        <v>22</v>
      </c>
      <c r="X13" s="100">
        <v>175</v>
      </c>
      <c r="Y13" s="100">
        <v>116</v>
      </c>
      <c r="Z13" s="100">
        <v>0</v>
      </c>
      <c r="AA13" s="100">
        <v>0</v>
      </c>
      <c r="AB13" s="100">
        <v>0</v>
      </c>
      <c r="AC13" s="100">
        <v>2</v>
      </c>
      <c r="AD13" s="100">
        <v>1</v>
      </c>
      <c r="AE13" s="100">
        <v>0</v>
      </c>
      <c r="AF13" s="100">
        <v>0</v>
      </c>
      <c r="AG13" s="100">
        <v>0</v>
      </c>
      <c r="AH13" s="100">
        <v>0</v>
      </c>
      <c r="AI13" s="100">
        <v>0</v>
      </c>
      <c r="AJ13" s="100">
        <v>1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288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40">
        <f>O14+P14</f>
        <v>31</v>
      </c>
      <c r="E14" s="124">
        <f>E16+E37+E38+E41+E42+E45+E46+E47+E48+E52+E53+E54+E60+E63+E64</f>
        <v>22</v>
      </c>
      <c r="F14" s="124">
        <f t="shared" ref="F14:AS14" si="0">F16+F37+F38+F41+F42+F45+F46+F47+F48+F52+F53+F54+F60+F63+F64</f>
        <v>9</v>
      </c>
      <c r="G14" s="124">
        <f t="shared" si="0"/>
        <v>3</v>
      </c>
      <c r="H14" s="124">
        <f t="shared" si="0"/>
        <v>3</v>
      </c>
      <c r="I14" s="124">
        <f t="shared" si="0"/>
        <v>0</v>
      </c>
      <c r="J14" s="124">
        <f t="shared" si="0"/>
        <v>0</v>
      </c>
      <c r="K14" s="124">
        <f t="shared" si="0"/>
        <v>2</v>
      </c>
      <c r="L14" s="124">
        <f t="shared" si="0"/>
        <v>6</v>
      </c>
      <c r="M14" s="124">
        <f t="shared" si="0"/>
        <v>20</v>
      </c>
      <c r="N14" s="124">
        <f t="shared" si="0"/>
        <v>3</v>
      </c>
      <c r="O14" s="124">
        <f t="shared" si="0"/>
        <v>21</v>
      </c>
      <c r="P14" s="124">
        <f t="shared" si="0"/>
        <v>10</v>
      </c>
      <c r="Q14" s="124">
        <f t="shared" si="0"/>
        <v>1</v>
      </c>
      <c r="R14" s="124">
        <f t="shared" si="0"/>
        <v>0</v>
      </c>
      <c r="S14" s="124">
        <f t="shared" si="0"/>
        <v>4</v>
      </c>
      <c r="T14" s="124">
        <f t="shared" si="0"/>
        <v>2</v>
      </c>
      <c r="U14" s="124">
        <f t="shared" si="0"/>
        <v>15</v>
      </c>
      <c r="V14" s="124">
        <f t="shared" si="0"/>
        <v>7</v>
      </c>
      <c r="W14" s="124">
        <f t="shared" si="0"/>
        <v>2</v>
      </c>
      <c r="X14" s="124">
        <f t="shared" si="0"/>
        <v>12</v>
      </c>
      <c r="Y14" s="124">
        <f t="shared" si="0"/>
        <v>19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2</v>
      </c>
      <c r="AD14" s="124">
        <f t="shared" si="0"/>
        <v>1</v>
      </c>
      <c r="AE14" s="124">
        <f t="shared" si="0"/>
        <v>0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29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9" t="s">
        <v>48</v>
      </c>
      <c r="C15" s="76" t="s">
        <v>49</v>
      </c>
      <c r="D15" s="127">
        <f t="shared" ref="D15:D67" si="1">O15+P15</f>
        <v>247</v>
      </c>
      <c r="E15" s="100">
        <v>88</v>
      </c>
      <c r="F15" s="100">
        <v>159</v>
      </c>
      <c r="G15" s="100">
        <v>20</v>
      </c>
      <c r="H15" s="100">
        <v>13</v>
      </c>
      <c r="I15" s="100">
        <v>22</v>
      </c>
      <c r="J15" s="100">
        <v>11</v>
      </c>
      <c r="K15" s="100">
        <v>23</v>
      </c>
      <c r="L15" s="100">
        <v>51</v>
      </c>
      <c r="M15" s="100">
        <v>131</v>
      </c>
      <c r="N15" s="100">
        <v>52</v>
      </c>
      <c r="O15" s="100">
        <v>118</v>
      </c>
      <c r="P15" s="100">
        <v>129</v>
      </c>
      <c r="Q15" s="100">
        <v>44</v>
      </c>
      <c r="R15" s="100">
        <v>15</v>
      </c>
      <c r="S15" s="100">
        <v>85</v>
      </c>
      <c r="T15" s="100">
        <v>22</v>
      </c>
      <c r="U15" s="100">
        <v>74</v>
      </c>
      <c r="V15" s="100">
        <v>5</v>
      </c>
      <c r="W15" s="100">
        <v>17</v>
      </c>
      <c r="X15" s="100">
        <v>159</v>
      </c>
      <c r="Y15" s="100">
        <v>88</v>
      </c>
      <c r="Z15" s="100">
        <v>0</v>
      </c>
      <c r="AA15" s="100">
        <v>0</v>
      </c>
      <c r="AB15" s="100">
        <v>0</v>
      </c>
      <c r="AC15" s="100">
        <v>2</v>
      </c>
      <c r="AD15" s="100">
        <v>1</v>
      </c>
      <c r="AE15" s="100">
        <v>0</v>
      </c>
      <c r="AF15" s="100">
        <v>0</v>
      </c>
      <c r="AG15" s="100">
        <v>0</v>
      </c>
      <c r="AH15" s="100">
        <v>0</v>
      </c>
      <c r="AI15" s="100">
        <v>0</v>
      </c>
      <c r="AJ15" s="100">
        <v>0</v>
      </c>
      <c r="AK15" s="100">
        <v>0</v>
      </c>
      <c r="AL15" s="100">
        <v>0</v>
      </c>
      <c r="AM15" s="100">
        <v>0</v>
      </c>
      <c r="AN15" s="100">
        <v>0</v>
      </c>
      <c r="AO15" s="100">
        <v>0</v>
      </c>
      <c r="AP15" s="100">
        <v>0</v>
      </c>
      <c r="AQ15" s="100">
        <v>0</v>
      </c>
      <c r="AR15" s="100">
        <v>0</v>
      </c>
      <c r="AS15" s="100">
        <v>245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45">
      <c r="B16" s="16" t="s">
        <v>50</v>
      </c>
      <c r="C16" s="77" t="s">
        <v>51</v>
      </c>
      <c r="D16" s="128">
        <f t="shared" si="1"/>
        <v>20</v>
      </c>
      <c r="E16" s="101">
        <f>E17+E18</f>
        <v>12</v>
      </c>
      <c r="F16" s="101">
        <f t="shared" ref="F16:AS16" si="3">F17+F18</f>
        <v>8</v>
      </c>
      <c r="G16" s="101">
        <f t="shared" si="3"/>
        <v>1</v>
      </c>
      <c r="H16" s="101">
        <f t="shared" si="3"/>
        <v>1</v>
      </c>
      <c r="I16" s="101">
        <f t="shared" si="3"/>
        <v>0</v>
      </c>
      <c r="J16" s="101">
        <f t="shared" si="3"/>
        <v>0</v>
      </c>
      <c r="K16" s="101">
        <f t="shared" si="3"/>
        <v>2</v>
      </c>
      <c r="L16" s="101">
        <f t="shared" si="3"/>
        <v>4</v>
      </c>
      <c r="M16" s="101">
        <f t="shared" si="3"/>
        <v>13</v>
      </c>
      <c r="N16" s="101">
        <f t="shared" si="3"/>
        <v>2</v>
      </c>
      <c r="O16" s="101">
        <f t="shared" si="3"/>
        <v>12</v>
      </c>
      <c r="P16" s="101">
        <f t="shared" si="3"/>
        <v>8</v>
      </c>
      <c r="Q16" s="101">
        <f t="shared" si="3"/>
        <v>1</v>
      </c>
      <c r="R16" s="101">
        <f t="shared" si="3"/>
        <v>0</v>
      </c>
      <c r="S16" s="101">
        <f t="shared" si="3"/>
        <v>4</v>
      </c>
      <c r="T16" s="101">
        <f t="shared" si="3"/>
        <v>2</v>
      </c>
      <c r="U16" s="101">
        <f t="shared" si="3"/>
        <v>6</v>
      </c>
      <c r="V16" s="101">
        <f t="shared" si="3"/>
        <v>5</v>
      </c>
      <c r="W16" s="101">
        <f t="shared" si="3"/>
        <v>2</v>
      </c>
      <c r="X16" s="101">
        <f t="shared" si="3"/>
        <v>12</v>
      </c>
      <c r="Y16" s="101">
        <f t="shared" si="3"/>
        <v>8</v>
      </c>
      <c r="Z16" s="101">
        <f t="shared" si="3"/>
        <v>0</v>
      </c>
      <c r="AA16" s="101">
        <f t="shared" si="3"/>
        <v>0</v>
      </c>
      <c r="AB16" s="101">
        <f t="shared" si="3"/>
        <v>0</v>
      </c>
      <c r="AC16" s="101">
        <f t="shared" si="3"/>
        <v>2</v>
      </c>
      <c r="AD16" s="101">
        <f t="shared" si="3"/>
        <v>1</v>
      </c>
      <c r="AE16" s="101">
        <f t="shared" si="3"/>
        <v>0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18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16</v>
      </c>
      <c r="E17" s="102">
        <v>11</v>
      </c>
      <c r="F17" s="102">
        <v>5</v>
      </c>
      <c r="G17" s="102">
        <v>1</v>
      </c>
      <c r="H17" s="102">
        <v>1</v>
      </c>
      <c r="I17" s="102">
        <v>0</v>
      </c>
      <c r="J17" s="102">
        <v>0</v>
      </c>
      <c r="K17" s="102">
        <v>1</v>
      </c>
      <c r="L17" s="102">
        <v>2</v>
      </c>
      <c r="M17" s="102">
        <v>12</v>
      </c>
      <c r="N17" s="102">
        <v>2</v>
      </c>
      <c r="O17" s="102">
        <v>10</v>
      </c>
      <c r="P17" s="102">
        <v>6</v>
      </c>
      <c r="Q17" s="102">
        <v>1</v>
      </c>
      <c r="R17" s="102">
        <v>0</v>
      </c>
      <c r="S17" s="102">
        <v>3</v>
      </c>
      <c r="T17" s="102">
        <v>2</v>
      </c>
      <c r="U17" s="102">
        <v>6</v>
      </c>
      <c r="V17" s="102">
        <v>3</v>
      </c>
      <c r="W17" s="102">
        <v>1</v>
      </c>
      <c r="X17" s="102">
        <v>11</v>
      </c>
      <c r="Y17" s="102">
        <v>5</v>
      </c>
      <c r="Z17" s="102">
        <v>0</v>
      </c>
      <c r="AA17" s="102">
        <v>0</v>
      </c>
      <c r="AB17" s="102">
        <v>0</v>
      </c>
      <c r="AC17" s="102">
        <v>1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15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4</v>
      </c>
      <c r="E18" s="102">
        <v>1</v>
      </c>
      <c r="F18" s="102">
        <v>3</v>
      </c>
      <c r="G18" s="102">
        <v>0</v>
      </c>
      <c r="H18" s="102">
        <v>0</v>
      </c>
      <c r="I18" s="102">
        <v>0</v>
      </c>
      <c r="J18" s="102">
        <v>0</v>
      </c>
      <c r="K18" s="102">
        <v>1</v>
      </c>
      <c r="L18" s="102">
        <v>2</v>
      </c>
      <c r="M18" s="102">
        <v>1</v>
      </c>
      <c r="N18" s="102">
        <v>0</v>
      </c>
      <c r="O18" s="102">
        <v>2</v>
      </c>
      <c r="P18" s="102">
        <v>2</v>
      </c>
      <c r="Q18" s="102">
        <v>0</v>
      </c>
      <c r="R18" s="102">
        <v>0</v>
      </c>
      <c r="S18" s="102">
        <v>1</v>
      </c>
      <c r="T18" s="102">
        <v>0</v>
      </c>
      <c r="U18" s="102">
        <v>0</v>
      </c>
      <c r="V18" s="102">
        <v>2</v>
      </c>
      <c r="W18" s="102">
        <v>1</v>
      </c>
      <c r="X18" s="102">
        <v>1</v>
      </c>
      <c r="Y18" s="102">
        <v>3</v>
      </c>
      <c r="Z18" s="102">
        <v>0</v>
      </c>
      <c r="AA18" s="102">
        <v>0</v>
      </c>
      <c r="AB18" s="102">
        <v>0</v>
      </c>
      <c r="AC18" s="102">
        <v>1</v>
      </c>
      <c r="AD18" s="102">
        <v>1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3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2</v>
      </c>
      <c r="E19" s="102">
        <v>1</v>
      </c>
      <c r="F19" s="102">
        <v>1</v>
      </c>
      <c r="G19" s="102">
        <v>0</v>
      </c>
      <c r="H19" s="102">
        <v>0</v>
      </c>
      <c r="I19" s="102">
        <v>0</v>
      </c>
      <c r="J19" s="102">
        <v>0</v>
      </c>
      <c r="K19" s="102">
        <v>0</v>
      </c>
      <c r="L19" s="102">
        <v>1</v>
      </c>
      <c r="M19" s="102">
        <v>1</v>
      </c>
      <c r="N19" s="102">
        <v>0</v>
      </c>
      <c r="O19" s="102">
        <v>1</v>
      </c>
      <c r="P19" s="102">
        <v>1</v>
      </c>
      <c r="Q19" s="102">
        <v>0</v>
      </c>
      <c r="R19" s="102">
        <v>0</v>
      </c>
      <c r="S19" s="102">
        <v>0</v>
      </c>
      <c r="T19" s="102">
        <v>0</v>
      </c>
      <c r="U19" s="102">
        <v>1</v>
      </c>
      <c r="V19" s="102">
        <v>1</v>
      </c>
      <c r="W19" s="102">
        <v>0</v>
      </c>
      <c r="X19" s="102">
        <v>2</v>
      </c>
      <c r="Y19" s="102">
        <v>0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2">
        <v>0</v>
      </c>
      <c r="AF19" s="102">
        <v>0</v>
      </c>
      <c r="AG19" s="102">
        <v>0</v>
      </c>
      <c r="AH19" s="102">
        <v>0</v>
      </c>
      <c r="AI19" s="102">
        <v>0</v>
      </c>
      <c r="AJ19" s="102">
        <v>0</v>
      </c>
      <c r="AK19" s="102">
        <v>0</v>
      </c>
      <c r="AL19" s="102">
        <v>0</v>
      </c>
      <c r="AM19" s="102">
        <v>0</v>
      </c>
      <c r="AN19" s="102">
        <v>0</v>
      </c>
      <c r="AO19" s="102">
        <v>0</v>
      </c>
      <c r="AP19" s="102">
        <v>0</v>
      </c>
      <c r="AQ19" s="102">
        <v>0</v>
      </c>
      <c r="AR19" s="102">
        <v>0</v>
      </c>
      <c r="AS19" s="102">
        <v>2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13</v>
      </c>
      <c r="E20" s="101">
        <f>E21+E22</f>
        <v>8</v>
      </c>
      <c r="F20" s="101">
        <f t="shared" ref="F20:AS20" si="9">F21+F22</f>
        <v>5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13</v>
      </c>
      <c r="N20" s="101">
        <f t="shared" si="9"/>
        <v>2</v>
      </c>
      <c r="O20" s="101">
        <f t="shared" si="9"/>
        <v>8</v>
      </c>
      <c r="P20" s="101">
        <f t="shared" si="9"/>
        <v>5</v>
      </c>
      <c r="Q20" s="101">
        <f t="shared" si="9"/>
        <v>1</v>
      </c>
      <c r="R20" s="101">
        <f t="shared" si="9"/>
        <v>0</v>
      </c>
      <c r="S20" s="101">
        <f t="shared" si="9"/>
        <v>4</v>
      </c>
      <c r="T20" s="101">
        <f t="shared" si="9"/>
        <v>2</v>
      </c>
      <c r="U20" s="101">
        <f t="shared" si="9"/>
        <v>5</v>
      </c>
      <c r="V20" s="101">
        <f t="shared" si="9"/>
        <v>1</v>
      </c>
      <c r="W20" s="101">
        <f t="shared" si="9"/>
        <v>0</v>
      </c>
      <c r="X20" s="101">
        <f t="shared" si="9"/>
        <v>9</v>
      </c>
      <c r="Y20" s="101">
        <f t="shared" si="9"/>
        <v>4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13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12</v>
      </c>
      <c r="E21" s="102">
        <v>8</v>
      </c>
      <c r="F21" s="102">
        <v>4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2">
        <v>12</v>
      </c>
      <c r="N21" s="102">
        <v>2</v>
      </c>
      <c r="O21" s="102">
        <v>7</v>
      </c>
      <c r="P21" s="102">
        <v>5</v>
      </c>
      <c r="Q21" s="102">
        <v>1</v>
      </c>
      <c r="R21" s="102">
        <v>0</v>
      </c>
      <c r="S21" s="102">
        <v>3</v>
      </c>
      <c r="T21" s="102">
        <v>2</v>
      </c>
      <c r="U21" s="102">
        <v>5</v>
      </c>
      <c r="V21" s="102">
        <v>1</v>
      </c>
      <c r="W21" s="102">
        <v>0</v>
      </c>
      <c r="X21" s="102">
        <v>9</v>
      </c>
      <c r="Y21" s="102">
        <v>3</v>
      </c>
      <c r="Z21" s="102">
        <v>0</v>
      </c>
      <c r="AA21" s="102">
        <v>0</v>
      </c>
      <c r="AB21" s="102">
        <v>0</v>
      </c>
      <c r="AC21" s="102">
        <v>0</v>
      </c>
      <c r="AD21" s="102">
        <v>0</v>
      </c>
      <c r="AE21" s="102">
        <v>0</v>
      </c>
      <c r="AF21" s="102">
        <v>0</v>
      </c>
      <c r="AG21" s="102">
        <v>0</v>
      </c>
      <c r="AH21" s="102">
        <v>0</v>
      </c>
      <c r="AI21" s="102">
        <v>0</v>
      </c>
      <c r="AJ21" s="102">
        <v>0</v>
      </c>
      <c r="AK21" s="102">
        <v>0</v>
      </c>
      <c r="AL21" s="102">
        <v>0</v>
      </c>
      <c r="AM21" s="102">
        <v>0</v>
      </c>
      <c r="AN21" s="102">
        <v>0</v>
      </c>
      <c r="AO21" s="102">
        <v>0</v>
      </c>
      <c r="AP21" s="102">
        <v>0</v>
      </c>
      <c r="AQ21" s="102">
        <v>0</v>
      </c>
      <c r="AR21" s="102">
        <v>0</v>
      </c>
      <c r="AS21" s="102">
        <v>12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1</v>
      </c>
      <c r="E22" s="102">
        <v>0</v>
      </c>
      <c r="F22" s="102">
        <v>1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2">
        <v>1</v>
      </c>
      <c r="N22" s="102">
        <v>0</v>
      </c>
      <c r="O22" s="102">
        <v>1</v>
      </c>
      <c r="P22" s="102">
        <v>0</v>
      </c>
      <c r="Q22" s="102">
        <v>0</v>
      </c>
      <c r="R22" s="102">
        <v>0</v>
      </c>
      <c r="S22" s="102">
        <v>1</v>
      </c>
      <c r="T22" s="102">
        <v>0</v>
      </c>
      <c r="U22" s="102">
        <v>0</v>
      </c>
      <c r="V22" s="102">
        <v>0</v>
      </c>
      <c r="W22" s="102">
        <v>0</v>
      </c>
      <c r="X22" s="102">
        <v>0</v>
      </c>
      <c r="Y22" s="102">
        <v>1</v>
      </c>
      <c r="Z22" s="102">
        <v>0</v>
      </c>
      <c r="AA22" s="102">
        <v>0</v>
      </c>
      <c r="AB22" s="102">
        <v>0</v>
      </c>
      <c r="AC22" s="102">
        <v>0</v>
      </c>
      <c r="AD22" s="102">
        <v>0</v>
      </c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v>0</v>
      </c>
      <c r="AR22" s="102">
        <v>0</v>
      </c>
      <c r="AS22" s="102">
        <v>1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  <c r="P27" s="102">
        <v>0</v>
      </c>
      <c r="Q27" s="102">
        <v>0</v>
      </c>
      <c r="R27" s="102">
        <v>0</v>
      </c>
      <c r="S27" s="102">
        <v>0</v>
      </c>
      <c r="T27" s="102">
        <v>0</v>
      </c>
      <c r="U27" s="102">
        <v>0</v>
      </c>
      <c r="V27" s="102">
        <v>0</v>
      </c>
      <c r="W27" s="102">
        <v>0</v>
      </c>
      <c r="X27" s="102">
        <v>0</v>
      </c>
      <c r="Y27" s="102">
        <v>0</v>
      </c>
      <c r="Z27" s="102">
        <v>0</v>
      </c>
      <c r="AA27" s="102">
        <v>0</v>
      </c>
      <c r="AB27" s="102">
        <v>0</v>
      </c>
      <c r="AC27" s="102">
        <v>0</v>
      </c>
      <c r="AD27" s="102">
        <v>0</v>
      </c>
      <c r="AE27" s="102">
        <v>0</v>
      </c>
      <c r="AF27" s="102">
        <v>0</v>
      </c>
      <c r="AG27" s="102">
        <v>0</v>
      </c>
      <c r="AH27" s="102">
        <v>0</v>
      </c>
      <c r="AI27" s="102">
        <v>0</v>
      </c>
      <c r="AJ27" s="102">
        <v>0</v>
      </c>
      <c r="AK27" s="102">
        <v>0</v>
      </c>
      <c r="AL27" s="102">
        <v>0</v>
      </c>
      <c r="AM27" s="102">
        <v>0</v>
      </c>
      <c r="AN27" s="102">
        <v>0</v>
      </c>
      <c r="AO27" s="102">
        <v>0</v>
      </c>
      <c r="AP27" s="102">
        <v>0</v>
      </c>
      <c r="AQ27" s="102">
        <v>0</v>
      </c>
      <c r="AR27" s="102">
        <v>0</v>
      </c>
      <c r="AS27" s="102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v>0</v>
      </c>
      <c r="R28" s="102">
        <v>0</v>
      </c>
      <c r="S28" s="102">
        <v>0</v>
      </c>
      <c r="T28" s="102">
        <v>0</v>
      </c>
      <c r="U28" s="102">
        <v>0</v>
      </c>
      <c r="V28" s="102">
        <v>0</v>
      </c>
      <c r="W28" s="102">
        <v>0</v>
      </c>
      <c r="X28" s="102">
        <v>0</v>
      </c>
      <c r="Y28" s="102">
        <v>0</v>
      </c>
      <c r="Z28" s="102">
        <v>0</v>
      </c>
      <c r="AA28" s="102">
        <v>0</v>
      </c>
      <c r="AB28" s="102">
        <v>0</v>
      </c>
      <c r="AC28" s="102">
        <v>0</v>
      </c>
      <c r="AD28" s="102">
        <v>0</v>
      </c>
      <c r="AE28" s="102">
        <v>0</v>
      </c>
      <c r="AF28" s="102">
        <v>0</v>
      </c>
      <c r="AG28" s="102">
        <v>0</v>
      </c>
      <c r="AH28" s="102">
        <v>0</v>
      </c>
      <c r="AI28" s="102">
        <v>0</v>
      </c>
      <c r="AJ28" s="102">
        <v>0</v>
      </c>
      <c r="AK28" s="102">
        <v>0</v>
      </c>
      <c r="AL28" s="102">
        <v>0</v>
      </c>
      <c r="AM28" s="102">
        <v>0</v>
      </c>
      <c r="AN28" s="102">
        <v>0</v>
      </c>
      <c r="AO28" s="102">
        <v>0</v>
      </c>
      <c r="AP28" s="102">
        <v>0</v>
      </c>
      <c r="AQ28" s="102">
        <v>0</v>
      </c>
      <c r="AR28" s="102">
        <v>0</v>
      </c>
      <c r="AS28" s="102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7</v>
      </c>
      <c r="E35" s="101">
        <f t="shared" ref="E35:AS35" si="36">E16-E20-E23-E26-E29-E32</f>
        <v>4</v>
      </c>
      <c r="F35" s="101">
        <f t="shared" si="36"/>
        <v>3</v>
      </c>
      <c r="G35" s="101">
        <f t="shared" si="36"/>
        <v>1</v>
      </c>
      <c r="H35" s="101">
        <f t="shared" si="36"/>
        <v>1</v>
      </c>
      <c r="I35" s="101">
        <f t="shared" si="36"/>
        <v>0</v>
      </c>
      <c r="J35" s="101">
        <f t="shared" si="36"/>
        <v>0</v>
      </c>
      <c r="K35" s="101">
        <f t="shared" si="36"/>
        <v>2</v>
      </c>
      <c r="L35" s="101">
        <f t="shared" si="36"/>
        <v>4</v>
      </c>
      <c r="M35" s="101">
        <f t="shared" si="36"/>
        <v>0</v>
      </c>
      <c r="N35" s="101">
        <f t="shared" si="36"/>
        <v>0</v>
      </c>
      <c r="O35" s="101">
        <f t="shared" si="36"/>
        <v>4</v>
      </c>
      <c r="P35" s="101">
        <f t="shared" si="36"/>
        <v>3</v>
      </c>
      <c r="Q35" s="101">
        <f t="shared" si="36"/>
        <v>0</v>
      </c>
      <c r="R35" s="101">
        <f t="shared" si="36"/>
        <v>0</v>
      </c>
      <c r="S35" s="101">
        <f t="shared" si="36"/>
        <v>0</v>
      </c>
      <c r="T35" s="101">
        <f t="shared" si="36"/>
        <v>0</v>
      </c>
      <c r="U35" s="101">
        <f t="shared" si="36"/>
        <v>1</v>
      </c>
      <c r="V35" s="101">
        <f t="shared" si="36"/>
        <v>4</v>
      </c>
      <c r="W35" s="101">
        <f t="shared" si="36"/>
        <v>2</v>
      </c>
      <c r="X35" s="101">
        <f t="shared" si="36"/>
        <v>3</v>
      </c>
      <c r="Y35" s="101">
        <f t="shared" si="36"/>
        <v>4</v>
      </c>
      <c r="Z35" s="101">
        <f t="shared" si="36"/>
        <v>0</v>
      </c>
      <c r="AA35" s="101">
        <f t="shared" si="36"/>
        <v>0</v>
      </c>
      <c r="AB35" s="101">
        <f t="shared" si="36"/>
        <v>0</v>
      </c>
      <c r="AC35" s="101">
        <f t="shared" si="36"/>
        <v>2</v>
      </c>
      <c r="AD35" s="101">
        <f t="shared" si="36"/>
        <v>1</v>
      </c>
      <c r="AE35" s="101">
        <f t="shared" si="36"/>
        <v>0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5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260</v>
      </c>
      <c r="E36" s="100">
        <v>95</v>
      </c>
      <c r="F36" s="100">
        <v>165</v>
      </c>
      <c r="G36" s="100">
        <v>20</v>
      </c>
      <c r="H36" s="100">
        <v>17</v>
      </c>
      <c r="I36" s="100">
        <v>18</v>
      </c>
      <c r="J36" s="100">
        <v>11</v>
      </c>
      <c r="K36" s="100">
        <v>24</v>
      </c>
      <c r="L36" s="100">
        <v>57</v>
      </c>
      <c r="M36" s="100">
        <v>141</v>
      </c>
      <c r="N36" s="100">
        <v>50</v>
      </c>
      <c r="O36" s="100">
        <v>126</v>
      </c>
      <c r="P36" s="100">
        <v>134</v>
      </c>
      <c r="Q36" s="100">
        <v>44</v>
      </c>
      <c r="R36" s="100">
        <v>15</v>
      </c>
      <c r="S36" s="100">
        <v>90</v>
      </c>
      <c r="T36" s="100">
        <v>23</v>
      </c>
      <c r="U36" s="100">
        <v>77</v>
      </c>
      <c r="V36" s="100">
        <v>6</v>
      </c>
      <c r="W36" s="100">
        <v>20</v>
      </c>
      <c r="X36" s="100">
        <v>163</v>
      </c>
      <c r="Y36" s="100">
        <v>97</v>
      </c>
      <c r="Z36" s="100">
        <v>0</v>
      </c>
      <c r="AA36" s="100">
        <v>0</v>
      </c>
      <c r="AB36" s="100">
        <v>0</v>
      </c>
      <c r="AC36" s="100">
        <v>0</v>
      </c>
      <c r="AD36" s="100">
        <v>0</v>
      </c>
      <c r="AE36" s="100">
        <v>0</v>
      </c>
      <c r="AF36" s="100">
        <v>0</v>
      </c>
      <c r="AG36" s="100">
        <v>0</v>
      </c>
      <c r="AH36" s="100">
        <v>0</v>
      </c>
      <c r="AI36" s="100">
        <v>0</v>
      </c>
      <c r="AJ36" s="100">
        <v>1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259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5</v>
      </c>
      <c r="E37" s="102">
        <v>4</v>
      </c>
      <c r="F37" s="102">
        <v>1</v>
      </c>
      <c r="G37" s="102">
        <v>2</v>
      </c>
      <c r="H37" s="102">
        <v>2</v>
      </c>
      <c r="I37" s="102">
        <v>0</v>
      </c>
      <c r="J37" s="102">
        <v>0</v>
      </c>
      <c r="K37" s="102">
        <v>0</v>
      </c>
      <c r="L37" s="102">
        <v>0</v>
      </c>
      <c r="M37" s="102">
        <v>3</v>
      </c>
      <c r="N37" s="102">
        <v>1</v>
      </c>
      <c r="O37" s="102">
        <v>4</v>
      </c>
      <c r="P37" s="102">
        <v>1</v>
      </c>
      <c r="Q37" s="102">
        <v>0</v>
      </c>
      <c r="R37" s="102">
        <v>0</v>
      </c>
      <c r="S37" s="102">
        <v>0</v>
      </c>
      <c r="T37" s="102">
        <v>0</v>
      </c>
      <c r="U37" s="102">
        <v>5</v>
      </c>
      <c r="V37" s="102">
        <v>0</v>
      </c>
      <c r="W37" s="102">
        <v>0</v>
      </c>
      <c r="X37" s="102">
        <v>0</v>
      </c>
      <c r="Y37" s="102">
        <v>5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5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6</v>
      </c>
      <c r="E38" s="105">
        <f>E39+E40</f>
        <v>6</v>
      </c>
      <c r="F38" s="105">
        <f t="shared" ref="F38:AS38" si="38">F39+F40</f>
        <v>0</v>
      </c>
      <c r="G38" s="105">
        <f t="shared" si="38"/>
        <v>0</v>
      </c>
      <c r="H38" s="105">
        <f t="shared" si="38"/>
        <v>0</v>
      </c>
      <c r="I38" s="105">
        <f t="shared" si="38"/>
        <v>0</v>
      </c>
      <c r="J38" s="105">
        <f t="shared" si="38"/>
        <v>0</v>
      </c>
      <c r="K38" s="105">
        <f t="shared" si="38"/>
        <v>0</v>
      </c>
      <c r="L38" s="105">
        <f t="shared" si="38"/>
        <v>2</v>
      </c>
      <c r="M38" s="105">
        <f t="shared" si="38"/>
        <v>4</v>
      </c>
      <c r="N38" s="105">
        <f t="shared" si="38"/>
        <v>0</v>
      </c>
      <c r="O38" s="105">
        <f t="shared" si="38"/>
        <v>5</v>
      </c>
      <c r="P38" s="105">
        <f t="shared" si="38"/>
        <v>1</v>
      </c>
      <c r="Q38" s="105">
        <f t="shared" si="38"/>
        <v>0</v>
      </c>
      <c r="R38" s="105">
        <f t="shared" si="38"/>
        <v>0</v>
      </c>
      <c r="S38" s="105">
        <f t="shared" si="38"/>
        <v>0</v>
      </c>
      <c r="T38" s="105">
        <f t="shared" si="38"/>
        <v>0</v>
      </c>
      <c r="U38" s="105">
        <f t="shared" si="38"/>
        <v>4</v>
      </c>
      <c r="V38" s="105">
        <f t="shared" si="38"/>
        <v>2</v>
      </c>
      <c r="W38" s="105">
        <f t="shared" si="38"/>
        <v>0</v>
      </c>
      <c r="X38" s="105">
        <f t="shared" si="38"/>
        <v>0</v>
      </c>
      <c r="Y38" s="105">
        <f t="shared" si="38"/>
        <v>6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6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6</v>
      </c>
      <c r="E40" s="102">
        <v>6</v>
      </c>
      <c r="F40" s="102">
        <v>0</v>
      </c>
      <c r="G40" s="102">
        <v>0</v>
      </c>
      <c r="H40" s="102">
        <v>0</v>
      </c>
      <c r="I40" s="102">
        <v>0</v>
      </c>
      <c r="J40" s="102">
        <v>0</v>
      </c>
      <c r="K40" s="102">
        <v>0</v>
      </c>
      <c r="L40" s="102">
        <v>2</v>
      </c>
      <c r="M40" s="102">
        <v>4</v>
      </c>
      <c r="N40" s="102">
        <v>0</v>
      </c>
      <c r="O40" s="102">
        <v>5</v>
      </c>
      <c r="P40" s="102">
        <v>1</v>
      </c>
      <c r="Q40" s="102">
        <v>0</v>
      </c>
      <c r="R40" s="102">
        <v>0</v>
      </c>
      <c r="S40" s="102">
        <v>0</v>
      </c>
      <c r="T40" s="102">
        <v>0</v>
      </c>
      <c r="U40" s="102">
        <v>4</v>
      </c>
      <c r="V40" s="102">
        <v>2</v>
      </c>
      <c r="W40" s="102">
        <v>0</v>
      </c>
      <c r="X40" s="104"/>
      <c r="Y40" s="102">
        <v>6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>
        <v>0</v>
      </c>
      <c r="AP40" s="102">
        <v>0</v>
      </c>
      <c r="AQ40" s="102">
        <v>0</v>
      </c>
      <c r="AR40" s="102">
        <v>0</v>
      </c>
      <c r="AS40" s="102">
        <v>6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/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0</v>
      </c>
      <c r="E42" s="105">
        <f>E43+E44</f>
        <v>0</v>
      </c>
      <c r="F42" s="105">
        <f t="shared" ref="F42:AS42" si="42">F43+F44</f>
        <v>0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0</v>
      </c>
      <c r="N42" s="105">
        <f t="shared" si="42"/>
        <v>0</v>
      </c>
      <c r="O42" s="105">
        <f t="shared" si="42"/>
        <v>0</v>
      </c>
      <c r="P42" s="105">
        <f t="shared" si="42"/>
        <v>0</v>
      </c>
      <c r="Q42" s="105">
        <f t="shared" si="42"/>
        <v>0</v>
      </c>
      <c r="R42" s="105">
        <f t="shared" si="42"/>
        <v>0</v>
      </c>
      <c r="S42" s="105">
        <f t="shared" si="42"/>
        <v>0</v>
      </c>
      <c r="T42" s="105">
        <f t="shared" si="42"/>
        <v>0</v>
      </c>
      <c r="U42" s="105">
        <f t="shared" si="42"/>
        <v>0</v>
      </c>
      <c r="V42" s="105">
        <f t="shared" si="42"/>
        <v>0</v>
      </c>
      <c r="W42" s="105">
        <f t="shared" si="42"/>
        <v>0</v>
      </c>
      <c r="X42" s="105">
        <f t="shared" si="42"/>
        <v>0</v>
      </c>
      <c r="Y42" s="105">
        <f t="shared" si="42"/>
        <v>0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0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0</v>
      </c>
      <c r="E43" s="102">
        <v>0</v>
      </c>
      <c r="F43" s="102">
        <v>0</v>
      </c>
      <c r="G43" s="104"/>
      <c r="H43" s="104"/>
      <c r="I43" s="104"/>
      <c r="J43" s="104"/>
      <c r="K43" s="104"/>
      <c r="L43" s="104"/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0</v>
      </c>
      <c r="E45" s="102">
        <v>0</v>
      </c>
      <c r="F45" s="102">
        <v>0</v>
      </c>
      <c r="G45" s="108"/>
      <c r="H45" s="108"/>
      <c r="I45" s="108"/>
      <c r="J45" s="108"/>
      <c r="K45" s="104"/>
      <c r="L45" s="104"/>
      <c r="M45" s="104"/>
      <c r="N45" s="104"/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0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0</v>
      </c>
      <c r="E48" s="105">
        <f>E49+E50+E51</f>
        <v>0</v>
      </c>
      <c r="F48" s="105">
        <f t="shared" ref="F48:AS48" si="46">F49+F50+F51</f>
        <v>0</v>
      </c>
      <c r="G48" s="105">
        <f t="shared" si="46"/>
        <v>0</v>
      </c>
      <c r="H48" s="105">
        <f t="shared" si="46"/>
        <v>0</v>
      </c>
      <c r="I48" s="105">
        <f t="shared" si="46"/>
        <v>0</v>
      </c>
      <c r="J48" s="105">
        <f t="shared" si="46"/>
        <v>0</v>
      </c>
      <c r="K48" s="105">
        <f t="shared" si="46"/>
        <v>0</v>
      </c>
      <c r="L48" s="105">
        <f t="shared" si="46"/>
        <v>0</v>
      </c>
      <c r="M48" s="105">
        <f t="shared" si="46"/>
        <v>0</v>
      </c>
      <c r="N48" s="105">
        <f t="shared" si="46"/>
        <v>0</v>
      </c>
      <c r="O48" s="105">
        <f t="shared" si="46"/>
        <v>0</v>
      </c>
      <c r="P48" s="105">
        <f t="shared" si="46"/>
        <v>0</v>
      </c>
      <c r="Q48" s="105">
        <f t="shared" si="46"/>
        <v>0</v>
      </c>
      <c r="R48" s="105">
        <f t="shared" si="46"/>
        <v>0</v>
      </c>
      <c r="S48" s="105">
        <f t="shared" si="46"/>
        <v>0</v>
      </c>
      <c r="T48" s="105">
        <f t="shared" si="46"/>
        <v>0</v>
      </c>
      <c r="U48" s="105">
        <f t="shared" si="46"/>
        <v>0</v>
      </c>
      <c r="V48" s="105">
        <f t="shared" si="46"/>
        <v>0</v>
      </c>
      <c r="W48" s="105">
        <f t="shared" si="46"/>
        <v>0</v>
      </c>
      <c r="X48" s="105">
        <f t="shared" si="46"/>
        <v>0</v>
      </c>
      <c r="Y48" s="105">
        <f t="shared" si="46"/>
        <v>0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0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0</v>
      </c>
      <c r="E64" s="101">
        <f t="shared" ref="E64:AS64" si="57">E65+E66+E67</f>
        <v>0</v>
      </c>
      <c r="F64" s="101">
        <f t="shared" si="57"/>
        <v>0</v>
      </c>
      <c r="G64" s="101">
        <f t="shared" si="57"/>
        <v>0</v>
      </c>
      <c r="H64" s="101">
        <f t="shared" si="57"/>
        <v>0</v>
      </c>
      <c r="I64" s="101">
        <f t="shared" si="57"/>
        <v>0</v>
      </c>
      <c r="J64" s="101">
        <f t="shared" si="57"/>
        <v>0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0</v>
      </c>
      <c r="P64" s="101">
        <f t="shared" si="57"/>
        <v>0</v>
      </c>
      <c r="Q64" s="101">
        <f t="shared" si="57"/>
        <v>0</v>
      </c>
      <c r="R64" s="101">
        <f t="shared" si="57"/>
        <v>0</v>
      </c>
      <c r="S64" s="101">
        <f t="shared" si="57"/>
        <v>0</v>
      </c>
      <c r="T64" s="101">
        <f t="shared" si="57"/>
        <v>0</v>
      </c>
      <c r="U64" s="101">
        <f t="shared" si="57"/>
        <v>0</v>
      </c>
      <c r="V64" s="101">
        <f t="shared" si="57"/>
        <v>0</v>
      </c>
      <c r="W64" s="101">
        <f t="shared" si="57"/>
        <v>0</v>
      </c>
      <c r="X64" s="101">
        <f t="shared" si="57"/>
        <v>0</v>
      </c>
      <c r="Y64" s="101">
        <f t="shared" si="57"/>
        <v>0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0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20</v>
      </c>
      <c r="E68" s="93">
        <f t="shared" ref="E68:AS68" si="60">E20+E23+E26+E29+E32+E35</f>
        <v>12</v>
      </c>
      <c r="F68" s="93">
        <f t="shared" si="60"/>
        <v>8</v>
      </c>
      <c r="G68" s="93">
        <f t="shared" si="60"/>
        <v>1</v>
      </c>
      <c r="H68" s="93">
        <f t="shared" si="60"/>
        <v>1</v>
      </c>
      <c r="I68" s="93">
        <f t="shared" si="60"/>
        <v>0</v>
      </c>
      <c r="J68" s="93">
        <f t="shared" si="60"/>
        <v>0</v>
      </c>
      <c r="K68" s="93">
        <f t="shared" si="60"/>
        <v>2</v>
      </c>
      <c r="L68" s="93">
        <f t="shared" si="60"/>
        <v>4</v>
      </c>
      <c r="M68" s="93">
        <f t="shared" si="60"/>
        <v>13</v>
      </c>
      <c r="N68" s="93">
        <f t="shared" si="60"/>
        <v>2</v>
      </c>
      <c r="O68" s="93">
        <f t="shared" si="60"/>
        <v>12</v>
      </c>
      <c r="P68" s="93">
        <f t="shared" si="60"/>
        <v>8</v>
      </c>
      <c r="Q68" s="93">
        <f t="shared" si="60"/>
        <v>1</v>
      </c>
      <c r="R68" s="93">
        <f t="shared" si="60"/>
        <v>0</v>
      </c>
      <c r="S68" s="93">
        <f t="shared" si="60"/>
        <v>4</v>
      </c>
      <c r="T68" s="93">
        <f t="shared" si="60"/>
        <v>2</v>
      </c>
      <c r="U68" s="93">
        <f t="shared" si="60"/>
        <v>6</v>
      </c>
      <c r="V68" s="93">
        <f t="shared" si="60"/>
        <v>5</v>
      </c>
      <c r="W68" s="93">
        <f t="shared" si="60"/>
        <v>2</v>
      </c>
      <c r="X68" s="93">
        <f t="shared" si="60"/>
        <v>12</v>
      </c>
      <c r="Y68" s="93">
        <f t="shared" si="60"/>
        <v>8</v>
      </c>
      <c r="Z68" s="93">
        <f t="shared" si="60"/>
        <v>0</v>
      </c>
      <c r="AA68" s="93">
        <f t="shared" si="60"/>
        <v>0</v>
      </c>
      <c r="AB68" s="93">
        <f t="shared" si="60"/>
        <v>0</v>
      </c>
      <c r="AC68" s="93">
        <f t="shared" si="60"/>
        <v>2</v>
      </c>
      <c r="AD68" s="93">
        <f t="shared" si="60"/>
        <v>1</v>
      </c>
      <c r="AE68" s="93">
        <f t="shared" si="60"/>
        <v>0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18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L88" s="119" t="s">
        <v>190</v>
      </c>
      <c r="Y88" s="119" t="s">
        <v>146</v>
      </c>
    </row>
    <row r="89" spans="2:60" s="122" customFormat="1" ht="32.25" customHeight="1" x14ac:dyDescent="0.35">
      <c r="C89" s="120" t="s">
        <v>197</v>
      </c>
      <c r="D89" s="121"/>
      <c r="E89" s="121"/>
      <c r="F89" s="121"/>
      <c r="L89" s="122" t="s">
        <v>192</v>
      </c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00000000-0002-0000-00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O145"/>
  <sheetViews>
    <sheetView topLeftCell="B1" zoomScale="60" zoomScaleNormal="60" workbookViewId="0">
      <selection activeCell="E14" sqref="E14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174</v>
      </c>
      <c r="U5" s="70">
        <v>2024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7" t="s">
        <v>187</v>
      </c>
      <c r="C7" s="177" t="s">
        <v>0</v>
      </c>
      <c r="D7" s="195" t="s">
        <v>194</v>
      </c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195"/>
      <c r="AR7" s="195"/>
      <c r="AS7" s="195"/>
      <c r="AT7" s="196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7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7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7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7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97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1" t="s">
        <v>44</v>
      </c>
      <c r="C13" s="123" t="s">
        <v>45</v>
      </c>
      <c r="D13" s="141">
        <f>O13+P13</f>
        <v>892</v>
      </c>
      <c r="E13" s="100">
        <v>323</v>
      </c>
      <c r="F13" s="100">
        <v>569</v>
      </c>
      <c r="G13" s="100">
        <v>81</v>
      </c>
      <c r="H13" s="100">
        <v>60</v>
      </c>
      <c r="I13" s="100">
        <v>53</v>
      </c>
      <c r="J13" s="100">
        <v>38</v>
      </c>
      <c r="K13" s="100">
        <v>77</v>
      </c>
      <c r="L13" s="100">
        <v>200</v>
      </c>
      <c r="M13" s="100">
        <v>481</v>
      </c>
      <c r="N13" s="100">
        <v>226</v>
      </c>
      <c r="O13" s="100">
        <v>413</v>
      </c>
      <c r="P13" s="100">
        <v>479</v>
      </c>
      <c r="Q13" s="100">
        <v>149</v>
      </c>
      <c r="R13" s="100">
        <v>49</v>
      </c>
      <c r="S13" s="100">
        <v>333</v>
      </c>
      <c r="T13" s="100">
        <v>119</v>
      </c>
      <c r="U13" s="100">
        <v>246</v>
      </c>
      <c r="V13" s="100">
        <v>12</v>
      </c>
      <c r="W13" s="100">
        <v>33</v>
      </c>
      <c r="X13" s="100">
        <v>750</v>
      </c>
      <c r="Y13" s="100">
        <v>142</v>
      </c>
      <c r="Z13" s="100">
        <v>0</v>
      </c>
      <c r="AA13" s="100">
        <v>1</v>
      </c>
      <c r="AB13" s="100">
        <v>0</v>
      </c>
      <c r="AC13" s="100">
        <v>5</v>
      </c>
      <c r="AD13" s="100">
        <v>1</v>
      </c>
      <c r="AE13" s="100">
        <v>2</v>
      </c>
      <c r="AF13" s="100">
        <v>0</v>
      </c>
      <c r="AG13" s="100">
        <v>0</v>
      </c>
      <c r="AH13" s="100">
        <v>0</v>
      </c>
      <c r="AI13" s="100">
        <v>0</v>
      </c>
      <c r="AJ13" s="100">
        <v>1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883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40">
        <f>O14+P14</f>
        <v>216</v>
      </c>
      <c r="E14" s="124">
        <f>E16+E38+E41+E48+E52+E53+E60</f>
        <v>113</v>
      </c>
      <c r="F14" s="124">
        <f t="shared" ref="F14:AS14" si="0">F16+F38+F41+F48+F52+F53+F60</f>
        <v>103</v>
      </c>
      <c r="G14" s="124">
        <f t="shared" si="0"/>
        <v>24</v>
      </c>
      <c r="H14" s="124">
        <f t="shared" si="0"/>
        <v>18</v>
      </c>
      <c r="I14" s="124">
        <f t="shared" si="0"/>
        <v>17</v>
      </c>
      <c r="J14" s="124">
        <f t="shared" si="0"/>
        <v>14</v>
      </c>
      <c r="K14" s="124">
        <f t="shared" si="0"/>
        <v>16</v>
      </c>
      <c r="L14" s="124">
        <f t="shared" si="0"/>
        <v>50</v>
      </c>
      <c r="M14" s="124">
        <f t="shared" si="0"/>
        <v>109</v>
      </c>
      <c r="N14" s="124">
        <f t="shared" si="0"/>
        <v>41</v>
      </c>
      <c r="O14" s="124">
        <f t="shared" si="0"/>
        <v>102</v>
      </c>
      <c r="P14" s="124">
        <f t="shared" si="0"/>
        <v>114</v>
      </c>
      <c r="Q14" s="124">
        <f t="shared" si="0"/>
        <v>6</v>
      </c>
      <c r="R14" s="124">
        <f t="shared" si="0"/>
        <v>1</v>
      </c>
      <c r="S14" s="124">
        <f t="shared" si="0"/>
        <v>67</v>
      </c>
      <c r="T14" s="124">
        <f t="shared" si="0"/>
        <v>41</v>
      </c>
      <c r="U14" s="124">
        <f t="shared" si="0"/>
        <v>81</v>
      </c>
      <c r="V14" s="124">
        <f t="shared" si="0"/>
        <v>6</v>
      </c>
      <c r="W14" s="124">
        <f t="shared" si="0"/>
        <v>15</v>
      </c>
      <c r="X14" s="124">
        <f t="shared" si="0"/>
        <v>173</v>
      </c>
      <c r="Y14" s="124">
        <f t="shared" si="0"/>
        <v>43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3</v>
      </c>
      <c r="AD14" s="124">
        <f t="shared" si="0"/>
        <v>1</v>
      </c>
      <c r="AE14" s="124">
        <f t="shared" si="0"/>
        <v>1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212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9" t="s">
        <v>48</v>
      </c>
      <c r="C15" s="76" t="s">
        <v>49</v>
      </c>
      <c r="D15" s="127">
        <f t="shared" ref="D15:D67" si="1">O15+P15</f>
        <v>529</v>
      </c>
      <c r="E15" s="100">
        <v>146</v>
      </c>
      <c r="F15" s="100">
        <v>383</v>
      </c>
      <c r="G15" s="100">
        <v>54</v>
      </c>
      <c r="H15" s="100">
        <v>39</v>
      </c>
      <c r="I15" s="100">
        <v>30</v>
      </c>
      <c r="J15" s="100">
        <v>22</v>
      </c>
      <c r="K15" s="100">
        <v>54</v>
      </c>
      <c r="L15" s="100">
        <v>128</v>
      </c>
      <c r="M15" s="100">
        <v>263</v>
      </c>
      <c r="N15" s="100">
        <v>123</v>
      </c>
      <c r="O15" s="100">
        <v>253</v>
      </c>
      <c r="P15" s="100">
        <v>276</v>
      </c>
      <c r="Q15" s="100">
        <v>103</v>
      </c>
      <c r="R15" s="100">
        <v>36</v>
      </c>
      <c r="S15" s="100">
        <v>189</v>
      </c>
      <c r="T15" s="100">
        <v>68</v>
      </c>
      <c r="U15" s="100">
        <v>145</v>
      </c>
      <c r="V15" s="100">
        <v>6</v>
      </c>
      <c r="W15" s="100">
        <v>18</v>
      </c>
      <c r="X15" s="100">
        <v>435</v>
      </c>
      <c r="Y15" s="100">
        <v>94</v>
      </c>
      <c r="Z15" s="100">
        <v>0</v>
      </c>
      <c r="AA15" s="100">
        <v>0</v>
      </c>
      <c r="AB15" s="100">
        <v>0</v>
      </c>
      <c r="AC15" s="100">
        <v>3</v>
      </c>
      <c r="AD15" s="100">
        <v>1</v>
      </c>
      <c r="AE15" s="100">
        <v>2</v>
      </c>
      <c r="AF15" s="100">
        <v>0</v>
      </c>
      <c r="AG15" s="100">
        <v>0</v>
      </c>
      <c r="AH15" s="100">
        <v>0</v>
      </c>
      <c r="AI15" s="100">
        <v>0</v>
      </c>
      <c r="AJ15" s="100">
        <v>0</v>
      </c>
      <c r="AK15" s="100">
        <v>0</v>
      </c>
      <c r="AL15" s="100">
        <v>0</v>
      </c>
      <c r="AM15" s="100">
        <v>0</v>
      </c>
      <c r="AN15" s="100">
        <v>0</v>
      </c>
      <c r="AO15" s="100">
        <v>0</v>
      </c>
      <c r="AP15" s="100">
        <v>0</v>
      </c>
      <c r="AQ15" s="100">
        <v>0</v>
      </c>
      <c r="AR15" s="100">
        <v>0</v>
      </c>
      <c r="AS15" s="100">
        <v>524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45">
      <c r="B16" s="16" t="s">
        <v>50</v>
      </c>
      <c r="C16" s="77" t="s">
        <v>51</v>
      </c>
      <c r="D16" s="128">
        <f t="shared" si="1"/>
        <v>202</v>
      </c>
      <c r="E16" s="101">
        <f>E17+E18</f>
        <v>108</v>
      </c>
      <c r="F16" s="101">
        <f t="shared" ref="F16:AS16" si="3">F17+F18</f>
        <v>94</v>
      </c>
      <c r="G16" s="101">
        <f t="shared" si="3"/>
        <v>24</v>
      </c>
      <c r="H16" s="101">
        <f t="shared" si="3"/>
        <v>18</v>
      </c>
      <c r="I16" s="101">
        <f t="shared" si="3"/>
        <v>15</v>
      </c>
      <c r="J16" s="101">
        <f t="shared" si="3"/>
        <v>12</v>
      </c>
      <c r="K16" s="101">
        <f t="shared" si="3"/>
        <v>15</v>
      </c>
      <c r="L16" s="101">
        <f t="shared" si="3"/>
        <v>45</v>
      </c>
      <c r="M16" s="101">
        <f t="shared" si="3"/>
        <v>103</v>
      </c>
      <c r="N16" s="101">
        <f t="shared" si="3"/>
        <v>39</v>
      </c>
      <c r="O16" s="101">
        <f t="shared" si="3"/>
        <v>95</v>
      </c>
      <c r="P16" s="101">
        <f t="shared" si="3"/>
        <v>107</v>
      </c>
      <c r="Q16" s="101">
        <f t="shared" si="3"/>
        <v>6</v>
      </c>
      <c r="R16" s="101">
        <f t="shared" si="3"/>
        <v>1</v>
      </c>
      <c r="S16" s="101">
        <f t="shared" si="3"/>
        <v>64</v>
      </c>
      <c r="T16" s="101">
        <f t="shared" si="3"/>
        <v>38</v>
      </c>
      <c r="U16" s="101">
        <f t="shared" si="3"/>
        <v>75</v>
      </c>
      <c r="V16" s="101">
        <f t="shared" si="3"/>
        <v>6</v>
      </c>
      <c r="W16" s="101">
        <f t="shared" si="3"/>
        <v>13</v>
      </c>
      <c r="X16" s="101">
        <f t="shared" si="3"/>
        <v>165</v>
      </c>
      <c r="Y16" s="101">
        <f t="shared" si="3"/>
        <v>37</v>
      </c>
      <c r="Z16" s="101">
        <f t="shared" si="3"/>
        <v>0</v>
      </c>
      <c r="AA16" s="101">
        <f t="shared" si="3"/>
        <v>0</v>
      </c>
      <c r="AB16" s="101">
        <f t="shared" si="3"/>
        <v>0</v>
      </c>
      <c r="AC16" s="101">
        <f t="shared" si="3"/>
        <v>3</v>
      </c>
      <c r="AD16" s="101">
        <f t="shared" si="3"/>
        <v>1</v>
      </c>
      <c r="AE16" s="101">
        <f t="shared" si="3"/>
        <v>1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198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168</v>
      </c>
      <c r="E17" s="102">
        <v>96</v>
      </c>
      <c r="F17" s="102">
        <v>72</v>
      </c>
      <c r="G17" s="102">
        <v>17</v>
      </c>
      <c r="H17" s="102">
        <v>12</v>
      </c>
      <c r="I17" s="102">
        <v>14</v>
      </c>
      <c r="J17" s="102">
        <v>11</v>
      </c>
      <c r="K17" s="102">
        <v>11</v>
      </c>
      <c r="L17" s="102">
        <v>31</v>
      </c>
      <c r="M17" s="102">
        <v>95</v>
      </c>
      <c r="N17" s="102">
        <v>36</v>
      </c>
      <c r="O17" s="102">
        <v>86</v>
      </c>
      <c r="P17" s="102">
        <v>82</v>
      </c>
      <c r="Q17" s="102">
        <v>4</v>
      </c>
      <c r="R17" s="102">
        <v>1</v>
      </c>
      <c r="S17" s="102">
        <v>52</v>
      </c>
      <c r="T17" s="102">
        <v>29</v>
      </c>
      <c r="U17" s="102">
        <v>69</v>
      </c>
      <c r="V17" s="102">
        <v>4</v>
      </c>
      <c r="W17" s="102">
        <v>10</v>
      </c>
      <c r="X17" s="102">
        <v>135</v>
      </c>
      <c r="Y17" s="102">
        <v>33</v>
      </c>
      <c r="Z17" s="102">
        <v>0</v>
      </c>
      <c r="AA17" s="102">
        <v>0</v>
      </c>
      <c r="AB17" s="102">
        <v>0</v>
      </c>
      <c r="AC17" s="102">
        <v>3</v>
      </c>
      <c r="AD17" s="102">
        <v>1</v>
      </c>
      <c r="AE17" s="102">
        <v>1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164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34</v>
      </c>
      <c r="E18" s="102">
        <v>12</v>
      </c>
      <c r="F18" s="102">
        <v>22</v>
      </c>
      <c r="G18" s="102">
        <v>7</v>
      </c>
      <c r="H18" s="102">
        <v>6</v>
      </c>
      <c r="I18" s="102">
        <v>1</v>
      </c>
      <c r="J18" s="102">
        <v>1</v>
      </c>
      <c r="K18" s="102">
        <v>4</v>
      </c>
      <c r="L18" s="102">
        <v>14</v>
      </c>
      <c r="M18" s="102">
        <v>8</v>
      </c>
      <c r="N18" s="102">
        <v>3</v>
      </c>
      <c r="O18" s="102">
        <v>9</v>
      </c>
      <c r="P18" s="102">
        <v>25</v>
      </c>
      <c r="Q18" s="102">
        <v>2</v>
      </c>
      <c r="R18" s="102">
        <v>0</v>
      </c>
      <c r="S18" s="102">
        <v>12</v>
      </c>
      <c r="T18" s="102">
        <v>9</v>
      </c>
      <c r="U18" s="102">
        <v>6</v>
      </c>
      <c r="V18" s="102">
        <v>2</v>
      </c>
      <c r="W18" s="102">
        <v>3</v>
      </c>
      <c r="X18" s="102">
        <v>30</v>
      </c>
      <c r="Y18" s="102">
        <v>4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34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15</v>
      </c>
      <c r="E19" s="102">
        <v>8</v>
      </c>
      <c r="F19" s="102">
        <v>7</v>
      </c>
      <c r="G19" s="102">
        <v>2</v>
      </c>
      <c r="H19" s="102">
        <v>1</v>
      </c>
      <c r="I19" s="102">
        <v>1</v>
      </c>
      <c r="J19" s="102">
        <v>1</v>
      </c>
      <c r="K19" s="102">
        <v>1</v>
      </c>
      <c r="L19" s="102">
        <v>3</v>
      </c>
      <c r="M19" s="102">
        <v>8</v>
      </c>
      <c r="N19" s="102">
        <v>3</v>
      </c>
      <c r="O19" s="102">
        <v>7</v>
      </c>
      <c r="P19" s="102">
        <v>8</v>
      </c>
      <c r="Q19" s="102">
        <v>0</v>
      </c>
      <c r="R19" s="102">
        <v>0</v>
      </c>
      <c r="S19" s="102">
        <v>5</v>
      </c>
      <c r="T19" s="102">
        <v>3</v>
      </c>
      <c r="U19" s="102">
        <v>6</v>
      </c>
      <c r="V19" s="102">
        <v>0</v>
      </c>
      <c r="W19" s="102">
        <v>1</v>
      </c>
      <c r="X19" s="102">
        <v>15</v>
      </c>
      <c r="Y19" s="102">
        <v>0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2">
        <v>0</v>
      </c>
      <c r="AF19" s="102">
        <v>0</v>
      </c>
      <c r="AG19" s="102">
        <v>0</v>
      </c>
      <c r="AH19" s="102">
        <v>0</v>
      </c>
      <c r="AI19" s="102">
        <v>0</v>
      </c>
      <c r="AJ19" s="102">
        <v>0</v>
      </c>
      <c r="AK19" s="102">
        <v>0</v>
      </c>
      <c r="AL19" s="102">
        <v>0</v>
      </c>
      <c r="AM19" s="102">
        <v>0</v>
      </c>
      <c r="AN19" s="102">
        <v>0</v>
      </c>
      <c r="AO19" s="102">
        <v>0</v>
      </c>
      <c r="AP19" s="102">
        <v>0</v>
      </c>
      <c r="AQ19" s="102">
        <v>0</v>
      </c>
      <c r="AR19" s="102">
        <v>0</v>
      </c>
      <c r="AS19" s="102">
        <v>15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0</v>
      </c>
      <c r="E20" s="101">
        <f>E21+E22</f>
        <v>0</v>
      </c>
      <c r="F20" s="101">
        <f t="shared" ref="F20:AS20" si="9">F21+F22</f>
        <v>0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0</v>
      </c>
      <c r="N20" s="101">
        <f t="shared" si="9"/>
        <v>0</v>
      </c>
      <c r="O20" s="101">
        <f t="shared" si="9"/>
        <v>0</v>
      </c>
      <c r="P20" s="101">
        <f t="shared" si="9"/>
        <v>0</v>
      </c>
      <c r="Q20" s="101">
        <f t="shared" si="9"/>
        <v>0</v>
      </c>
      <c r="R20" s="101">
        <f t="shared" si="9"/>
        <v>0</v>
      </c>
      <c r="S20" s="101">
        <f t="shared" si="9"/>
        <v>0</v>
      </c>
      <c r="T20" s="101">
        <f t="shared" si="9"/>
        <v>0</v>
      </c>
      <c r="U20" s="101">
        <f t="shared" si="9"/>
        <v>0</v>
      </c>
      <c r="V20" s="101">
        <f t="shared" si="9"/>
        <v>0</v>
      </c>
      <c r="W20" s="101">
        <f t="shared" si="9"/>
        <v>0</v>
      </c>
      <c r="X20" s="101">
        <f t="shared" si="9"/>
        <v>0</v>
      </c>
      <c r="Y20" s="101">
        <f t="shared" si="9"/>
        <v>0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0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0</v>
      </c>
      <c r="E21" s="102">
        <v>0</v>
      </c>
      <c r="F21" s="102">
        <v>0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2">
        <v>0</v>
      </c>
      <c r="N21" s="102">
        <v>0</v>
      </c>
      <c r="O21" s="102">
        <v>0</v>
      </c>
      <c r="P21" s="102">
        <v>0</v>
      </c>
      <c r="Q21" s="102">
        <v>0</v>
      </c>
      <c r="R21" s="102">
        <v>0</v>
      </c>
      <c r="S21" s="102">
        <v>0</v>
      </c>
      <c r="T21" s="102">
        <v>0</v>
      </c>
      <c r="U21" s="102">
        <v>0</v>
      </c>
      <c r="V21" s="102">
        <v>0</v>
      </c>
      <c r="W21" s="102">
        <v>0</v>
      </c>
      <c r="X21" s="102">
        <v>0</v>
      </c>
      <c r="Y21" s="102">
        <v>0</v>
      </c>
      <c r="Z21" s="102">
        <v>0</v>
      </c>
      <c r="AA21" s="102">
        <v>0</v>
      </c>
      <c r="AB21" s="102">
        <v>0</v>
      </c>
      <c r="AC21" s="102">
        <v>0</v>
      </c>
      <c r="AD21" s="102">
        <v>0</v>
      </c>
      <c r="AE21" s="102">
        <v>0</v>
      </c>
      <c r="AF21" s="102">
        <v>0</v>
      </c>
      <c r="AG21" s="102">
        <v>0</v>
      </c>
      <c r="AH21" s="102">
        <v>0</v>
      </c>
      <c r="AI21" s="102">
        <v>0</v>
      </c>
      <c r="AJ21" s="102">
        <v>0</v>
      </c>
      <c r="AK21" s="102">
        <v>0</v>
      </c>
      <c r="AL21" s="102">
        <v>0</v>
      </c>
      <c r="AM21" s="102">
        <v>0</v>
      </c>
      <c r="AN21" s="102">
        <v>0</v>
      </c>
      <c r="AO21" s="102">
        <v>0</v>
      </c>
      <c r="AP21" s="102">
        <v>0</v>
      </c>
      <c r="AQ21" s="102">
        <v>0</v>
      </c>
      <c r="AR21" s="102">
        <v>0</v>
      </c>
      <c r="AS21" s="102">
        <v>0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0</v>
      </c>
      <c r="E22" s="102">
        <v>0</v>
      </c>
      <c r="F22" s="102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2">
        <v>0</v>
      </c>
      <c r="N22" s="102">
        <v>0</v>
      </c>
      <c r="O22" s="102">
        <v>0</v>
      </c>
      <c r="P22" s="102">
        <v>0</v>
      </c>
      <c r="Q22" s="102">
        <v>0</v>
      </c>
      <c r="R22" s="102">
        <v>0</v>
      </c>
      <c r="S22" s="102">
        <v>0</v>
      </c>
      <c r="T22" s="102">
        <v>0</v>
      </c>
      <c r="U22" s="102">
        <v>0</v>
      </c>
      <c r="V22" s="102">
        <v>0</v>
      </c>
      <c r="W22" s="102">
        <v>0</v>
      </c>
      <c r="X22" s="102">
        <v>0</v>
      </c>
      <c r="Y22" s="102">
        <v>0</v>
      </c>
      <c r="Z22" s="102">
        <v>0</v>
      </c>
      <c r="AA22" s="102">
        <v>0</v>
      </c>
      <c r="AB22" s="102">
        <v>0</v>
      </c>
      <c r="AC22" s="102">
        <v>0</v>
      </c>
      <c r="AD22" s="102">
        <v>0</v>
      </c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v>0</v>
      </c>
      <c r="AR22" s="102">
        <v>0</v>
      </c>
      <c r="AS22" s="102">
        <v>0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  <c r="P27" s="102">
        <v>0</v>
      </c>
      <c r="Q27" s="102">
        <v>0</v>
      </c>
      <c r="R27" s="102">
        <v>0</v>
      </c>
      <c r="S27" s="102">
        <v>0</v>
      </c>
      <c r="T27" s="102">
        <v>0</v>
      </c>
      <c r="U27" s="102">
        <v>0</v>
      </c>
      <c r="V27" s="102">
        <v>0</v>
      </c>
      <c r="W27" s="102">
        <v>0</v>
      </c>
      <c r="X27" s="102">
        <v>0</v>
      </c>
      <c r="Y27" s="102">
        <v>0</v>
      </c>
      <c r="Z27" s="102">
        <v>0</v>
      </c>
      <c r="AA27" s="102">
        <v>0</v>
      </c>
      <c r="AB27" s="102">
        <v>0</v>
      </c>
      <c r="AC27" s="102">
        <v>0</v>
      </c>
      <c r="AD27" s="102">
        <v>0</v>
      </c>
      <c r="AE27" s="102">
        <v>0</v>
      </c>
      <c r="AF27" s="102">
        <v>0</v>
      </c>
      <c r="AG27" s="102">
        <v>0</v>
      </c>
      <c r="AH27" s="102">
        <v>0</v>
      </c>
      <c r="AI27" s="102">
        <v>0</v>
      </c>
      <c r="AJ27" s="102">
        <v>0</v>
      </c>
      <c r="AK27" s="102">
        <v>0</v>
      </c>
      <c r="AL27" s="102">
        <v>0</v>
      </c>
      <c r="AM27" s="102">
        <v>0</v>
      </c>
      <c r="AN27" s="102">
        <v>0</v>
      </c>
      <c r="AO27" s="102">
        <v>0</v>
      </c>
      <c r="AP27" s="102">
        <v>0</v>
      </c>
      <c r="AQ27" s="102">
        <v>0</v>
      </c>
      <c r="AR27" s="102">
        <v>0</v>
      </c>
      <c r="AS27" s="102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v>0</v>
      </c>
      <c r="R28" s="102">
        <v>0</v>
      </c>
      <c r="S28" s="102">
        <v>0</v>
      </c>
      <c r="T28" s="102">
        <v>0</v>
      </c>
      <c r="U28" s="102">
        <v>0</v>
      </c>
      <c r="V28" s="102">
        <v>0</v>
      </c>
      <c r="W28" s="102">
        <v>0</v>
      </c>
      <c r="X28" s="102">
        <v>0</v>
      </c>
      <c r="Y28" s="102">
        <v>0</v>
      </c>
      <c r="Z28" s="102">
        <v>0</v>
      </c>
      <c r="AA28" s="102">
        <v>0</v>
      </c>
      <c r="AB28" s="102">
        <v>0</v>
      </c>
      <c r="AC28" s="102">
        <v>0</v>
      </c>
      <c r="AD28" s="102">
        <v>0</v>
      </c>
      <c r="AE28" s="102">
        <v>0</v>
      </c>
      <c r="AF28" s="102">
        <v>0</v>
      </c>
      <c r="AG28" s="102">
        <v>0</v>
      </c>
      <c r="AH28" s="102">
        <v>0</v>
      </c>
      <c r="AI28" s="102">
        <v>0</v>
      </c>
      <c r="AJ28" s="102">
        <v>0</v>
      </c>
      <c r="AK28" s="102">
        <v>0</v>
      </c>
      <c r="AL28" s="102">
        <v>0</v>
      </c>
      <c r="AM28" s="102">
        <v>0</v>
      </c>
      <c r="AN28" s="102">
        <v>0</v>
      </c>
      <c r="AO28" s="102">
        <v>0</v>
      </c>
      <c r="AP28" s="102">
        <v>0</v>
      </c>
      <c r="AQ28" s="102">
        <v>0</v>
      </c>
      <c r="AR28" s="102">
        <v>0</v>
      </c>
      <c r="AS28" s="102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202</v>
      </c>
      <c r="E35" s="101">
        <f t="shared" ref="E35:AS35" si="36">E16-E20-E23-E26-E29-E32</f>
        <v>108</v>
      </c>
      <c r="F35" s="101">
        <f t="shared" si="36"/>
        <v>94</v>
      </c>
      <c r="G35" s="101">
        <f t="shared" si="36"/>
        <v>24</v>
      </c>
      <c r="H35" s="101">
        <f t="shared" si="36"/>
        <v>18</v>
      </c>
      <c r="I35" s="101">
        <f t="shared" si="36"/>
        <v>15</v>
      </c>
      <c r="J35" s="101">
        <f t="shared" si="36"/>
        <v>12</v>
      </c>
      <c r="K35" s="101">
        <f t="shared" si="36"/>
        <v>15</v>
      </c>
      <c r="L35" s="101">
        <f t="shared" si="36"/>
        <v>45</v>
      </c>
      <c r="M35" s="101">
        <f t="shared" si="36"/>
        <v>103</v>
      </c>
      <c r="N35" s="101">
        <f t="shared" si="36"/>
        <v>39</v>
      </c>
      <c r="O35" s="101">
        <f t="shared" si="36"/>
        <v>95</v>
      </c>
      <c r="P35" s="101">
        <f t="shared" si="36"/>
        <v>107</v>
      </c>
      <c r="Q35" s="101">
        <f t="shared" si="36"/>
        <v>6</v>
      </c>
      <c r="R35" s="101">
        <f t="shared" si="36"/>
        <v>1</v>
      </c>
      <c r="S35" s="101">
        <f t="shared" si="36"/>
        <v>64</v>
      </c>
      <c r="T35" s="101">
        <f t="shared" si="36"/>
        <v>38</v>
      </c>
      <c r="U35" s="101">
        <f t="shared" si="36"/>
        <v>75</v>
      </c>
      <c r="V35" s="101">
        <f t="shared" si="36"/>
        <v>6</v>
      </c>
      <c r="W35" s="101">
        <f t="shared" si="36"/>
        <v>13</v>
      </c>
      <c r="X35" s="101">
        <f t="shared" si="36"/>
        <v>165</v>
      </c>
      <c r="Y35" s="101">
        <f t="shared" si="36"/>
        <v>37</v>
      </c>
      <c r="Z35" s="101">
        <f t="shared" si="36"/>
        <v>0</v>
      </c>
      <c r="AA35" s="101">
        <f t="shared" si="36"/>
        <v>0</v>
      </c>
      <c r="AB35" s="101">
        <f t="shared" si="36"/>
        <v>0</v>
      </c>
      <c r="AC35" s="101">
        <f t="shared" si="36"/>
        <v>3</v>
      </c>
      <c r="AD35" s="101">
        <f t="shared" si="36"/>
        <v>1</v>
      </c>
      <c r="AE35" s="101">
        <f t="shared" si="36"/>
        <v>1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198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676</v>
      </c>
      <c r="E36" s="100">
        <v>210</v>
      </c>
      <c r="F36" s="100">
        <v>466</v>
      </c>
      <c r="G36" s="100">
        <v>57</v>
      </c>
      <c r="H36" s="100">
        <v>42</v>
      </c>
      <c r="I36" s="100">
        <v>36</v>
      </c>
      <c r="J36" s="100">
        <v>24</v>
      </c>
      <c r="K36" s="100">
        <v>61</v>
      </c>
      <c r="L36" s="100">
        <v>150</v>
      </c>
      <c r="M36" s="100">
        <v>372</v>
      </c>
      <c r="N36" s="100">
        <v>185</v>
      </c>
      <c r="O36" s="100">
        <v>311</v>
      </c>
      <c r="P36" s="100">
        <v>365</v>
      </c>
      <c r="Q36" s="100">
        <v>143</v>
      </c>
      <c r="R36" s="100">
        <v>48</v>
      </c>
      <c r="S36" s="100">
        <v>266</v>
      </c>
      <c r="T36" s="100">
        <v>78</v>
      </c>
      <c r="U36" s="100">
        <v>165</v>
      </c>
      <c r="V36" s="100">
        <v>6</v>
      </c>
      <c r="W36" s="100">
        <v>18</v>
      </c>
      <c r="X36" s="100">
        <v>577</v>
      </c>
      <c r="Y36" s="100">
        <v>99</v>
      </c>
      <c r="Z36" s="100">
        <v>0</v>
      </c>
      <c r="AA36" s="100">
        <v>1</v>
      </c>
      <c r="AB36" s="100">
        <v>0</v>
      </c>
      <c r="AC36" s="100">
        <v>2</v>
      </c>
      <c r="AD36" s="100">
        <v>0</v>
      </c>
      <c r="AE36" s="100">
        <v>1</v>
      </c>
      <c r="AF36" s="100">
        <v>0</v>
      </c>
      <c r="AG36" s="100">
        <v>0</v>
      </c>
      <c r="AH36" s="100">
        <v>0</v>
      </c>
      <c r="AI36" s="100">
        <v>0</v>
      </c>
      <c r="AJ36" s="100">
        <v>1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671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9</v>
      </c>
      <c r="E37" s="102">
        <v>5</v>
      </c>
      <c r="F37" s="102">
        <v>4</v>
      </c>
      <c r="G37" s="102">
        <v>3</v>
      </c>
      <c r="H37" s="102">
        <v>3</v>
      </c>
      <c r="I37" s="102">
        <v>0</v>
      </c>
      <c r="J37" s="102">
        <v>0</v>
      </c>
      <c r="K37" s="102">
        <v>1</v>
      </c>
      <c r="L37" s="102">
        <v>1</v>
      </c>
      <c r="M37" s="102">
        <v>4</v>
      </c>
      <c r="N37" s="102">
        <v>1</v>
      </c>
      <c r="O37" s="102">
        <v>1</v>
      </c>
      <c r="P37" s="102">
        <v>8</v>
      </c>
      <c r="Q37" s="102">
        <v>0</v>
      </c>
      <c r="R37" s="102">
        <v>0</v>
      </c>
      <c r="S37" s="102">
        <v>3</v>
      </c>
      <c r="T37" s="102">
        <v>2</v>
      </c>
      <c r="U37" s="102">
        <v>3</v>
      </c>
      <c r="V37" s="102">
        <v>1</v>
      </c>
      <c r="W37" s="102">
        <v>0</v>
      </c>
      <c r="X37" s="102">
        <v>3</v>
      </c>
      <c r="Y37" s="102">
        <v>6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9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5</v>
      </c>
      <c r="E38" s="105">
        <f>E39+E40</f>
        <v>4</v>
      </c>
      <c r="F38" s="105">
        <f t="shared" ref="F38:AS38" si="38">F39+F40</f>
        <v>1</v>
      </c>
      <c r="G38" s="105">
        <f t="shared" si="38"/>
        <v>0</v>
      </c>
      <c r="H38" s="105">
        <f t="shared" si="38"/>
        <v>0</v>
      </c>
      <c r="I38" s="105">
        <f t="shared" si="38"/>
        <v>1</v>
      </c>
      <c r="J38" s="105">
        <f t="shared" si="38"/>
        <v>1</v>
      </c>
      <c r="K38" s="105">
        <f t="shared" si="38"/>
        <v>0</v>
      </c>
      <c r="L38" s="105">
        <f t="shared" si="38"/>
        <v>2</v>
      </c>
      <c r="M38" s="105">
        <f t="shared" si="38"/>
        <v>2</v>
      </c>
      <c r="N38" s="105">
        <f t="shared" si="38"/>
        <v>0</v>
      </c>
      <c r="O38" s="105">
        <f t="shared" si="38"/>
        <v>4</v>
      </c>
      <c r="P38" s="105">
        <f t="shared" si="38"/>
        <v>1</v>
      </c>
      <c r="Q38" s="105">
        <f t="shared" si="38"/>
        <v>0</v>
      </c>
      <c r="R38" s="105">
        <f t="shared" si="38"/>
        <v>0</v>
      </c>
      <c r="S38" s="105">
        <f t="shared" si="38"/>
        <v>1</v>
      </c>
      <c r="T38" s="105">
        <f t="shared" si="38"/>
        <v>1</v>
      </c>
      <c r="U38" s="105">
        <f t="shared" si="38"/>
        <v>2</v>
      </c>
      <c r="V38" s="105">
        <f t="shared" si="38"/>
        <v>0</v>
      </c>
      <c r="W38" s="105">
        <f t="shared" si="38"/>
        <v>1</v>
      </c>
      <c r="X38" s="105">
        <f t="shared" si="38"/>
        <v>0</v>
      </c>
      <c r="Y38" s="105">
        <f t="shared" si="38"/>
        <v>5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5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5</v>
      </c>
      <c r="E40" s="102">
        <v>4</v>
      </c>
      <c r="F40" s="102">
        <v>1</v>
      </c>
      <c r="G40" s="102">
        <v>0</v>
      </c>
      <c r="H40" s="102">
        <v>0</v>
      </c>
      <c r="I40" s="102">
        <v>1</v>
      </c>
      <c r="J40" s="102">
        <v>1</v>
      </c>
      <c r="K40" s="102">
        <v>0</v>
      </c>
      <c r="L40" s="102">
        <v>2</v>
      </c>
      <c r="M40" s="102">
        <v>2</v>
      </c>
      <c r="N40" s="102">
        <v>0</v>
      </c>
      <c r="O40" s="102">
        <v>4</v>
      </c>
      <c r="P40" s="102">
        <v>1</v>
      </c>
      <c r="Q40" s="102">
        <v>0</v>
      </c>
      <c r="R40" s="102">
        <v>0</v>
      </c>
      <c r="S40" s="102">
        <v>1</v>
      </c>
      <c r="T40" s="102">
        <v>1</v>
      </c>
      <c r="U40" s="102">
        <v>2</v>
      </c>
      <c r="V40" s="102">
        <v>0</v>
      </c>
      <c r="W40" s="102">
        <v>1</v>
      </c>
      <c r="X40" s="104"/>
      <c r="Y40" s="102">
        <v>5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>
        <v>0</v>
      </c>
      <c r="AP40" s="102">
        <v>0</v>
      </c>
      <c r="AQ40" s="102">
        <v>0</v>
      </c>
      <c r="AR40" s="102">
        <v>0</v>
      </c>
      <c r="AS40" s="102">
        <v>5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1</v>
      </c>
      <c r="E41" s="102">
        <v>0</v>
      </c>
      <c r="F41" s="102">
        <v>1</v>
      </c>
      <c r="G41" s="102">
        <v>0</v>
      </c>
      <c r="H41" s="102">
        <v>0</v>
      </c>
      <c r="I41" s="102">
        <v>0</v>
      </c>
      <c r="J41" s="102">
        <v>0</v>
      </c>
      <c r="K41" s="102">
        <v>1</v>
      </c>
      <c r="L41" s="102">
        <v>0</v>
      </c>
      <c r="M41" s="102">
        <v>0</v>
      </c>
      <c r="N41" s="102">
        <v>0</v>
      </c>
      <c r="O41" s="102">
        <v>1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1</v>
      </c>
      <c r="V41" s="102">
        <v>0</v>
      </c>
      <c r="W41" s="102">
        <v>0</v>
      </c>
      <c r="X41" s="108">
        <v>1</v>
      </c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1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51</v>
      </c>
      <c r="E42" s="105">
        <f>E43+E44</f>
        <v>26</v>
      </c>
      <c r="F42" s="105">
        <f t="shared" ref="F42:AS42" si="42">F43+F44</f>
        <v>25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51</v>
      </c>
      <c r="N42" s="105">
        <f t="shared" si="42"/>
        <v>12</v>
      </c>
      <c r="O42" s="105">
        <f t="shared" si="42"/>
        <v>26</v>
      </c>
      <c r="P42" s="105">
        <f t="shared" si="42"/>
        <v>25</v>
      </c>
      <c r="Q42" s="105">
        <f t="shared" si="42"/>
        <v>3</v>
      </c>
      <c r="R42" s="105">
        <f t="shared" si="42"/>
        <v>0</v>
      </c>
      <c r="S42" s="105">
        <f t="shared" si="42"/>
        <v>21</v>
      </c>
      <c r="T42" s="105">
        <f t="shared" si="42"/>
        <v>10</v>
      </c>
      <c r="U42" s="105">
        <f t="shared" si="42"/>
        <v>13</v>
      </c>
      <c r="V42" s="105">
        <f t="shared" si="42"/>
        <v>0</v>
      </c>
      <c r="W42" s="105">
        <f t="shared" si="42"/>
        <v>4</v>
      </c>
      <c r="X42" s="105">
        <f t="shared" si="42"/>
        <v>47</v>
      </c>
      <c r="Y42" s="105">
        <f t="shared" si="42"/>
        <v>4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51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51</v>
      </c>
      <c r="E43" s="102">
        <v>26</v>
      </c>
      <c r="F43" s="102">
        <v>25</v>
      </c>
      <c r="G43" s="104"/>
      <c r="H43" s="104"/>
      <c r="I43" s="104"/>
      <c r="J43" s="104"/>
      <c r="K43" s="104"/>
      <c r="L43" s="104"/>
      <c r="M43" s="102">
        <v>51</v>
      </c>
      <c r="N43" s="102">
        <v>12</v>
      </c>
      <c r="O43" s="102">
        <v>26</v>
      </c>
      <c r="P43" s="102">
        <v>25</v>
      </c>
      <c r="Q43" s="102">
        <v>3</v>
      </c>
      <c r="R43" s="102">
        <v>0</v>
      </c>
      <c r="S43" s="102">
        <v>21</v>
      </c>
      <c r="T43" s="102">
        <v>10</v>
      </c>
      <c r="U43" s="102">
        <v>13</v>
      </c>
      <c r="V43" s="102">
        <v>0</v>
      </c>
      <c r="W43" s="102">
        <v>4</v>
      </c>
      <c r="X43" s="102">
        <v>47</v>
      </c>
      <c r="Y43" s="102">
        <v>4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51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8</v>
      </c>
      <c r="E45" s="102">
        <v>5</v>
      </c>
      <c r="F45" s="102">
        <v>3</v>
      </c>
      <c r="G45" s="108">
        <v>7</v>
      </c>
      <c r="H45" s="108">
        <v>7</v>
      </c>
      <c r="I45" s="108">
        <v>1</v>
      </c>
      <c r="J45" s="108">
        <v>1</v>
      </c>
      <c r="K45" s="104"/>
      <c r="L45" s="104"/>
      <c r="M45" s="104"/>
      <c r="N45" s="104"/>
      <c r="O45" s="102">
        <v>2</v>
      </c>
      <c r="P45" s="102">
        <v>6</v>
      </c>
      <c r="Q45" s="102">
        <v>0</v>
      </c>
      <c r="R45" s="102">
        <v>0</v>
      </c>
      <c r="S45" s="102">
        <v>0</v>
      </c>
      <c r="T45" s="102">
        <v>2</v>
      </c>
      <c r="U45" s="102">
        <v>3</v>
      </c>
      <c r="V45" s="102">
        <v>1</v>
      </c>
      <c r="W45" s="102">
        <v>2</v>
      </c>
      <c r="X45" s="102">
        <v>8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1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7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1</v>
      </c>
      <c r="E47" s="102">
        <v>1</v>
      </c>
      <c r="F47" s="102">
        <v>0</v>
      </c>
      <c r="G47" s="104"/>
      <c r="H47" s="104"/>
      <c r="I47" s="104"/>
      <c r="J47" s="104"/>
      <c r="K47" s="104"/>
      <c r="L47" s="104"/>
      <c r="M47" s="102">
        <v>1</v>
      </c>
      <c r="N47" s="102">
        <v>1</v>
      </c>
      <c r="O47" s="102">
        <v>1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1</v>
      </c>
      <c r="V47" s="102">
        <v>0</v>
      </c>
      <c r="W47" s="102">
        <v>0</v>
      </c>
      <c r="X47" s="102">
        <v>0</v>
      </c>
      <c r="Y47" s="102">
        <v>1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1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8</v>
      </c>
      <c r="E48" s="105">
        <f>E49+E50+E51</f>
        <v>1</v>
      </c>
      <c r="F48" s="105">
        <f t="shared" ref="F48:AS48" si="46">F49+F50+F51</f>
        <v>7</v>
      </c>
      <c r="G48" s="105">
        <f t="shared" si="46"/>
        <v>0</v>
      </c>
      <c r="H48" s="105">
        <f t="shared" si="46"/>
        <v>0</v>
      </c>
      <c r="I48" s="105">
        <f t="shared" si="46"/>
        <v>1</v>
      </c>
      <c r="J48" s="105">
        <f t="shared" si="46"/>
        <v>1</v>
      </c>
      <c r="K48" s="105">
        <f t="shared" si="46"/>
        <v>0</v>
      </c>
      <c r="L48" s="105">
        <f t="shared" si="46"/>
        <v>3</v>
      </c>
      <c r="M48" s="105">
        <f t="shared" si="46"/>
        <v>4</v>
      </c>
      <c r="N48" s="105">
        <f t="shared" si="46"/>
        <v>2</v>
      </c>
      <c r="O48" s="105">
        <f t="shared" si="46"/>
        <v>2</v>
      </c>
      <c r="P48" s="105">
        <f t="shared" si="46"/>
        <v>6</v>
      </c>
      <c r="Q48" s="105">
        <f t="shared" si="46"/>
        <v>0</v>
      </c>
      <c r="R48" s="105">
        <f t="shared" si="46"/>
        <v>0</v>
      </c>
      <c r="S48" s="105">
        <f t="shared" si="46"/>
        <v>2</v>
      </c>
      <c r="T48" s="105">
        <f t="shared" si="46"/>
        <v>2</v>
      </c>
      <c r="U48" s="105">
        <f t="shared" si="46"/>
        <v>3</v>
      </c>
      <c r="V48" s="105">
        <f t="shared" si="46"/>
        <v>0</v>
      </c>
      <c r="W48" s="105">
        <f t="shared" si="46"/>
        <v>1</v>
      </c>
      <c r="X48" s="105">
        <f t="shared" si="46"/>
        <v>7</v>
      </c>
      <c r="Y48" s="105">
        <f t="shared" si="46"/>
        <v>1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8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7</v>
      </c>
      <c r="E49" s="102">
        <v>0</v>
      </c>
      <c r="F49" s="102">
        <v>7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3</v>
      </c>
      <c r="M49" s="102">
        <v>4</v>
      </c>
      <c r="N49" s="102">
        <v>2</v>
      </c>
      <c r="O49" s="102">
        <v>1</v>
      </c>
      <c r="P49" s="102">
        <v>6</v>
      </c>
      <c r="Q49" s="102">
        <v>0</v>
      </c>
      <c r="R49" s="102">
        <v>0</v>
      </c>
      <c r="S49" s="102">
        <v>2</v>
      </c>
      <c r="T49" s="102">
        <v>2</v>
      </c>
      <c r="U49" s="102">
        <v>3</v>
      </c>
      <c r="V49" s="102">
        <v>0</v>
      </c>
      <c r="W49" s="102">
        <v>0</v>
      </c>
      <c r="X49" s="102">
        <v>7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7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1</v>
      </c>
      <c r="E51" s="102">
        <v>1</v>
      </c>
      <c r="F51" s="102">
        <v>0</v>
      </c>
      <c r="G51" s="102">
        <v>0</v>
      </c>
      <c r="H51" s="102">
        <v>0</v>
      </c>
      <c r="I51" s="102">
        <v>1</v>
      </c>
      <c r="J51" s="102">
        <v>1</v>
      </c>
      <c r="K51" s="102">
        <v>0</v>
      </c>
      <c r="L51" s="102">
        <v>0</v>
      </c>
      <c r="M51" s="102">
        <v>0</v>
      </c>
      <c r="N51" s="102">
        <v>0</v>
      </c>
      <c r="O51" s="102">
        <v>1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1</v>
      </c>
      <c r="X51" s="102">
        <v>0</v>
      </c>
      <c r="Y51" s="102">
        <v>1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1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13</v>
      </c>
      <c r="E64" s="101">
        <f t="shared" ref="E64:AS64" si="57">E65+E66+E67</f>
        <v>0</v>
      </c>
      <c r="F64" s="101">
        <f t="shared" si="57"/>
        <v>13</v>
      </c>
      <c r="G64" s="101">
        <f t="shared" si="57"/>
        <v>7</v>
      </c>
      <c r="H64" s="101">
        <f t="shared" si="57"/>
        <v>7</v>
      </c>
      <c r="I64" s="101">
        <f t="shared" si="57"/>
        <v>6</v>
      </c>
      <c r="J64" s="101">
        <f t="shared" si="57"/>
        <v>6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11</v>
      </c>
      <c r="P64" s="101">
        <f t="shared" si="57"/>
        <v>2</v>
      </c>
      <c r="Q64" s="101">
        <f t="shared" si="57"/>
        <v>0</v>
      </c>
      <c r="R64" s="101">
        <f t="shared" si="57"/>
        <v>0</v>
      </c>
      <c r="S64" s="101">
        <f t="shared" si="57"/>
        <v>7</v>
      </c>
      <c r="T64" s="101">
        <f t="shared" si="57"/>
        <v>0</v>
      </c>
      <c r="U64" s="101">
        <f t="shared" si="57"/>
        <v>6</v>
      </c>
      <c r="V64" s="101">
        <f t="shared" si="57"/>
        <v>0</v>
      </c>
      <c r="W64" s="101">
        <f t="shared" si="57"/>
        <v>0</v>
      </c>
      <c r="X64" s="101">
        <f t="shared" si="57"/>
        <v>12</v>
      </c>
      <c r="Y64" s="101">
        <f t="shared" si="57"/>
        <v>1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13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13</v>
      </c>
      <c r="E65" s="102">
        <v>0</v>
      </c>
      <c r="F65" s="102">
        <v>13</v>
      </c>
      <c r="G65" s="102">
        <v>7</v>
      </c>
      <c r="H65" s="102">
        <v>7</v>
      </c>
      <c r="I65" s="102">
        <v>6</v>
      </c>
      <c r="J65" s="102">
        <v>6</v>
      </c>
      <c r="K65" s="102">
        <v>0</v>
      </c>
      <c r="L65" s="102">
        <v>0</v>
      </c>
      <c r="M65" s="102">
        <v>0</v>
      </c>
      <c r="N65" s="102">
        <v>0</v>
      </c>
      <c r="O65" s="102">
        <v>11</v>
      </c>
      <c r="P65" s="102">
        <v>2</v>
      </c>
      <c r="Q65" s="102">
        <v>0</v>
      </c>
      <c r="R65" s="102">
        <v>0</v>
      </c>
      <c r="S65" s="102">
        <v>7</v>
      </c>
      <c r="T65" s="102">
        <v>0</v>
      </c>
      <c r="U65" s="102">
        <v>6</v>
      </c>
      <c r="V65" s="102">
        <v>0</v>
      </c>
      <c r="W65" s="102">
        <v>0</v>
      </c>
      <c r="X65" s="102">
        <v>12</v>
      </c>
      <c r="Y65" s="102">
        <v>1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13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202</v>
      </c>
      <c r="E68" s="93">
        <f t="shared" ref="E68:AS68" si="60">E20+E23+E26+E29+E32+E35</f>
        <v>108</v>
      </c>
      <c r="F68" s="93">
        <f t="shared" si="60"/>
        <v>94</v>
      </c>
      <c r="G68" s="93">
        <f t="shared" si="60"/>
        <v>24</v>
      </c>
      <c r="H68" s="93">
        <f t="shared" si="60"/>
        <v>18</v>
      </c>
      <c r="I68" s="93">
        <f t="shared" si="60"/>
        <v>15</v>
      </c>
      <c r="J68" s="93">
        <f t="shared" si="60"/>
        <v>12</v>
      </c>
      <c r="K68" s="93">
        <f t="shared" si="60"/>
        <v>15</v>
      </c>
      <c r="L68" s="93">
        <f t="shared" si="60"/>
        <v>45</v>
      </c>
      <c r="M68" s="93">
        <f t="shared" si="60"/>
        <v>103</v>
      </c>
      <c r="N68" s="93">
        <f t="shared" si="60"/>
        <v>39</v>
      </c>
      <c r="O68" s="93">
        <f t="shared" si="60"/>
        <v>95</v>
      </c>
      <c r="P68" s="93">
        <f t="shared" si="60"/>
        <v>107</v>
      </c>
      <c r="Q68" s="93">
        <f t="shared" si="60"/>
        <v>6</v>
      </c>
      <c r="R68" s="93">
        <f t="shared" si="60"/>
        <v>1</v>
      </c>
      <c r="S68" s="93">
        <f t="shared" si="60"/>
        <v>64</v>
      </c>
      <c r="T68" s="93">
        <f t="shared" si="60"/>
        <v>38</v>
      </c>
      <c r="U68" s="93">
        <f t="shared" si="60"/>
        <v>75</v>
      </c>
      <c r="V68" s="93">
        <f t="shared" si="60"/>
        <v>6</v>
      </c>
      <c r="W68" s="93">
        <f t="shared" si="60"/>
        <v>13</v>
      </c>
      <c r="X68" s="93">
        <f t="shared" si="60"/>
        <v>165</v>
      </c>
      <c r="Y68" s="93">
        <f t="shared" si="60"/>
        <v>37</v>
      </c>
      <c r="Z68" s="93">
        <f t="shared" si="60"/>
        <v>0</v>
      </c>
      <c r="AA68" s="93">
        <f t="shared" si="60"/>
        <v>0</v>
      </c>
      <c r="AB68" s="93">
        <f t="shared" si="60"/>
        <v>0</v>
      </c>
      <c r="AC68" s="93">
        <f t="shared" si="60"/>
        <v>3</v>
      </c>
      <c r="AD68" s="93">
        <f t="shared" si="60"/>
        <v>1</v>
      </c>
      <c r="AE68" s="93">
        <f t="shared" si="60"/>
        <v>1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198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L88" s="119" t="s">
        <v>190</v>
      </c>
      <c r="Y88" s="119" t="s">
        <v>146</v>
      </c>
    </row>
    <row r="89" spans="2:60" s="122" customFormat="1" ht="32.25" customHeight="1" x14ac:dyDescent="0.35">
      <c r="C89" s="120" t="s">
        <v>197</v>
      </c>
      <c r="D89" s="121"/>
      <c r="E89" s="121"/>
      <c r="F89" s="121"/>
      <c r="L89" s="122" t="s">
        <v>192</v>
      </c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00000000-0002-0000-10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r:id="rId1"/>
  <headerFooter alignWithMargins="0">
    <oddFooter>Page &amp;P</oddFooter>
  </headerFooter>
  <rowBreaks count="1" manualBreakCount="1">
    <brk id="47" min="1" max="39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O145"/>
  <sheetViews>
    <sheetView topLeftCell="B40" zoomScale="60" zoomScaleNormal="60" workbookViewId="0">
      <selection activeCell="H14" sqref="H14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9.8554687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195</v>
      </c>
      <c r="R5" s="69"/>
      <c r="S5" s="69"/>
      <c r="T5" s="71"/>
      <c r="U5" s="70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thickBot="1" x14ac:dyDescent="0.4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4" t="s">
        <v>187</v>
      </c>
      <c r="C7" s="176" t="s">
        <v>0</v>
      </c>
      <c r="D7" s="178" t="s">
        <v>194</v>
      </c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9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142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85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85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5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85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43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144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45" t="s">
        <v>44</v>
      </c>
      <c r="C13" s="100" t="s">
        <v>45</v>
      </c>
      <c r="D13" s="127">
        <f>O13+P13</f>
        <v>1931</v>
      </c>
      <c r="E13" s="100">
        <f>'ian24'!E13+'feb24'!E13</f>
        <v>589</v>
      </c>
      <c r="F13" s="100">
        <f>'ian24'!F13+'feb24'!F13</f>
        <v>1342</v>
      </c>
      <c r="G13" s="100">
        <f>'ian24'!G13+'feb24'!G13</f>
        <v>137</v>
      </c>
      <c r="H13" s="100">
        <f>'ian24'!H13+'feb24'!H13</f>
        <v>89</v>
      </c>
      <c r="I13" s="100">
        <f>'ian24'!I13+'feb24'!I13</f>
        <v>122</v>
      </c>
      <c r="J13" s="100">
        <f>'ian24'!J13+'feb24'!J13</f>
        <v>72</v>
      </c>
      <c r="K13" s="100">
        <f>'ian24'!K13+'feb24'!K13</f>
        <v>172</v>
      </c>
      <c r="L13" s="100">
        <f>'ian24'!L13+'feb24'!L13</f>
        <v>414</v>
      </c>
      <c r="M13" s="100">
        <f>'ian24'!M13+'feb24'!M13</f>
        <v>1086</v>
      </c>
      <c r="N13" s="100">
        <f>'ian24'!N13+'feb24'!N13</f>
        <v>414</v>
      </c>
      <c r="O13" s="100">
        <f>'ian24'!O13+'feb24'!O13</f>
        <v>804</v>
      </c>
      <c r="P13" s="100">
        <f>'ian24'!P13+'feb24'!P13</f>
        <v>1127</v>
      </c>
      <c r="Q13" s="100">
        <f>'ian24'!Q13+'feb24'!Q13</f>
        <v>281</v>
      </c>
      <c r="R13" s="100">
        <f>'ian24'!R13+'feb24'!R13</f>
        <v>101</v>
      </c>
      <c r="S13" s="100">
        <f>'ian24'!S13+'feb24'!S13</f>
        <v>778</v>
      </c>
      <c r="T13" s="100">
        <f>'ian24'!T13+'feb24'!T13</f>
        <v>286</v>
      </c>
      <c r="U13" s="100">
        <f>'ian24'!U13+'feb24'!U13</f>
        <v>489</v>
      </c>
      <c r="V13" s="100">
        <f>'ian24'!V13+'feb24'!V13</f>
        <v>28</v>
      </c>
      <c r="W13" s="100">
        <f>'ian24'!W13+'feb24'!W13</f>
        <v>69</v>
      </c>
      <c r="X13" s="100">
        <f>'ian24'!X13+'feb24'!X13</f>
        <v>1507</v>
      </c>
      <c r="Y13" s="100">
        <f>'ian24'!Y13+'feb24'!Y13</f>
        <v>424</v>
      </c>
      <c r="Z13" s="100">
        <f>'ian24'!Z13+'feb24'!Z13</f>
        <v>0</v>
      </c>
      <c r="AA13" s="100">
        <f>'ian24'!AA13+'feb24'!AA13</f>
        <v>0</v>
      </c>
      <c r="AB13" s="100">
        <f>'ian24'!AB13+'feb24'!AB13</f>
        <v>0</v>
      </c>
      <c r="AC13" s="100">
        <f>'ian24'!AC13+'feb24'!AC13</f>
        <v>4</v>
      </c>
      <c r="AD13" s="100">
        <f>'ian24'!AD13+'feb24'!AD13</f>
        <v>0</v>
      </c>
      <c r="AE13" s="100">
        <f>'ian24'!AE13+'feb24'!AE13</f>
        <v>1</v>
      </c>
      <c r="AF13" s="100">
        <f>'ian24'!AF13+'feb24'!AF13</f>
        <v>0</v>
      </c>
      <c r="AG13" s="100">
        <f>'ian24'!AG13+'feb24'!AG13</f>
        <v>0</v>
      </c>
      <c r="AH13" s="100">
        <f>'ian24'!AH13+'feb24'!AH13</f>
        <v>0</v>
      </c>
      <c r="AI13" s="100">
        <f>'ian24'!AI13+'feb24'!AI13</f>
        <v>0</v>
      </c>
      <c r="AJ13" s="100">
        <f>'ian24'!AJ13+'feb24'!AJ13</f>
        <v>0</v>
      </c>
      <c r="AK13" s="100">
        <f>'ian24'!AK13+'feb24'!AK13</f>
        <v>0</v>
      </c>
      <c r="AL13" s="100">
        <f>'ian24'!AL13+'feb24'!AL13</f>
        <v>0</v>
      </c>
      <c r="AM13" s="100">
        <f>'ian24'!AM13+'feb24'!AM13</f>
        <v>0</v>
      </c>
      <c r="AN13" s="100">
        <f>'ian24'!AN13+'feb24'!AN13</f>
        <v>0</v>
      </c>
      <c r="AO13" s="100">
        <f>'ian24'!AO13+'feb24'!AO13</f>
        <v>0</v>
      </c>
      <c r="AP13" s="100">
        <f>'ian24'!AP13+'feb24'!AP13</f>
        <v>0</v>
      </c>
      <c r="AQ13" s="100">
        <f>'ian24'!AQ13+'feb24'!AQ13</f>
        <v>0</v>
      </c>
      <c r="AR13" s="100">
        <f>'ian24'!AR13+'feb24'!AR13</f>
        <v>0</v>
      </c>
      <c r="AS13" s="100">
        <f>'ian24'!AS13+'feb24'!AS13</f>
        <v>1926</v>
      </c>
      <c r="AT13" s="146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47" t="s">
        <v>46</v>
      </c>
      <c r="C14" s="105" t="s">
        <v>47</v>
      </c>
      <c r="D14" s="125">
        <f>O14+P14</f>
        <v>434</v>
      </c>
      <c r="E14" s="100">
        <f>'ian24'!E14+'feb24'!E14</f>
        <v>206</v>
      </c>
      <c r="F14" s="100">
        <f>'ian24'!F14+'feb24'!F14</f>
        <v>228</v>
      </c>
      <c r="G14" s="100">
        <f>'ian24'!G14+'feb24'!G14</f>
        <v>63</v>
      </c>
      <c r="H14" s="100">
        <f>'ian24'!H14+'feb24'!H14</f>
        <v>51</v>
      </c>
      <c r="I14" s="100">
        <f>'ian24'!I14+'feb24'!I14</f>
        <v>38</v>
      </c>
      <c r="J14" s="100">
        <f>'ian24'!J14+'feb24'!J14</f>
        <v>32</v>
      </c>
      <c r="K14" s="100">
        <f>'ian24'!K14+'feb24'!K14</f>
        <v>29</v>
      </c>
      <c r="L14" s="100">
        <f>'ian24'!L14+'feb24'!L14</f>
        <v>54</v>
      </c>
      <c r="M14" s="100">
        <f>'ian24'!M14+'feb24'!M14</f>
        <v>250</v>
      </c>
      <c r="N14" s="100">
        <f>'ian24'!N14+'feb24'!N14</f>
        <v>95</v>
      </c>
      <c r="O14" s="100">
        <f>'ian24'!O14+'feb24'!O14</f>
        <v>175</v>
      </c>
      <c r="P14" s="100">
        <f>'ian24'!P14+'feb24'!P14</f>
        <v>259</v>
      </c>
      <c r="Q14" s="100">
        <f>'ian24'!Q14+'feb24'!Q14</f>
        <v>12</v>
      </c>
      <c r="R14" s="100">
        <f>'ian24'!R14+'feb24'!R14</f>
        <v>3</v>
      </c>
      <c r="S14" s="100">
        <f>'ian24'!S14+'feb24'!S14</f>
        <v>138</v>
      </c>
      <c r="T14" s="100">
        <f>'ian24'!T14+'feb24'!T14</f>
        <v>79</v>
      </c>
      <c r="U14" s="100">
        <f>'ian24'!U14+'feb24'!U14</f>
        <v>163</v>
      </c>
      <c r="V14" s="100">
        <f>'ian24'!V14+'feb24'!V14</f>
        <v>12</v>
      </c>
      <c r="W14" s="100">
        <f>'ian24'!W14+'feb24'!W14</f>
        <v>30</v>
      </c>
      <c r="X14" s="100">
        <f>'ian24'!X14+'feb24'!X14</f>
        <v>326</v>
      </c>
      <c r="Y14" s="100">
        <f>'ian24'!Y14+'feb24'!Y14</f>
        <v>108</v>
      </c>
      <c r="Z14" s="100">
        <f>'ian24'!Z14+'feb24'!Z14</f>
        <v>0</v>
      </c>
      <c r="AA14" s="100">
        <f>'ian24'!AA14+'feb24'!AA14</f>
        <v>0</v>
      </c>
      <c r="AB14" s="100">
        <f>'ian24'!AB14+'feb24'!AB14</f>
        <v>0</v>
      </c>
      <c r="AC14" s="100">
        <f>'ian24'!AC14+'feb24'!AC14</f>
        <v>0</v>
      </c>
      <c r="AD14" s="100">
        <f>'ian24'!AD14+'feb24'!AD14</f>
        <v>0</v>
      </c>
      <c r="AE14" s="100">
        <f>'ian24'!AE14+'feb24'!AE14</f>
        <v>1</v>
      </c>
      <c r="AF14" s="100">
        <f>'ian24'!AF14+'feb24'!AF14</f>
        <v>0</v>
      </c>
      <c r="AG14" s="100">
        <f>'ian24'!AG14+'feb24'!AG14</f>
        <v>0</v>
      </c>
      <c r="AH14" s="100">
        <f>'ian24'!AH14+'feb24'!AH14</f>
        <v>0</v>
      </c>
      <c r="AI14" s="100">
        <f>'ian24'!AI14+'feb24'!AI14</f>
        <v>0</v>
      </c>
      <c r="AJ14" s="100">
        <f>'ian24'!AJ14+'feb24'!AJ14</f>
        <v>0</v>
      </c>
      <c r="AK14" s="100">
        <f>'ian24'!AK14+'feb24'!AK14</f>
        <v>0</v>
      </c>
      <c r="AL14" s="100">
        <f>'ian24'!AL14+'feb24'!AL14</f>
        <v>0</v>
      </c>
      <c r="AM14" s="100">
        <f>'ian24'!AM14+'feb24'!AM14</f>
        <v>0</v>
      </c>
      <c r="AN14" s="100">
        <f>'ian24'!AN14+'feb24'!AN14</f>
        <v>0</v>
      </c>
      <c r="AO14" s="100">
        <f>'ian24'!AO14+'feb24'!AO14</f>
        <v>0</v>
      </c>
      <c r="AP14" s="100">
        <f>'ian24'!AP14+'feb24'!AP14</f>
        <v>0</v>
      </c>
      <c r="AQ14" s="100">
        <f>'ian24'!AQ14+'feb24'!AQ14</f>
        <v>0</v>
      </c>
      <c r="AR14" s="100">
        <f>'ian24'!AR14+'feb24'!AR14</f>
        <v>0</v>
      </c>
      <c r="AS14" s="100">
        <f>'ian24'!AS14+'feb24'!AS14</f>
        <v>433</v>
      </c>
      <c r="AT14" s="146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48" t="s">
        <v>48</v>
      </c>
      <c r="C15" s="76" t="s">
        <v>49</v>
      </c>
      <c r="D15" s="127">
        <f t="shared" ref="D15:D67" si="0">O15+P15</f>
        <v>1247</v>
      </c>
      <c r="E15" s="100">
        <f>'ian24'!E15+'feb24'!E15</f>
        <v>274</v>
      </c>
      <c r="F15" s="100">
        <f>'ian24'!F15+'feb24'!F15</f>
        <v>973</v>
      </c>
      <c r="G15" s="100">
        <f>'ian24'!G15+'feb24'!G15</f>
        <v>72</v>
      </c>
      <c r="H15" s="100">
        <f>'ian24'!H15+'feb24'!H15</f>
        <v>46</v>
      </c>
      <c r="I15" s="100">
        <f>'ian24'!I15+'feb24'!I15</f>
        <v>72</v>
      </c>
      <c r="J15" s="100">
        <f>'ian24'!J15+'feb24'!J15</f>
        <v>40</v>
      </c>
      <c r="K15" s="100">
        <f>'ian24'!K15+'feb24'!K15</f>
        <v>126</v>
      </c>
      <c r="L15" s="100">
        <f>'ian24'!L15+'feb24'!L15</f>
        <v>272</v>
      </c>
      <c r="M15" s="100">
        <f>'ian24'!M15+'feb24'!M15</f>
        <v>705</v>
      </c>
      <c r="N15" s="100">
        <f>'ian24'!N15+'feb24'!N15</f>
        <v>341</v>
      </c>
      <c r="O15" s="100">
        <f>'ian24'!O15+'feb24'!O15</f>
        <v>548</v>
      </c>
      <c r="P15" s="100">
        <f>'ian24'!P15+'feb24'!P15</f>
        <v>699</v>
      </c>
      <c r="Q15" s="100">
        <f>'ian24'!Q15+'feb24'!Q15</f>
        <v>260</v>
      </c>
      <c r="R15" s="100">
        <f>'ian24'!R15+'feb24'!R15</f>
        <v>94</v>
      </c>
      <c r="S15" s="100">
        <f>'ian24'!S15+'feb24'!S15</f>
        <v>530</v>
      </c>
      <c r="T15" s="100">
        <f>'ian24'!T15+'feb24'!T15</f>
        <v>152</v>
      </c>
      <c r="U15" s="100">
        <f>'ian24'!U15+'feb24'!U15</f>
        <v>254</v>
      </c>
      <c r="V15" s="100">
        <f>'ian24'!V15+'feb24'!V15</f>
        <v>15</v>
      </c>
      <c r="W15" s="100">
        <f>'ian24'!W15+'feb24'!W15</f>
        <v>36</v>
      </c>
      <c r="X15" s="100">
        <f>'ian24'!X15+'feb24'!X15</f>
        <v>956</v>
      </c>
      <c r="Y15" s="100">
        <f>'ian24'!Y15+'feb24'!Y15</f>
        <v>291</v>
      </c>
      <c r="Z15" s="100">
        <f>'ian24'!Z15+'feb24'!Z15</f>
        <v>0</v>
      </c>
      <c r="AA15" s="100">
        <f>'ian24'!AA15+'feb24'!AA15</f>
        <v>0</v>
      </c>
      <c r="AB15" s="100">
        <f>'ian24'!AB15+'feb24'!AB15</f>
        <v>0</v>
      </c>
      <c r="AC15" s="100">
        <f>'ian24'!AC15+'feb24'!AC15</f>
        <v>0</v>
      </c>
      <c r="AD15" s="100">
        <f>'ian24'!AD15+'feb24'!AD15</f>
        <v>0</v>
      </c>
      <c r="AE15" s="100">
        <f>'ian24'!AE15+'feb24'!AE15</f>
        <v>1</v>
      </c>
      <c r="AF15" s="100">
        <f>'ian24'!AF15+'feb24'!AF15</f>
        <v>0</v>
      </c>
      <c r="AG15" s="100">
        <f>'ian24'!AG15+'feb24'!AG15</f>
        <v>0</v>
      </c>
      <c r="AH15" s="100">
        <f>'ian24'!AH15+'feb24'!AH15</f>
        <v>0</v>
      </c>
      <c r="AI15" s="100">
        <f>'ian24'!AI15+'feb24'!AI15</f>
        <v>0</v>
      </c>
      <c r="AJ15" s="100">
        <f>'ian24'!AJ15+'feb24'!AJ15</f>
        <v>0</v>
      </c>
      <c r="AK15" s="100">
        <f>'ian24'!AK15+'feb24'!AK15</f>
        <v>0</v>
      </c>
      <c r="AL15" s="100">
        <f>'ian24'!AL15+'feb24'!AL15</f>
        <v>0</v>
      </c>
      <c r="AM15" s="100">
        <f>'ian24'!AM15+'feb24'!AM15</f>
        <v>0</v>
      </c>
      <c r="AN15" s="100">
        <f>'ian24'!AN15+'feb24'!AN15</f>
        <v>0</v>
      </c>
      <c r="AO15" s="100">
        <f>'ian24'!AO15+'feb24'!AO15</f>
        <v>0</v>
      </c>
      <c r="AP15" s="100">
        <f>'ian24'!AP15+'feb24'!AP15</f>
        <v>0</v>
      </c>
      <c r="AQ15" s="100">
        <f>'ian24'!AQ15+'feb24'!AQ15</f>
        <v>0</v>
      </c>
      <c r="AR15" s="100">
        <f>'ian24'!AR15+'feb24'!AR15</f>
        <v>0</v>
      </c>
      <c r="AS15" s="100">
        <f>'ian24'!AS15+'feb24'!AS15</f>
        <v>1246</v>
      </c>
      <c r="AT15" s="146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47" t="s">
        <v>50</v>
      </c>
      <c r="C16" s="77" t="s">
        <v>51</v>
      </c>
      <c r="D16" s="128">
        <f t="shared" si="0"/>
        <v>340</v>
      </c>
      <c r="E16" s="100">
        <f>'ian24'!E16+'feb24'!E16</f>
        <v>165</v>
      </c>
      <c r="F16" s="100">
        <f>'ian24'!F16+'feb24'!F16</f>
        <v>175</v>
      </c>
      <c r="G16" s="100">
        <f>'ian24'!G16+'feb24'!G16</f>
        <v>38</v>
      </c>
      <c r="H16" s="100">
        <f>'ian24'!H16+'feb24'!H16</f>
        <v>26</v>
      </c>
      <c r="I16" s="100">
        <f>'ian24'!I16+'feb24'!I16</f>
        <v>19</v>
      </c>
      <c r="J16" s="100">
        <f>'ian24'!J16+'feb24'!J16</f>
        <v>13</v>
      </c>
      <c r="K16" s="100">
        <f>'ian24'!K16+'feb24'!K16</f>
        <v>25</v>
      </c>
      <c r="L16" s="100">
        <f>'ian24'!L16+'feb24'!L16</f>
        <v>53</v>
      </c>
      <c r="M16" s="100">
        <f>'ian24'!M16+'feb24'!M16</f>
        <v>205</v>
      </c>
      <c r="N16" s="100">
        <f>'ian24'!N16+'feb24'!N16</f>
        <v>81</v>
      </c>
      <c r="O16" s="100">
        <f>'ian24'!O16+'feb24'!O16</f>
        <v>129</v>
      </c>
      <c r="P16" s="100">
        <f>'ian24'!P16+'feb24'!P16</f>
        <v>211</v>
      </c>
      <c r="Q16" s="100">
        <f>'ian24'!Q16+'feb24'!Q16</f>
        <v>10</v>
      </c>
      <c r="R16" s="100">
        <f>'ian24'!R16+'feb24'!R16</f>
        <v>2</v>
      </c>
      <c r="S16" s="100">
        <f>'ian24'!S16+'feb24'!S16</f>
        <v>126</v>
      </c>
      <c r="T16" s="100">
        <f>'ian24'!T16+'feb24'!T16</f>
        <v>67</v>
      </c>
      <c r="U16" s="100">
        <f>'ian24'!U16+'feb24'!U16</f>
        <v>108</v>
      </c>
      <c r="V16" s="100">
        <f>'ian24'!V16+'feb24'!V16</f>
        <v>9</v>
      </c>
      <c r="W16" s="100">
        <f>'ian24'!W16+'feb24'!W16</f>
        <v>20</v>
      </c>
      <c r="X16" s="100">
        <f>'ian24'!X16+'feb24'!X16</f>
        <v>256</v>
      </c>
      <c r="Y16" s="100">
        <f>'ian24'!Y16+'feb24'!Y16</f>
        <v>84</v>
      </c>
      <c r="Z16" s="100">
        <f>'ian24'!Z16+'feb24'!Z16</f>
        <v>0</v>
      </c>
      <c r="AA16" s="100">
        <f>'ian24'!AA16+'feb24'!AA16</f>
        <v>0</v>
      </c>
      <c r="AB16" s="100">
        <f>'ian24'!AB16+'feb24'!AB16</f>
        <v>0</v>
      </c>
      <c r="AC16" s="100">
        <f>'ian24'!AC16+'feb24'!AC16</f>
        <v>0</v>
      </c>
      <c r="AD16" s="100">
        <f>'ian24'!AD16+'feb24'!AD16</f>
        <v>0</v>
      </c>
      <c r="AE16" s="100">
        <f>'ian24'!AE16+'feb24'!AE16</f>
        <v>0</v>
      </c>
      <c r="AF16" s="100">
        <f>'ian24'!AF16+'feb24'!AF16</f>
        <v>0</v>
      </c>
      <c r="AG16" s="100">
        <f>'ian24'!AG16+'feb24'!AG16</f>
        <v>0</v>
      </c>
      <c r="AH16" s="100">
        <f>'ian24'!AH16+'feb24'!AH16</f>
        <v>0</v>
      </c>
      <c r="AI16" s="100">
        <f>'ian24'!AI16+'feb24'!AI16</f>
        <v>0</v>
      </c>
      <c r="AJ16" s="100">
        <f>'ian24'!AJ16+'feb24'!AJ16</f>
        <v>0</v>
      </c>
      <c r="AK16" s="100">
        <f>'ian24'!AK16+'feb24'!AK16</f>
        <v>0</v>
      </c>
      <c r="AL16" s="100">
        <f>'ian24'!AL16+'feb24'!AL16</f>
        <v>0</v>
      </c>
      <c r="AM16" s="100">
        <f>'ian24'!AM16+'feb24'!AM16</f>
        <v>0</v>
      </c>
      <c r="AN16" s="100">
        <f>'ian24'!AN16+'feb24'!AN16</f>
        <v>0</v>
      </c>
      <c r="AO16" s="100">
        <f>'ian24'!AO16+'feb24'!AO16</f>
        <v>0</v>
      </c>
      <c r="AP16" s="100">
        <f>'ian24'!AP16+'feb24'!AP16</f>
        <v>0</v>
      </c>
      <c r="AQ16" s="100">
        <f>'ian24'!AQ16+'feb24'!AQ16</f>
        <v>0</v>
      </c>
      <c r="AR16" s="100">
        <f>'ian24'!AR16+'feb24'!AR16</f>
        <v>0</v>
      </c>
      <c r="AS16" s="100">
        <f>'ian24'!AS16+'feb24'!AS16</f>
        <v>340</v>
      </c>
      <c r="AT16" s="146"/>
      <c r="AU16" s="13" t="str">
        <f t="shared" ref="AU16:BB16" si="2">IF(AC15&lt;=AC13," ","GRESEALA")</f>
        <v xml:space="preserve"> </v>
      </c>
      <c r="AV16" s="13" t="str">
        <f t="shared" si="2"/>
        <v xml:space="preserve"> </v>
      </c>
      <c r="AW16" s="13" t="str">
        <f t="shared" si="2"/>
        <v xml:space="preserve"> </v>
      </c>
      <c r="AX16" s="13" t="str">
        <f t="shared" si="2"/>
        <v xml:space="preserve"> </v>
      </c>
      <c r="AY16" s="13" t="str">
        <f t="shared" si="2"/>
        <v xml:space="preserve"> </v>
      </c>
      <c r="AZ16" s="13" t="str">
        <f t="shared" si="2"/>
        <v xml:space="preserve"> </v>
      </c>
      <c r="BA16" s="13" t="str">
        <f t="shared" si="2"/>
        <v xml:space="preserve"> </v>
      </c>
      <c r="BB16" s="13" t="str">
        <f t="shared" si="2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149" t="s">
        <v>52</v>
      </c>
      <c r="C17" s="78" t="s">
        <v>53</v>
      </c>
      <c r="D17" s="129">
        <f t="shared" si="0"/>
        <v>266</v>
      </c>
      <c r="E17" s="100">
        <f>'ian24'!E17+'feb24'!E17</f>
        <v>130</v>
      </c>
      <c r="F17" s="100">
        <f>'ian24'!F17+'feb24'!F17</f>
        <v>136</v>
      </c>
      <c r="G17" s="100">
        <f>'ian24'!G17+'feb24'!G17</f>
        <v>26</v>
      </c>
      <c r="H17" s="100">
        <f>'ian24'!H17+'feb24'!H17</f>
        <v>18</v>
      </c>
      <c r="I17" s="100">
        <f>'ian24'!I17+'feb24'!I17</f>
        <v>14</v>
      </c>
      <c r="J17" s="100">
        <f>'ian24'!J17+'feb24'!J17</f>
        <v>10</v>
      </c>
      <c r="K17" s="100">
        <f>'ian24'!K17+'feb24'!K17</f>
        <v>15</v>
      </c>
      <c r="L17" s="100">
        <f>'ian24'!L17+'feb24'!L17</f>
        <v>38</v>
      </c>
      <c r="M17" s="100">
        <f>'ian24'!M17+'feb24'!M17</f>
        <v>173</v>
      </c>
      <c r="N17" s="100">
        <f>'ian24'!N17+'feb24'!N17</f>
        <v>72</v>
      </c>
      <c r="O17" s="100">
        <f>'ian24'!O17+'feb24'!O17</f>
        <v>114</v>
      </c>
      <c r="P17" s="100">
        <f>'ian24'!P17+'feb24'!P17</f>
        <v>152</v>
      </c>
      <c r="Q17" s="100">
        <f>'ian24'!Q17+'feb24'!Q17</f>
        <v>7</v>
      </c>
      <c r="R17" s="100">
        <f>'ian24'!R17+'feb24'!R17</f>
        <v>1</v>
      </c>
      <c r="S17" s="100">
        <f>'ian24'!S17+'feb24'!S17</f>
        <v>99</v>
      </c>
      <c r="T17" s="100">
        <f>'ian24'!T17+'feb24'!T17</f>
        <v>56</v>
      </c>
      <c r="U17" s="100">
        <f>'ian24'!U17+'feb24'!U17</f>
        <v>83</v>
      </c>
      <c r="V17" s="100">
        <f>'ian24'!V17+'feb24'!V17</f>
        <v>7</v>
      </c>
      <c r="W17" s="100">
        <f>'ian24'!W17+'feb24'!W17</f>
        <v>14</v>
      </c>
      <c r="X17" s="100">
        <f>'ian24'!X17+'feb24'!X17</f>
        <v>206</v>
      </c>
      <c r="Y17" s="100">
        <f>'ian24'!Y17+'feb24'!Y17</f>
        <v>60</v>
      </c>
      <c r="Z17" s="100">
        <f>'ian24'!Z17+'feb24'!Z17</f>
        <v>0</v>
      </c>
      <c r="AA17" s="100">
        <f>'ian24'!AA17+'feb24'!AA17</f>
        <v>0</v>
      </c>
      <c r="AB17" s="100">
        <f>'ian24'!AB17+'feb24'!AB17</f>
        <v>0</v>
      </c>
      <c r="AC17" s="100">
        <f>'ian24'!AC17+'feb24'!AC17</f>
        <v>0</v>
      </c>
      <c r="AD17" s="100">
        <f>'ian24'!AD17+'feb24'!AD17</f>
        <v>0</v>
      </c>
      <c r="AE17" s="100">
        <f>'ian24'!AE17+'feb24'!AE17</f>
        <v>0</v>
      </c>
      <c r="AF17" s="100">
        <f>'ian24'!AF17+'feb24'!AF17</f>
        <v>0</v>
      </c>
      <c r="AG17" s="100">
        <f>'ian24'!AG17+'feb24'!AG17</f>
        <v>0</v>
      </c>
      <c r="AH17" s="100">
        <f>'ian24'!AH17+'feb24'!AH17</f>
        <v>0</v>
      </c>
      <c r="AI17" s="100">
        <f>'ian24'!AI17+'feb24'!AI17</f>
        <v>0</v>
      </c>
      <c r="AJ17" s="100">
        <f>'ian24'!AJ17+'feb24'!AJ17</f>
        <v>0</v>
      </c>
      <c r="AK17" s="100">
        <f>'ian24'!AK17+'feb24'!AK17</f>
        <v>0</v>
      </c>
      <c r="AL17" s="100">
        <f>'ian24'!AL17+'feb24'!AL17</f>
        <v>0</v>
      </c>
      <c r="AM17" s="100">
        <f>'ian24'!AM17+'feb24'!AM17</f>
        <v>0</v>
      </c>
      <c r="AN17" s="100">
        <f>'ian24'!AN17+'feb24'!AN17</f>
        <v>0</v>
      </c>
      <c r="AO17" s="100">
        <f>'ian24'!AO17+'feb24'!AO17</f>
        <v>0</v>
      </c>
      <c r="AP17" s="100">
        <f>'ian24'!AP17+'feb24'!AP17</f>
        <v>0</v>
      </c>
      <c r="AQ17" s="100">
        <f>'ian24'!AQ17+'feb24'!AQ17</f>
        <v>0</v>
      </c>
      <c r="AR17" s="100">
        <f>'ian24'!AR17+'feb24'!AR17</f>
        <v>0</v>
      </c>
      <c r="AS17" s="100">
        <f>'ian24'!AS17+'feb24'!AS17</f>
        <v>266</v>
      </c>
      <c r="AT17" s="146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3">IF(S16&lt;=S14," ","GRESEALA")</f>
        <v xml:space="preserve"> </v>
      </c>
      <c r="AY17" s="13" t="str">
        <f t="shared" si="3"/>
        <v xml:space="preserve"> </v>
      </c>
      <c r="AZ17" s="13" t="str">
        <f t="shared" si="3"/>
        <v xml:space="preserve"> </v>
      </c>
      <c r="BA17" s="13" t="str">
        <f t="shared" si="3"/>
        <v xml:space="preserve"> </v>
      </c>
      <c r="BB17" s="13" t="str">
        <f t="shared" si="3"/>
        <v xml:space="preserve"> </v>
      </c>
      <c r="BC17" s="13" t="str">
        <f t="shared" si="3"/>
        <v xml:space="preserve"> </v>
      </c>
      <c r="BD17" s="13" t="str">
        <f t="shared" si="3"/>
        <v xml:space="preserve"> </v>
      </c>
      <c r="BE17" s="13" t="str">
        <f t="shared" si="3"/>
        <v xml:space="preserve"> </v>
      </c>
      <c r="BF17" s="13" t="str">
        <f t="shared" si="3"/>
        <v xml:space="preserve"> </v>
      </c>
      <c r="BG17" s="13" t="str">
        <f t="shared" si="3"/>
        <v xml:space="preserve"> </v>
      </c>
      <c r="BH17" s="13" t="str">
        <f t="shared" si="3"/>
        <v xml:space="preserve"> </v>
      </c>
      <c r="BI17" s="13" t="str">
        <f t="shared" si="3"/>
        <v xml:space="preserve"> </v>
      </c>
      <c r="BJ17" s="13" t="str">
        <f t="shared" si="3"/>
        <v xml:space="preserve"> </v>
      </c>
      <c r="BK17" s="13" t="str">
        <f t="shared" si="3"/>
        <v xml:space="preserve"> </v>
      </c>
      <c r="BL17" s="10"/>
    </row>
    <row r="18" spans="2:64" ht="39.75" customHeight="1" x14ac:dyDescent="0.45">
      <c r="B18" s="149" t="s">
        <v>54</v>
      </c>
      <c r="C18" s="78" t="s">
        <v>55</v>
      </c>
      <c r="D18" s="129">
        <f t="shared" si="0"/>
        <v>74</v>
      </c>
      <c r="E18" s="100">
        <f>'ian24'!E18+'feb24'!E18</f>
        <v>35</v>
      </c>
      <c r="F18" s="100">
        <f>'ian24'!F18+'feb24'!F18</f>
        <v>39</v>
      </c>
      <c r="G18" s="100">
        <f>'ian24'!G18+'feb24'!G18</f>
        <v>12</v>
      </c>
      <c r="H18" s="100">
        <f>'ian24'!H18+'feb24'!H18</f>
        <v>8</v>
      </c>
      <c r="I18" s="100">
        <f>'ian24'!I18+'feb24'!I18</f>
        <v>5</v>
      </c>
      <c r="J18" s="100">
        <f>'ian24'!J18+'feb24'!J18</f>
        <v>3</v>
      </c>
      <c r="K18" s="100">
        <f>'ian24'!K18+'feb24'!K18</f>
        <v>10</v>
      </c>
      <c r="L18" s="100">
        <f>'ian24'!L18+'feb24'!L18</f>
        <v>15</v>
      </c>
      <c r="M18" s="100">
        <f>'ian24'!M18+'feb24'!M18</f>
        <v>32</v>
      </c>
      <c r="N18" s="100">
        <f>'ian24'!N18+'feb24'!N18</f>
        <v>9</v>
      </c>
      <c r="O18" s="100">
        <f>'ian24'!O18+'feb24'!O18</f>
        <v>15</v>
      </c>
      <c r="P18" s="100">
        <f>'ian24'!P18+'feb24'!P18</f>
        <v>59</v>
      </c>
      <c r="Q18" s="100">
        <f>'ian24'!Q18+'feb24'!Q18</f>
        <v>3</v>
      </c>
      <c r="R18" s="100">
        <f>'ian24'!R18+'feb24'!R18</f>
        <v>1</v>
      </c>
      <c r="S18" s="100">
        <f>'ian24'!S18+'feb24'!S18</f>
        <v>27</v>
      </c>
      <c r="T18" s="100">
        <f>'ian24'!T18+'feb24'!T18</f>
        <v>11</v>
      </c>
      <c r="U18" s="100">
        <f>'ian24'!U18+'feb24'!U18</f>
        <v>25</v>
      </c>
      <c r="V18" s="100">
        <f>'ian24'!V18+'feb24'!V18</f>
        <v>2</v>
      </c>
      <c r="W18" s="100">
        <f>'ian24'!W18+'feb24'!W18</f>
        <v>6</v>
      </c>
      <c r="X18" s="100">
        <f>'ian24'!X18+'feb24'!X18</f>
        <v>50</v>
      </c>
      <c r="Y18" s="100">
        <f>'ian24'!Y18+'feb24'!Y18</f>
        <v>24</v>
      </c>
      <c r="Z18" s="100">
        <f>'ian24'!Z18+'feb24'!Z18</f>
        <v>0</v>
      </c>
      <c r="AA18" s="100">
        <f>'ian24'!AA18+'feb24'!AA18</f>
        <v>0</v>
      </c>
      <c r="AB18" s="100">
        <f>'ian24'!AB18+'feb24'!AB18</f>
        <v>0</v>
      </c>
      <c r="AC18" s="100">
        <f>'ian24'!AC18+'feb24'!AC18</f>
        <v>0</v>
      </c>
      <c r="AD18" s="100">
        <f>'ian24'!AD18+'feb24'!AD18</f>
        <v>0</v>
      </c>
      <c r="AE18" s="100">
        <f>'ian24'!AE18+'feb24'!AE18</f>
        <v>0</v>
      </c>
      <c r="AF18" s="100">
        <f>'ian24'!AF18+'feb24'!AF18</f>
        <v>0</v>
      </c>
      <c r="AG18" s="100">
        <f>'ian24'!AG18+'feb24'!AG18</f>
        <v>0</v>
      </c>
      <c r="AH18" s="100">
        <f>'ian24'!AH18+'feb24'!AH18</f>
        <v>0</v>
      </c>
      <c r="AI18" s="100">
        <f>'ian24'!AI18+'feb24'!AI18</f>
        <v>0</v>
      </c>
      <c r="AJ18" s="100">
        <f>'ian24'!AJ18+'feb24'!AJ18</f>
        <v>0</v>
      </c>
      <c r="AK18" s="100">
        <f>'ian24'!AK18+'feb24'!AK18</f>
        <v>0</v>
      </c>
      <c r="AL18" s="100">
        <f>'ian24'!AL18+'feb24'!AL18</f>
        <v>0</v>
      </c>
      <c r="AM18" s="100">
        <f>'ian24'!AM18+'feb24'!AM18</f>
        <v>0</v>
      </c>
      <c r="AN18" s="100">
        <f>'ian24'!AN18+'feb24'!AN18</f>
        <v>0</v>
      </c>
      <c r="AO18" s="100">
        <f>'ian24'!AO18+'feb24'!AO18</f>
        <v>0</v>
      </c>
      <c r="AP18" s="100">
        <f>'ian24'!AP18+'feb24'!AP18</f>
        <v>0</v>
      </c>
      <c r="AQ18" s="100">
        <f>'ian24'!AQ18+'feb24'!AQ18</f>
        <v>0</v>
      </c>
      <c r="AR18" s="100">
        <f>'ian24'!AR18+'feb24'!AR18</f>
        <v>0</v>
      </c>
      <c r="AS18" s="100">
        <f>'ian24'!AS18+'feb24'!AS18</f>
        <v>74</v>
      </c>
      <c r="AT18" s="146"/>
      <c r="AU18" s="13" t="str">
        <f t="shared" ref="AU18:AZ18" si="4">IF(AG16&lt;=AG14," ","GRESEALA")</f>
        <v xml:space="preserve"> </v>
      </c>
      <c r="AV18" s="13" t="str">
        <f t="shared" si="4"/>
        <v xml:space="preserve"> </v>
      </c>
      <c r="AW18" s="13" t="str">
        <f t="shared" si="4"/>
        <v xml:space="preserve"> </v>
      </c>
      <c r="AX18" s="13" t="str">
        <f t="shared" si="4"/>
        <v xml:space="preserve"> </v>
      </c>
      <c r="AY18" s="13" t="str">
        <f t="shared" si="4"/>
        <v xml:space="preserve"> </v>
      </c>
      <c r="AZ18" s="13" t="str">
        <f t="shared" si="4"/>
        <v xml:space="preserve"> </v>
      </c>
      <c r="BA18" s="13" t="str">
        <f t="shared" ref="BA18:BB18" si="5">IF(AR16&lt;=AR14," ","GRESEALA")</f>
        <v xml:space="preserve"> </v>
      </c>
      <c r="BB18" s="13" t="str">
        <f t="shared" si="5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150" t="s">
        <v>56</v>
      </c>
      <c r="C19" s="78" t="s">
        <v>57</v>
      </c>
      <c r="D19" s="130">
        <f t="shared" si="0"/>
        <v>26</v>
      </c>
      <c r="E19" s="100">
        <f>'ian24'!E19+'feb24'!E19</f>
        <v>11</v>
      </c>
      <c r="F19" s="100">
        <f>'ian24'!F19+'feb24'!F19</f>
        <v>15</v>
      </c>
      <c r="G19" s="100">
        <f>'ian24'!G19+'feb24'!G19</f>
        <v>3</v>
      </c>
      <c r="H19" s="100">
        <f>'ian24'!H19+'feb24'!H19</f>
        <v>3</v>
      </c>
      <c r="I19" s="100">
        <f>'ian24'!I19+'feb24'!I19</f>
        <v>2</v>
      </c>
      <c r="J19" s="100">
        <f>'ian24'!J19+'feb24'!J19</f>
        <v>2</v>
      </c>
      <c r="K19" s="100">
        <f>'ian24'!K19+'feb24'!K19</f>
        <v>2</v>
      </c>
      <c r="L19" s="100">
        <f>'ian24'!L19+'feb24'!L19</f>
        <v>3</v>
      </c>
      <c r="M19" s="100">
        <f>'ian24'!M19+'feb24'!M19</f>
        <v>16</v>
      </c>
      <c r="N19" s="100">
        <f>'ian24'!N19+'feb24'!N19</f>
        <v>6</v>
      </c>
      <c r="O19" s="100">
        <f>'ian24'!O19+'feb24'!O19</f>
        <v>9</v>
      </c>
      <c r="P19" s="100">
        <f>'ian24'!P19+'feb24'!P19</f>
        <v>17</v>
      </c>
      <c r="Q19" s="100">
        <f>'ian24'!Q19+'feb24'!Q19</f>
        <v>1</v>
      </c>
      <c r="R19" s="100">
        <f>'ian24'!R19+'feb24'!R19</f>
        <v>0</v>
      </c>
      <c r="S19" s="100">
        <f>'ian24'!S19+'feb24'!S19</f>
        <v>10</v>
      </c>
      <c r="T19" s="100">
        <f>'ian24'!T19+'feb24'!T19</f>
        <v>4</v>
      </c>
      <c r="U19" s="100">
        <f>'ian24'!U19+'feb24'!U19</f>
        <v>8</v>
      </c>
      <c r="V19" s="100">
        <f>'ian24'!V19+'feb24'!V19</f>
        <v>1</v>
      </c>
      <c r="W19" s="100">
        <f>'ian24'!W19+'feb24'!W19</f>
        <v>2</v>
      </c>
      <c r="X19" s="100">
        <f>'ian24'!X19+'feb24'!X19</f>
        <v>26</v>
      </c>
      <c r="Y19" s="100">
        <f>'ian24'!Y19+'feb24'!Y19</f>
        <v>0</v>
      </c>
      <c r="Z19" s="100">
        <f>'ian24'!Z19+'feb24'!Z19</f>
        <v>0</v>
      </c>
      <c r="AA19" s="100">
        <f>'ian24'!AA19+'feb24'!AA19</f>
        <v>0</v>
      </c>
      <c r="AB19" s="100">
        <f>'ian24'!AB19+'feb24'!AB19</f>
        <v>0</v>
      </c>
      <c r="AC19" s="100">
        <f>'ian24'!AC19+'feb24'!AC19</f>
        <v>0</v>
      </c>
      <c r="AD19" s="100">
        <f>'ian24'!AD19+'feb24'!AD19</f>
        <v>0</v>
      </c>
      <c r="AE19" s="100">
        <f>'ian24'!AE19+'feb24'!AE19</f>
        <v>0</v>
      </c>
      <c r="AF19" s="100">
        <f>'ian24'!AF19+'feb24'!AF19</f>
        <v>0</v>
      </c>
      <c r="AG19" s="100">
        <f>'ian24'!AG19+'feb24'!AG19</f>
        <v>0</v>
      </c>
      <c r="AH19" s="100">
        <f>'ian24'!AH19+'feb24'!AH19</f>
        <v>0</v>
      </c>
      <c r="AI19" s="100">
        <f>'ian24'!AI19+'feb24'!AI19</f>
        <v>0</v>
      </c>
      <c r="AJ19" s="100">
        <f>'ian24'!AJ19+'feb24'!AJ19</f>
        <v>0</v>
      </c>
      <c r="AK19" s="100">
        <f>'ian24'!AK19+'feb24'!AK19</f>
        <v>0</v>
      </c>
      <c r="AL19" s="100">
        <f>'ian24'!AL19+'feb24'!AL19</f>
        <v>0</v>
      </c>
      <c r="AM19" s="100">
        <f>'ian24'!AM19+'feb24'!AM19</f>
        <v>0</v>
      </c>
      <c r="AN19" s="100">
        <f>'ian24'!AN19+'feb24'!AN19</f>
        <v>0</v>
      </c>
      <c r="AO19" s="100">
        <f>'ian24'!AO19+'feb24'!AO19</f>
        <v>0</v>
      </c>
      <c r="AP19" s="100">
        <f>'ian24'!AP19+'feb24'!AP19</f>
        <v>0</v>
      </c>
      <c r="AQ19" s="100">
        <f>'ian24'!AQ19+'feb24'!AQ19</f>
        <v>0</v>
      </c>
      <c r="AR19" s="100">
        <f>'ian24'!AR19+'feb24'!AR19</f>
        <v>0</v>
      </c>
      <c r="AS19" s="100">
        <f>'ian24'!AS19+'feb24'!AS19</f>
        <v>26</v>
      </c>
      <c r="AT19" s="146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6">IF(S17+S18=S16," ","GRESEALA")</f>
        <v xml:space="preserve"> </v>
      </c>
      <c r="AX19" s="13" t="str">
        <f t="shared" si="6"/>
        <v xml:space="preserve"> </v>
      </c>
      <c r="AY19" s="13" t="str">
        <f t="shared" si="6"/>
        <v xml:space="preserve"> </v>
      </c>
      <c r="AZ19" s="13" t="str">
        <f t="shared" si="6"/>
        <v xml:space="preserve"> </v>
      </c>
      <c r="BA19" s="13" t="str">
        <f t="shared" si="6"/>
        <v xml:space="preserve"> </v>
      </c>
      <c r="BB19" s="13" t="str">
        <f t="shared" si="6"/>
        <v xml:space="preserve"> </v>
      </c>
      <c r="BC19" s="13" t="str">
        <f t="shared" si="6"/>
        <v xml:space="preserve"> </v>
      </c>
      <c r="BD19" s="13" t="str">
        <f t="shared" si="6"/>
        <v xml:space="preserve"> </v>
      </c>
      <c r="BE19" s="13" t="str">
        <f t="shared" si="6"/>
        <v xml:space="preserve"> </v>
      </c>
      <c r="BF19" s="13" t="str">
        <f t="shared" si="6"/>
        <v xml:space="preserve"> </v>
      </c>
      <c r="BG19" s="13" t="str">
        <f t="shared" si="6"/>
        <v xml:space="preserve"> </v>
      </c>
      <c r="BH19" s="13" t="str">
        <f t="shared" si="6"/>
        <v xml:space="preserve"> </v>
      </c>
      <c r="BI19" s="13" t="str">
        <f t="shared" si="6"/>
        <v xml:space="preserve"> </v>
      </c>
      <c r="BJ19" s="13" t="str">
        <f t="shared" si="6"/>
        <v xml:space="preserve"> </v>
      </c>
      <c r="BK19" s="13" t="str">
        <f t="shared" si="6"/>
        <v xml:space="preserve"> </v>
      </c>
    </row>
    <row r="20" spans="2:64" s="24" customFormat="1" ht="57" customHeight="1" x14ac:dyDescent="0.45">
      <c r="B20" s="147" t="s">
        <v>58</v>
      </c>
      <c r="C20" s="79" t="s">
        <v>59</v>
      </c>
      <c r="D20" s="128">
        <f t="shared" si="0"/>
        <v>205</v>
      </c>
      <c r="E20" s="100">
        <f>'ian24'!E20+'feb24'!E20</f>
        <v>99</v>
      </c>
      <c r="F20" s="100">
        <f>'ian24'!F20+'feb24'!F20</f>
        <v>106</v>
      </c>
      <c r="G20" s="100">
        <f>'ian24'!G20+'feb24'!G20</f>
        <v>0</v>
      </c>
      <c r="H20" s="100">
        <f>'ian24'!H20+'feb24'!H20</f>
        <v>0</v>
      </c>
      <c r="I20" s="100">
        <f>'ian24'!I20+'feb24'!I20</f>
        <v>0</v>
      </c>
      <c r="J20" s="100">
        <f>'ian24'!J20+'feb24'!J20</f>
        <v>0</v>
      </c>
      <c r="K20" s="100">
        <f>'ian24'!K20+'feb24'!K20</f>
        <v>0</v>
      </c>
      <c r="L20" s="100">
        <f>'ian24'!L20+'feb24'!L20</f>
        <v>0</v>
      </c>
      <c r="M20" s="100">
        <f>'ian24'!M20+'feb24'!M20</f>
        <v>205</v>
      </c>
      <c r="N20" s="100">
        <f>'ian24'!N20+'feb24'!N20</f>
        <v>81</v>
      </c>
      <c r="O20" s="100">
        <f>'ian24'!O20+'feb24'!O20</f>
        <v>85</v>
      </c>
      <c r="P20" s="100">
        <f>'ian24'!P20+'feb24'!P20</f>
        <v>120</v>
      </c>
      <c r="Q20" s="100">
        <f>'ian24'!Q20+'feb24'!Q20</f>
        <v>5</v>
      </c>
      <c r="R20" s="100">
        <f>'ian24'!R20+'feb24'!R20</f>
        <v>1</v>
      </c>
      <c r="S20" s="100">
        <f>'ian24'!S20+'feb24'!S20</f>
        <v>76</v>
      </c>
      <c r="T20" s="100">
        <f>'ian24'!T20+'feb24'!T20</f>
        <v>42</v>
      </c>
      <c r="U20" s="100">
        <f>'ian24'!U20+'feb24'!U20</f>
        <v>65</v>
      </c>
      <c r="V20" s="100">
        <f>'ian24'!V20+'feb24'!V20</f>
        <v>5</v>
      </c>
      <c r="W20" s="100">
        <f>'ian24'!W20+'feb24'!W20</f>
        <v>12</v>
      </c>
      <c r="X20" s="100">
        <f>'ian24'!X20+'feb24'!X20</f>
        <v>157</v>
      </c>
      <c r="Y20" s="100">
        <f>'ian24'!Y20+'feb24'!Y20</f>
        <v>48</v>
      </c>
      <c r="Z20" s="100">
        <f>'ian24'!Z20+'feb24'!Z20</f>
        <v>0</v>
      </c>
      <c r="AA20" s="100">
        <f>'ian24'!AA20+'feb24'!AA20</f>
        <v>0</v>
      </c>
      <c r="AB20" s="100">
        <f>'ian24'!AB20+'feb24'!AB20</f>
        <v>0</v>
      </c>
      <c r="AC20" s="100">
        <f>'ian24'!AC20+'feb24'!AC20</f>
        <v>0</v>
      </c>
      <c r="AD20" s="100">
        <f>'ian24'!AD20+'feb24'!AD20</f>
        <v>0</v>
      </c>
      <c r="AE20" s="100">
        <f>'ian24'!AE20+'feb24'!AE20</f>
        <v>0</v>
      </c>
      <c r="AF20" s="100">
        <f>'ian24'!AF20+'feb24'!AF20</f>
        <v>0</v>
      </c>
      <c r="AG20" s="100">
        <f>'ian24'!AG20+'feb24'!AG20</f>
        <v>0</v>
      </c>
      <c r="AH20" s="100">
        <f>'ian24'!AH20+'feb24'!AH20</f>
        <v>0</v>
      </c>
      <c r="AI20" s="100">
        <f>'ian24'!AI20+'feb24'!AI20</f>
        <v>0</v>
      </c>
      <c r="AJ20" s="100">
        <f>'ian24'!AJ20+'feb24'!AJ20</f>
        <v>0</v>
      </c>
      <c r="AK20" s="100">
        <f>'ian24'!AK20+'feb24'!AK20</f>
        <v>0</v>
      </c>
      <c r="AL20" s="100">
        <f>'ian24'!AL20+'feb24'!AL20</f>
        <v>0</v>
      </c>
      <c r="AM20" s="100">
        <f>'ian24'!AM20+'feb24'!AM20</f>
        <v>0</v>
      </c>
      <c r="AN20" s="100">
        <f>'ian24'!AN20+'feb24'!AN20</f>
        <v>0</v>
      </c>
      <c r="AO20" s="100">
        <f>'ian24'!AO20+'feb24'!AO20</f>
        <v>0</v>
      </c>
      <c r="AP20" s="100">
        <f>'ian24'!AP20+'feb24'!AP20</f>
        <v>0</v>
      </c>
      <c r="AQ20" s="100">
        <f>'ian24'!AQ20+'feb24'!AQ20</f>
        <v>0</v>
      </c>
      <c r="AR20" s="100">
        <f>'ian24'!AR20+'feb24'!AR20</f>
        <v>0</v>
      </c>
      <c r="AS20" s="100">
        <f>'ian24'!AS20+'feb24'!AS20</f>
        <v>205</v>
      </c>
      <c r="AT20" s="146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7">IF(AR17+AR18=AR16," ","GRESEALA")</f>
        <v xml:space="preserve"> </v>
      </c>
      <c r="BA20" s="13" t="str">
        <f t="shared" si="7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150" t="s">
        <v>60</v>
      </c>
      <c r="C21" s="80" t="s">
        <v>61</v>
      </c>
      <c r="D21" s="131">
        <f t="shared" si="0"/>
        <v>173</v>
      </c>
      <c r="E21" s="100">
        <f>'ian24'!E21+'feb24'!E21</f>
        <v>84</v>
      </c>
      <c r="F21" s="100">
        <f>'ian24'!F21+'feb24'!F21</f>
        <v>89</v>
      </c>
      <c r="G21" s="100">
        <f>'ian24'!G21+'feb24'!G21</f>
        <v>0</v>
      </c>
      <c r="H21" s="100">
        <f>'ian24'!H21+'feb24'!H21</f>
        <v>0</v>
      </c>
      <c r="I21" s="100">
        <f>'ian24'!I21+'feb24'!I21</f>
        <v>0</v>
      </c>
      <c r="J21" s="100">
        <f>'ian24'!J21+'feb24'!J21</f>
        <v>0</v>
      </c>
      <c r="K21" s="100">
        <f>'ian24'!K21+'feb24'!K21</f>
        <v>0</v>
      </c>
      <c r="L21" s="100">
        <f>'ian24'!L21+'feb24'!L21</f>
        <v>0</v>
      </c>
      <c r="M21" s="100">
        <f>'ian24'!M21+'feb24'!M21</f>
        <v>173</v>
      </c>
      <c r="N21" s="100">
        <f>'ian24'!N21+'feb24'!N21</f>
        <v>72</v>
      </c>
      <c r="O21" s="100">
        <f>'ian24'!O21+'feb24'!O21</f>
        <v>76</v>
      </c>
      <c r="P21" s="100">
        <f>'ian24'!P21+'feb24'!P21</f>
        <v>97</v>
      </c>
      <c r="Q21" s="100">
        <f>'ian24'!Q21+'feb24'!Q21</f>
        <v>4</v>
      </c>
      <c r="R21" s="100">
        <f>'ian24'!R21+'feb24'!R21</f>
        <v>1</v>
      </c>
      <c r="S21" s="100">
        <f>'ian24'!S21+'feb24'!S21</f>
        <v>64</v>
      </c>
      <c r="T21" s="100">
        <f>'ian24'!T21+'feb24'!T21</f>
        <v>37</v>
      </c>
      <c r="U21" s="100">
        <f>'ian24'!U21+'feb24'!U21</f>
        <v>54</v>
      </c>
      <c r="V21" s="100">
        <f>'ian24'!V21+'feb24'!V21</f>
        <v>5</v>
      </c>
      <c r="W21" s="100">
        <f>'ian24'!W21+'feb24'!W21</f>
        <v>9</v>
      </c>
      <c r="X21" s="100">
        <f>'ian24'!X21+'feb24'!X21</f>
        <v>135</v>
      </c>
      <c r="Y21" s="100">
        <f>'ian24'!Y21+'feb24'!Y21</f>
        <v>38</v>
      </c>
      <c r="Z21" s="100">
        <f>'ian24'!Z21+'feb24'!Z21</f>
        <v>0</v>
      </c>
      <c r="AA21" s="100">
        <f>'ian24'!AA21+'feb24'!AA21</f>
        <v>0</v>
      </c>
      <c r="AB21" s="100">
        <f>'ian24'!AB21+'feb24'!AB21</f>
        <v>0</v>
      </c>
      <c r="AC21" s="100">
        <f>'ian24'!AC21+'feb24'!AC21</f>
        <v>0</v>
      </c>
      <c r="AD21" s="100">
        <f>'ian24'!AD21+'feb24'!AD21</f>
        <v>0</v>
      </c>
      <c r="AE21" s="100">
        <f>'ian24'!AE21+'feb24'!AE21</f>
        <v>0</v>
      </c>
      <c r="AF21" s="100">
        <f>'ian24'!AF21+'feb24'!AF21</f>
        <v>0</v>
      </c>
      <c r="AG21" s="100">
        <f>'ian24'!AG21+'feb24'!AG21</f>
        <v>0</v>
      </c>
      <c r="AH21" s="100">
        <f>'ian24'!AH21+'feb24'!AH21</f>
        <v>0</v>
      </c>
      <c r="AI21" s="100">
        <f>'ian24'!AI21+'feb24'!AI21</f>
        <v>0</v>
      </c>
      <c r="AJ21" s="100">
        <f>'ian24'!AJ21+'feb24'!AJ21</f>
        <v>0</v>
      </c>
      <c r="AK21" s="100">
        <f>'ian24'!AK21+'feb24'!AK21</f>
        <v>0</v>
      </c>
      <c r="AL21" s="100">
        <f>'ian24'!AL21+'feb24'!AL21</f>
        <v>0</v>
      </c>
      <c r="AM21" s="100">
        <f>'ian24'!AM21+'feb24'!AM21</f>
        <v>0</v>
      </c>
      <c r="AN21" s="100">
        <f>'ian24'!AN21+'feb24'!AN21</f>
        <v>0</v>
      </c>
      <c r="AO21" s="100">
        <f>'ian24'!AO21+'feb24'!AO21</f>
        <v>0</v>
      </c>
      <c r="AP21" s="100">
        <f>'ian24'!AP21+'feb24'!AP21</f>
        <v>0</v>
      </c>
      <c r="AQ21" s="100">
        <f>'ian24'!AQ21+'feb24'!AQ21</f>
        <v>0</v>
      </c>
      <c r="AR21" s="100">
        <f>'ian24'!AR21+'feb24'!AR21</f>
        <v>0</v>
      </c>
      <c r="AS21" s="100">
        <f>'ian24'!AS21+'feb24'!AS21</f>
        <v>173</v>
      </c>
      <c r="AT21" s="146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8">IF(K21+K22=K20," ","GRESEALA")</f>
        <v xml:space="preserve"> </v>
      </c>
      <c r="AX21" s="13" t="str">
        <f t="shared" si="8"/>
        <v xml:space="preserve"> </v>
      </c>
      <c r="AY21" s="13" t="str">
        <f t="shared" si="8"/>
        <v xml:space="preserve"> </v>
      </c>
      <c r="AZ21" s="13" t="str">
        <f t="shared" si="8"/>
        <v xml:space="preserve"> </v>
      </c>
      <c r="BA21" s="13" t="str">
        <f t="shared" si="8"/>
        <v xml:space="preserve"> </v>
      </c>
      <c r="BB21" s="13" t="str">
        <f t="shared" si="8"/>
        <v xml:space="preserve"> </v>
      </c>
      <c r="BC21" s="13" t="str">
        <f t="shared" si="8"/>
        <v xml:space="preserve"> </v>
      </c>
      <c r="BD21" s="13" t="str">
        <f t="shared" ref="BD21:BK21" si="9">IF(S21+S22=S20," ","GRESEALA")</f>
        <v xml:space="preserve"> </v>
      </c>
      <c r="BE21" s="13" t="str">
        <f t="shared" si="9"/>
        <v xml:space="preserve"> </v>
      </c>
      <c r="BF21" s="13" t="str">
        <f t="shared" si="9"/>
        <v xml:space="preserve"> </v>
      </c>
      <c r="BG21" s="13" t="str">
        <f t="shared" si="9"/>
        <v xml:space="preserve"> </v>
      </c>
      <c r="BH21" s="13" t="str">
        <f t="shared" si="9"/>
        <v xml:space="preserve"> </v>
      </c>
      <c r="BI21" s="13" t="str">
        <f t="shared" si="9"/>
        <v xml:space="preserve"> </v>
      </c>
      <c r="BJ21" s="13" t="str">
        <f t="shared" si="9"/>
        <v xml:space="preserve"> </v>
      </c>
      <c r="BK21" s="13" t="str">
        <f t="shared" si="9"/>
        <v xml:space="preserve"> </v>
      </c>
    </row>
    <row r="22" spans="2:64" s="24" customFormat="1" ht="42" customHeight="1" x14ac:dyDescent="0.45">
      <c r="B22" s="150" t="s">
        <v>62</v>
      </c>
      <c r="C22" s="80" t="s">
        <v>63</v>
      </c>
      <c r="D22" s="131">
        <f t="shared" si="0"/>
        <v>32</v>
      </c>
      <c r="E22" s="100">
        <f>'ian24'!E22+'feb24'!E22</f>
        <v>15</v>
      </c>
      <c r="F22" s="100">
        <f>'ian24'!F22+'feb24'!F22</f>
        <v>17</v>
      </c>
      <c r="G22" s="100">
        <f>'ian24'!G22+'feb24'!G22</f>
        <v>0</v>
      </c>
      <c r="H22" s="100">
        <f>'ian24'!H22+'feb24'!H22</f>
        <v>0</v>
      </c>
      <c r="I22" s="100">
        <f>'ian24'!I22+'feb24'!I22</f>
        <v>0</v>
      </c>
      <c r="J22" s="100">
        <f>'ian24'!J22+'feb24'!J22</f>
        <v>0</v>
      </c>
      <c r="K22" s="100">
        <f>'ian24'!K22+'feb24'!K22</f>
        <v>0</v>
      </c>
      <c r="L22" s="100">
        <f>'ian24'!L22+'feb24'!L22</f>
        <v>0</v>
      </c>
      <c r="M22" s="100">
        <f>'ian24'!M22+'feb24'!M22</f>
        <v>32</v>
      </c>
      <c r="N22" s="100">
        <f>'ian24'!N22+'feb24'!N22</f>
        <v>9</v>
      </c>
      <c r="O22" s="100">
        <f>'ian24'!O22+'feb24'!O22</f>
        <v>9</v>
      </c>
      <c r="P22" s="100">
        <f>'ian24'!P22+'feb24'!P22</f>
        <v>23</v>
      </c>
      <c r="Q22" s="100">
        <f>'ian24'!Q22+'feb24'!Q22</f>
        <v>1</v>
      </c>
      <c r="R22" s="100">
        <f>'ian24'!R22+'feb24'!R22</f>
        <v>0</v>
      </c>
      <c r="S22" s="100">
        <f>'ian24'!S22+'feb24'!S22</f>
        <v>12</v>
      </c>
      <c r="T22" s="100">
        <f>'ian24'!T22+'feb24'!T22</f>
        <v>5</v>
      </c>
      <c r="U22" s="100">
        <f>'ian24'!U22+'feb24'!U22</f>
        <v>11</v>
      </c>
      <c r="V22" s="100">
        <f>'ian24'!V22+'feb24'!V22</f>
        <v>0</v>
      </c>
      <c r="W22" s="100">
        <f>'ian24'!W22+'feb24'!W22</f>
        <v>3</v>
      </c>
      <c r="X22" s="100">
        <f>'ian24'!X22+'feb24'!X22</f>
        <v>22</v>
      </c>
      <c r="Y22" s="100">
        <f>'ian24'!Y22+'feb24'!Y22</f>
        <v>10</v>
      </c>
      <c r="Z22" s="100">
        <f>'ian24'!Z22+'feb24'!Z22</f>
        <v>0</v>
      </c>
      <c r="AA22" s="100">
        <f>'ian24'!AA22+'feb24'!AA22</f>
        <v>0</v>
      </c>
      <c r="AB22" s="100">
        <f>'ian24'!AB22+'feb24'!AB22</f>
        <v>0</v>
      </c>
      <c r="AC22" s="100">
        <f>'ian24'!AC22+'feb24'!AC22</f>
        <v>0</v>
      </c>
      <c r="AD22" s="100">
        <f>'ian24'!AD22+'feb24'!AD22</f>
        <v>0</v>
      </c>
      <c r="AE22" s="100">
        <f>'ian24'!AE22+'feb24'!AE22</f>
        <v>0</v>
      </c>
      <c r="AF22" s="100">
        <f>'ian24'!AF22+'feb24'!AF22</f>
        <v>0</v>
      </c>
      <c r="AG22" s="100">
        <f>'ian24'!AG22+'feb24'!AG22</f>
        <v>0</v>
      </c>
      <c r="AH22" s="100">
        <f>'ian24'!AH22+'feb24'!AH22</f>
        <v>0</v>
      </c>
      <c r="AI22" s="100">
        <f>'ian24'!AI22+'feb24'!AI22</f>
        <v>0</v>
      </c>
      <c r="AJ22" s="100">
        <f>'ian24'!AJ22+'feb24'!AJ22</f>
        <v>0</v>
      </c>
      <c r="AK22" s="100">
        <f>'ian24'!AK22+'feb24'!AK22</f>
        <v>0</v>
      </c>
      <c r="AL22" s="100">
        <f>'ian24'!AL22+'feb24'!AL22</f>
        <v>0</v>
      </c>
      <c r="AM22" s="100">
        <f>'ian24'!AM22+'feb24'!AM22</f>
        <v>0</v>
      </c>
      <c r="AN22" s="100">
        <f>'ian24'!AN22+'feb24'!AN22</f>
        <v>0</v>
      </c>
      <c r="AO22" s="100">
        <f>'ian24'!AO22+'feb24'!AO22</f>
        <v>0</v>
      </c>
      <c r="AP22" s="100">
        <f>'ian24'!AP22+'feb24'!AP22</f>
        <v>0</v>
      </c>
      <c r="AQ22" s="100">
        <f>'ian24'!AQ22+'feb24'!AQ22</f>
        <v>0</v>
      </c>
      <c r="AR22" s="100">
        <f>'ian24'!AR22+'feb24'!AR22</f>
        <v>0</v>
      </c>
      <c r="AS22" s="100">
        <f>'ian24'!AS22+'feb24'!AS22</f>
        <v>32</v>
      </c>
      <c r="AT22" s="146"/>
      <c r="AU22" s="13" t="str">
        <f t="shared" ref="AU22:BF22" si="10">IF(AA21+AA22=AA20," ","GRESEALA")</f>
        <v xml:space="preserve"> </v>
      </c>
      <c r="AV22" s="13" t="str">
        <f t="shared" si="10"/>
        <v xml:space="preserve"> </v>
      </c>
      <c r="AW22" s="13" t="str">
        <f t="shared" si="10"/>
        <v xml:space="preserve"> </v>
      </c>
      <c r="AX22" s="13" t="str">
        <f t="shared" si="10"/>
        <v xml:space="preserve"> </v>
      </c>
      <c r="AY22" s="13" t="str">
        <f t="shared" si="10"/>
        <v xml:space="preserve"> </v>
      </c>
      <c r="AZ22" s="13" t="str">
        <f t="shared" si="10"/>
        <v xml:space="preserve"> </v>
      </c>
      <c r="BA22" s="13" t="str">
        <f t="shared" si="10"/>
        <v xml:space="preserve"> </v>
      </c>
      <c r="BB22" s="13" t="str">
        <f t="shared" si="10"/>
        <v xml:space="preserve"> </v>
      </c>
      <c r="BC22" s="13" t="str">
        <f t="shared" si="10"/>
        <v xml:space="preserve"> </v>
      </c>
      <c r="BD22" s="13" t="str">
        <f t="shared" si="10"/>
        <v xml:space="preserve"> </v>
      </c>
      <c r="BE22" s="13" t="str">
        <f t="shared" si="10"/>
        <v xml:space="preserve"> </v>
      </c>
      <c r="BF22" s="13" t="str">
        <f t="shared" si="10"/>
        <v xml:space="preserve"> </v>
      </c>
      <c r="BG22" s="13" t="str">
        <f t="shared" ref="BG22:BH22" si="11">IF(AR21+AR22=AR20," ","GRESEALA")</f>
        <v xml:space="preserve"> </v>
      </c>
      <c r="BH22" s="13" t="str">
        <f t="shared" si="11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47" t="s">
        <v>64</v>
      </c>
      <c r="C23" s="79" t="s">
        <v>65</v>
      </c>
      <c r="D23" s="128">
        <f t="shared" si="0"/>
        <v>0</v>
      </c>
      <c r="E23" s="100">
        <f>'ian24'!E23+'feb24'!E23</f>
        <v>0</v>
      </c>
      <c r="F23" s="100">
        <f>'ian24'!F23+'feb24'!F23</f>
        <v>0</v>
      </c>
      <c r="G23" s="100">
        <f>'ian24'!G23+'feb24'!G23</f>
        <v>0</v>
      </c>
      <c r="H23" s="100">
        <f>'ian24'!H23+'feb24'!H23</f>
        <v>0</v>
      </c>
      <c r="I23" s="100">
        <f>'ian24'!I23+'feb24'!I23</f>
        <v>0</v>
      </c>
      <c r="J23" s="100">
        <f>'ian24'!J23+'feb24'!J23</f>
        <v>0</v>
      </c>
      <c r="K23" s="100">
        <f>'ian24'!K23+'feb24'!K23</f>
        <v>0</v>
      </c>
      <c r="L23" s="100">
        <f>'ian24'!L23+'feb24'!L23</f>
        <v>0</v>
      </c>
      <c r="M23" s="100">
        <f>'ian24'!M23+'feb24'!M23</f>
        <v>0</v>
      </c>
      <c r="N23" s="100">
        <f>'ian24'!N23+'feb24'!N23</f>
        <v>0</v>
      </c>
      <c r="O23" s="100">
        <f>'ian24'!O23+'feb24'!O23</f>
        <v>0</v>
      </c>
      <c r="P23" s="100">
        <f>'ian24'!P23+'feb24'!P23</f>
        <v>0</v>
      </c>
      <c r="Q23" s="100">
        <f>'ian24'!Q23+'feb24'!Q23</f>
        <v>0</v>
      </c>
      <c r="R23" s="100">
        <f>'ian24'!R23+'feb24'!R23</f>
        <v>0</v>
      </c>
      <c r="S23" s="100">
        <f>'ian24'!S23+'feb24'!S23</f>
        <v>0</v>
      </c>
      <c r="T23" s="100">
        <f>'ian24'!T23+'feb24'!T23</f>
        <v>0</v>
      </c>
      <c r="U23" s="100">
        <f>'ian24'!U23+'feb24'!U23</f>
        <v>0</v>
      </c>
      <c r="V23" s="100">
        <f>'ian24'!V23+'feb24'!V23</f>
        <v>0</v>
      </c>
      <c r="W23" s="100">
        <f>'ian24'!W23+'feb24'!W23</f>
        <v>0</v>
      </c>
      <c r="X23" s="100">
        <f>'ian24'!X23+'feb24'!X23</f>
        <v>0</v>
      </c>
      <c r="Y23" s="100">
        <f>'ian24'!Y23+'feb24'!Y23</f>
        <v>0</v>
      </c>
      <c r="Z23" s="100">
        <f>'ian24'!Z23+'feb24'!Z23</f>
        <v>0</v>
      </c>
      <c r="AA23" s="100">
        <f>'ian24'!AA23+'feb24'!AA23</f>
        <v>0</v>
      </c>
      <c r="AB23" s="100">
        <f>'ian24'!AB23+'feb24'!AB23</f>
        <v>0</v>
      </c>
      <c r="AC23" s="100">
        <f>'ian24'!AC23+'feb24'!AC23</f>
        <v>0</v>
      </c>
      <c r="AD23" s="100">
        <f>'ian24'!AD23+'feb24'!AD23</f>
        <v>0</v>
      </c>
      <c r="AE23" s="100">
        <f>'ian24'!AE23+'feb24'!AE23</f>
        <v>0</v>
      </c>
      <c r="AF23" s="100">
        <f>'ian24'!AF23+'feb24'!AF23</f>
        <v>0</v>
      </c>
      <c r="AG23" s="100">
        <f>'ian24'!AG23+'feb24'!AG23</f>
        <v>0</v>
      </c>
      <c r="AH23" s="100">
        <f>'ian24'!AH23+'feb24'!AH23</f>
        <v>0</v>
      </c>
      <c r="AI23" s="100">
        <f>'ian24'!AI23+'feb24'!AI23</f>
        <v>0</v>
      </c>
      <c r="AJ23" s="100">
        <f>'ian24'!AJ23+'feb24'!AJ23</f>
        <v>0</v>
      </c>
      <c r="AK23" s="100">
        <f>'ian24'!AK23+'feb24'!AK23</f>
        <v>0</v>
      </c>
      <c r="AL23" s="100">
        <f>'ian24'!AL23+'feb24'!AL23</f>
        <v>0</v>
      </c>
      <c r="AM23" s="100">
        <f>'ian24'!AM23+'feb24'!AM23</f>
        <v>0</v>
      </c>
      <c r="AN23" s="100">
        <f>'ian24'!AN23+'feb24'!AN23</f>
        <v>0</v>
      </c>
      <c r="AO23" s="100">
        <f>'ian24'!AO23+'feb24'!AO23</f>
        <v>0</v>
      </c>
      <c r="AP23" s="100">
        <f>'ian24'!AP23+'feb24'!AP23</f>
        <v>0</v>
      </c>
      <c r="AQ23" s="100">
        <f>'ian24'!AQ23+'feb24'!AQ23</f>
        <v>0</v>
      </c>
      <c r="AR23" s="100">
        <f>'ian24'!AR23+'feb24'!AR23</f>
        <v>0</v>
      </c>
      <c r="AS23" s="100">
        <f>'ian24'!AS23+'feb24'!AS23</f>
        <v>0</v>
      </c>
      <c r="AT23" s="146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2">IF(K24+K25=K23," ","GRESEALA")</f>
        <v xml:space="preserve"> </v>
      </c>
      <c r="BE23" s="13" t="str">
        <f t="shared" si="12"/>
        <v xml:space="preserve"> </v>
      </c>
      <c r="BF23" s="13" t="str">
        <f t="shared" si="12"/>
        <v xml:space="preserve"> </v>
      </c>
      <c r="BG23" s="13" t="str">
        <f t="shared" si="12"/>
        <v xml:space="preserve"> </v>
      </c>
      <c r="BH23" s="13" t="str">
        <f t="shared" si="12"/>
        <v xml:space="preserve"> </v>
      </c>
      <c r="BI23" s="13" t="str">
        <f t="shared" si="12"/>
        <v xml:space="preserve"> </v>
      </c>
      <c r="BJ23" s="13" t="str">
        <f t="shared" si="12"/>
        <v xml:space="preserve"> </v>
      </c>
      <c r="BK23" s="13" t="str">
        <f t="shared" ref="BK23" si="13">IF(S24+S25=S23," ","GRESEALA")</f>
        <v xml:space="preserve"> </v>
      </c>
    </row>
    <row r="24" spans="2:64" s="24" customFormat="1" ht="42.75" customHeight="1" x14ac:dyDescent="0.45">
      <c r="B24" s="150" t="s">
        <v>66</v>
      </c>
      <c r="C24" s="80" t="s">
        <v>67</v>
      </c>
      <c r="D24" s="130">
        <f t="shared" si="0"/>
        <v>0</v>
      </c>
      <c r="E24" s="100">
        <f>'ian24'!E24+'feb24'!E24</f>
        <v>0</v>
      </c>
      <c r="F24" s="100">
        <f>'ian24'!F24+'feb24'!F24</f>
        <v>0</v>
      </c>
      <c r="G24" s="100">
        <f>'ian24'!G24+'feb24'!G24</f>
        <v>0</v>
      </c>
      <c r="H24" s="100">
        <f>'ian24'!H24+'feb24'!H24</f>
        <v>0</v>
      </c>
      <c r="I24" s="100">
        <f>'ian24'!I24+'feb24'!I24</f>
        <v>0</v>
      </c>
      <c r="J24" s="100">
        <f>'ian24'!J24+'feb24'!J24</f>
        <v>0</v>
      </c>
      <c r="K24" s="100">
        <f>'ian24'!K24+'feb24'!K24</f>
        <v>0</v>
      </c>
      <c r="L24" s="100">
        <f>'ian24'!L24+'feb24'!L24</f>
        <v>0</v>
      </c>
      <c r="M24" s="100">
        <f>'ian24'!M24+'feb24'!M24</f>
        <v>0</v>
      </c>
      <c r="N24" s="100">
        <f>'ian24'!N24+'feb24'!N24</f>
        <v>0</v>
      </c>
      <c r="O24" s="100">
        <f>'ian24'!O24+'feb24'!O24</f>
        <v>0</v>
      </c>
      <c r="P24" s="100">
        <f>'ian24'!P24+'feb24'!P24</f>
        <v>0</v>
      </c>
      <c r="Q24" s="100">
        <f>'ian24'!Q24+'feb24'!Q24</f>
        <v>0</v>
      </c>
      <c r="R24" s="100">
        <f>'ian24'!R24+'feb24'!R24</f>
        <v>0</v>
      </c>
      <c r="S24" s="100">
        <f>'ian24'!S24+'feb24'!S24</f>
        <v>0</v>
      </c>
      <c r="T24" s="100">
        <f>'ian24'!T24+'feb24'!T24</f>
        <v>0</v>
      </c>
      <c r="U24" s="100">
        <f>'ian24'!U24+'feb24'!U24</f>
        <v>0</v>
      </c>
      <c r="V24" s="100">
        <f>'ian24'!V24+'feb24'!V24</f>
        <v>0</v>
      </c>
      <c r="W24" s="100">
        <f>'ian24'!W24+'feb24'!W24</f>
        <v>0</v>
      </c>
      <c r="X24" s="100">
        <f>'ian24'!X24+'feb24'!X24</f>
        <v>0</v>
      </c>
      <c r="Y24" s="100">
        <f>'ian24'!Y24+'feb24'!Y24</f>
        <v>0</v>
      </c>
      <c r="Z24" s="100">
        <f>'ian24'!Z24+'feb24'!Z24</f>
        <v>0</v>
      </c>
      <c r="AA24" s="100">
        <f>'ian24'!AA24+'feb24'!AA24</f>
        <v>0</v>
      </c>
      <c r="AB24" s="100">
        <f>'ian24'!AB24+'feb24'!AB24</f>
        <v>0</v>
      </c>
      <c r="AC24" s="100">
        <f>'ian24'!AC24+'feb24'!AC24</f>
        <v>0</v>
      </c>
      <c r="AD24" s="100">
        <f>'ian24'!AD24+'feb24'!AD24</f>
        <v>0</v>
      </c>
      <c r="AE24" s="100">
        <f>'ian24'!AE24+'feb24'!AE24</f>
        <v>0</v>
      </c>
      <c r="AF24" s="100">
        <f>'ian24'!AF24+'feb24'!AF24</f>
        <v>0</v>
      </c>
      <c r="AG24" s="100">
        <f>'ian24'!AG24+'feb24'!AG24</f>
        <v>0</v>
      </c>
      <c r="AH24" s="100">
        <f>'ian24'!AH24+'feb24'!AH24</f>
        <v>0</v>
      </c>
      <c r="AI24" s="100">
        <f>'ian24'!AI24+'feb24'!AI24</f>
        <v>0</v>
      </c>
      <c r="AJ24" s="100">
        <f>'ian24'!AJ24+'feb24'!AJ24</f>
        <v>0</v>
      </c>
      <c r="AK24" s="100">
        <f>'ian24'!AK24+'feb24'!AK24</f>
        <v>0</v>
      </c>
      <c r="AL24" s="100">
        <f>'ian24'!AL24+'feb24'!AL24</f>
        <v>0</v>
      </c>
      <c r="AM24" s="100">
        <f>'ian24'!AM24+'feb24'!AM24</f>
        <v>0</v>
      </c>
      <c r="AN24" s="100">
        <f>'ian24'!AN24+'feb24'!AN24</f>
        <v>0</v>
      </c>
      <c r="AO24" s="100">
        <f>'ian24'!AO24+'feb24'!AO24</f>
        <v>0</v>
      </c>
      <c r="AP24" s="100">
        <f>'ian24'!AP24+'feb24'!AP24</f>
        <v>0</v>
      </c>
      <c r="AQ24" s="100">
        <f>'ian24'!AQ24+'feb24'!AQ24</f>
        <v>0</v>
      </c>
      <c r="AR24" s="100">
        <f>'ian24'!AR24+'feb24'!AR24</f>
        <v>0</v>
      </c>
      <c r="AS24" s="100">
        <f>'ian24'!AS24+'feb24'!AS24</f>
        <v>0</v>
      </c>
      <c r="AT24" s="146"/>
      <c r="AU24" s="13" t="str">
        <f t="shared" ref="AU24:BK24" si="14">IF(T24+T25=T23," ","GRESEALA")</f>
        <v xml:space="preserve"> </v>
      </c>
      <c r="AV24" s="13" t="str">
        <f t="shared" si="14"/>
        <v xml:space="preserve"> </v>
      </c>
      <c r="AW24" s="13" t="str">
        <f t="shared" si="14"/>
        <v xml:space="preserve"> </v>
      </c>
      <c r="AX24" s="13" t="str">
        <f t="shared" si="14"/>
        <v xml:space="preserve"> </v>
      </c>
      <c r="AY24" s="13" t="str">
        <f t="shared" si="14"/>
        <v xml:space="preserve"> </v>
      </c>
      <c r="AZ24" s="13" t="str">
        <f t="shared" si="14"/>
        <v xml:space="preserve"> </v>
      </c>
      <c r="BA24" s="13" t="str">
        <f t="shared" si="14"/>
        <v xml:space="preserve"> </v>
      </c>
      <c r="BB24" s="13" t="str">
        <f t="shared" si="14"/>
        <v xml:space="preserve"> </v>
      </c>
      <c r="BC24" s="13" t="str">
        <f t="shared" si="14"/>
        <v xml:space="preserve"> </v>
      </c>
      <c r="BD24" s="13" t="str">
        <f t="shared" si="14"/>
        <v xml:space="preserve"> </v>
      </c>
      <c r="BE24" s="13" t="str">
        <f t="shared" si="14"/>
        <v xml:space="preserve"> </v>
      </c>
      <c r="BF24" s="13" t="str">
        <f t="shared" si="14"/>
        <v xml:space="preserve"> </v>
      </c>
      <c r="BG24" s="13" t="str">
        <f t="shared" si="14"/>
        <v xml:space="preserve"> </v>
      </c>
      <c r="BH24" s="13" t="str">
        <f t="shared" si="14"/>
        <v xml:space="preserve"> </v>
      </c>
      <c r="BI24" s="13" t="str">
        <f t="shared" si="14"/>
        <v xml:space="preserve"> </v>
      </c>
      <c r="BJ24" s="13" t="str">
        <f t="shared" si="14"/>
        <v xml:space="preserve"> </v>
      </c>
      <c r="BK24" s="13" t="str">
        <f t="shared" si="14"/>
        <v xml:space="preserve"> </v>
      </c>
    </row>
    <row r="25" spans="2:64" s="24" customFormat="1" ht="40.5" customHeight="1" x14ac:dyDescent="0.45">
      <c r="B25" s="150" t="s">
        <v>68</v>
      </c>
      <c r="C25" s="80" t="s">
        <v>69</v>
      </c>
      <c r="D25" s="130">
        <f t="shared" si="0"/>
        <v>0</v>
      </c>
      <c r="E25" s="100">
        <f>'ian24'!E25+'feb24'!E25</f>
        <v>0</v>
      </c>
      <c r="F25" s="100">
        <f>'ian24'!F25+'feb24'!F25</f>
        <v>0</v>
      </c>
      <c r="G25" s="100">
        <f>'ian24'!G25+'feb24'!G25</f>
        <v>0</v>
      </c>
      <c r="H25" s="100">
        <f>'ian24'!H25+'feb24'!H25</f>
        <v>0</v>
      </c>
      <c r="I25" s="100">
        <f>'ian24'!I25+'feb24'!I25</f>
        <v>0</v>
      </c>
      <c r="J25" s="100">
        <f>'ian24'!J25+'feb24'!J25</f>
        <v>0</v>
      </c>
      <c r="K25" s="100">
        <f>'ian24'!K25+'feb24'!K25</f>
        <v>0</v>
      </c>
      <c r="L25" s="100">
        <f>'ian24'!L25+'feb24'!L25</f>
        <v>0</v>
      </c>
      <c r="M25" s="100">
        <f>'ian24'!M25+'feb24'!M25</f>
        <v>0</v>
      </c>
      <c r="N25" s="100">
        <f>'ian24'!N25+'feb24'!N25</f>
        <v>0</v>
      </c>
      <c r="O25" s="100">
        <f>'ian24'!O25+'feb24'!O25</f>
        <v>0</v>
      </c>
      <c r="P25" s="100">
        <f>'ian24'!P25+'feb24'!P25</f>
        <v>0</v>
      </c>
      <c r="Q25" s="100">
        <f>'ian24'!Q25+'feb24'!Q25</f>
        <v>0</v>
      </c>
      <c r="R25" s="100">
        <f>'ian24'!R25+'feb24'!R25</f>
        <v>0</v>
      </c>
      <c r="S25" s="100">
        <f>'ian24'!S25+'feb24'!S25</f>
        <v>0</v>
      </c>
      <c r="T25" s="100">
        <f>'ian24'!T25+'feb24'!T25</f>
        <v>0</v>
      </c>
      <c r="U25" s="100">
        <f>'ian24'!U25+'feb24'!U25</f>
        <v>0</v>
      </c>
      <c r="V25" s="100">
        <f>'ian24'!V25+'feb24'!V25</f>
        <v>0</v>
      </c>
      <c r="W25" s="100">
        <f>'ian24'!W25+'feb24'!W25</f>
        <v>0</v>
      </c>
      <c r="X25" s="100">
        <f>'ian24'!X25+'feb24'!X25</f>
        <v>0</v>
      </c>
      <c r="Y25" s="100">
        <f>'ian24'!Y25+'feb24'!Y25</f>
        <v>0</v>
      </c>
      <c r="Z25" s="100">
        <f>'ian24'!Z25+'feb24'!Z25</f>
        <v>0</v>
      </c>
      <c r="AA25" s="100">
        <f>'ian24'!AA25+'feb24'!AA25</f>
        <v>0</v>
      </c>
      <c r="AB25" s="100">
        <f>'ian24'!AB25+'feb24'!AB25</f>
        <v>0</v>
      </c>
      <c r="AC25" s="100">
        <f>'ian24'!AC25+'feb24'!AC25</f>
        <v>0</v>
      </c>
      <c r="AD25" s="100">
        <f>'ian24'!AD25+'feb24'!AD25</f>
        <v>0</v>
      </c>
      <c r="AE25" s="100">
        <f>'ian24'!AE25+'feb24'!AE25</f>
        <v>0</v>
      </c>
      <c r="AF25" s="100">
        <f>'ian24'!AF25+'feb24'!AF25</f>
        <v>0</v>
      </c>
      <c r="AG25" s="100">
        <f>'ian24'!AG25+'feb24'!AG25</f>
        <v>0</v>
      </c>
      <c r="AH25" s="100">
        <f>'ian24'!AH25+'feb24'!AH25</f>
        <v>0</v>
      </c>
      <c r="AI25" s="100">
        <f>'ian24'!AI25+'feb24'!AI25</f>
        <v>0</v>
      </c>
      <c r="AJ25" s="100">
        <f>'ian24'!AJ25+'feb24'!AJ25</f>
        <v>0</v>
      </c>
      <c r="AK25" s="100">
        <f>'ian24'!AK25+'feb24'!AK25</f>
        <v>0</v>
      </c>
      <c r="AL25" s="100">
        <f>'ian24'!AL25+'feb24'!AL25</f>
        <v>0</v>
      </c>
      <c r="AM25" s="100">
        <f>'ian24'!AM25+'feb24'!AM25</f>
        <v>0</v>
      </c>
      <c r="AN25" s="100">
        <f>'ian24'!AN25+'feb24'!AN25</f>
        <v>0</v>
      </c>
      <c r="AO25" s="100">
        <f>'ian24'!AO25+'feb24'!AO25</f>
        <v>0</v>
      </c>
      <c r="AP25" s="100">
        <f>'ian24'!AP25+'feb24'!AP25</f>
        <v>0</v>
      </c>
      <c r="AQ25" s="100">
        <f>'ian24'!AQ25+'feb24'!AQ25</f>
        <v>0</v>
      </c>
      <c r="AR25" s="100">
        <f>'ian24'!AR25+'feb24'!AR25</f>
        <v>0</v>
      </c>
      <c r="AS25" s="100">
        <f>'ian24'!AS25+'feb24'!AS25</f>
        <v>0</v>
      </c>
      <c r="AT25" s="146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47" t="s">
        <v>70</v>
      </c>
      <c r="C26" s="79" t="s">
        <v>71</v>
      </c>
      <c r="D26" s="128">
        <f t="shared" si="0"/>
        <v>0</v>
      </c>
      <c r="E26" s="100">
        <f>'ian24'!E26+'feb24'!E26</f>
        <v>0</v>
      </c>
      <c r="F26" s="100">
        <f>'ian24'!F26+'feb24'!F26</f>
        <v>0</v>
      </c>
      <c r="G26" s="100">
        <f>'ian24'!G26+'feb24'!G26</f>
        <v>0</v>
      </c>
      <c r="H26" s="100">
        <f>'ian24'!H26+'feb24'!H26</f>
        <v>0</v>
      </c>
      <c r="I26" s="100">
        <f>'ian24'!I26+'feb24'!I26</f>
        <v>0</v>
      </c>
      <c r="J26" s="100">
        <f>'ian24'!J26+'feb24'!J26</f>
        <v>0</v>
      </c>
      <c r="K26" s="100">
        <f>'ian24'!K26+'feb24'!K26</f>
        <v>0</v>
      </c>
      <c r="L26" s="100">
        <f>'ian24'!L26+'feb24'!L26</f>
        <v>0</v>
      </c>
      <c r="M26" s="100">
        <f>'ian24'!M26+'feb24'!M26</f>
        <v>0</v>
      </c>
      <c r="N26" s="100">
        <f>'ian24'!N26+'feb24'!N26</f>
        <v>0</v>
      </c>
      <c r="O26" s="100">
        <f>'ian24'!O26+'feb24'!O26</f>
        <v>0</v>
      </c>
      <c r="P26" s="100">
        <f>'ian24'!P26+'feb24'!P26</f>
        <v>0</v>
      </c>
      <c r="Q26" s="100">
        <f>'ian24'!Q26+'feb24'!Q26</f>
        <v>0</v>
      </c>
      <c r="R26" s="100">
        <f>'ian24'!R26+'feb24'!R26</f>
        <v>0</v>
      </c>
      <c r="S26" s="100">
        <f>'ian24'!S26+'feb24'!S26</f>
        <v>0</v>
      </c>
      <c r="T26" s="100">
        <f>'ian24'!T26+'feb24'!T26</f>
        <v>0</v>
      </c>
      <c r="U26" s="100">
        <f>'ian24'!U26+'feb24'!U26</f>
        <v>0</v>
      </c>
      <c r="V26" s="100">
        <f>'ian24'!V26+'feb24'!V26</f>
        <v>0</v>
      </c>
      <c r="W26" s="100">
        <f>'ian24'!W26+'feb24'!W26</f>
        <v>0</v>
      </c>
      <c r="X26" s="100">
        <f>'ian24'!X26+'feb24'!X26</f>
        <v>0</v>
      </c>
      <c r="Y26" s="100">
        <f>'ian24'!Y26+'feb24'!Y26</f>
        <v>0</v>
      </c>
      <c r="Z26" s="100">
        <f>'ian24'!Z26+'feb24'!Z26</f>
        <v>0</v>
      </c>
      <c r="AA26" s="100">
        <f>'ian24'!AA26+'feb24'!AA26</f>
        <v>0</v>
      </c>
      <c r="AB26" s="100">
        <f>'ian24'!AB26+'feb24'!AB26</f>
        <v>0</v>
      </c>
      <c r="AC26" s="100">
        <f>'ian24'!AC26+'feb24'!AC26</f>
        <v>0</v>
      </c>
      <c r="AD26" s="100">
        <f>'ian24'!AD26+'feb24'!AD26</f>
        <v>0</v>
      </c>
      <c r="AE26" s="100">
        <f>'ian24'!AE26+'feb24'!AE26</f>
        <v>0</v>
      </c>
      <c r="AF26" s="100">
        <f>'ian24'!AF26+'feb24'!AF26</f>
        <v>0</v>
      </c>
      <c r="AG26" s="100">
        <f>'ian24'!AG26+'feb24'!AG26</f>
        <v>0</v>
      </c>
      <c r="AH26" s="100">
        <f>'ian24'!AH26+'feb24'!AH26</f>
        <v>0</v>
      </c>
      <c r="AI26" s="100">
        <f>'ian24'!AI26+'feb24'!AI26</f>
        <v>0</v>
      </c>
      <c r="AJ26" s="100">
        <f>'ian24'!AJ26+'feb24'!AJ26</f>
        <v>0</v>
      </c>
      <c r="AK26" s="100">
        <f>'ian24'!AK26+'feb24'!AK26</f>
        <v>0</v>
      </c>
      <c r="AL26" s="100">
        <f>'ian24'!AL26+'feb24'!AL26</f>
        <v>0</v>
      </c>
      <c r="AM26" s="100">
        <f>'ian24'!AM26+'feb24'!AM26</f>
        <v>0</v>
      </c>
      <c r="AN26" s="100">
        <f>'ian24'!AN26+'feb24'!AN26</f>
        <v>0</v>
      </c>
      <c r="AO26" s="100">
        <f>'ian24'!AO26+'feb24'!AO26</f>
        <v>0</v>
      </c>
      <c r="AP26" s="100">
        <f>'ian24'!AP26+'feb24'!AP26</f>
        <v>0</v>
      </c>
      <c r="AQ26" s="100">
        <f>'ian24'!AQ26+'feb24'!AQ26</f>
        <v>0</v>
      </c>
      <c r="AR26" s="100">
        <f>'ian24'!AR26+'feb24'!AR26</f>
        <v>0</v>
      </c>
      <c r="AS26" s="100">
        <f>'ian24'!AS26+'feb24'!AS26</f>
        <v>0</v>
      </c>
      <c r="AT26" s="146"/>
      <c r="AU26" s="13" t="str">
        <f t="shared" ref="AU26:AZ26" si="15">IF(L27+L28=L26," ","GRESEALA")</f>
        <v xml:space="preserve"> </v>
      </c>
      <c r="AV26" s="13" t="str">
        <f t="shared" si="15"/>
        <v xml:space="preserve"> </v>
      </c>
      <c r="AW26" s="13" t="str">
        <f t="shared" si="15"/>
        <v xml:space="preserve"> </v>
      </c>
      <c r="AX26" s="13" t="str">
        <f t="shared" si="15"/>
        <v xml:space="preserve"> </v>
      </c>
      <c r="AY26" s="13" t="str">
        <f t="shared" si="15"/>
        <v xml:space="preserve"> </v>
      </c>
      <c r="AZ26" s="13" t="str">
        <f t="shared" si="15"/>
        <v xml:space="preserve"> </v>
      </c>
      <c r="BA26" s="13" t="str">
        <f t="shared" ref="BA26:BK26" si="16">IF(S27+S28=S26," ","GRESEALA")</f>
        <v xml:space="preserve"> </v>
      </c>
      <c r="BB26" s="13" t="str">
        <f t="shared" si="16"/>
        <v xml:space="preserve"> </v>
      </c>
      <c r="BC26" s="13" t="str">
        <f t="shared" si="16"/>
        <v xml:space="preserve"> </v>
      </c>
      <c r="BD26" s="13" t="str">
        <f t="shared" si="16"/>
        <v xml:space="preserve"> </v>
      </c>
      <c r="BE26" s="13" t="str">
        <f t="shared" si="16"/>
        <v xml:space="preserve"> </v>
      </c>
      <c r="BF26" s="13" t="str">
        <f t="shared" si="16"/>
        <v xml:space="preserve"> </v>
      </c>
      <c r="BG26" s="13" t="str">
        <f t="shared" si="16"/>
        <v xml:space="preserve"> </v>
      </c>
      <c r="BH26" s="13" t="str">
        <f t="shared" si="16"/>
        <v xml:space="preserve"> </v>
      </c>
      <c r="BI26" s="13" t="str">
        <f t="shared" si="16"/>
        <v xml:space="preserve"> </v>
      </c>
      <c r="BJ26" s="13" t="str">
        <f t="shared" si="16"/>
        <v xml:space="preserve"> </v>
      </c>
      <c r="BK26" s="13" t="str">
        <f t="shared" si="16"/>
        <v xml:space="preserve"> </v>
      </c>
    </row>
    <row r="27" spans="2:64" s="24" customFormat="1" ht="37.5" customHeight="1" x14ac:dyDescent="0.45">
      <c r="B27" s="150" t="s">
        <v>72</v>
      </c>
      <c r="C27" s="80" t="s">
        <v>73</v>
      </c>
      <c r="D27" s="132">
        <f t="shared" si="0"/>
        <v>0</v>
      </c>
      <c r="E27" s="100">
        <f>'ian24'!E27+'feb24'!E27</f>
        <v>0</v>
      </c>
      <c r="F27" s="100">
        <f>'ian24'!F27+'feb24'!F27</f>
        <v>0</v>
      </c>
      <c r="G27" s="100">
        <f>'ian24'!G27+'feb24'!G27</f>
        <v>0</v>
      </c>
      <c r="H27" s="100">
        <f>'ian24'!H27+'feb24'!H27</f>
        <v>0</v>
      </c>
      <c r="I27" s="100">
        <f>'ian24'!I27+'feb24'!I27</f>
        <v>0</v>
      </c>
      <c r="J27" s="100">
        <f>'ian24'!J27+'feb24'!J27</f>
        <v>0</v>
      </c>
      <c r="K27" s="100">
        <f>'ian24'!K27+'feb24'!K27</f>
        <v>0</v>
      </c>
      <c r="L27" s="100">
        <f>'ian24'!L27+'feb24'!L27</f>
        <v>0</v>
      </c>
      <c r="M27" s="100">
        <f>'ian24'!M27+'feb24'!M27</f>
        <v>0</v>
      </c>
      <c r="N27" s="100">
        <f>'ian24'!N27+'feb24'!N27</f>
        <v>0</v>
      </c>
      <c r="O27" s="100">
        <f>'ian24'!O27+'feb24'!O27</f>
        <v>0</v>
      </c>
      <c r="P27" s="100">
        <f>'ian24'!P27+'feb24'!P27</f>
        <v>0</v>
      </c>
      <c r="Q27" s="100">
        <f>'ian24'!Q27+'feb24'!Q27</f>
        <v>0</v>
      </c>
      <c r="R27" s="100">
        <f>'ian24'!R27+'feb24'!R27</f>
        <v>0</v>
      </c>
      <c r="S27" s="100">
        <f>'ian24'!S27+'feb24'!S27</f>
        <v>0</v>
      </c>
      <c r="T27" s="100">
        <f>'ian24'!T27+'feb24'!T27</f>
        <v>0</v>
      </c>
      <c r="U27" s="100">
        <f>'ian24'!U27+'feb24'!U27</f>
        <v>0</v>
      </c>
      <c r="V27" s="100">
        <f>'ian24'!V27+'feb24'!V27</f>
        <v>0</v>
      </c>
      <c r="W27" s="100">
        <f>'ian24'!W27+'feb24'!W27</f>
        <v>0</v>
      </c>
      <c r="X27" s="100">
        <f>'ian24'!X27+'feb24'!X27</f>
        <v>0</v>
      </c>
      <c r="Y27" s="100">
        <f>'ian24'!Y27+'feb24'!Y27</f>
        <v>0</v>
      </c>
      <c r="Z27" s="100">
        <f>'ian24'!Z27+'feb24'!Z27</f>
        <v>0</v>
      </c>
      <c r="AA27" s="100">
        <f>'ian24'!AA27+'feb24'!AA27</f>
        <v>0</v>
      </c>
      <c r="AB27" s="100">
        <f>'ian24'!AB27+'feb24'!AB27</f>
        <v>0</v>
      </c>
      <c r="AC27" s="100">
        <f>'ian24'!AC27+'feb24'!AC27</f>
        <v>0</v>
      </c>
      <c r="AD27" s="100">
        <f>'ian24'!AD27+'feb24'!AD27</f>
        <v>0</v>
      </c>
      <c r="AE27" s="100">
        <f>'ian24'!AE27+'feb24'!AE27</f>
        <v>0</v>
      </c>
      <c r="AF27" s="100">
        <f>'ian24'!AF27+'feb24'!AF27</f>
        <v>0</v>
      </c>
      <c r="AG27" s="100">
        <f>'ian24'!AG27+'feb24'!AG27</f>
        <v>0</v>
      </c>
      <c r="AH27" s="100">
        <f>'ian24'!AH27+'feb24'!AH27</f>
        <v>0</v>
      </c>
      <c r="AI27" s="100">
        <f>'ian24'!AI27+'feb24'!AI27</f>
        <v>0</v>
      </c>
      <c r="AJ27" s="100">
        <f>'ian24'!AJ27+'feb24'!AJ27</f>
        <v>0</v>
      </c>
      <c r="AK27" s="100">
        <f>'ian24'!AK27+'feb24'!AK27</f>
        <v>0</v>
      </c>
      <c r="AL27" s="100">
        <f>'ian24'!AL27+'feb24'!AL27</f>
        <v>0</v>
      </c>
      <c r="AM27" s="100">
        <f>'ian24'!AM27+'feb24'!AM27</f>
        <v>0</v>
      </c>
      <c r="AN27" s="100">
        <f>'ian24'!AN27+'feb24'!AN27</f>
        <v>0</v>
      </c>
      <c r="AO27" s="100">
        <f>'ian24'!AO27+'feb24'!AO27</f>
        <v>0</v>
      </c>
      <c r="AP27" s="100">
        <f>'ian24'!AP27+'feb24'!AP27</f>
        <v>0</v>
      </c>
      <c r="AQ27" s="100">
        <f>'ian24'!AQ27+'feb24'!AQ27</f>
        <v>0</v>
      </c>
      <c r="AR27" s="100">
        <f>'ian24'!AR27+'feb24'!AR27</f>
        <v>0</v>
      </c>
      <c r="AS27" s="100">
        <f>'ian24'!AS27+'feb24'!AS27</f>
        <v>0</v>
      </c>
      <c r="AT27" s="146"/>
      <c r="AU27" s="13" t="str">
        <f t="shared" ref="AU27:BC27" si="17">IF(AD27+AD28=AD26," ","GRESEALA")</f>
        <v xml:space="preserve"> </v>
      </c>
      <c r="AV27" s="13" t="str">
        <f t="shared" si="17"/>
        <v xml:space="preserve"> </v>
      </c>
      <c r="AW27" s="13" t="str">
        <f t="shared" si="17"/>
        <v xml:space="preserve"> </v>
      </c>
      <c r="AX27" s="13" t="str">
        <f t="shared" si="17"/>
        <v xml:space="preserve"> </v>
      </c>
      <c r="AY27" s="13" t="str">
        <f t="shared" si="17"/>
        <v xml:space="preserve"> </v>
      </c>
      <c r="AZ27" s="13" t="str">
        <f t="shared" si="17"/>
        <v xml:space="preserve"> </v>
      </c>
      <c r="BA27" s="13" t="str">
        <f t="shared" si="17"/>
        <v xml:space="preserve"> </v>
      </c>
      <c r="BB27" s="13" t="str">
        <f t="shared" si="17"/>
        <v xml:space="preserve"> </v>
      </c>
      <c r="BC27" s="13" t="str">
        <f t="shared" si="17"/>
        <v xml:space="preserve"> </v>
      </c>
      <c r="BD27" s="13" t="str">
        <f t="shared" ref="BD27:BE27" si="18">IF(AR27+AR28=AR26," ","GRESEALA")</f>
        <v xml:space="preserve"> </v>
      </c>
      <c r="BE27" s="13" t="str">
        <f t="shared" si="18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150" t="s">
        <v>74</v>
      </c>
      <c r="C28" s="80" t="s">
        <v>75</v>
      </c>
      <c r="D28" s="132">
        <f t="shared" si="0"/>
        <v>0</v>
      </c>
      <c r="E28" s="100">
        <f>'ian24'!E28+'feb24'!E28</f>
        <v>0</v>
      </c>
      <c r="F28" s="100">
        <f>'ian24'!F28+'feb24'!F28</f>
        <v>0</v>
      </c>
      <c r="G28" s="100">
        <f>'ian24'!G28+'feb24'!G28</f>
        <v>0</v>
      </c>
      <c r="H28" s="100">
        <f>'ian24'!H28+'feb24'!H28</f>
        <v>0</v>
      </c>
      <c r="I28" s="100">
        <f>'ian24'!I28+'feb24'!I28</f>
        <v>0</v>
      </c>
      <c r="J28" s="100">
        <f>'ian24'!J28+'feb24'!J28</f>
        <v>0</v>
      </c>
      <c r="K28" s="100">
        <f>'ian24'!K28+'feb24'!K28</f>
        <v>0</v>
      </c>
      <c r="L28" s="100">
        <f>'ian24'!L28+'feb24'!L28</f>
        <v>0</v>
      </c>
      <c r="M28" s="100">
        <f>'ian24'!M28+'feb24'!M28</f>
        <v>0</v>
      </c>
      <c r="N28" s="100">
        <f>'ian24'!N28+'feb24'!N28</f>
        <v>0</v>
      </c>
      <c r="O28" s="100">
        <f>'ian24'!O28+'feb24'!O28</f>
        <v>0</v>
      </c>
      <c r="P28" s="100">
        <f>'ian24'!P28+'feb24'!P28</f>
        <v>0</v>
      </c>
      <c r="Q28" s="100">
        <f>'ian24'!Q28+'feb24'!Q28</f>
        <v>0</v>
      </c>
      <c r="R28" s="100">
        <f>'ian24'!R28+'feb24'!R28</f>
        <v>0</v>
      </c>
      <c r="S28" s="100">
        <f>'ian24'!S28+'feb24'!S28</f>
        <v>0</v>
      </c>
      <c r="T28" s="100">
        <f>'ian24'!T28+'feb24'!T28</f>
        <v>0</v>
      </c>
      <c r="U28" s="100">
        <f>'ian24'!U28+'feb24'!U28</f>
        <v>0</v>
      </c>
      <c r="V28" s="100">
        <f>'ian24'!V28+'feb24'!V28</f>
        <v>0</v>
      </c>
      <c r="W28" s="100">
        <f>'ian24'!W28+'feb24'!W28</f>
        <v>0</v>
      </c>
      <c r="X28" s="100">
        <f>'ian24'!X28+'feb24'!X28</f>
        <v>0</v>
      </c>
      <c r="Y28" s="100">
        <f>'ian24'!Y28+'feb24'!Y28</f>
        <v>0</v>
      </c>
      <c r="Z28" s="100">
        <f>'ian24'!Z28+'feb24'!Z28</f>
        <v>0</v>
      </c>
      <c r="AA28" s="100">
        <f>'ian24'!AA28+'feb24'!AA28</f>
        <v>0</v>
      </c>
      <c r="AB28" s="100">
        <f>'ian24'!AB28+'feb24'!AB28</f>
        <v>0</v>
      </c>
      <c r="AC28" s="100">
        <f>'ian24'!AC28+'feb24'!AC28</f>
        <v>0</v>
      </c>
      <c r="AD28" s="100">
        <f>'ian24'!AD28+'feb24'!AD28</f>
        <v>0</v>
      </c>
      <c r="AE28" s="100">
        <f>'ian24'!AE28+'feb24'!AE28</f>
        <v>0</v>
      </c>
      <c r="AF28" s="100">
        <f>'ian24'!AF28+'feb24'!AF28</f>
        <v>0</v>
      </c>
      <c r="AG28" s="100">
        <f>'ian24'!AG28+'feb24'!AG28</f>
        <v>0</v>
      </c>
      <c r="AH28" s="100">
        <f>'ian24'!AH28+'feb24'!AH28</f>
        <v>0</v>
      </c>
      <c r="AI28" s="100">
        <f>'ian24'!AI28+'feb24'!AI28</f>
        <v>0</v>
      </c>
      <c r="AJ28" s="100">
        <f>'ian24'!AJ28+'feb24'!AJ28</f>
        <v>0</v>
      </c>
      <c r="AK28" s="100">
        <f>'ian24'!AK28+'feb24'!AK28</f>
        <v>0</v>
      </c>
      <c r="AL28" s="100">
        <f>'ian24'!AL28+'feb24'!AL28</f>
        <v>0</v>
      </c>
      <c r="AM28" s="100">
        <f>'ian24'!AM28+'feb24'!AM28</f>
        <v>0</v>
      </c>
      <c r="AN28" s="100">
        <f>'ian24'!AN28+'feb24'!AN28</f>
        <v>0</v>
      </c>
      <c r="AO28" s="100">
        <f>'ian24'!AO28+'feb24'!AO28</f>
        <v>0</v>
      </c>
      <c r="AP28" s="100">
        <f>'ian24'!AP28+'feb24'!AP28</f>
        <v>0</v>
      </c>
      <c r="AQ28" s="100">
        <f>'ian24'!AQ28+'feb24'!AQ28</f>
        <v>0</v>
      </c>
      <c r="AR28" s="100">
        <f>'ian24'!AR28+'feb24'!AR28</f>
        <v>0</v>
      </c>
      <c r="AS28" s="100">
        <f>'ian24'!AS28+'feb24'!AS28</f>
        <v>0</v>
      </c>
      <c r="AT28" s="146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19">IF(K30+K31=K29," ","GRESEALA")</f>
        <v xml:space="preserve"> </v>
      </c>
      <c r="BB28" s="13" t="str">
        <f t="shared" si="19"/>
        <v xml:space="preserve"> </v>
      </c>
      <c r="BC28" s="13" t="str">
        <f t="shared" si="19"/>
        <v xml:space="preserve"> </v>
      </c>
      <c r="BD28" s="13" t="str">
        <f t="shared" si="19"/>
        <v xml:space="preserve"> </v>
      </c>
      <c r="BE28" s="13" t="str">
        <f t="shared" si="19"/>
        <v xml:space="preserve"> </v>
      </c>
      <c r="BF28" s="13" t="str">
        <f t="shared" si="19"/>
        <v xml:space="preserve"> </v>
      </c>
      <c r="BG28" s="13" t="str">
        <f t="shared" si="19"/>
        <v xml:space="preserve"> </v>
      </c>
      <c r="BH28" s="13" t="str">
        <f t="shared" ref="BH28:BK28" si="20">IF(S30+S31=S29," ","GRESEALA")</f>
        <v xml:space="preserve"> </v>
      </c>
      <c r="BI28" s="13" t="str">
        <f t="shared" si="20"/>
        <v xml:space="preserve"> </v>
      </c>
      <c r="BJ28" s="13" t="str">
        <f t="shared" si="20"/>
        <v xml:space="preserve"> </v>
      </c>
      <c r="BK28" s="13" t="str">
        <f t="shared" si="20"/>
        <v xml:space="preserve"> </v>
      </c>
    </row>
    <row r="29" spans="2:64" s="24" customFormat="1" ht="41.25" customHeight="1" x14ac:dyDescent="0.45">
      <c r="B29" s="147" t="s">
        <v>76</v>
      </c>
      <c r="C29" s="79" t="s">
        <v>77</v>
      </c>
      <c r="D29" s="128">
        <f t="shared" si="0"/>
        <v>0</v>
      </c>
      <c r="E29" s="100">
        <f>'ian24'!E29+'feb24'!E29</f>
        <v>0</v>
      </c>
      <c r="F29" s="100">
        <f>'ian24'!F29+'feb24'!F29</f>
        <v>0</v>
      </c>
      <c r="G29" s="100">
        <f>'ian24'!G29+'feb24'!G29</f>
        <v>0</v>
      </c>
      <c r="H29" s="100">
        <f>'ian24'!H29+'feb24'!H29</f>
        <v>0</v>
      </c>
      <c r="I29" s="100">
        <f>'ian24'!I29+'feb24'!I29</f>
        <v>0</v>
      </c>
      <c r="J29" s="100">
        <f>'ian24'!J29+'feb24'!J29</f>
        <v>0</v>
      </c>
      <c r="K29" s="100">
        <f>'ian24'!K29+'feb24'!K29</f>
        <v>0</v>
      </c>
      <c r="L29" s="100">
        <f>'ian24'!L29+'feb24'!L29</f>
        <v>0</v>
      </c>
      <c r="M29" s="100">
        <f>'ian24'!M29+'feb24'!M29</f>
        <v>0</v>
      </c>
      <c r="N29" s="100">
        <f>'ian24'!N29+'feb24'!N29</f>
        <v>0</v>
      </c>
      <c r="O29" s="100">
        <f>'ian24'!O29+'feb24'!O29</f>
        <v>0</v>
      </c>
      <c r="P29" s="100">
        <f>'ian24'!P29+'feb24'!P29</f>
        <v>0</v>
      </c>
      <c r="Q29" s="100">
        <f>'ian24'!Q29+'feb24'!Q29</f>
        <v>0</v>
      </c>
      <c r="R29" s="100">
        <f>'ian24'!R29+'feb24'!R29</f>
        <v>0</v>
      </c>
      <c r="S29" s="100">
        <f>'ian24'!S29+'feb24'!S29</f>
        <v>0</v>
      </c>
      <c r="T29" s="100">
        <f>'ian24'!T29+'feb24'!T29</f>
        <v>0</v>
      </c>
      <c r="U29" s="100">
        <f>'ian24'!U29+'feb24'!U29</f>
        <v>0</v>
      </c>
      <c r="V29" s="100">
        <f>'ian24'!V29+'feb24'!V29</f>
        <v>0</v>
      </c>
      <c r="W29" s="100">
        <f>'ian24'!W29+'feb24'!W29</f>
        <v>0</v>
      </c>
      <c r="X29" s="100">
        <f>'ian24'!X29+'feb24'!X29</f>
        <v>0</v>
      </c>
      <c r="Y29" s="100">
        <f>'ian24'!Y29+'feb24'!Y29</f>
        <v>0</v>
      </c>
      <c r="Z29" s="100">
        <f>'ian24'!Z29+'feb24'!Z29</f>
        <v>0</v>
      </c>
      <c r="AA29" s="100">
        <f>'ian24'!AA29+'feb24'!AA29</f>
        <v>0</v>
      </c>
      <c r="AB29" s="100">
        <f>'ian24'!AB29+'feb24'!AB29</f>
        <v>0</v>
      </c>
      <c r="AC29" s="100">
        <f>'ian24'!AC29+'feb24'!AC29</f>
        <v>0</v>
      </c>
      <c r="AD29" s="100">
        <f>'ian24'!AD29+'feb24'!AD29</f>
        <v>0</v>
      </c>
      <c r="AE29" s="100">
        <f>'ian24'!AE29+'feb24'!AE29</f>
        <v>0</v>
      </c>
      <c r="AF29" s="100">
        <f>'ian24'!AF29+'feb24'!AF29</f>
        <v>0</v>
      </c>
      <c r="AG29" s="100">
        <f>'ian24'!AG29+'feb24'!AG29</f>
        <v>0</v>
      </c>
      <c r="AH29" s="100">
        <f>'ian24'!AH29+'feb24'!AH29</f>
        <v>0</v>
      </c>
      <c r="AI29" s="100">
        <f>'ian24'!AI29+'feb24'!AI29</f>
        <v>0</v>
      </c>
      <c r="AJ29" s="100">
        <f>'ian24'!AJ29+'feb24'!AJ29</f>
        <v>0</v>
      </c>
      <c r="AK29" s="100">
        <f>'ian24'!AK29+'feb24'!AK29</f>
        <v>0</v>
      </c>
      <c r="AL29" s="100">
        <f>'ian24'!AL29+'feb24'!AL29</f>
        <v>0</v>
      </c>
      <c r="AM29" s="100">
        <f>'ian24'!AM29+'feb24'!AM29</f>
        <v>0</v>
      </c>
      <c r="AN29" s="100">
        <f>'ian24'!AN29+'feb24'!AN29</f>
        <v>0</v>
      </c>
      <c r="AO29" s="100">
        <f>'ian24'!AO29+'feb24'!AO29</f>
        <v>0</v>
      </c>
      <c r="AP29" s="100">
        <f>'ian24'!AP29+'feb24'!AP29</f>
        <v>0</v>
      </c>
      <c r="AQ29" s="100">
        <f>'ian24'!AQ29+'feb24'!AQ29</f>
        <v>0</v>
      </c>
      <c r="AR29" s="100">
        <f>'ian24'!AR29+'feb24'!AR29</f>
        <v>0</v>
      </c>
      <c r="AS29" s="100">
        <f>'ian24'!AS29+'feb24'!AS29</f>
        <v>0</v>
      </c>
      <c r="AT29" s="146"/>
      <c r="AU29" s="13" t="str">
        <f t="shared" ref="AU29:BJ29" si="21">IF(W30+W31=W29," ","GRESEALA")</f>
        <v xml:space="preserve"> </v>
      </c>
      <c r="AV29" s="13" t="str">
        <f t="shared" si="21"/>
        <v xml:space="preserve"> </v>
      </c>
      <c r="AW29" s="13" t="str">
        <f t="shared" si="21"/>
        <v xml:space="preserve"> </v>
      </c>
      <c r="AX29" s="13" t="str">
        <f t="shared" si="21"/>
        <v xml:space="preserve"> </v>
      </c>
      <c r="AY29" s="13" t="str">
        <f t="shared" si="21"/>
        <v xml:space="preserve"> </v>
      </c>
      <c r="AZ29" s="13" t="str">
        <f t="shared" si="21"/>
        <v xml:space="preserve"> </v>
      </c>
      <c r="BA29" s="13" t="str">
        <f t="shared" si="21"/>
        <v xml:space="preserve"> </v>
      </c>
      <c r="BB29" s="13" t="str">
        <f t="shared" si="21"/>
        <v xml:space="preserve"> </v>
      </c>
      <c r="BC29" s="13" t="str">
        <f t="shared" si="21"/>
        <v xml:space="preserve"> </v>
      </c>
      <c r="BD29" s="13" t="str">
        <f t="shared" si="21"/>
        <v xml:space="preserve"> </v>
      </c>
      <c r="BE29" s="13" t="str">
        <f t="shared" si="21"/>
        <v xml:space="preserve"> </v>
      </c>
      <c r="BF29" s="13" t="str">
        <f t="shared" si="21"/>
        <v xml:space="preserve"> </v>
      </c>
      <c r="BG29" s="13" t="str">
        <f t="shared" si="21"/>
        <v xml:space="preserve"> </v>
      </c>
      <c r="BH29" s="13" t="str">
        <f t="shared" si="21"/>
        <v xml:space="preserve"> </v>
      </c>
      <c r="BI29" s="13" t="str">
        <f t="shared" si="21"/>
        <v xml:space="preserve"> </v>
      </c>
      <c r="BJ29" s="13" t="str">
        <f t="shared" si="21"/>
        <v xml:space="preserve"> </v>
      </c>
      <c r="BK29" s="13" t="str">
        <f t="shared" ref="BK29:BL29" si="22">IF(AR30+AR31=AR29," ","GRESEALA")</f>
        <v xml:space="preserve"> </v>
      </c>
      <c r="BL29" s="25" t="str">
        <f t="shared" si="22"/>
        <v xml:space="preserve"> </v>
      </c>
    </row>
    <row r="30" spans="2:64" s="24" customFormat="1" ht="41.25" customHeight="1" x14ac:dyDescent="0.45">
      <c r="B30" s="150" t="s">
        <v>78</v>
      </c>
      <c r="C30" s="80" t="s">
        <v>79</v>
      </c>
      <c r="D30" s="130">
        <f t="shared" si="0"/>
        <v>0</v>
      </c>
      <c r="E30" s="100">
        <f>'ian24'!E30+'feb24'!E30</f>
        <v>0</v>
      </c>
      <c r="F30" s="100">
        <f>'ian24'!F30+'feb24'!F30</f>
        <v>0</v>
      </c>
      <c r="G30" s="100">
        <f>'ian24'!G30+'feb24'!G30</f>
        <v>0</v>
      </c>
      <c r="H30" s="100">
        <f>'ian24'!H30+'feb24'!H30</f>
        <v>0</v>
      </c>
      <c r="I30" s="100">
        <f>'ian24'!I30+'feb24'!I30</f>
        <v>0</v>
      </c>
      <c r="J30" s="100">
        <f>'ian24'!J30+'feb24'!J30</f>
        <v>0</v>
      </c>
      <c r="K30" s="100">
        <f>'ian24'!K30+'feb24'!K30</f>
        <v>0</v>
      </c>
      <c r="L30" s="100">
        <f>'ian24'!L30+'feb24'!L30</f>
        <v>0</v>
      </c>
      <c r="M30" s="100">
        <f>'ian24'!M30+'feb24'!M30</f>
        <v>0</v>
      </c>
      <c r="N30" s="100">
        <f>'ian24'!N30+'feb24'!N30</f>
        <v>0</v>
      </c>
      <c r="O30" s="100">
        <f>'ian24'!O30+'feb24'!O30</f>
        <v>0</v>
      </c>
      <c r="P30" s="100">
        <f>'ian24'!P30+'feb24'!P30</f>
        <v>0</v>
      </c>
      <c r="Q30" s="100">
        <f>'ian24'!Q30+'feb24'!Q30</f>
        <v>0</v>
      </c>
      <c r="R30" s="100">
        <f>'ian24'!R30+'feb24'!R30</f>
        <v>0</v>
      </c>
      <c r="S30" s="100">
        <f>'ian24'!S30+'feb24'!S30</f>
        <v>0</v>
      </c>
      <c r="T30" s="100">
        <f>'ian24'!T30+'feb24'!T30</f>
        <v>0</v>
      </c>
      <c r="U30" s="100">
        <f>'ian24'!U30+'feb24'!U30</f>
        <v>0</v>
      </c>
      <c r="V30" s="100">
        <f>'ian24'!V30+'feb24'!V30</f>
        <v>0</v>
      </c>
      <c r="W30" s="100">
        <f>'ian24'!W30+'feb24'!W30</f>
        <v>0</v>
      </c>
      <c r="X30" s="100">
        <f>'ian24'!X30+'feb24'!X30</f>
        <v>0</v>
      </c>
      <c r="Y30" s="100">
        <f>'ian24'!Y30+'feb24'!Y30</f>
        <v>0</v>
      </c>
      <c r="Z30" s="100">
        <f>'ian24'!Z30+'feb24'!Z30</f>
        <v>0</v>
      </c>
      <c r="AA30" s="100">
        <f>'ian24'!AA30+'feb24'!AA30</f>
        <v>0</v>
      </c>
      <c r="AB30" s="100">
        <f>'ian24'!AB30+'feb24'!AB30</f>
        <v>0</v>
      </c>
      <c r="AC30" s="100">
        <f>'ian24'!AC30+'feb24'!AC30</f>
        <v>0</v>
      </c>
      <c r="AD30" s="100">
        <f>'ian24'!AD30+'feb24'!AD30</f>
        <v>0</v>
      </c>
      <c r="AE30" s="100">
        <f>'ian24'!AE30+'feb24'!AE30</f>
        <v>0</v>
      </c>
      <c r="AF30" s="100">
        <f>'ian24'!AF30+'feb24'!AF30</f>
        <v>0</v>
      </c>
      <c r="AG30" s="100">
        <f>'ian24'!AG30+'feb24'!AG30</f>
        <v>0</v>
      </c>
      <c r="AH30" s="100">
        <f>'ian24'!AH30+'feb24'!AH30</f>
        <v>0</v>
      </c>
      <c r="AI30" s="100">
        <f>'ian24'!AI30+'feb24'!AI30</f>
        <v>0</v>
      </c>
      <c r="AJ30" s="100">
        <f>'ian24'!AJ30+'feb24'!AJ30</f>
        <v>0</v>
      </c>
      <c r="AK30" s="100">
        <f>'ian24'!AK30+'feb24'!AK30</f>
        <v>0</v>
      </c>
      <c r="AL30" s="100">
        <f>'ian24'!AL30+'feb24'!AL30</f>
        <v>0</v>
      </c>
      <c r="AM30" s="100">
        <f>'ian24'!AM30+'feb24'!AM30</f>
        <v>0</v>
      </c>
      <c r="AN30" s="100">
        <f>'ian24'!AN30+'feb24'!AN30</f>
        <v>0</v>
      </c>
      <c r="AO30" s="100">
        <f>'ian24'!AO30+'feb24'!AO30</f>
        <v>0</v>
      </c>
      <c r="AP30" s="100">
        <f>'ian24'!AP30+'feb24'!AP30</f>
        <v>0</v>
      </c>
      <c r="AQ30" s="100">
        <f>'ian24'!AQ30+'feb24'!AQ30</f>
        <v>0</v>
      </c>
      <c r="AR30" s="100">
        <f>'ian24'!AR30+'feb24'!AR30</f>
        <v>0</v>
      </c>
      <c r="AS30" s="100">
        <f>'ian24'!AS30+'feb24'!AS30</f>
        <v>0</v>
      </c>
      <c r="AT30" s="146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150" t="s">
        <v>80</v>
      </c>
      <c r="C31" s="80" t="s">
        <v>81</v>
      </c>
      <c r="D31" s="130">
        <f t="shared" si="0"/>
        <v>0</v>
      </c>
      <c r="E31" s="100">
        <f>'ian24'!E31+'feb24'!E31</f>
        <v>0</v>
      </c>
      <c r="F31" s="100">
        <f>'ian24'!F31+'feb24'!F31</f>
        <v>0</v>
      </c>
      <c r="G31" s="100">
        <f>'ian24'!G31+'feb24'!G31</f>
        <v>0</v>
      </c>
      <c r="H31" s="100">
        <f>'ian24'!H31+'feb24'!H31</f>
        <v>0</v>
      </c>
      <c r="I31" s="100">
        <f>'ian24'!I31+'feb24'!I31</f>
        <v>0</v>
      </c>
      <c r="J31" s="100">
        <f>'ian24'!J31+'feb24'!J31</f>
        <v>0</v>
      </c>
      <c r="K31" s="100">
        <f>'ian24'!K31+'feb24'!K31</f>
        <v>0</v>
      </c>
      <c r="L31" s="100">
        <f>'ian24'!L31+'feb24'!L31</f>
        <v>0</v>
      </c>
      <c r="M31" s="100">
        <f>'ian24'!M31+'feb24'!M31</f>
        <v>0</v>
      </c>
      <c r="N31" s="100">
        <f>'ian24'!N31+'feb24'!N31</f>
        <v>0</v>
      </c>
      <c r="O31" s="100">
        <f>'ian24'!O31+'feb24'!O31</f>
        <v>0</v>
      </c>
      <c r="P31" s="100">
        <f>'ian24'!P31+'feb24'!P31</f>
        <v>0</v>
      </c>
      <c r="Q31" s="100">
        <f>'ian24'!Q31+'feb24'!Q31</f>
        <v>0</v>
      </c>
      <c r="R31" s="100">
        <f>'ian24'!R31+'feb24'!R31</f>
        <v>0</v>
      </c>
      <c r="S31" s="100">
        <f>'ian24'!S31+'feb24'!S31</f>
        <v>0</v>
      </c>
      <c r="T31" s="100">
        <f>'ian24'!T31+'feb24'!T31</f>
        <v>0</v>
      </c>
      <c r="U31" s="100">
        <f>'ian24'!U31+'feb24'!U31</f>
        <v>0</v>
      </c>
      <c r="V31" s="100">
        <f>'ian24'!V31+'feb24'!V31</f>
        <v>0</v>
      </c>
      <c r="W31" s="100">
        <f>'ian24'!W31+'feb24'!W31</f>
        <v>0</v>
      </c>
      <c r="X31" s="100">
        <f>'ian24'!X31+'feb24'!X31</f>
        <v>0</v>
      </c>
      <c r="Y31" s="100">
        <f>'ian24'!Y31+'feb24'!Y31</f>
        <v>0</v>
      </c>
      <c r="Z31" s="100">
        <f>'ian24'!Z31+'feb24'!Z31</f>
        <v>0</v>
      </c>
      <c r="AA31" s="100">
        <f>'ian24'!AA31+'feb24'!AA31</f>
        <v>0</v>
      </c>
      <c r="AB31" s="100">
        <f>'ian24'!AB31+'feb24'!AB31</f>
        <v>0</v>
      </c>
      <c r="AC31" s="100">
        <f>'ian24'!AC31+'feb24'!AC31</f>
        <v>0</v>
      </c>
      <c r="AD31" s="100">
        <f>'ian24'!AD31+'feb24'!AD31</f>
        <v>0</v>
      </c>
      <c r="AE31" s="100">
        <f>'ian24'!AE31+'feb24'!AE31</f>
        <v>0</v>
      </c>
      <c r="AF31" s="100">
        <f>'ian24'!AF31+'feb24'!AF31</f>
        <v>0</v>
      </c>
      <c r="AG31" s="100">
        <f>'ian24'!AG31+'feb24'!AG31</f>
        <v>0</v>
      </c>
      <c r="AH31" s="100">
        <f>'ian24'!AH31+'feb24'!AH31</f>
        <v>0</v>
      </c>
      <c r="AI31" s="100">
        <f>'ian24'!AI31+'feb24'!AI31</f>
        <v>0</v>
      </c>
      <c r="AJ31" s="100">
        <f>'ian24'!AJ31+'feb24'!AJ31</f>
        <v>0</v>
      </c>
      <c r="AK31" s="100">
        <f>'ian24'!AK31+'feb24'!AK31</f>
        <v>0</v>
      </c>
      <c r="AL31" s="100">
        <f>'ian24'!AL31+'feb24'!AL31</f>
        <v>0</v>
      </c>
      <c r="AM31" s="100">
        <f>'ian24'!AM31+'feb24'!AM31</f>
        <v>0</v>
      </c>
      <c r="AN31" s="100">
        <f>'ian24'!AN31+'feb24'!AN31</f>
        <v>0</v>
      </c>
      <c r="AO31" s="100">
        <f>'ian24'!AO31+'feb24'!AO31</f>
        <v>0</v>
      </c>
      <c r="AP31" s="100">
        <f>'ian24'!AP31+'feb24'!AP31</f>
        <v>0</v>
      </c>
      <c r="AQ31" s="100">
        <f>'ian24'!AQ31+'feb24'!AQ31</f>
        <v>0</v>
      </c>
      <c r="AR31" s="100">
        <f>'ian24'!AR31+'feb24'!AR31</f>
        <v>0</v>
      </c>
      <c r="AS31" s="100">
        <f>'ian24'!AS31+'feb24'!AS31</f>
        <v>0</v>
      </c>
      <c r="AT31" s="146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23">IF(S33+S34=S32," ","GRESEALA")</f>
        <v xml:space="preserve"> </v>
      </c>
      <c r="AX31" s="13" t="str">
        <f t="shared" si="23"/>
        <v xml:space="preserve"> </v>
      </c>
      <c r="AY31" s="13" t="str">
        <f t="shared" si="23"/>
        <v xml:space="preserve"> </v>
      </c>
      <c r="AZ31" s="13" t="str">
        <f t="shared" si="23"/>
        <v xml:space="preserve"> </v>
      </c>
      <c r="BA31" s="13" t="str">
        <f t="shared" si="23"/>
        <v xml:space="preserve"> </v>
      </c>
      <c r="BB31" s="13" t="str">
        <f t="shared" si="23"/>
        <v xml:space="preserve"> </v>
      </c>
      <c r="BC31" s="13" t="str">
        <f t="shared" si="23"/>
        <v xml:space="preserve"> </v>
      </c>
      <c r="BD31" s="13" t="str">
        <f t="shared" si="23"/>
        <v xml:space="preserve"> </v>
      </c>
      <c r="BE31" s="13" t="str">
        <f t="shared" si="23"/>
        <v xml:space="preserve"> </v>
      </c>
      <c r="BF31" s="13" t="str">
        <f t="shared" si="23"/>
        <v xml:space="preserve"> </v>
      </c>
      <c r="BG31" s="13" t="str">
        <f t="shared" si="23"/>
        <v xml:space="preserve"> </v>
      </c>
      <c r="BH31" s="13" t="str">
        <f t="shared" si="23"/>
        <v xml:space="preserve"> </v>
      </c>
      <c r="BI31" s="13" t="str">
        <f t="shared" si="23"/>
        <v xml:space="preserve"> </v>
      </c>
      <c r="BJ31" s="13" t="str">
        <f t="shared" si="23"/>
        <v xml:space="preserve"> </v>
      </c>
      <c r="BK31" s="13" t="str">
        <f t="shared" si="23"/>
        <v xml:space="preserve"> </v>
      </c>
    </row>
    <row r="32" spans="2:64" s="24" customFormat="1" ht="60.75" customHeight="1" x14ac:dyDescent="0.45">
      <c r="B32" s="147" t="s">
        <v>82</v>
      </c>
      <c r="C32" s="79" t="s">
        <v>83</v>
      </c>
      <c r="D32" s="128">
        <f t="shared" si="0"/>
        <v>0</v>
      </c>
      <c r="E32" s="100">
        <f>'ian24'!E32+'feb24'!E32</f>
        <v>0</v>
      </c>
      <c r="F32" s="100">
        <f>'ian24'!F32+'feb24'!F32</f>
        <v>0</v>
      </c>
      <c r="G32" s="100">
        <f>'ian24'!G32+'feb24'!G32</f>
        <v>0</v>
      </c>
      <c r="H32" s="100">
        <f>'ian24'!H32+'feb24'!H32</f>
        <v>0</v>
      </c>
      <c r="I32" s="100">
        <f>'ian24'!I32+'feb24'!I32</f>
        <v>0</v>
      </c>
      <c r="J32" s="100">
        <f>'ian24'!J32+'feb24'!J32</f>
        <v>0</v>
      </c>
      <c r="K32" s="100">
        <f>'ian24'!K32+'feb24'!K32</f>
        <v>0</v>
      </c>
      <c r="L32" s="100">
        <f>'ian24'!L32+'feb24'!L32</f>
        <v>0</v>
      </c>
      <c r="M32" s="100">
        <f>'ian24'!M32+'feb24'!M32</f>
        <v>0</v>
      </c>
      <c r="N32" s="100">
        <f>'ian24'!N32+'feb24'!N32</f>
        <v>0</v>
      </c>
      <c r="O32" s="100">
        <f>'ian24'!O32+'feb24'!O32</f>
        <v>0</v>
      </c>
      <c r="P32" s="100">
        <f>'ian24'!P32+'feb24'!P32</f>
        <v>0</v>
      </c>
      <c r="Q32" s="100">
        <f>'ian24'!Q32+'feb24'!Q32</f>
        <v>0</v>
      </c>
      <c r="R32" s="100">
        <f>'ian24'!R32+'feb24'!R32</f>
        <v>0</v>
      </c>
      <c r="S32" s="100">
        <f>'ian24'!S32+'feb24'!S32</f>
        <v>0</v>
      </c>
      <c r="T32" s="100">
        <f>'ian24'!T32+'feb24'!T32</f>
        <v>0</v>
      </c>
      <c r="U32" s="100">
        <f>'ian24'!U32+'feb24'!U32</f>
        <v>0</v>
      </c>
      <c r="V32" s="100">
        <f>'ian24'!V32+'feb24'!V32</f>
        <v>0</v>
      </c>
      <c r="W32" s="100">
        <f>'ian24'!W32+'feb24'!W32</f>
        <v>0</v>
      </c>
      <c r="X32" s="100">
        <f>'ian24'!X32+'feb24'!X32</f>
        <v>0</v>
      </c>
      <c r="Y32" s="100">
        <f>'ian24'!Y32+'feb24'!Y32</f>
        <v>0</v>
      </c>
      <c r="Z32" s="100">
        <f>'ian24'!Z32+'feb24'!Z32</f>
        <v>0</v>
      </c>
      <c r="AA32" s="100">
        <f>'ian24'!AA32+'feb24'!AA32</f>
        <v>0</v>
      </c>
      <c r="AB32" s="100">
        <f>'ian24'!AB32+'feb24'!AB32</f>
        <v>0</v>
      </c>
      <c r="AC32" s="100">
        <f>'ian24'!AC32+'feb24'!AC32</f>
        <v>0</v>
      </c>
      <c r="AD32" s="100">
        <f>'ian24'!AD32+'feb24'!AD32</f>
        <v>0</v>
      </c>
      <c r="AE32" s="100">
        <f>'ian24'!AE32+'feb24'!AE32</f>
        <v>0</v>
      </c>
      <c r="AF32" s="100">
        <f>'ian24'!AF32+'feb24'!AF32</f>
        <v>0</v>
      </c>
      <c r="AG32" s="100">
        <f>'ian24'!AG32+'feb24'!AG32</f>
        <v>0</v>
      </c>
      <c r="AH32" s="100">
        <f>'ian24'!AH32+'feb24'!AH32</f>
        <v>0</v>
      </c>
      <c r="AI32" s="100">
        <f>'ian24'!AI32+'feb24'!AI32</f>
        <v>0</v>
      </c>
      <c r="AJ32" s="100">
        <f>'ian24'!AJ32+'feb24'!AJ32</f>
        <v>0</v>
      </c>
      <c r="AK32" s="100">
        <f>'ian24'!AK32+'feb24'!AK32</f>
        <v>0</v>
      </c>
      <c r="AL32" s="100">
        <f>'ian24'!AL32+'feb24'!AL32</f>
        <v>0</v>
      </c>
      <c r="AM32" s="100">
        <f>'ian24'!AM32+'feb24'!AM32</f>
        <v>0</v>
      </c>
      <c r="AN32" s="100">
        <f>'ian24'!AN32+'feb24'!AN32</f>
        <v>0</v>
      </c>
      <c r="AO32" s="100">
        <f>'ian24'!AO32+'feb24'!AO32</f>
        <v>0</v>
      </c>
      <c r="AP32" s="100">
        <f>'ian24'!AP32+'feb24'!AP32</f>
        <v>0</v>
      </c>
      <c r="AQ32" s="100">
        <f>'ian24'!AQ32+'feb24'!AQ32</f>
        <v>0</v>
      </c>
      <c r="AR32" s="100">
        <f>'ian24'!AR32+'feb24'!AR32</f>
        <v>0</v>
      </c>
      <c r="AS32" s="100">
        <f>'ian24'!AS32+'feb24'!AS32</f>
        <v>0</v>
      </c>
      <c r="AT32" s="146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24">IF(AR33+AR34=AR32," ","GRESEALA")</f>
        <v xml:space="preserve"> </v>
      </c>
      <c r="BA32" s="13" t="str">
        <f t="shared" si="2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150" t="s">
        <v>84</v>
      </c>
      <c r="C33" s="80" t="s">
        <v>85</v>
      </c>
      <c r="D33" s="130">
        <f t="shared" si="0"/>
        <v>0</v>
      </c>
      <c r="E33" s="100">
        <f>'ian24'!E33+'feb24'!E33</f>
        <v>0</v>
      </c>
      <c r="F33" s="100">
        <f>'ian24'!F33+'feb24'!F33</f>
        <v>0</v>
      </c>
      <c r="G33" s="100">
        <f>'ian24'!G33+'feb24'!G33</f>
        <v>0</v>
      </c>
      <c r="H33" s="100">
        <f>'ian24'!H33+'feb24'!H33</f>
        <v>0</v>
      </c>
      <c r="I33" s="100">
        <f>'ian24'!I33+'feb24'!I33</f>
        <v>0</v>
      </c>
      <c r="J33" s="100">
        <f>'ian24'!J33+'feb24'!J33</f>
        <v>0</v>
      </c>
      <c r="K33" s="100">
        <f>'ian24'!K33+'feb24'!K33</f>
        <v>0</v>
      </c>
      <c r="L33" s="100">
        <f>'ian24'!L33+'feb24'!L33</f>
        <v>0</v>
      </c>
      <c r="M33" s="100">
        <f>'ian24'!M33+'feb24'!M33</f>
        <v>0</v>
      </c>
      <c r="N33" s="100">
        <f>'ian24'!N33+'feb24'!N33</f>
        <v>0</v>
      </c>
      <c r="O33" s="100">
        <f>'ian24'!O33+'feb24'!O33</f>
        <v>0</v>
      </c>
      <c r="P33" s="100">
        <f>'ian24'!P33+'feb24'!P33</f>
        <v>0</v>
      </c>
      <c r="Q33" s="100">
        <f>'ian24'!Q33+'feb24'!Q33</f>
        <v>0</v>
      </c>
      <c r="R33" s="100">
        <f>'ian24'!R33+'feb24'!R33</f>
        <v>0</v>
      </c>
      <c r="S33" s="100">
        <f>'ian24'!S33+'feb24'!S33</f>
        <v>0</v>
      </c>
      <c r="T33" s="100">
        <f>'ian24'!T33+'feb24'!T33</f>
        <v>0</v>
      </c>
      <c r="U33" s="100">
        <f>'ian24'!U33+'feb24'!U33</f>
        <v>0</v>
      </c>
      <c r="V33" s="100">
        <f>'ian24'!V33+'feb24'!V33</f>
        <v>0</v>
      </c>
      <c r="W33" s="100">
        <f>'ian24'!W33+'feb24'!W33</f>
        <v>0</v>
      </c>
      <c r="X33" s="100">
        <f>'ian24'!X33+'feb24'!X33</f>
        <v>0</v>
      </c>
      <c r="Y33" s="100">
        <f>'ian24'!Y33+'feb24'!Y33</f>
        <v>0</v>
      </c>
      <c r="Z33" s="100">
        <f>'ian24'!Z33+'feb24'!Z33</f>
        <v>0</v>
      </c>
      <c r="AA33" s="100">
        <f>'ian24'!AA33+'feb24'!AA33</f>
        <v>0</v>
      </c>
      <c r="AB33" s="100">
        <f>'ian24'!AB33+'feb24'!AB33</f>
        <v>0</v>
      </c>
      <c r="AC33" s="100">
        <f>'ian24'!AC33+'feb24'!AC33</f>
        <v>0</v>
      </c>
      <c r="AD33" s="100">
        <f>'ian24'!AD33+'feb24'!AD33</f>
        <v>0</v>
      </c>
      <c r="AE33" s="100">
        <f>'ian24'!AE33+'feb24'!AE33</f>
        <v>0</v>
      </c>
      <c r="AF33" s="100">
        <f>'ian24'!AF33+'feb24'!AF33</f>
        <v>0</v>
      </c>
      <c r="AG33" s="100">
        <f>'ian24'!AG33+'feb24'!AG33</f>
        <v>0</v>
      </c>
      <c r="AH33" s="100">
        <f>'ian24'!AH33+'feb24'!AH33</f>
        <v>0</v>
      </c>
      <c r="AI33" s="100">
        <f>'ian24'!AI33+'feb24'!AI33</f>
        <v>0</v>
      </c>
      <c r="AJ33" s="100">
        <f>'ian24'!AJ33+'feb24'!AJ33</f>
        <v>0</v>
      </c>
      <c r="AK33" s="100">
        <f>'ian24'!AK33+'feb24'!AK33</f>
        <v>0</v>
      </c>
      <c r="AL33" s="100">
        <f>'ian24'!AL33+'feb24'!AL33</f>
        <v>0</v>
      </c>
      <c r="AM33" s="100">
        <f>'ian24'!AM33+'feb24'!AM33</f>
        <v>0</v>
      </c>
      <c r="AN33" s="100">
        <f>'ian24'!AN33+'feb24'!AN33</f>
        <v>0</v>
      </c>
      <c r="AO33" s="100">
        <f>'ian24'!AO33+'feb24'!AO33</f>
        <v>0</v>
      </c>
      <c r="AP33" s="100">
        <f>'ian24'!AP33+'feb24'!AP33</f>
        <v>0</v>
      </c>
      <c r="AQ33" s="100">
        <f>'ian24'!AQ33+'feb24'!AQ33</f>
        <v>0</v>
      </c>
      <c r="AR33" s="100">
        <f>'ian24'!AR33+'feb24'!AR33</f>
        <v>0</v>
      </c>
      <c r="AS33" s="100">
        <f>'ian24'!AS33+'feb24'!AS33</f>
        <v>0</v>
      </c>
      <c r="AT33" s="146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25">IF(K39+K40=K38," ","GRESEALA")</f>
        <v xml:space="preserve"> </v>
      </c>
      <c r="BF33" s="13" t="str">
        <f t="shared" si="25"/>
        <v xml:space="preserve"> </v>
      </c>
      <c r="BG33" s="13" t="str">
        <f t="shared" si="25"/>
        <v xml:space="preserve"> </v>
      </c>
      <c r="BH33" s="13" t="str">
        <f t="shared" si="25"/>
        <v xml:space="preserve"> </v>
      </c>
      <c r="BI33" s="13" t="str">
        <f t="shared" si="25"/>
        <v xml:space="preserve"> </v>
      </c>
      <c r="BJ33" s="13" t="str">
        <f t="shared" si="25"/>
        <v xml:space="preserve"> </v>
      </c>
      <c r="BK33" s="13" t="str">
        <f t="shared" si="25"/>
        <v xml:space="preserve"> </v>
      </c>
    </row>
    <row r="34" spans="2:223" s="24" customFormat="1" ht="45" customHeight="1" x14ac:dyDescent="0.45">
      <c r="B34" s="150" t="s">
        <v>86</v>
      </c>
      <c r="C34" s="80" t="s">
        <v>87</v>
      </c>
      <c r="D34" s="130">
        <f t="shared" si="0"/>
        <v>0</v>
      </c>
      <c r="E34" s="100">
        <f>'ian24'!E34+'feb24'!E34</f>
        <v>0</v>
      </c>
      <c r="F34" s="100">
        <f>'ian24'!F34+'feb24'!F34</f>
        <v>0</v>
      </c>
      <c r="G34" s="100">
        <f>'ian24'!G34+'feb24'!G34</f>
        <v>0</v>
      </c>
      <c r="H34" s="100">
        <f>'ian24'!H34+'feb24'!H34</f>
        <v>0</v>
      </c>
      <c r="I34" s="100">
        <f>'ian24'!I34+'feb24'!I34</f>
        <v>0</v>
      </c>
      <c r="J34" s="100">
        <f>'ian24'!J34+'feb24'!J34</f>
        <v>0</v>
      </c>
      <c r="K34" s="100">
        <f>'ian24'!K34+'feb24'!K34</f>
        <v>0</v>
      </c>
      <c r="L34" s="100">
        <f>'ian24'!L34+'feb24'!L34</f>
        <v>0</v>
      </c>
      <c r="M34" s="100">
        <f>'ian24'!M34+'feb24'!M34</f>
        <v>0</v>
      </c>
      <c r="N34" s="100">
        <f>'ian24'!N34+'feb24'!N34</f>
        <v>0</v>
      </c>
      <c r="O34" s="100">
        <f>'ian24'!O34+'feb24'!O34</f>
        <v>0</v>
      </c>
      <c r="P34" s="100">
        <f>'ian24'!P34+'feb24'!P34</f>
        <v>0</v>
      </c>
      <c r="Q34" s="100">
        <f>'ian24'!Q34+'feb24'!Q34</f>
        <v>0</v>
      </c>
      <c r="R34" s="100">
        <f>'ian24'!R34+'feb24'!R34</f>
        <v>0</v>
      </c>
      <c r="S34" s="100">
        <f>'ian24'!S34+'feb24'!S34</f>
        <v>0</v>
      </c>
      <c r="T34" s="100">
        <f>'ian24'!T34+'feb24'!T34</f>
        <v>0</v>
      </c>
      <c r="U34" s="100">
        <f>'ian24'!U34+'feb24'!U34</f>
        <v>0</v>
      </c>
      <c r="V34" s="100">
        <f>'ian24'!V34+'feb24'!V34</f>
        <v>0</v>
      </c>
      <c r="W34" s="100">
        <f>'ian24'!W34+'feb24'!W34</f>
        <v>0</v>
      </c>
      <c r="X34" s="100">
        <f>'ian24'!X34+'feb24'!X34</f>
        <v>0</v>
      </c>
      <c r="Y34" s="100">
        <f>'ian24'!Y34+'feb24'!Y34</f>
        <v>0</v>
      </c>
      <c r="Z34" s="100">
        <f>'ian24'!Z34+'feb24'!Z34</f>
        <v>0</v>
      </c>
      <c r="AA34" s="100">
        <f>'ian24'!AA34+'feb24'!AA34</f>
        <v>0</v>
      </c>
      <c r="AB34" s="100">
        <f>'ian24'!AB34+'feb24'!AB34</f>
        <v>0</v>
      </c>
      <c r="AC34" s="100">
        <f>'ian24'!AC34+'feb24'!AC34</f>
        <v>0</v>
      </c>
      <c r="AD34" s="100">
        <f>'ian24'!AD34+'feb24'!AD34</f>
        <v>0</v>
      </c>
      <c r="AE34" s="100">
        <f>'ian24'!AE34+'feb24'!AE34</f>
        <v>0</v>
      </c>
      <c r="AF34" s="100">
        <f>'ian24'!AF34+'feb24'!AF34</f>
        <v>0</v>
      </c>
      <c r="AG34" s="100">
        <f>'ian24'!AG34+'feb24'!AG34</f>
        <v>0</v>
      </c>
      <c r="AH34" s="100">
        <f>'ian24'!AH34+'feb24'!AH34</f>
        <v>0</v>
      </c>
      <c r="AI34" s="100">
        <f>'ian24'!AI34+'feb24'!AI34</f>
        <v>0</v>
      </c>
      <c r="AJ34" s="100">
        <f>'ian24'!AJ34+'feb24'!AJ34</f>
        <v>0</v>
      </c>
      <c r="AK34" s="100">
        <f>'ian24'!AK34+'feb24'!AK34</f>
        <v>0</v>
      </c>
      <c r="AL34" s="100">
        <f>'ian24'!AL34+'feb24'!AL34</f>
        <v>0</v>
      </c>
      <c r="AM34" s="100">
        <f>'ian24'!AM34+'feb24'!AM34</f>
        <v>0</v>
      </c>
      <c r="AN34" s="100">
        <f>'ian24'!AN34+'feb24'!AN34</f>
        <v>0</v>
      </c>
      <c r="AO34" s="100">
        <f>'ian24'!AO34+'feb24'!AO34</f>
        <v>0</v>
      </c>
      <c r="AP34" s="100">
        <f>'ian24'!AP34+'feb24'!AP34</f>
        <v>0</v>
      </c>
      <c r="AQ34" s="100">
        <f>'ian24'!AQ34+'feb24'!AQ34</f>
        <v>0</v>
      </c>
      <c r="AR34" s="100">
        <f>'ian24'!AR34+'feb24'!AR34</f>
        <v>0</v>
      </c>
      <c r="AS34" s="100">
        <f>'ian24'!AS34+'feb24'!AS34</f>
        <v>0</v>
      </c>
      <c r="AT34" s="146"/>
      <c r="AU34" s="13" t="str">
        <f t="shared" ref="AU34:BK34" si="26">IF(S39+S40=S38," ","GRESEALA")</f>
        <v xml:space="preserve"> </v>
      </c>
      <c r="AV34" s="13" t="str">
        <f t="shared" si="26"/>
        <v xml:space="preserve"> </v>
      </c>
      <c r="AW34" s="13" t="str">
        <f t="shared" si="26"/>
        <v xml:space="preserve"> </v>
      </c>
      <c r="AX34" s="13" t="str">
        <f t="shared" si="26"/>
        <v xml:space="preserve"> </v>
      </c>
      <c r="AY34" s="13" t="str">
        <f t="shared" si="26"/>
        <v xml:space="preserve"> </v>
      </c>
      <c r="AZ34" s="13" t="str">
        <f t="shared" si="26"/>
        <v xml:space="preserve"> </v>
      </c>
      <c r="BA34" s="13" t="str">
        <f t="shared" si="26"/>
        <v xml:space="preserve"> </v>
      </c>
      <c r="BB34" s="13" t="str">
        <f t="shared" si="26"/>
        <v xml:space="preserve"> </v>
      </c>
      <c r="BC34" s="13" t="str">
        <f t="shared" si="26"/>
        <v xml:space="preserve"> </v>
      </c>
      <c r="BD34" s="13" t="str">
        <f t="shared" si="26"/>
        <v xml:space="preserve"> </v>
      </c>
      <c r="BE34" s="13" t="str">
        <f t="shared" si="26"/>
        <v xml:space="preserve"> </v>
      </c>
      <c r="BF34" s="13" t="str">
        <f t="shared" si="26"/>
        <v xml:space="preserve"> </v>
      </c>
      <c r="BG34" s="13" t="str">
        <f t="shared" si="26"/>
        <v xml:space="preserve"> </v>
      </c>
      <c r="BH34" s="13" t="str">
        <f t="shared" si="26"/>
        <v xml:space="preserve"> </v>
      </c>
      <c r="BI34" s="13" t="str">
        <f t="shared" si="26"/>
        <v xml:space="preserve"> </v>
      </c>
      <c r="BJ34" s="13" t="str">
        <f t="shared" si="26"/>
        <v xml:space="preserve"> </v>
      </c>
      <c r="BK34" s="13" t="str">
        <f t="shared" si="26"/>
        <v xml:space="preserve"> </v>
      </c>
    </row>
    <row r="35" spans="2:223" s="24" customFormat="1" ht="32.25" customHeight="1" x14ac:dyDescent="0.45">
      <c r="B35" s="147" t="s">
        <v>88</v>
      </c>
      <c r="C35" s="79" t="s">
        <v>89</v>
      </c>
      <c r="D35" s="128">
        <f t="shared" si="0"/>
        <v>135</v>
      </c>
      <c r="E35" s="100">
        <f>'ian24'!E35+'feb24'!E35</f>
        <v>66</v>
      </c>
      <c r="F35" s="100">
        <f>'ian24'!F35+'feb24'!F35</f>
        <v>69</v>
      </c>
      <c r="G35" s="100">
        <f>'ian24'!G35+'feb24'!G35</f>
        <v>38</v>
      </c>
      <c r="H35" s="100">
        <f>'ian24'!H35+'feb24'!H35</f>
        <v>26</v>
      </c>
      <c r="I35" s="100">
        <f>'ian24'!I35+'feb24'!I35</f>
        <v>19</v>
      </c>
      <c r="J35" s="100">
        <f>'ian24'!J35+'feb24'!J35</f>
        <v>13</v>
      </c>
      <c r="K35" s="100">
        <f>'ian24'!K35+'feb24'!K35</f>
        <v>25</v>
      </c>
      <c r="L35" s="100">
        <f>'ian24'!L35+'feb24'!L35</f>
        <v>53</v>
      </c>
      <c r="M35" s="100">
        <f>'ian24'!M35+'feb24'!M35</f>
        <v>0</v>
      </c>
      <c r="N35" s="100">
        <f>'ian24'!N35+'feb24'!N35</f>
        <v>0</v>
      </c>
      <c r="O35" s="100">
        <f>'ian24'!O35+'feb24'!O35</f>
        <v>44</v>
      </c>
      <c r="P35" s="100">
        <f>'ian24'!P35+'feb24'!P35</f>
        <v>91</v>
      </c>
      <c r="Q35" s="100">
        <f>'ian24'!Q35+'feb24'!Q35</f>
        <v>5</v>
      </c>
      <c r="R35" s="100">
        <f>'ian24'!R35+'feb24'!R35</f>
        <v>1</v>
      </c>
      <c r="S35" s="100">
        <f>'ian24'!S35+'feb24'!S35</f>
        <v>50</v>
      </c>
      <c r="T35" s="100">
        <f>'ian24'!T35+'feb24'!T35</f>
        <v>25</v>
      </c>
      <c r="U35" s="100">
        <f>'ian24'!U35+'feb24'!U35</f>
        <v>43</v>
      </c>
      <c r="V35" s="100">
        <f>'ian24'!V35+'feb24'!V35</f>
        <v>4</v>
      </c>
      <c r="W35" s="100">
        <f>'ian24'!W35+'feb24'!W35</f>
        <v>8</v>
      </c>
      <c r="X35" s="100">
        <f>'ian24'!X35+'feb24'!X35</f>
        <v>99</v>
      </c>
      <c r="Y35" s="100">
        <f>'ian24'!Y35+'feb24'!Y35</f>
        <v>36</v>
      </c>
      <c r="Z35" s="100">
        <f>'ian24'!Z35+'feb24'!Z35</f>
        <v>0</v>
      </c>
      <c r="AA35" s="100">
        <f>'ian24'!AA35+'feb24'!AA35</f>
        <v>0</v>
      </c>
      <c r="AB35" s="100">
        <f>'ian24'!AB35+'feb24'!AB35</f>
        <v>0</v>
      </c>
      <c r="AC35" s="100">
        <f>'ian24'!AC35+'feb24'!AC35</f>
        <v>0</v>
      </c>
      <c r="AD35" s="100">
        <f>'ian24'!AD35+'feb24'!AD35</f>
        <v>0</v>
      </c>
      <c r="AE35" s="100">
        <f>'ian24'!AE35+'feb24'!AE35</f>
        <v>0</v>
      </c>
      <c r="AF35" s="100">
        <f>'ian24'!AF35+'feb24'!AF35</f>
        <v>0</v>
      </c>
      <c r="AG35" s="100">
        <f>'ian24'!AG35+'feb24'!AG35</f>
        <v>0</v>
      </c>
      <c r="AH35" s="100">
        <f>'ian24'!AH35+'feb24'!AH35</f>
        <v>0</v>
      </c>
      <c r="AI35" s="100">
        <f>'ian24'!AI35+'feb24'!AI35</f>
        <v>0</v>
      </c>
      <c r="AJ35" s="100">
        <f>'ian24'!AJ35+'feb24'!AJ35</f>
        <v>0</v>
      </c>
      <c r="AK35" s="100">
        <f>'ian24'!AK35+'feb24'!AK35</f>
        <v>0</v>
      </c>
      <c r="AL35" s="100">
        <f>'ian24'!AL35+'feb24'!AL35</f>
        <v>0</v>
      </c>
      <c r="AM35" s="100">
        <f>'ian24'!AM35+'feb24'!AM35</f>
        <v>0</v>
      </c>
      <c r="AN35" s="100">
        <f>'ian24'!AN35+'feb24'!AN35</f>
        <v>0</v>
      </c>
      <c r="AO35" s="100">
        <f>'ian24'!AO35+'feb24'!AO35</f>
        <v>0</v>
      </c>
      <c r="AP35" s="100">
        <f>'ian24'!AP35+'feb24'!AP35</f>
        <v>0</v>
      </c>
      <c r="AQ35" s="100">
        <f>'ian24'!AQ35+'feb24'!AQ35</f>
        <v>0</v>
      </c>
      <c r="AR35" s="100">
        <f>'ian24'!AR35+'feb24'!AR35</f>
        <v>0</v>
      </c>
      <c r="AS35" s="100">
        <f>'ian24'!AS35+'feb24'!AS35</f>
        <v>135</v>
      </c>
      <c r="AT35" s="146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48" t="s">
        <v>90</v>
      </c>
      <c r="C36" s="76" t="s">
        <v>91</v>
      </c>
      <c r="D36" s="133">
        <f t="shared" si="0"/>
        <v>1497</v>
      </c>
      <c r="E36" s="100">
        <f>'ian24'!E36+'feb24'!E36</f>
        <v>383</v>
      </c>
      <c r="F36" s="100">
        <f>'ian24'!F36+'feb24'!F36</f>
        <v>1114</v>
      </c>
      <c r="G36" s="100">
        <f>'ian24'!G36+'feb24'!G36</f>
        <v>94</v>
      </c>
      <c r="H36" s="100">
        <f>'ian24'!H36+'feb24'!H36</f>
        <v>62</v>
      </c>
      <c r="I36" s="100">
        <f>'ian24'!I36+'feb24'!I36</f>
        <v>84</v>
      </c>
      <c r="J36" s="100">
        <f>'ian24'!J36+'feb24'!J36</f>
        <v>47</v>
      </c>
      <c r="K36" s="100">
        <f>'ian24'!K36+'feb24'!K36</f>
        <v>129</v>
      </c>
      <c r="L36" s="100">
        <f>'ian24'!L36+'feb24'!L36</f>
        <v>340</v>
      </c>
      <c r="M36" s="100">
        <f>'ian24'!M36+'feb24'!M36</f>
        <v>850</v>
      </c>
      <c r="N36" s="100">
        <f>'ian24'!N36+'feb24'!N36</f>
        <v>319</v>
      </c>
      <c r="O36" s="100">
        <f>'ian24'!O36+'feb24'!O36</f>
        <v>629</v>
      </c>
      <c r="P36" s="100">
        <f>'ian24'!P36+'feb24'!P36</f>
        <v>868</v>
      </c>
      <c r="Q36" s="100">
        <f>'ian24'!Q36+'feb24'!Q36</f>
        <v>269</v>
      </c>
      <c r="R36" s="100">
        <f>'ian24'!R36+'feb24'!R36</f>
        <v>98</v>
      </c>
      <c r="S36" s="100">
        <f>'ian24'!S36+'feb24'!S36</f>
        <v>640</v>
      </c>
      <c r="T36" s="100">
        <f>'ian24'!T36+'feb24'!T36</f>
        <v>207</v>
      </c>
      <c r="U36" s="100">
        <f>'ian24'!U36+'feb24'!U36</f>
        <v>316</v>
      </c>
      <c r="V36" s="100">
        <f>'ian24'!V36+'feb24'!V36</f>
        <v>16</v>
      </c>
      <c r="W36" s="100">
        <f>'ian24'!W36+'feb24'!W36</f>
        <v>49</v>
      </c>
      <c r="X36" s="100">
        <f>'ian24'!X36+'feb24'!X36</f>
        <v>1181</v>
      </c>
      <c r="Y36" s="100">
        <f>'ian24'!Y36+'feb24'!Y36</f>
        <v>316</v>
      </c>
      <c r="Z36" s="100">
        <f>'ian24'!Z36+'feb24'!Z36</f>
        <v>0</v>
      </c>
      <c r="AA36" s="100">
        <f>'ian24'!AA36+'feb24'!AA36</f>
        <v>0</v>
      </c>
      <c r="AB36" s="100">
        <f>'ian24'!AB36+'feb24'!AB36</f>
        <v>0</v>
      </c>
      <c r="AC36" s="100">
        <f>'ian24'!AC36+'feb24'!AC36</f>
        <v>4</v>
      </c>
      <c r="AD36" s="100">
        <f>'ian24'!AD36+'feb24'!AD36</f>
        <v>0</v>
      </c>
      <c r="AE36" s="100">
        <f>'ian24'!AE36+'feb24'!AE36</f>
        <v>1</v>
      </c>
      <c r="AF36" s="100">
        <f>'ian24'!AF36+'feb24'!AF36</f>
        <v>0</v>
      </c>
      <c r="AG36" s="100">
        <f>'ian24'!AG36+'feb24'!AG36</f>
        <v>0</v>
      </c>
      <c r="AH36" s="100">
        <f>'ian24'!AH36+'feb24'!AH36</f>
        <v>0</v>
      </c>
      <c r="AI36" s="100">
        <f>'ian24'!AI36+'feb24'!AI36</f>
        <v>0</v>
      </c>
      <c r="AJ36" s="100">
        <f>'ian24'!AJ36+'feb24'!AJ36</f>
        <v>0</v>
      </c>
      <c r="AK36" s="100">
        <f>'ian24'!AK36+'feb24'!AK36</f>
        <v>0</v>
      </c>
      <c r="AL36" s="100">
        <f>'ian24'!AL36+'feb24'!AL36</f>
        <v>0</v>
      </c>
      <c r="AM36" s="100">
        <f>'ian24'!AM36+'feb24'!AM36</f>
        <v>0</v>
      </c>
      <c r="AN36" s="100">
        <f>'ian24'!AN36+'feb24'!AN36</f>
        <v>0</v>
      </c>
      <c r="AO36" s="100">
        <f>'ian24'!AO36+'feb24'!AO36</f>
        <v>0</v>
      </c>
      <c r="AP36" s="100">
        <f>'ian24'!AP36+'feb24'!AP36</f>
        <v>0</v>
      </c>
      <c r="AQ36" s="100">
        <f>'ian24'!AQ36+'feb24'!AQ36</f>
        <v>0</v>
      </c>
      <c r="AR36" s="100">
        <f>'ian24'!AR36+'feb24'!AR36</f>
        <v>0</v>
      </c>
      <c r="AS36" s="100">
        <f>'ian24'!AS36+'feb24'!AS36</f>
        <v>1492</v>
      </c>
      <c r="AT36" s="146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149">
        <v>2</v>
      </c>
      <c r="C37" s="81" t="s">
        <v>92</v>
      </c>
      <c r="D37" s="134">
        <f t="shared" si="0"/>
        <v>29</v>
      </c>
      <c r="E37" s="100">
        <f>'ian24'!E37+'feb24'!E37</f>
        <v>15</v>
      </c>
      <c r="F37" s="100">
        <f>'ian24'!F37+'feb24'!F37</f>
        <v>14</v>
      </c>
      <c r="G37" s="100">
        <f>'ian24'!G37+'feb24'!G37</f>
        <v>2</v>
      </c>
      <c r="H37" s="100">
        <f>'ian24'!H37+'feb24'!H37</f>
        <v>2</v>
      </c>
      <c r="I37" s="100">
        <f>'ian24'!I37+'feb24'!I37</f>
        <v>1</v>
      </c>
      <c r="J37" s="100">
        <f>'ian24'!J37+'feb24'!J37</f>
        <v>1</v>
      </c>
      <c r="K37" s="100">
        <f>'ian24'!K37+'feb24'!K37</f>
        <v>2</v>
      </c>
      <c r="L37" s="100">
        <f>'ian24'!L37+'feb24'!L37</f>
        <v>9</v>
      </c>
      <c r="M37" s="100">
        <f>'ian24'!M37+'feb24'!M37</f>
        <v>15</v>
      </c>
      <c r="N37" s="100">
        <f>'ian24'!N37+'feb24'!N37</f>
        <v>6</v>
      </c>
      <c r="O37" s="100">
        <f>'ian24'!O37+'feb24'!O37</f>
        <v>5</v>
      </c>
      <c r="P37" s="100">
        <f>'ian24'!P37+'feb24'!P37</f>
        <v>24</v>
      </c>
      <c r="Q37" s="100">
        <f>'ian24'!Q37+'feb24'!Q37</f>
        <v>0</v>
      </c>
      <c r="R37" s="100">
        <f>'ian24'!R37+'feb24'!R37</f>
        <v>0</v>
      </c>
      <c r="S37" s="100">
        <f>'ian24'!S37+'feb24'!S37</f>
        <v>9</v>
      </c>
      <c r="T37" s="100">
        <f>'ian24'!T37+'feb24'!T37</f>
        <v>9</v>
      </c>
      <c r="U37" s="100">
        <f>'ian24'!U37+'feb24'!U37</f>
        <v>10</v>
      </c>
      <c r="V37" s="100">
        <f>'ian24'!V37+'feb24'!V37</f>
        <v>0</v>
      </c>
      <c r="W37" s="100">
        <f>'ian24'!W37+'feb24'!W37</f>
        <v>1</v>
      </c>
      <c r="X37" s="100">
        <f>'ian24'!X37+'feb24'!X37</f>
        <v>6</v>
      </c>
      <c r="Y37" s="100">
        <f>'ian24'!Y37+'feb24'!Y37</f>
        <v>23</v>
      </c>
      <c r="Z37" s="100">
        <f>'ian24'!Z37+'feb24'!Z37</f>
        <v>0</v>
      </c>
      <c r="AA37" s="100">
        <f>'ian24'!AA37+'feb24'!AA37</f>
        <v>0</v>
      </c>
      <c r="AB37" s="100">
        <f>'ian24'!AB37+'feb24'!AB37</f>
        <v>0</v>
      </c>
      <c r="AC37" s="100">
        <f>'ian24'!AC37+'feb24'!AC37</f>
        <v>0</v>
      </c>
      <c r="AD37" s="100">
        <f>'ian24'!AD37+'feb24'!AD37</f>
        <v>0</v>
      </c>
      <c r="AE37" s="100">
        <f>'ian24'!AE37+'feb24'!AE37</f>
        <v>0</v>
      </c>
      <c r="AF37" s="100">
        <f>'ian24'!AF37+'feb24'!AF37</f>
        <v>0</v>
      </c>
      <c r="AG37" s="100">
        <f>'ian24'!AG37+'feb24'!AG37</f>
        <v>0</v>
      </c>
      <c r="AH37" s="100">
        <f>'ian24'!AH37+'feb24'!AH37</f>
        <v>0</v>
      </c>
      <c r="AI37" s="100">
        <f>'ian24'!AI37+'feb24'!AI37</f>
        <v>0</v>
      </c>
      <c r="AJ37" s="100">
        <f>'ian24'!AJ37+'feb24'!AJ37</f>
        <v>0</v>
      </c>
      <c r="AK37" s="100">
        <f>'ian24'!AK37+'feb24'!AK37</f>
        <v>0</v>
      </c>
      <c r="AL37" s="100">
        <f>'ian24'!AL37+'feb24'!AL37</f>
        <v>0</v>
      </c>
      <c r="AM37" s="100">
        <f>'ian24'!AM37+'feb24'!AM37</f>
        <v>0</v>
      </c>
      <c r="AN37" s="100">
        <f>'ian24'!AN37+'feb24'!AN37</f>
        <v>0</v>
      </c>
      <c r="AO37" s="100">
        <f>'ian24'!AO37+'feb24'!AO37</f>
        <v>0</v>
      </c>
      <c r="AP37" s="100">
        <f>'ian24'!AP37+'feb24'!AP37</f>
        <v>0</v>
      </c>
      <c r="AQ37" s="100">
        <f>'ian24'!AQ37+'feb24'!AQ37</f>
        <v>0</v>
      </c>
      <c r="AR37" s="100">
        <f>'ian24'!AR37+'feb24'!AR37</f>
        <v>0</v>
      </c>
      <c r="AS37" s="100">
        <f>'ian24'!AS37+'feb24'!AS37</f>
        <v>29</v>
      </c>
      <c r="AT37" s="146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27">IF(S43+S44=S42," ","GRESEALA")</f>
        <v xml:space="preserve"> </v>
      </c>
      <c r="BB37" s="13" t="str">
        <f t="shared" si="27"/>
        <v xml:space="preserve"> </v>
      </c>
      <c r="BC37" s="13" t="str">
        <f t="shared" si="27"/>
        <v xml:space="preserve"> </v>
      </c>
      <c r="BD37" s="13" t="str">
        <f t="shared" si="27"/>
        <v xml:space="preserve"> </v>
      </c>
      <c r="BE37" s="13" t="str">
        <f t="shared" si="27"/>
        <v xml:space="preserve"> </v>
      </c>
      <c r="BF37" s="13" t="str">
        <f t="shared" si="27"/>
        <v xml:space="preserve"> </v>
      </c>
      <c r="BG37" s="13" t="str">
        <f t="shared" si="27"/>
        <v xml:space="preserve"> </v>
      </c>
      <c r="BH37" s="13" t="str">
        <f t="shared" si="27"/>
        <v xml:space="preserve"> </v>
      </c>
      <c r="BI37" s="13" t="str">
        <f t="shared" si="27"/>
        <v xml:space="preserve"> </v>
      </c>
      <c r="BJ37" s="13" t="str">
        <f t="shared" si="27"/>
        <v xml:space="preserve"> </v>
      </c>
      <c r="BK37" s="13" t="str">
        <f t="shared" si="27"/>
        <v xml:space="preserve"> </v>
      </c>
      <c r="BL37" s="10"/>
    </row>
    <row r="38" spans="2:223" s="5" customFormat="1" ht="54.75" customHeight="1" x14ac:dyDescent="0.35">
      <c r="B38" s="147">
        <v>3</v>
      </c>
      <c r="C38" s="75" t="s">
        <v>93</v>
      </c>
      <c r="D38" s="135">
        <f t="shared" si="0"/>
        <v>13</v>
      </c>
      <c r="E38" s="100">
        <f>'ian24'!E38+'feb24'!E38</f>
        <v>12</v>
      </c>
      <c r="F38" s="100">
        <f>'ian24'!F38+'feb24'!F38</f>
        <v>1</v>
      </c>
      <c r="G38" s="100">
        <f>'ian24'!G38+'feb24'!G38</f>
        <v>0</v>
      </c>
      <c r="H38" s="100">
        <f>'ian24'!H38+'feb24'!H38</f>
        <v>0</v>
      </c>
      <c r="I38" s="100">
        <f>'ian24'!I38+'feb24'!I38</f>
        <v>0</v>
      </c>
      <c r="J38" s="100">
        <f>'ian24'!J38+'feb24'!J38</f>
        <v>0</v>
      </c>
      <c r="K38" s="100">
        <f>'ian24'!K38+'feb24'!K38</f>
        <v>4</v>
      </c>
      <c r="L38" s="100">
        <f>'ian24'!L38+'feb24'!L38</f>
        <v>0</v>
      </c>
      <c r="M38" s="100">
        <f>'ian24'!M38+'feb24'!M38</f>
        <v>9</v>
      </c>
      <c r="N38" s="100">
        <f>'ian24'!N38+'feb24'!N38</f>
        <v>2</v>
      </c>
      <c r="O38" s="100">
        <f>'ian24'!O38+'feb24'!O38</f>
        <v>9</v>
      </c>
      <c r="P38" s="100">
        <f>'ian24'!P38+'feb24'!P38</f>
        <v>4</v>
      </c>
      <c r="Q38" s="100">
        <f>'ian24'!Q38+'feb24'!Q38</f>
        <v>1</v>
      </c>
      <c r="R38" s="100">
        <f>'ian24'!R38+'feb24'!R38</f>
        <v>0</v>
      </c>
      <c r="S38" s="100">
        <f>'ian24'!S38+'feb24'!S38</f>
        <v>0</v>
      </c>
      <c r="T38" s="100">
        <f>'ian24'!T38+'feb24'!T38</f>
        <v>3</v>
      </c>
      <c r="U38" s="100">
        <f>'ian24'!U38+'feb24'!U38</f>
        <v>5</v>
      </c>
      <c r="V38" s="100">
        <f>'ian24'!V38+'feb24'!V38</f>
        <v>1</v>
      </c>
      <c r="W38" s="100">
        <f>'ian24'!W38+'feb24'!W38</f>
        <v>3</v>
      </c>
      <c r="X38" s="100">
        <f>'ian24'!X38+'feb24'!X38</f>
        <v>0</v>
      </c>
      <c r="Y38" s="100">
        <f>'ian24'!Y38+'feb24'!Y38</f>
        <v>13</v>
      </c>
      <c r="Z38" s="100">
        <f>'ian24'!Z38+'feb24'!Z38</f>
        <v>0</v>
      </c>
      <c r="AA38" s="100">
        <f>'ian24'!AA38+'feb24'!AA38</f>
        <v>0</v>
      </c>
      <c r="AB38" s="100">
        <f>'ian24'!AB38+'feb24'!AB38</f>
        <v>0</v>
      </c>
      <c r="AC38" s="100">
        <f>'ian24'!AC38+'feb24'!AC38</f>
        <v>0</v>
      </c>
      <c r="AD38" s="100">
        <f>'ian24'!AD38+'feb24'!AD38</f>
        <v>0</v>
      </c>
      <c r="AE38" s="100">
        <f>'ian24'!AE38+'feb24'!AE38</f>
        <v>0</v>
      </c>
      <c r="AF38" s="100">
        <f>'ian24'!AF38+'feb24'!AF38</f>
        <v>0</v>
      </c>
      <c r="AG38" s="100">
        <f>'ian24'!AG38+'feb24'!AG38</f>
        <v>0</v>
      </c>
      <c r="AH38" s="100">
        <f>'ian24'!AH38+'feb24'!AH38</f>
        <v>0</v>
      </c>
      <c r="AI38" s="100">
        <f>'ian24'!AI38+'feb24'!AI38</f>
        <v>0</v>
      </c>
      <c r="AJ38" s="100">
        <f>'ian24'!AJ38+'feb24'!AJ38</f>
        <v>0</v>
      </c>
      <c r="AK38" s="100">
        <f>'ian24'!AK38+'feb24'!AK38</f>
        <v>0</v>
      </c>
      <c r="AL38" s="100">
        <f>'ian24'!AL38+'feb24'!AL38</f>
        <v>0</v>
      </c>
      <c r="AM38" s="100">
        <f>'ian24'!AM38+'feb24'!AM38</f>
        <v>0</v>
      </c>
      <c r="AN38" s="100">
        <f>'ian24'!AN38+'feb24'!AN38</f>
        <v>0</v>
      </c>
      <c r="AO38" s="100">
        <f>'ian24'!AO38+'feb24'!AO38</f>
        <v>0</v>
      </c>
      <c r="AP38" s="100">
        <f>'ian24'!AP38+'feb24'!AP38</f>
        <v>0</v>
      </c>
      <c r="AQ38" s="100">
        <f>'ian24'!AQ38+'feb24'!AQ38</f>
        <v>0</v>
      </c>
      <c r="AR38" s="100">
        <f>'ian24'!AR38+'feb24'!AR38</f>
        <v>0</v>
      </c>
      <c r="AS38" s="100">
        <f>'ian24'!AS38+'feb24'!AS38</f>
        <v>13</v>
      </c>
      <c r="AT38" s="151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28">IF(S43+S44=S42," ","GRESEALA")</f>
        <v xml:space="preserve"> </v>
      </c>
      <c r="BA38" s="13" t="str">
        <f t="shared" si="28"/>
        <v xml:space="preserve"> </v>
      </c>
      <c r="BB38" s="13" t="str">
        <f t="shared" si="28"/>
        <v xml:space="preserve"> </v>
      </c>
      <c r="BC38" s="13" t="str">
        <f t="shared" si="28"/>
        <v xml:space="preserve"> </v>
      </c>
      <c r="BD38" s="13" t="str">
        <f t="shared" si="28"/>
        <v xml:space="preserve"> </v>
      </c>
      <c r="BE38" s="13" t="str">
        <f t="shared" si="28"/>
        <v xml:space="preserve"> </v>
      </c>
      <c r="BF38" s="13" t="str">
        <f t="shared" si="28"/>
        <v xml:space="preserve"> </v>
      </c>
      <c r="BG38" s="13" t="str">
        <f t="shared" si="28"/>
        <v xml:space="preserve"> </v>
      </c>
      <c r="BH38" s="13" t="str">
        <f t="shared" si="28"/>
        <v xml:space="preserve"> </v>
      </c>
      <c r="BI38" s="13" t="str">
        <f t="shared" si="28"/>
        <v xml:space="preserve"> </v>
      </c>
      <c r="BJ38" s="13" t="str">
        <f t="shared" si="28"/>
        <v xml:space="preserve"> </v>
      </c>
      <c r="BK38" s="13" t="str">
        <f t="shared" si="28"/>
        <v xml:space="preserve"> </v>
      </c>
      <c r="BL38" s="10"/>
    </row>
    <row r="39" spans="2:223" ht="24.75" customHeight="1" x14ac:dyDescent="0.45">
      <c r="B39" s="152" t="s">
        <v>94</v>
      </c>
      <c r="C39" s="82" t="s">
        <v>95</v>
      </c>
      <c r="D39" s="136">
        <f t="shared" si="0"/>
        <v>0</v>
      </c>
      <c r="E39" s="100">
        <f>'ian24'!E39+'feb24'!E39</f>
        <v>0</v>
      </c>
      <c r="F39" s="100">
        <f>'ian24'!F39+'feb24'!F39</f>
        <v>0</v>
      </c>
      <c r="G39" s="100">
        <f>'ian24'!G39+'feb24'!G39</f>
        <v>0</v>
      </c>
      <c r="H39" s="100">
        <f>'ian24'!H39+'feb24'!H39</f>
        <v>0</v>
      </c>
      <c r="I39" s="100">
        <f>'ian24'!I39+'feb24'!I39</f>
        <v>0</v>
      </c>
      <c r="J39" s="100">
        <f>'ian24'!J39+'feb24'!J39</f>
        <v>0</v>
      </c>
      <c r="K39" s="100">
        <f>'ian24'!K39+'feb24'!K39</f>
        <v>0</v>
      </c>
      <c r="L39" s="100">
        <f>'ian24'!L39+'feb24'!L39</f>
        <v>0</v>
      </c>
      <c r="M39" s="100">
        <f>'ian24'!M39+'feb24'!M39</f>
        <v>0</v>
      </c>
      <c r="N39" s="100">
        <f>'ian24'!N39+'feb24'!N39</f>
        <v>0</v>
      </c>
      <c r="O39" s="100">
        <f>'ian24'!O39+'feb24'!O39</f>
        <v>0</v>
      </c>
      <c r="P39" s="100">
        <f>'ian24'!P39+'feb24'!P39</f>
        <v>0</v>
      </c>
      <c r="Q39" s="100">
        <f>'ian24'!Q39+'feb24'!Q39</f>
        <v>0</v>
      </c>
      <c r="R39" s="100">
        <f>'ian24'!R39+'feb24'!R39</f>
        <v>0</v>
      </c>
      <c r="S39" s="100">
        <f>'ian24'!S39+'feb24'!S39</f>
        <v>0</v>
      </c>
      <c r="T39" s="100">
        <f>'ian24'!T39+'feb24'!T39</f>
        <v>0</v>
      </c>
      <c r="U39" s="100">
        <f>'ian24'!U39+'feb24'!U39</f>
        <v>0</v>
      </c>
      <c r="V39" s="100">
        <f>'ian24'!V39+'feb24'!V39</f>
        <v>0</v>
      </c>
      <c r="W39" s="100">
        <f>'ian24'!W39+'feb24'!W39</f>
        <v>0</v>
      </c>
      <c r="X39" s="100">
        <f>'ian24'!X39+'feb24'!X39</f>
        <v>0</v>
      </c>
      <c r="Y39" s="100">
        <f>'ian24'!Y39+'feb24'!Y39</f>
        <v>0</v>
      </c>
      <c r="Z39" s="100">
        <f>'ian24'!Z39+'feb24'!Z39</f>
        <v>0</v>
      </c>
      <c r="AA39" s="100">
        <f>'ian24'!AA39+'feb24'!AA39</f>
        <v>0</v>
      </c>
      <c r="AB39" s="100">
        <f>'ian24'!AB39+'feb24'!AB39</f>
        <v>0</v>
      </c>
      <c r="AC39" s="100">
        <f>'ian24'!AC39+'feb24'!AC39</f>
        <v>0</v>
      </c>
      <c r="AD39" s="100">
        <f>'ian24'!AD39+'feb24'!AD39</f>
        <v>0</v>
      </c>
      <c r="AE39" s="100">
        <f>'ian24'!AE39+'feb24'!AE39</f>
        <v>0</v>
      </c>
      <c r="AF39" s="100">
        <f>'ian24'!AF39+'feb24'!AF39</f>
        <v>0</v>
      </c>
      <c r="AG39" s="100">
        <f>'ian24'!AG39+'feb24'!AG39</f>
        <v>0</v>
      </c>
      <c r="AH39" s="100">
        <f>'ian24'!AH39+'feb24'!AH39</f>
        <v>0</v>
      </c>
      <c r="AI39" s="100">
        <f>'ian24'!AI39+'feb24'!AI39</f>
        <v>0</v>
      </c>
      <c r="AJ39" s="100">
        <f>'ian24'!AJ39+'feb24'!AJ39</f>
        <v>0</v>
      </c>
      <c r="AK39" s="100">
        <f>'ian24'!AK39+'feb24'!AK39</f>
        <v>0</v>
      </c>
      <c r="AL39" s="100">
        <f>'ian24'!AL39+'feb24'!AL39</f>
        <v>0</v>
      </c>
      <c r="AM39" s="100">
        <f>'ian24'!AM39+'feb24'!AM39</f>
        <v>0</v>
      </c>
      <c r="AN39" s="100">
        <f>'ian24'!AN39+'feb24'!AN39</f>
        <v>0</v>
      </c>
      <c r="AO39" s="100">
        <f>'ian24'!AO39+'feb24'!AO39</f>
        <v>0</v>
      </c>
      <c r="AP39" s="100">
        <f>'ian24'!AP39+'feb24'!AP39</f>
        <v>0</v>
      </c>
      <c r="AQ39" s="100">
        <f>'ian24'!AQ39+'feb24'!AQ39</f>
        <v>0</v>
      </c>
      <c r="AR39" s="100">
        <f>'ian24'!AR39+'feb24'!AR39</f>
        <v>0</v>
      </c>
      <c r="AS39" s="100">
        <f>'ian24'!AS39+'feb24'!AS39</f>
        <v>0</v>
      </c>
      <c r="AT39" s="153"/>
      <c r="AU39" s="13" t="str">
        <f t="shared" ref="AU39:BB39" si="29">IF(AE43+AE44=AE42," ","GRESEALA")</f>
        <v xml:space="preserve"> </v>
      </c>
      <c r="AV39" s="13" t="str">
        <f t="shared" si="29"/>
        <v xml:space="preserve"> </v>
      </c>
      <c r="AW39" s="13" t="str">
        <f t="shared" si="29"/>
        <v xml:space="preserve"> </v>
      </c>
      <c r="AX39" s="13" t="str">
        <f t="shared" si="29"/>
        <v xml:space="preserve"> </v>
      </c>
      <c r="AY39" s="13" t="str">
        <f t="shared" si="29"/>
        <v xml:space="preserve"> </v>
      </c>
      <c r="AZ39" s="13" t="str">
        <f t="shared" si="29"/>
        <v xml:space="preserve"> </v>
      </c>
      <c r="BA39" s="13" t="str">
        <f t="shared" si="29"/>
        <v xml:space="preserve"> </v>
      </c>
      <c r="BB39" s="13" t="str">
        <f t="shared" si="29"/>
        <v xml:space="preserve"> </v>
      </c>
      <c r="BC39" s="13" t="str">
        <f t="shared" ref="BC39:BD39" si="30">IF(AR43+AR44=AR42," ","GRESEALA")</f>
        <v xml:space="preserve"> </v>
      </c>
      <c r="BD39" s="13" t="str">
        <f t="shared" si="3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149" t="s">
        <v>96</v>
      </c>
      <c r="C40" s="83" t="s">
        <v>97</v>
      </c>
      <c r="D40" s="129">
        <f t="shared" si="0"/>
        <v>13</v>
      </c>
      <c r="E40" s="100">
        <f>'ian24'!E40+'feb24'!E40</f>
        <v>12</v>
      </c>
      <c r="F40" s="100">
        <f>'ian24'!F40+'feb24'!F40</f>
        <v>1</v>
      </c>
      <c r="G40" s="100">
        <f>'ian24'!G40+'feb24'!G40</f>
        <v>0</v>
      </c>
      <c r="H40" s="100">
        <f>'ian24'!H40+'feb24'!H40</f>
        <v>0</v>
      </c>
      <c r="I40" s="100">
        <f>'ian24'!I40+'feb24'!I40</f>
        <v>0</v>
      </c>
      <c r="J40" s="100">
        <f>'ian24'!J40+'feb24'!J40</f>
        <v>0</v>
      </c>
      <c r="K40" s="100">
        <f>'ian24'!K40+'feb24'!K40</f>
        <v>4</v>
      </c>
      <c r="L40" s="100">
        <f>'ian24'!L40+'feb24'!L40</f>
        <v>0</v>
      </c>
      <c r="M40" s="100">
        <f>'ian24'!M40+'feb24'!M40</f>
        <v>9</v>
      </c>
      <c r="N40" s="100">
        <f>'ian24'!N40+'feb24'!N40</f>
        <v>2</v>
      </c>
      <c r="O40" s="100">
        <f>'ian24'!O40+'feb24'!O40</f>
        <v>9</v>
      </c>
      <c r="P40" s="100">
        <f>'ian24'!P40+'feb24'!P40</f>
        <v>4</v>
      </c>
      <c r="Q40" s="100">
        <f>'ian24'!Q40+'feb24'!Q40</f>
        <v>1</v>
      </c>
      <c r="R40" s="100">
        <f>'ian24'!R40+'feb24'!R40</f>
        <v>0</v>
      </c>
      <c r="S40" s="100">
        <f>'ian24'!S40+'feb24'!S40</f>
        <v>0</v>
      </c>
      <c r="T40" s="100">
        <f>'ian24'!T40+'feb24'!T40</f>
        <v>3</v>
      </c>
      <c r="U40" s="100">
        <f>'ian24'!U40+'feb24'!U40</f>
        <v>5</v>
      </c>
      <c r="V40" s="100">
        <f>'ian24'!V40+'feb24'!V40</f>
        <v>1</v>
      </c>
      <c r="W40" s="100">
        <f>'ian24'!W40+'feb24'!W40</f>
        <v>3</v>
      </c>
      <c r="X40" s="100">
        <f>'ian24'!X40+'feb24'!X40</f>
        <v>0</v>
      </c>
      <c r="Y40" s="100">
        <f>'ian24'!Y40+'feb24'!Y40</f>
        <v>13</v>
      </c>
      <c r="Z40" s="100">
        <f>'ian24'!Z40+'feb24'!Z40</f>
        <v>0</v>
      </c>
      <c r="AA40" s="100">
        <f>'ian24'!AA40+'feb24'!AA40</f>
        <v>0</v>
      </c>
      <c r="AB40" s="100">
        <f>'ian24'!AB40+'feb24'!AB40</f>
        <v>0</v>
      </c>
      <c r="AC40" s="100">
        <f>'ian24'!AC40+'feb24'!AC40</f>
        <v>0</v>
      </c>
      <c r="AD40" s="100">
        <f>'ian24'!AD40+'feb24'!AD40</f>
        <v>0</v>
      </c>
      <c r="AE40" s="100">
        <f>'ian24'!AE40+'feb24'!AE40</f>
        <v>0</v>
      </c>
      <c r="AF40" s="100">
        <f>'ian24'!AF40+'feb24'!AF40</f>
        <v>0</v>
      </c>
      <c r="AG40" s="100">
        <f>'ian24'!AG40+'feb24'!AG40</f>
        <v>0</v>
      </c>
      <c r="AH40" s="100">
        <f>'ian24'!AH40+'feb24'!AH40</f>
        <v>0</v>
      </c>
      <c r="AI40" s="100">
        <f>'ian24'!AI40+'feb24'!AI40</f>
        <v>0</v>
      </c>
      <c r="AJ40" s="100">
        <f>'ian24'!AJ40+'feb24'!AJ40</f>
        <v>0</v>
      </c>
      <c r="AK40" s="100">
        <f>'ian24'!AK40+'feb24'!AK40</f>
        <v>0</v>
      </c>
      <c r="AL40" s="100">
        <f>'ian24'!AL40+'feb24'!AL40</f>
        <v>0</v>
      </c>
      <c r="AM40" s="100">
        <f>'ian24'!AM40+'feb24'!AM40</f>
        <v>0</v>
      </c>
      <c r="AN40" s="100">
        <f>'ian24'!AN40+'feb24'!AN40</f>
        <v>0</v>
      </c>
      <c r="AO40" s="100">
        <f>'ian24'!AO40+'feb24'!AO40</f>
        <v>0</v>
      </c>
      <c r="AP40" s="100">
        <f>'ian24'!AP40+'feb24'!AP40</f>
        <v>0</v>
      </c>
      <c r="AQ40" s="100">
        <f>'ian24'!AQ40+'feb24'!AQ40</f>
        <v>0</v>
      </c>
      <c r="AR40" s="100">
        <f>'ian24'!AR40+'feb24'!AR40</f>
        <v>0</v>
      </c>
      <c r="AS40" s="100">
        <f>'ian24'!AS40+'feb24'!AS40</f>
        <v>13</v>
      </c>
      <c r="AT40" s="146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149">
        <v>4</v>
      </c>
      <c r="C41" s="84" t="s">
        <v>98</v>
      </c>
      <c r="D41" s="137">
        <f t="shared" si="0"/>
        <v>0</v>
      </c>
      <c r="E41" s="100">
        <f>'ian24'!E41+'feb24'!E41</f>
        <v>0</v>
      </c>
      <c r="F41" s="100">
        <f>'ian24'!F41+'feb24'!F41</f>
        <v>0</v>
      </c>
      <c r="G41" s="100">
        <f>'ian24'!G41+'feb24'!G41</f>
        <v>0</v>
      </c>
      <c r="H41" s="100">
        <f>'ian24'!H41+'feb24'!H41</f>
        <v>0</v>
      </c>
      <c r="I41" s="100">
        <f>'ian24'!I41+'feb24'!I41</f>
        <v>0</v>
      </c>
      <c r="J41" s="100">
        <f>'ian24'!J41+'feb24'!J41</f>
        <v>0</v>
      </c>
      <c r="K41" s="100">
        <f>'ian24'!K41+'feb24'!K41</f>
        <v>0</v>
      </c>
      <c r="L41" s="100">
        <f>'ian24'!L41+'feb24'!L41</f>
        <v>0</v>
      </c>
      <c r="M41" s="100">
        <f>'ian24'!M41+'feb24'!M41</f>
        <v>0</v>
      </c>
      <c r="N41" s="100">
        <f>'ian24'!N41+'feb24'!N41</f>
        <v>0</v>
      </c>
      <c r="O41" s="100">
        <f>'ian24'!O41+'feb24'!O41</f>
        <v>0</v>
      </c>
      <c r="P41" s="100">
        <f>'ian24'!P41+'feb24'!P41</f>
        <v>0</v>
      </c>
      <c r="Q41" s="100">
        <f>'ian24'!Q41+'feb24'!Q41</f>
        <v>0</v>
      </c>
      <c r="R41" s="100">
        <f>'ian24'!R41+'feb24'!R41</f>
        <v>0</v>
      </c>
      <c r="S41" s="100">
        <f>'ian24'!S41+'feb24'!S41</f>
        <v>0</v>
      </c>
      <c r="T41" s="100">
        <f>'ian24'!T41+'feb24'!T41</f>
        <v>0</v>
      </c>
      <c r="U41" s="100">
        <f>'ian24'!U41+'feb24'!U41</f>
        <v>0</v>
      </c>
      <c r="V41" s="100">
        <f>'ian24'!V41+'feb24'!V41</f>
        <v>0</v>
      </c>
      <c r="W41" s="100">
        <f>'ian24'!W41+'feb24'!W41</f>
        <v>0</v>
      </c>
      <c r="X41" s="100">
        <f>'ian24'!X41+'feb24'!X41</f>
        <v>0</v>
      </c>
      <c r="Y41" s="100">
        <f>'ian24'!Y41+'feb24'!Y41</f>
        <v>0</v>
      </c>
      <c r="Z41" s="100">
        <f>'ian24'!Z41+'feb24'!Z41</f>
        <v>0</v>
      </c>
      <c r="AA41" s="100">
        <f>'ian24'!AA41+'feb24'!AA41</f>
        <v>0</v>
      </c>
      <c r="AB41" s="100">
        <f>'ian24'!AB41+'feb24'!AB41</f>
        <v>0</v>
      </c>
      <c r="AC41" s="100">
        <f>'ian24'!AC41+'feb24'!AC41</f>
        <v>0</v>
      </c>
      <c r="AD41" s="100">
        <f>'ian24'!AD41+'feb24'!AD41</f>
        <v>0</v>
      </c>
      <c r="AE41" s="100">
        <f>'ian24'!AE41+'feb24'!AE41</f>
        <v>0</v>
      </c>
      <c r="AF41" s="100">
        <f>'ian24'!AF41+'feb24'!AF41</f>
        <v>0</v>
      </c>
      <c r="AG41" s="100">
        <f>'ian24'!AG41+'feb24'!AG41</f>
        <v>0</v>
      </c>
      <c r="AH41" s="100">
        <f>'ian24'!AH41+'feb24'!AH41</f>
        <v>0</v>
      </c>
      <c r="AI41" s="100">
        <f>'ian24'!AI41+'feb24'!AI41</f>
        <v>0</v>
      </c>
      <c r="AJ41" s="100">
        <f>'ian24'!AJ41+'feb24'!AJ41</f>
        <v>0</v>
      </c>
      <c r="AK41" s="100">
        <f>'ian24'!AK41+'feb24'!AK41</f>
        <v>0</v>
      </c>
      <c r="AL41" s="100">
        <f>'ian24'!AL41+'feb24'!AL41</f>
        <v>0</v>
      </c>
      <c r="AM41" s="100">
        <f>'ian24'!AM41+'feb24'!AM41</f>
        <v>0</v>
      </c>
      <c r="AN41" s="100">
        <f>'ian24'!AN41+'feb24'!AN41</f>
        <v>0</v>
      </c>
      <c r="AO41" s="100">
        <f>'ian24'!AO41+'feb24'!AO41</f>
        <v>0</v>
      </c>
      <c r="AP41" s="100">
        <f>'ian24'!AP41+'feb24'!AP41</f>
        <v>0</v>
      </c>
      <c r="AQ41" s="100">
        <f>'ian24'!AQ41+'feb24'!AQ41</f>
        <v>0</v>
      </c>
      <c r="AR41" s="100">
        <f>'ian24'!AR41+'feb24'!AR41</f>
        <v>0</v>
      </c>
      <c r="AS41" s="100">
        <f>'ian24'!AS41+'feb24'!AS41</f>
        <v>0</v>
      </c>
      <c r="AT41" s="146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47">
        <v>5</v>
      </c>
      <c r="C42" s="75" t="s">
        <v>99</v>
      </c>
      <c r="D42" s="135">
        <f t="shared" si="0"/>
        <v>67</v>
      </c>
      <c r="E42" s="100">
        <f>'ian24'!E42+'feb24'!E42</f>
        <v>31</v>
      </c>
      <c r="F42" s="100">
        <f>'ian24'!F42+'feb24'!F42</f>
        <v>36</v>
      </c>
      <c r="G42" s="100">
        <f>'ian24'!G42+'feb24'!G42</f>
        <v>0</v>
      </c>
      <c r="H42" s="100">
        <f>'ian24'!H42+'feb24'!H42</f>
        <v>0</v>
      </c>
      <c r="I42" s="100">
        <f>'ian24'!I42+'feb24'!I42</f>
        <v>0</v>
      </c>
      <c r="J42" s="100">
        <f>'ian24'!J42+'feb24'!J42</f>
        <v>0</v>
      </c>
      <c r="K42" s="100">
        <f>'ian24'!K42+'feb24'!K42</f>
        <v>0</v>
      </c>
      <c r="L42" s="100">
        <f>'ian24'!L42+'feb24'!L42</f>
        <v>0</v>
      </c>
      <c r="M42" s="100">
        <f>'ian24'!M42+'feb24'!M42</f>
        <v>67</v>
      </c>
      <c r="N42" s="100">
        <f>'ian24'!N42+'feb24'!N42</f>
        <v>22</v>
      </c>
      <c r="O42" s="100">
        <f>'ian24'!O42+'feb24'!O42</f>
        <v>34</v>
      </c>
      <c r="P42" s="100">
        <f>'ian24'!P42+'feb24'!P42</f>
        <v>33</v>
      </c>
      <c r="Q42" s="100">
        <f>'ian24'!Q42+'feb24'!Q42</f>
        <v>5</v>
      </c>
      <c r="R42" s="100">
        <f>'ian24'!R42+'feb24'!R42</f>
        <v>3</v>
      </c>
      <c r="S42" s="100">
        <f>'ian24'!S42+'feb24'!S42</f>
        <v>12</v>
      </c>
      <c r="T42" s="100">
        <f>'ian24'!T42+'feb24'!T42</f>
        <v>13</v>
      </c>
      <c r="U42" s="100">
        <f>'ian24'!U42+'feb24'!U42</f>
        <v>28</v>
      </c>
      <c r="V42" s="100">
        <f>'ian24'!V42+'feb24'!V42</f>
        <v>1</v>
      </c>
      <c r="W42" s="100">
        <f>'ian24'!W42+'feb24'!W42</f>
        <v>8</v>
      </c>
      <c r="X42" s="100">
        <f>'ian24'!X42+'feb24'!X42</f>
        <v>49</v>
      </c>
      <c r="Y42" s="100">
        <f>'ian24'!Y42+'feb24'!Y42</f>
        <v>18</v>
      </c>
      <c r="Z42" s="100">
        <f>'ian24'!Z42+'feb24'!Z42</f>
        <v>0</v>
      </c>
      <c r="AA42" s="100">
        <f>'ian24'!AA42+'feb24'!AA42</f>
        <v>0</v>
      </c>
      <c r="AB42" s="100">
        <f>'ian24'!AB42+'feb24'!AB42</f>
        <v>0</v>
      </c>
      <c r="AC42" s="100">
        <f>'ian24'!AC42+'feb24'!AC42</f>
        <v>0</v>
      </c>
      <c r="AD42" s="100">
        <f>'ian24'!AD42+'feb24'!AD42</f>
        <v>0</v>
      </c>
      <c r="AE42" s="100">
        <f>'ian24'!AE42+'feb24'!AE42</f>
        <v>0</v>
      </c>
      <c r="AF42" s="100">
        <f>'ian24'!AF42+'feb24'!AF42</f>
        <v>0</v>
      </c>
      <c r="AG42" s="100">
        <f>'ian24'!AG42+'feb24'!AG42</f>
        <v>0</v>
      </c>
      <c r="AH42" s="100">
        <f>'ian24'!AH42+'feb24'!AH42</f>
        <v>0</v>
      </c>
      <c r="AI42" s="100">
        <f>'ian24'!AI42+'feb24'!AI42</f>
        <v>0</v>
      </c>
      <c r="AJ42" s="100">
        <f>'ian24'!AJ42+'feb24'!AJ42</f>
        <v>0</v>
      </c>
      <c r="AK42" s="100">
        <f>'ian24'!AK42+'feb24'!AK42</f>
        <v>0</v>
      </c>
      <c r="AL42" s="100">
        <f>'ian24'!AL42+'feb24'!AL42</f>
        <v>0</v>
      </c>
      <c r="AM42" s="100">
        <f>'ian24'!AM42+'feb24'!AM42</f>
        <v>0</v>
      </c>
      <c r="AN42" s="100">
        <f>'ian24'!AN42+'feb24'!AN42</f>
        <v>0</v>
      </c>
      <c r="AO42" s="100">
        <f>'ian24'!AO42+'feb24'!AO42</f>
        <v>0</v>
      </c>
      <c r="AP42" s="100">
        <f>'ian24'!AP42+'feb24'!AP42</f>
        <v>0</v>
      </c>
      <c r="AQ42" s="100">
        <f>'ian24'!AQ42+'feb24'!AQ42</f>
        <v>0</v>
      </c>
      <c r="AR42" s="100">
        <f>'ian24'!AR42+'feb24'!AR42</f>
        <v>0</v>
      </c>
      <c r="AS42" s="100">
        <f>'ian24'!AS42+'feb24'!AS42</f>
        <v>67</v>
      </c>
      <c r="AT42" s="151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154" t="s">
        <v>100</v>
      </c>
      <c r="C43" s="85" t="s">
        <v>101</v>
      </c>
      <c r="D43" s="129">
        <f t="shared" si="0"/>
        <v>67</v>
      </c>
      <c r="E43" s="100">
        <f>'ian24'!E43+'feb24'!E43</f>
        <v>31</v>
      </c>
      <c r="F43" s="100">
        <f>'ian24'!F43+'feb24'!F43</f>
        <v>36</v>
      </c>
      <c r="G43" s="100">
        <f>'ian24'!G43+'feb24'!G43</f>
        <v>0</v>
      </c>
      <c r="H43" s="100">
        <f>'ian24'!H43+'feb24'!H43</f>
        <v>0</v>
      </c>
      <c r="I43" s="100">
        <f>'ian24'!I43+'feb24'!I43</f>
        <v>0</v>
      </c>
      <c r="J43" s="100">
        <f>'ian24'!J43+'feb24'!J43</f>
        <v>0</v>
      </c>
      <c r="K43" s="100">
        <f>'ian24'!K43+'feb24'!K43</f>
        <v>0</v>
      </c>
      <c r="L43" s="100">
        <f>'ian24'!L43+'feb24'!L43</f>
        <v>0</v>
      </c>
      <c r="M43" s="100">
        <f>'ian24'!M43+'feb24'!M43</f>
        <v>67</v>
      </c>
      <c r="N43" s="100">
        <f>'ian24'!N43+'feb24'!N43</f>
        <v>22</v>
      </c>
      <c r="O43" s="100">
        <f>'ian24'!O43+'feb24'!O43</f>
        <v>34</v>
      </c>
      <c r="P43" s="100">
        <f>'ian24'!P43+'feb24'!P43</f>
        <v>33</v>
      </c>
      <c r="Q43" s="100">
        <f>'ian24'!Q43+'feb24'!Q43</f>
        <v>5</v>
      </c>
      <c r="R43" s="100">
        <f>'ian24'!R43+'feb24'!R43</f>
        <v>3</v>
      </c>
      <c r="S43" s="100">
        <f>'ian24'!S43+'feb24'!S43</f>
        <v>12</v>
      </c>
      <c r="T43" s="100">
        <f>'ian24'!T43+'feb24'!T43</f>
        <v>13</v>
      </c>
      <c r="U43" s="100">
        <f>'ian24'!U43+'feb24'!U43</f>
        <v>28</v>
      </c>
      <c r="V43" s="100">
        <f>'ian24'!V43+'feb24'!V43</f>
        <v>1</v>
      </c>
      <c r="W43" s="100">
        <f>'ian24'!W43+'feb24'!W43</f>
        <v>8</v>
      </c>
      <c r="X43" s="100">
        <f>'ian24'!X43+'feb24'!X43</f>
        <v>49</v>
      </c>
      <c r="Y43" s="100">
        <f>'ian24'!Y43+'feb24'!Y43</f>
        <v>18</v>
      </c>
      <c r="Z43" s="100">
        <f>'ian24'!Z43+'feb24'!Z43</f>
        <v>0</v>
      </c>
      <c r="AA43" s="100">
        <f>'ian24'!AA43+'feb24'!AA43</f>
        <v>0</v>
      </c>
      <c r="AB43" s="100">
        <f>'ian24'!AB43+'feb24'!AB43</f>
        <v>0</v>
      </c>
      <c r="AC43" s="100">
        <f>'ian24'!AC43+'feb24'!AC43</f>
        <v>0</v>
      </c>
      <c r="AD43" s="100">
        <f>'ian24'!AD43+'feb24'!AD43</f>
        <v>0</v>
      </c>
      <c r="AE43" s="100">
        <f>'ian24'!AE43+'feb24'!AE43</f>
        <v>0</v>
      </c>
      <c r="AF43" s="100">
        <f>'ian24'!AF43+'feb24'!AF43</f>
        <v>0</v>
      </c>
      <c r="AG43" s="100">
        <f>'ian24'!AG43+'feb24'!AG43</f>
        <v>0</v>
      </c>
      <c r="AH43" s="100">
        <f>'ian24'!AH43+'feb24'!AH43</f>
        <v>0</v>
      </c>
      <c r="AI43" s="100">
        <f>'ian24'!AI43+'feb24'!AI43</f>
        <v>0</v>
      </c>
      <c r="AJ43" s="100">
        <f>'ian24'!AJ43+'feb24'!AJ43</f>
        <v>0</v>
      </c>
      <c r="AK43" s="100">
        <f>'ian24'!AK43+'feb24'!AK43</f>
        <v>0</v>
      </c>
      <c r="AL43" s="100">
        <f>'ian24'!AL43+'feb24'!AL43</f>
        <v>0</v>
      </c>
      <c r="AM43" s="100">
        <f>'ian24'!AM43+'feb24'!AM43</f>
        <v>0</v>
      </c>
      <c r="AN43" s="100">
        <f>'ian24'!AN43+'feb24'!AN43</f>
        <v>0</v>
      </c>
      <c r="AO43" s="100">
        <f>'ian24'!AO43+'feb24'!AO43</f>
        <v>0</v>
      </c>
      <c r="AP43" s="100">
        <f>'ian24'!AP43+'feb24'!AP43</f>
        <v>0</v>
      </c>
      <c r="AQ43" s="100">
        <f>'ian24'!AQ43+'feb24'!AQ43</f>
        <v>0</v>
      </c>
      <c r="AR43" s="100">
        <f>'ian24'!AR43+'feb24'!AR43</f>
        <v>0</v>
      </c>
      <c r="AS43" s="100">
        <f>'ian24'!AS43+'feb24'!AS43</f>
        <v>67</v>
      </c>
      <c r="AT43" s="146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154" t="s">
        <v>102</v>
      </c>
      <c r="C44" s="85" t="s">
        <v>103</v>
      </c>
      <c r="D44" s="129">
        <f t="shared" si="0"/>
        <v>0</v>
      </c>
      <c r="E44" s="100">
        <f>'ian24'!E44+'feb24'!E44</f>
        <v>0</v>
      </c>
      <c r="F44" s="100">
        <f>'ian24'!F44+'feb24'!F44</f>
        <v>0</v>
      </c>
      <c r="G44" s="100">
        <f>'ian24'!G44+'feb24'!G44</f>
        <v>0</v>
      </c>
      <c r="H44" s="100">
        <f>'ian24'!H44+'feb24'!H44</f>
        <v>0</v>
      </c>
      <c r="I44" s="100">
        <f>'ian24'!I44+'feb24'!I44</f>
        <v>0</v>
      </c>
      <c r="J44" s="100">
        <f>'ian24'!J44+'feb24'!J44</f>
        <v>0</v>
      </c>
      <c r="K44" s="100">
        <f>'ian24'!K44+'feb24'!K44</f>
        <v>0</v>
      </c>
      <c r="L44" s="100">
        <f>'ian24'!L44+'feb24'!L44</f>
        <v>0</v>
      </c>
      <c r="M44" s="100">
        <f>'ian24'!M44+'feb24'!M44</f>
        <v>0</v>
      </c>
      <c r="N44" s="100">
        <f>'ian24'!N44+'feb24'!N44</f>
        <v>0</v>
      </c>
      <c r="O44" s="100">
        <f>'ian24'!O44+'feb24'!O44</f>
        <v>0</v>
      </c>
      <c r="P44" s="100">
        <f>'ian24'!P44+'feb24'!P44</f>
        <v>0</v>
      </c>
      <c r="Q44" s="100">
        <f>'ian24'!Q44+'feb24'!Q44</f>
        <v>0</v>
      </c>
      <c r="R44" s="100">
        <f>'ian24'!R44+'feb24'!R44</f>
        <v>0</v>
      </c>
      <c r="S44" s="100">
        <f>'ian24'!S44+'feb24'!S44</f>
        <v>0</v>
      </c>
      <c r="T44" s="100">
        <f>'ian24'!T44+'feb24'!T44</f>
        <v>0</v>
      </c>
      <c r="U44" s="100">
        <f>'ian24'!U44+'feb24'!U44</f>
        <v>0</v>
      </c>
      <c r="V44" s="100">
        <f>'ian24'!V44+'feb24'!V44</f>
        <v>0</v>
      </c>
      <c r="W44" s="100">
        <f>'ian24'!W44+'feb24'!W44</f>
        <v>0</v>
      </c>
      <c r="X44" s="100">
        <f>'ian24'!X44+'feb24'!X44</f>
        <v>0</v>
      </c>
      <c r="Y44" s="100">
        <f>'ian24'!Y44+'feb24'!Y44</f>
        <v>0</v>
      </c>
      <c r="Z44" s="100">
        <f>'ian24'!Z44+'feb24'!Z44</f>
        <v>0</v>
      </c>
      <c r="AA44" s="100">
        <f>'ian24'!AA44+'feb24'!AA44</f>
        <v>0</v>
      </c>
      <c r="AB44" s="100">
        <f>'ian24'!AB44+'feb24'!AB44</f>
        <v>0</v>
      </c>
      <c r="AC44" s="100">
        <f>'ian24'!AC44+'feb24'!AC44</f>
        <v>0</v>
      </c>
      <c r="AD44" s="100">
        <f>'ian24'!AD44+'feb24'!AD44</f>
        <v>0</v>
      </c>
      <c r="AE44" s="100">
        <f>'ian24'!AE44+'feb24'!AE44</f>
        <v>0</v>
      </c>
      <c r="AF44" s="100">
        <f>'ian24'!AF44+'feb24'!AF44</f>
        <v>0</v>
      </c>
      <c r="AG44" s="100">
        <f>'ian24'!AG44+'feb24'!AG44</f>
        <v>0</v>
      </c>
      <c r="AH44" s="100">
        <f>'ian24'!AH44+'feb24'!AH44</f>
        <v>0</v>
      </c>
      <c r="AI44" s="100">
        <f>'ian24'!AI44+'feb24'!AI44</f>
        <v>0</v>
      </c>
      <c r="AJ44" s="100">
        <f>'ian24'!AJ44+'feb24'!AJ44</f>
        <v>0</v>
      </c>
      <c r="AK44" s="100">
        <f>'ian24'!AK44+'feb24'!AK44</f>
        <v>0</v>
      </c>
      <c r="AL44" s="100">
        <f>'ian24'!AL44+'feb24'!AL44</f>
        <v>0</v>
      </c>
      <c r="AM44" s="100">
        <f>'ian24'!AM44+'feb24'!AM44</f>
        <v>0</v>
      </c>
      <c r="AN44" s="100">
        <f>'ian24'!AN44+'feb24'!AN44</f>
        <v>0</v>
      </c>
      <c r="AO44" s="100">
        <f>'ian24'!AO44+'feb24'!AO44</f>
        <v>0</v>
      </c>
      <c r="AP44" s="100">
        <f>'ian24'!AP44+'feb24'!AP44</f>
        <v>0</v>
      </c>
      <c r="AQ44" s="100">
        <f>'ian24'!AQ44+'feb24'!AQ44</f>
        <v>0</v>
      </c>
      <c r="AR44" s="100">
        <f>'ian24'!AR44+'feb24'!AR44</f>
        <v>0</v>
      </c>
      <c r="AS44" s="100">
        <f>'ian24'!AS44+'feb24'!AS44</f>
        <v>0</v>
      </c>
      <c r="AT44" s="146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31">IF(K49+K50+K51=K48," ","GRESEALA")</f>
        <v xml:space="preserve"> </v>
      </c>
      <c r="BG44" s="17" t="str">
        <f t="shared" si="31"/>
        <v xml:space="preserve"> </v>
      </c>
      <c r="BH44" s="13" t="str">
        <f t="shared" si="31"/>
        <v xml:space="preserve"> </v>
      </c>
      <c r="BI44" s="13" t="str">
        <f t="shared" si="31"/>
        <v xml:space="preserve"> </v>
      </c>
      <c r="BJ44" s="13" t="str">
        <f t="shared" si="31"/>
        <v xml:space="preserve"> </v>
      </c>
      <c r="BK44" s="13" t="str">
        <f t="shared" si="31"/>
        <v xml:space="preserve"> </v>
      </c>
    </row>
    <row r="45" spans="2:223" ht="63" customHeight="1" x14ac:dyDescent="0.45">
      <c r="B45" s="149">
        <v>6</v>
      </c>
      <c r="C45" s="86" t="s">
        <v>169</v>
      </c>
      <c r="D45" s="137">
        <f t="shared" si="0"/>
        <v>12</v>
      </c>
      <c r="E45" s="100">
        <f>'ian24'!E45+'feb24'!E45</f>
        <v>8</v>
      </c>
      <c r="F45" s="100">
        <f>'ian24'!F45+'feb24'!F45</f>
        <v>4</v>
      </c>
      <c r="G45" s="100">
        <f>'ian24'!G45+'feb24'!G45</f>
        <v>8</v>
      </c>
      <c r="H45" s="100">
        <f>'ian24'!H45+'feb24'!H45</f>
        <v>8</v>
      </c>
      <c r="I45" s="100">
        <f>'ian24'!I45+'feb24'!I45</f>
        <v>4</v>
      </c>
      <c r="J45" s="100">
        <f>'ian24'!J45+'feb24'!J45</f>
        <v>4</v>
      </c>
      <c r="K45" s="100">
        <f>'ian24'!K45+'feb24'!K45</f>
        <v>0</v>
      </c>
      <c r="L45" s="100">
        <f>'ian24'!L45+'feb24'!L45</f>
        <v>0</v>
      </c>
      <c r="M45" s="100">
        <f>'ian24'!M45+'feb24'!M45</f>
        <v>0</v>
      </c>
      <c r="N45" s="100">
        <f>'ian24'!N45+'feb24'!N45</f>
        <v>0</v>
      </c>
      <c r="O45" s="100">
        <f>'ian24'!O45+'feb24'!O45</f>
        <v>7</v>
      </c>
      <c r="P45" s="100">
        <f>'ian24'!P45+'feb24'!P45</f>
        <v>5</v>
      </c>
      <c r="Q45" s="100">
        <f>'ian24'!Q45+'feb24'!Q45</f>
        <v>0</v>
      </c>
      <c r="R45" s="100">
        <f>'ian24'!R45+'feb24'!R45</f>
        <v>0</v>
      </c>
      <c r="S45" s="100">
        <f>'ian24'!S45+'feb24'!S45</f>
        <v>0</v>
      </c>
      <c r="T45" s="100">
        <f>'ian24'!T45+'feb24'!T45</f>
        <v>0</v>
      </c>
      <c r="U45" s="100">
        <f>'ian24'!U45+'feb24'!U45</f>
        <v>9</v>
      </c>
      <c r="V45" s="100">
        <f>'ian24'!V45+'feb24'!V45</f>
        <v>2</v>
      </c>
      <c r="W45" s="100">
        <f>'ian24'!W45+'feb24'!W45</f>
        <v>1</v>
      </c>
      <c r="X45" s="100">
        <f>'ian24'!X45+'feb24'!X45</f>
        <v>10</v>
      </c>
      <c r="Y45" s="100">
        <f>'ian24'!Y45+'feb24'!Y45</f>
        <v>2</v>
      </c>
      <c r="Z45" s="100">
        <f>'ian24'!Z45+'feb24'!Z45</f>
        <v>0</v>
      </c>
      <c r="AA45" s="100">
        <f>'ian24'!AA45+'feb24'!AA45</f>
        <v>0</v>
      </c>
      <c r="AB45" s="100">
        <f>'ian24'!AB45+'feb24'!AB45</f>
        <v>0</v>
      </c>
      <c r="AC45" s="100">
        <f>'ian24'!AC45+'feb24'!AC45</f>
        <v>0</v>
      </c>
      <c r="AD45" s="100">
        <f>'ian24'!AD45+'feb24'!AD45</f>
        <v>0</v>
      </c>
      <c r="AE45" s="100">
        <f>'ian24'!AE45+'feb24'!AE45</f>
        <v>0</v>
      </c>
      <c r="AF45" s="100">
        <f>'ian24'!AF45+'feb24'!AF45</f>
        <v>0</v>
      </c>
      <c r="AG45" s="100">
        <f>'ian24'!AG45+'feb24'!AG45</f>
        <v>0</v>
      </c>
      <c r="AH45" s="100">
        <f>'ian24'!AH45+'feb24'!AH45</f>
        <v>0</v>
      </c>
      <c r="AI45" s="100">
        <f>'ian24'!AI45+'feb24'!AI45</f>
        <v>0</v>
      </c>
      <c r="AJ45" s="100">
        <f>'ian24'!AJ45+'feb24'!AJ45</f>
        <v>0</v>
      </c>
      <c r="AK45" s="100">
        <f>'ian24'!AK45+'feb24'!AK45</f>
        <v>0</v>
      </c>
      <c r="AL45" s="100">
        <f>'ian24'!AL45+'feb24'!AL45</f>
        <v>0</v>
      </c>
      <c r="AM45" s="100">
        <f>'ian24'!AM45+'feb24'!AM45</f>
        <v>0</v>
      </c>
      <c r="AN45" s="100">
        <f>'ian24'!AN45+'feb24'!AN45</f>
        <v>0</v>
      </c>
      <c r="AO45" s="100">
        <f>'ian24'!AO45+'feb24'!AO45</f>
        <v>0</v>
      </c>
      <c r="AP45" s="100">
        <f>'ian24'!AP45+'feb24'!AP45</f>
        <v>0</v>
      </c>
      <c r="AQ45" s="100">
        <f>'ian24'!AQ45+'feb24'!AQ45</f>
        <v>0</v>
      </c>
      <c r="AR45" s="100">
        <f>'ian24'!AR45+'feb24'!AR45</f>
        <v>0</v>
      </c>
      <c r="AS45" s="100">
        <f>'ian24'!AS45+'feb24'!AS45</f>
        <v>12</v>
      </c>
      <c r="AT45" s="146"/>
      <c r="AU45" s="13" t="str">
        <f>IF(Q49+Q50+Q51=Q48," ","GRESEALA")</f>
        <v xml:space="preserve"> </v>
      </c>
      <c r="AV45" s="13" t="str">
        <f t="shared" ref="AV45:BK45" si="32">IF(S49+S50+S51=S48," ","GRESEALA")</f>
        <v xml:space="preserve"> </v>
      </c>
      <c r="AW45" s="13" t="str">
        <f t="shared" si="32"/>
        <v xml:space="preserve"> </v>
      </c>
      <c r="AX45" s="13" t="str">
        <f t="shared" si="32"/>
        <v xml:space="preserve"> </v>
      </c>
      <c r="AY45" s="13" t="str">
        <f t="shared" si="32"/>
        <v xml:space="preserve"> </v>
      </c>
      <c r="AZ45" s="13" t="str">
        <f t="shared" si="32"/>
        <v xml:space="preserve"> </v>
      </c>
      <c r="BA45" s="13" t="str">
        <f t="shared" si="32"/>
        <v xml:space="preserve"> </v>
      </c>
      <c r="BB45" s="13" t="str">
        <f t="shared" si="32"/>
        <v xml:space="preserve"> </v>
      </c>
      <c r="BC45" s="13" t="str">
        <f t="shared" si="32"/>
        <v xml:space="preserve"> </v>
      </c>
      <c r="BD45" s="13" t="str">
        <f t="shared" si="32"/>
        <v xml:space="preserve"> </v>
      </c>
      <c r="BE45" s="13" t="str">
        <f t="shared" si="32"/>
        <v xml:space="preserve"> </v>
      </c>
      <c r="BF45" s="13" t="str">
        <f t="shared" si="32"/>
        <v xml:space="preserve"> </v>
      </c>
      <c r="BG45" s="13" t="str">
        <f t="shared" si="32"/>
        <v xml:space="preserve"> </v>
      </c>
      <c r="BH45" s="13" t="str">
        <f t="shared" si="32"/>
        <v xml:space="preserve"> </v>
      </c>
      <c r="BI45" s="13" t="str">
        <f t="shared" si="32"/>
        <v xml:space="preserve"> </v>
      </c>
      <c r="BJ45" s="13" t="str">
        <f t="shared" si="32"/>
        <v xml:space="preserve"> </v>
      </c>
      <c r="BK45" s="13" t="str">
        <f t="shared" si="32"/>
        <v xml:space="preserve"> </v>
      </c>
    </row>
    <row r="46" spans="2:223" s="18" customFormat="1" ht="66" customHeight="1" x14ac:dyDescent="0.45">
      <c r="B46" s="149">
        <v>7</v>
      </c>
      <c r="C46" s="86" t="s">
        <v>170</v>
      </c>
      <c r="D46" s="138">
        <f t="shared" si="0"/>
        <v>0</v>
      </c>
      <c r="E46" s="100">
        <f>'ian24'!E46+'feb24'!E46</f>
        <v>0</v>
      </c>
      <c r="F46" s="100">
        <f>'ian24'!F46+'feb24'!F46</f>
        <v>0</v>
      </c>
      <c r="G46" s="100">
        <f>'ian24'!G46+'feb24'!G46</f>
        <v>0</v>
      </c>
      <c r="H46" s="100">
        <f>'ian24'!H46+'feb24'!H46</f>
        <v>0</v>
      </c>
      <c r="I46" s="100">
        <f>'ian24'!I46+'feb24'!I46</f>
        <v>0</v>
      </c>
      <c r="J46" s="100">
        <f>'ian24'!J46+'feb24'!J46</f>
        <v>0</v>
      </c>
      <c r="K46" s="100">
        <f>'ian24'!K46+'feb24'!K46</f>
        <v>0</v>
      </c>
      <c r="L46" s="100">
        <f>'ian24'!L46+'feb24'!L46</f>
        <v>0</v>
      </c>
      <c r="M46" s="100">
        <f>'ian24'!M46+'feb24'!M46</f>
        <v>0</v>
      </c>
      <c r="N46" s="100">
        <f>'ian24'!N46+'feb24'!N46</f>
        <v>0</v>
      </c>
      <c r="O46" s="100">
        <f>'ian24'!O46+'feb24'!O46</f>
        <v>0</v>
      </c>
      <c r="P46" s="100">
        <f>'ian24'!P46+'feb24'!P46</f>
        <v>0</v>
      </c>
      <c r="Q46" s="100">
        <f>'ian24'!Q46+'feb24'!Q46</f>
        <v>0</v>
      </c>
      <c r="R46" s="100">
        <f>'ian24'!R46+'feb24'!R46</f>
        <v>0</v>
      </c>
      <c r="S46" s="100">
        <f>'ian24'!S46+'feb24'!S46</f>
        <v>0</v>
      </c>
      <c r="T46" s="100">
        <f>'ian24'!T46+'feb24'!T46</f>
        <v>0</v>
      </c>
      <c r="U46" s="100">
        <f>'ian24'!U46+'feb24'!U46</f>
        <v>0</v>
      </c>
      <c r="V46" s="100">
        <f>'ian24'!V46+'feb24'!V46</f>
        <v>0</v>
      </c>
      <c r="W46" s="100">
        <f>'ian24'!W46+'feb24'!W46</f>
        <v>0</v>
      </c>
      <c r="X46" s="100">
        <f>'ian24'!X46+'feb24'!X46</f>
        <v>0</v>
      </c>
      <c r="Y46" s="100">
        <f>'ian24'!Y46+'feb24'!Y46</f>
        <v>0</v>
      </c>
      <c r="Z46" s="100">
        <f>'ian24'!Z46+'feb24'!Z46</f>
        <v>0</v>
      </c>
      <c r="AA46" s="100">
        <f>'ian24'!AA46+'feb24'!AA46</f>
        <v>0</v>
      </c>
      <c r="AB46" s="100">
        <f>'ian24'!AB46+'feb24'!AB46</f>
        <v>0</v>
      </c>
      <c r="AC46" s="100">
        <f>'ian24'!AC46+'feb24'!AC46</f>
        <v>0</v>
      </c>
      <c r="AD46" s="100">
        <f>'ian24'!AD46+'feb24'!AD46</f>
        <v>0</v>
      </c>
      <c r="AE46" s="100">
        <f>'ian24'!AE46+'feb24'!AE46</f>
        <v>0</v>
      </c>
      <c r="AF46" s="100">
        <f>'ian24'!AF46+'feb24'!AF46</f>
        <v>0</v>
      </c>
      <c r="AG46" s="100">
        <f>'ian24'!AG46+'feb24'!AG46</f>
        <v>0</v>
      </c>
      <c r="AH46" s="100">
        <f>'ian24'!AH46+'feb24'!AH46</f>
        <v>0</v>
      </c>
      <c r="AI46" s="100">
        <f>'ian24'!AI46+'feb24'!AI46</f>
        <v>0</v>
      </c>
      <c r="AJ46" s="100">
        <f>'ian24'!AJ46+'feb24'!AJ46</f>
        <v>0</v>
      </c>
      <c r="AK46" s="100">
        <f>'ian24'!AK46+'feb24'!AK46</f>
        <v>0</v>
      </c>
      <c r="AL46" s="100">
        <f>'ian24'!AL46+'feb24'!AL46</f>
        <v>0</v>
      </c>
      <c r="AM46" s="100">
        <f>'ian24'!AM46+'feb24'!AM46</f>
        <v>0</v>
      </c>
      <c r="AN46" s="100">
        <f>'ian24'!AN46+'feb24'!AN46</f>
        <v>0</v>
      </c>
      <c r="AO46" s="100">
        <f>'ian24'!AO46+'feb24'!AO46</f>
        <v>0</v>
      </c>
      <c r="AP46" s="100">
        <f>'ian24'!AP46+'feb24'!AP46</f>
        <v>0</v>
      </c>
      <c r="AQ46" s="100">
        <f>'ian24'!AQ46+'feb24'!AQ46</f>
        <v>0</v>
      </c>
      <c r="AR46" s="100">
        <f>'ian24'!AR46+'feb24'!AR46</f>
        <v>0</v>
      </c>
      <c r="AS46" s="100">
        <f>'ian24'!AS46+'feb24'!AS46</f>
        <v>0</v>
      </c>
      <c r="AT46" s="146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33">IF(AR49+AR50+AR51=AR48," ","GRESEALA")</f>
        <v xml:space="preserve"> </v>
      </c>
      <c r="AZ46" s="13" t="str">
        <f t="shared" si="33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149">
        <v>8</v>
      </c>
      <c r="C47" s="81" t="s">
        <v>104</v>
      </c>
      <c r="D47" s="129">
        <f t="shared" si="0"/>
        <v>0</v>
      </c>
      <c r="E47" s="100">
        <f>'ian24'!E47+'feb24'!E47</f>
        <v>0</v>
      </c>
      <c r="F47" s="100">
        <f>'ian24'!F47+'feb24'!F47</f>
        <v>0</v>
      </c>
      <c r="G47" s="100">
        <f>'ian24'!G47+'feb24'!G47</f>
        <v>0</v>
      </c>
      <c r="H47" s="100">
        <f>'ian24'!H47+'feb24'!H47</f>
        <v>0</v>
      </c>
      <c r="I47" s="100">
        <f>'ian24'!I47+'feb24'!I47</f>
        <v>0</v>
      </c>
      <c r="J47" s="100">
        <f>'ian24'!J47+'feb24'!J47</f>
        <v>0</v>
      </c>
      <c r="K47" s="100">
        <f>'ian24'!K47+'feb24'!K47</f>
        <v>0</v>
      </c>
      <c r="L47" s="100">
        <f>'ian24'!L47+'feb24'!L47</f>
        <v>0</v>
      </c>
      <c r="M47" s="100">
        <f>'ian24'!M47+'feb24'!M47</f>
        <v>0</v>
      </c>
      <c r="N47" s="100">
        <f>'ian24'!N47+'feb24'!N47</f>
        <v>0</v>
      </c>
      <c r="O47" s="100">
        <f>'ian24'!O47+'feb24'!O47</f>
        <v>0</v>
      </c>
      <c r="P47" s="100">
        <f>'ian24'!P47+'feb24'!P47</f>
        <v>0</v>
      </c>
      <c r="Q47" s="100">
        <f>'ian24'!Q47+'feb24'!Q47</f>
        <v>0</v>
      </c>
      <c r="R47" s="100">
        <f>'ian24'!R47+'feb24'!R47</f>
        <v>0</v>
      </c>
      <c r="S47" s="100">
        <f>'ian24'!S47+'feb24'!S47</f>
        <v>0</v>
      </c>
      <c r="T47" s="100">
        <f>'ian24'!T47+'feb24'!T47</f>
        <v>0</v>
      </c>
      <c r="U47" s="100">
        <f>'ian24'!U47+'feb24'!U47</f>
        <v>0</v>
      </c>
      <c r="V47" s="100">
        <f>'ian24'!V47+'feb24'!V47</f>
        <v>0</v>
      </c>
      <c r="W47" s="100">
        <f>'ian24'!W47+'feb24'!W47</f>
        <v>0</v>
      </c>
      <c r="X47" s="100">
        <f>'ian24'!X47+'feb24'!X47</f>
        <v>0</v>
      </c>
      <c r="Y47" s="100">
        <f>'ian24'!Y47+'feb24'!Y47</f>
        <v>0</v>
      </c>
      <c r="Z47" s="100">
        <f>'ian24'!Z47+'feb24'!Z47</f>
        <v>0</v>
      </c>
      <c r="AA47" s="100">
        <f>'ian24'!AA47+'feb24'!AA47</f>
        <v>0</v>
      </c>
      <c r="AB47" s="100">
        <f>'ian24'!AB47+'feb24'!AB47</f>
        <v>0</v>
      </c>
      <c r="AC47" s="100">
        <f>'ian24'!AC47+'feb24'!AC47</f>
        <v>0</v>
      </c>
      <c r="AD47" s="100">
        <f>'ian24'!AD47+'feb24'!AD47</f>
        <v>0</v>
      </c>
      <c r="AE47" s="100">
        <f>'ian24'!AE47+'feb24'!AE47</f>
        <v>0</v>
      </c>
      <c r="AF47" s="100">
        <f>'ian24'!AF47+'feb24'!AF47</f>
        <v>0</v>
      </c>
      <c r="AG47" s="100">
        <f>'ian24'!AG47+'feb24'!AG47</f>
        <v>0</v>
      </c>
      <c r="AH47" s="100">
        <f>'ian24'!AH47+'feb24'!AH47</f>
        <v>0</v>
      </c>
      <c r="AI47" s="100">
        <f>'ian24'!AI47+'feb24'!AI47</f>
        <v>0</v>
      </c>
      <c r="AJ47" s="100">
        <f>'ian24'!AJ47+'feb24'!AJ47</f>
        <v>0</v>
      </c>
      <c r="AK47" s="100">
        <f>'ian24'!AK47+'feb24'!AK47</f>
        <v>0</v>
      </c>
      <c r="AL47" s="100">
        <f>'ian24'!AL47+'feb24'!AL47</f>
        <v>0</v>
      </c>
      <c r="AM47" s="100">
        <f>'ian24'!AM47+'feb24'!AM47</f>
        <v>0</v>
      </c>
      <c r="AN47" s="100">
        <f>'ian24'!AN47+'feb24'!AN47</f>
        <v>0</v>
      </c>
      <c r="AO47" s="100">
        <f>'ian24'!AO47+'feb24'!AO47</f>
        <v>0</v>
      </c>
      <c r="AP47" s="100">
        <f>'ian24'!AP47+'feb24'!AP47</f>
        <v>0</v>
      </c>
      <c r="AQ47" s="100">
        <f>'ian24'!AQ47+'feb24'!AQ47</f>
        <v>0</v>
      </c>
      <c r="AR47" s="100">
        <f>'ian24'!AR47+'feb24'!AR47</f>
        <v>0</v>
      </c>
      <c r="AS47" s="100">
        <f>'ian24'!AS47+'feb24'!AS47</f>
        <v>0</v>
      </c>
      <c r="AT47" s="146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47">
        <v>9</v>
      </c>
      <c r="C48" s="75" t="s">
        <v>105</v>
      </c>
      <c r="D48" s="135">
        <f t="shared" si="0"/>
        <v>1</v>
      </c>
      <c r="E48" s="100">
        <f>'ian24'!E48+'feb24'!E48</f>
        <v>0</v>
      </c>
      <c r="F48" s="100">
        <f>'ian24'!F48+'feb24'!F48</f>
        <v>1</v>
      </c>
      <c r="G48" s="100">
        <f>'ian24'!G48+'feb24'!G48</f>
        <v>0</v>
      </c>
      <c r="H48" s="100">
        <f>'ian24'!H48+'feb24'!H48</f>
        <v>0</v>
      </c>
      <c r="I48" s="100">
        <f>'ian24'!I48+'feb24'!I48</f>
        <v>0</v>
      </c>
      <c r="J48" s="100">
        <f>'ian24'!J48+'feb24'!J48</f>
        <v>0</v>
      </c>
      <c r="K48" s="100">
        <f>'ian24'!K48+'feb24'!K48</f>
        <v>0</v>
      </c>
      <c r="L48" s="100">
        <f>'ian24'!L48+'feb24'!L48</f>
        <v>0</v>
      </c>
      <c r="M48" s="100">
        <f>'ian24'!M48+'feb24'!M48</f>
        <v>1</v>
      </c>
      <c r="N48" s="100">
        <f>'ian24'!N48+'feb24'!N48</f>
        <v>0</v>
      </c>
      <c r="O48" s="100">
        <f>'ian24'!O48+'feb24'!O48</f>
        <v>0</v>
      </c>
      <c r="P48" s="100">
        <f>'ian24'!P48+'feb24'!P48</f>
        <v>1</v>
      </c>
      <c r="Q48" s="100">
        <f>'ian24'!Q48+'feb24'!Q48</f>
        <v>0</v>
      </c>
      <c r="R48" s="100">
        <f>'ian24'!R48+'feb24'!R48</f>
        <v>0</v>
      </c>
      <c r="S48" s="100">
        <f>'ian24'!S48+'feb24'!S48</f>
        <v>1</v>
      </c>
      <c r="T48" s="100">
        <f>'ian24'!T48+'feb24'!T48</f>
        <v>0</v>
      </c>
      <c r="U48" s="100">
        <f>'ian24'!U48+'feb24'!U48</f>
        <v>0</v>
      </c>
      <c r="V48" s="100">
        <f>'ian24'!V48+'feb24'!V48</f>
        <v>0</v>
      </c>
      <c r="W48" s="100">
        <f>'ian24'!W48+'feb24'!W48</f>
        <v>0</v>
      </c>
      <c r="X48" s="100">
        <f>'ian24'!X48+'feb24'!X48</f>
        <v>1</v>
      </c>
      <c r="Y48" s="100">
        <f>'ian24'!Y48+'feb24'!Y48</f>
        <v>0</v>
      </c>
      <c r="Z48" s="100">
        <f>'ian24'!Z48+'feb24'!Z48</f>
        <v>0</v>
      </c>
      <c r="AA48" s="100">
        <f>'ian24'!AA48+'feb24'!AA48</f>
        <v>0</v>
      </c>
      <c r="AB48" s="100">
        <f>'ian24'!AB48+'feb24'!AB48</f>
        <v>0</v>
      </c>
      <c r="AC48" s="100">
        <f>'ian24'!AC48+'feb24'!AC48</f>
        <v>0</v>
      </c>
      <c r="AD48" s="100">
        <f>'ian24'!AD48+'feb24'!AD48</f>
        <v>0</v>
      </c>
      <c r="AE48" s="100">
        <f>'ian24'!AE48+'feb24'!AE48</f>
        <v>0</v>
      </c>
      <c r="AF48" s="100">
        <f>'ian24'!AF48+'feb24'!AF48</f>
        <v>0</v>
      </c>
      <c r="AG48" s="100">
        <f>'ian24'!AG48+'feb24'!AG48</f>
        <v>0</v>
      </c>
      <c r="AH48" s="100">
        <f>'ian24'!AH48+'feb24'!AH48</f>
        <v>0</v>
      </c>
      <c r="AI48" s="100">
        <f>'ian24'!AI48+'feb24'!AI48</f>
        <v>0</v>
      </c>
      <c r="AJ48" s="100">
        <f>'ian24'!AJ48+'feb24'!AJ48</f>
        <v>0</v>
      </c>
      <c r="AK48" s="100">
        <f>'ian24'!AK48+'feb24'!AK48</f>
        <v>0</v>
      </c>
      <c r="AL48" s="100">
        <f>'ian24'!AL48+'feb24'!AL48</f>
        <v>0</v>
      </c>
      <c r="AM48" s="100">
        <f>'ian24'!AM48+'feb24'!AM48</f>
        <v>0</v>
      </c>
      <c r="AN48" s="100">
        <f>'ian24'!AN48+'feb24'!AN48</f>
        <v>0</v>
      </c>
      <c r="AO48" s="100">
        <f>'ian24'!AO48+'feb24'!AO48</f>
        <v>0</v>
      </c>
      <c r="AP48" s="100">
        <f>'ian24'!AP48+'feb24'!AP48</f>
        <v>0</v>
      </c>
      <c r="AQ48" s="100">
        <f>'ian24'!AQ48+'feb24'!AQ48</f>
        <v>0</v>
      </c>
      <c r="AR48" s="100">
        <f>'ian24'!AR48+'feb24'!AR48</f>
        <v>0</v>
      </c>
      <c r="AS48" s="100">
        <f>'ian24'!AS48+'feb24'!AS48</f>
        <v>1</v>
      </c>
      <c r="AT48" s="151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149" t="s">
        <v>106</v>
      </c>
      <c r="C49" s="87" t="s">
        <v>107</v>
      </c>
      <c r="D49" s="132">
        <f t="shared" si="0"/>
        <v>1</v>
      </c>
      <c r="E49" s="100">
        <f>'ian24'!E49+'feb24'!E49</f>
        <v>0</v>
      </c>
      <c r="F49" s="100">
        <f>'ian24'!F49+'feb24'!F49</f>
        <v>1</v>
      </c>
      <c r="G49" s="100">
        <f>'ian24'!G49+'feb24'!G49</f>
        <v>0</v>
      </c>
      <c r="H49" s="100">
        <f>'ian24'!H49+'feb24'!H49</f>
        <v>0</v>
      </c>
      <c r="I49" s="100">
        <f>'ian24'!I49+'feb24'!I49</f>
        <v>0</v>
      </c>
      <c r="J49" s="100">
        <f>'ian24'!J49+'feb24'!J49</f>
        <v>0</v>
      </c>
      <c r="K49" s="100">
        <f>'ian24'!K49+'feb24'!K49</f>
        <v>0</v>
      </c>
      <c r="L49" s="100">
        <f>'ian24'!L49+'feb24'!L49</f>
        <v>0</v>
      </c>
      <c r="M49" s="100">
        <f>'ian24'!M49+'feb24'!M49</f>
        <v>1</v>
      </c>
      <c r="N49" s="100">
        <f>'ian24'!N49+'feb24'!N49</f>
        <v>0</v>
      </c>
      <c r="O49" s="100">
        <f>'ian24'!O49+'feb24'!O49</f>
        <v>0</v>
      </c>
      <c r="P49" s="100">
        <f>'ian24'!P49+'feb24'!P49</f>
        <v>1</v>
      </c>
      <c r="Q49" s="100">
        <f>'ian24'!Q49+'feb24'!Q49</f>
        <v>0</v>
      </c>
      <c r="R49" s="100">
        <f>'ian24'!R49+'feb24'!R49</f>
        <v>0</v>
      </c>
      <c r="S49" s="100">
        <f>'ian24'!S49+'feb24'!S49</f>
        <v>1</v>
      </c>
      <c r="T49" s="100">
        <f>'ian24'!T49+'feb24'!T49</f>
        <v>0</v>
      </c>
      <c r="U49" s="100">
        <f>'ian24'!U49+'feb24'!U49</f>
        <v>0</v>
      </c>
      <c r="V49" s="100">
        <f>'ian24'!V49+'feb24'!V49</f>
        <v>0</v>
      </c>
      <c r="W49" s="100">
        <f>'ian24'!W49+'feb24'!W49</f>
        <v>0</v>
      </c>
      <c r="X49" s="100">
        <f>'ian24'!X49+'feb24'!X49</f>
        <v>1</v>
      </c>
      <c r="Y49" s="100">
        <f>'ian24'!Y49+'feb24'!Y49</f>
        <v>0</v>
      </c>
      <c r="Z49" s="100">
        <f>'ian24'!Z49+'feb24'!Z49</f>
        <v>0</v>
      </c>
      <c r="AA49" s="100">
        <f>'ian24'!AA49+'feb24'!AA49</f>
        <v>0</v>
      </c>
      <c r="AB49" s="100">
        <f>'ian24'!AB49+'feb24'!AB49</f>
        <v>0</v>
      </c>
      <c r="AC49" s="100">
        <f>'ian24'!AC49+'feb24'!AC49</f>
        <v>0</v>
      </c>
      <c r="AD49" s="100">
        <f>'ian24'!AD49+'feb24'!AD49</f>
        <v>0</v>
      </c>
      <c r="AE49" s="100">
        <f>'ian24'!AE49+'feb24'!AE49</f>
        <v>0</v>
      </c>
      <c r="AF49" s="100">
        <f>'ian24'!AF49+'feb24'!AF49</f>
        <v>0</v>
      </c>
      <c r="AG49" s="100">
        <f>'ian24'!AG49+'feb24'!AG49</f>
        <v>0</v>
      </c>
      <c r="AH49" s="100">
        <f>'ian24'!AH49+'feb24'!AH49</f>
        <v>0</v>
      </c>
      <c r="AI49" s="100">
        <f>'ian24'!AI49+'feb24'!AI49</f>
        <v>0</v>
      </c>
      <c r="AJ49" s="100">
        <f>'ian24'!AJ49+'feb24'!AJ49</f>
        <v>0</v>
      </c>
      <c r="AK49" s="100">
        <f>'ian24'!AK49+'feb24'!AK49</f>
        <v>0</v>
      </c>
      <c r="AL49" s="100">
        <f>'ian24'!AL49+'feb24'!AL49</f>
        <v>0</v>
      </c>
      <c r="AM49" s="100">
        <f>'ian24'!AM49+'feb24'!AM49</f>
        <v>0</v>
      </c>
      <c r="AN49" s="100">
        <f>'ian24'!AN49+'feb24'!AN49</f>
        <v>0</v>
      </c>
      <c r="AO49" s="100">
        <f>'ian24'!AO49+'feb24'!AO49</f>
        <v>0</v>
      </c>
      <c r="AP49" s="100">
        <f>'ian24'!AP49+'feb24'!AP49</f>
        <v>0</v>
      </c>
      <c r="AQ49" s="100">
        <f>'ian24'!AQ49+'feb24'!AQ49</f>
        <v>0</v>
      </c>
      <c r="AR49" s="100">
        <f>'ian24'!AR49+'feb24'!AR49</f>
        <v>0</v>
      </c>
      <c r="AS49" s="100">
        <f>'ian24'!AS49+'feb24'!AS49</f>
        <v>1</v>
      </c>
      <c r="AT49" s="146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149" t="s">
        <v>108</v>
      </c>
      <c r="C50" s="87" t="s">
        <v>109</v>
      </c>
      <c r="D50" s="129">
        <f t="shared" si="0"/>
        <v>0</v>
      </c>
      <c r="E50" s="100">
        <f>'ian24'!E50+'feb24'!E50</f>
        <v>0</v>
      </c>
      <c r="F50" s="100">
        <f>'ian24'!F50+'feb24'!F50</f>
        <v>0</v>
      </c>
      <c r="G50" s="100">
        <f>'ian24'!G50+'feb24'!G50</f>
        <v>0</v>
      </c>
      <c r="H50" s="100">
        <f>'ian24'!H50+'feb24'!H50</f>
        <v>0</v>
      </c>
      <c r="I50" s="100">
        <f>'ian24'!I50+'feb24'!I50</f>
        <v>0</v>
      </c>
      <c r="J50" s="100">
        <f>'ian24'!J50+'feb24'!J50</f>
        <v>0</v>
      </c>
      <c r="K50" s="100">
        <f>'ian24'!K50+'feb24'!K50</f>
        <v>0</v>
      </c>
      <c r="L50" s="100">
        <f>'ian24'!L50+'feb24'!L50</f>
        <v>0</v>
      </c>
      <c r="M50" s="100">
        <f>'ian24'!M50+'feb24'!M50</f>
        <v>0</v>
      </c>
      <c r="N50" s="100">
        <f>'ian24'!N50+'feb24'!N50</f>
        <v>0</v>
      </c>
      <c r="O50" s="100">
        <f>'ian24'!O50+'feb24'!O50</f>
        <v>0</v>
      </c>
      <c r="P50" s="100">
        <f>'ian24'!P50+'feb24'!P50</f>
        <v>0</v>
      </c>
      <c r="Q50" s="100">
        <f>'ian24'!Q50+'feb24'!Q50</f>
        <v>0</v>
      </c>
      <c r="R50" s="100">
        <f>'ian24'!R50+'feb24'!R50</f>
        <v>0</v>
      </c>
      <c r="S50" s="100">
        <f>'ian24'!S50+'feb24'!S50</f>
        <v>0</v>
      </c>
      <c r="T50" s="100">
        <f>'ian24'!T50+'feb24'!T50</f>
        <v>0</v>
      </c>
      <c r="U50" s="100">
        <f>'ian24'!U50+'feb24'!U50</f>
        <v>0</v>
      </c>
      <c r="V50" s="100">
        <f>'ian24'!V50+'feb24'!V50</f>
        <v>0</v>
      </c>
      <c r="W50" s="100">
        <f>'ian24'!W50+'feb24'!W50</f>
        <v>0</v>
      </c>
      <c r="X50" s="100">
        <f>'ian24'!X50+'feb24'!X50</f>
        <v>0</v>
      </c>
      <c r="Y50" s="100">
        <f>'ian24'!Y50+'feb24'!Y50</f>
        <v>0</v>
      </c>
      <c r="Z50" s="100">
        <f>'ian24'!Z50+'feb24'!Z50</f>
        <v>0</v>
      </c>
      <c r="AA50" s="100">
        <f>'ian24'!AA50+'feb24'!AA50</f>
        <v>0</v>
      </c>
      <c r="AB50" s="100">
        <f>'ian24'!AB50+'feb24'!AB50</f>
        <v>0</v>
      </c>
      <c r="AC50" s="100">
        <f>'ian24'!AC50+'feb24'!AC50</f>
        <v>0</v>
      </c>
      <c r="AD50" s="100">
        <f>'ian24'!AD50+'feb24'!AD50</f>
        <v>0</v>
      </c>
      <c r="AE50" s="100">
        <f>'ian24'!AE50+'feb24'!AE50</f>
        <v>0</v>
      </c>
      <c r="AF50" s="100">
        <f>'ian24'!AF50+'feb24'!AF50</f>
        <v>0</v>
      </c>
      <c r="AG50" s="100">
        <f>'ian24'!AG50+'feb24'!AG50</f>
        <v>0</v>
      </c>
      <c r="AH50" s="100">
        <f>'ian24'!AH50+'feb24'!AH50</f>
        <v>0</v>
      </c>
      <c r="AI50" s="100">
        <f>'ian24'!AI50+'feb24'!AI50</f>
        <v>0</v>
      </c>
      <c r="AJ50" s="100">
        <f>'ian24'!AJ50+'feb24'!AJ50</f>
        <v>0</v>
      </c>
      <c r="AK50" s="100">
        <f>'ian24'!AK50+'feb24'!AK50</f>
        <v>0</v>
      </c>
      <c r="AL50" s="100">
        <f>'ian24'!AL50+'feb24'!AL50</f>
        <v>0</v>
      </c>
      <c r="AM50" s="100">
        <f>'ian24'!AM50+'feb24'!AM50</f>
        <v>0</v>
      </c>
      <c r="AN50" s="100">
        <f>'ian24'!AN50+'feb24'!AN50</f>
        <v>0</v>
      </c>
      <c r="AO50" s="100">
        <f>'ian24'!AO50+'feb24'!AO50</f>
        <v>0</v>
      </c>
      <c r="AP50" s="100">
        <f>'ian24'!AP50+'feb24'!AP50</f>
        <v>0</v>
      </c>
      <c r="AQ50" s="100">
        <f>'ian24'!AQ50+'feb24'!AQ50</f>
        <v>0</v>
      </c>
      <c r="AR50" s="100">
        <f>'ian24'!AR50+'feb24'!AR50</f>
        <v>0</v>
      </c>
      <c r="AS50" s="100">
        <f>'ian24'!AS50+'feb24'!AS50</f>
        <v>0</v>
      </c>
      <c r="AT50" s="146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34">IF(K36&lt;=K13," ","GRESEALA")</f>
        <v xml:space="preserve"> </v>
      </c>
      <c r="BF50" s="17" t="str">
        <f t="shared" si="34"/>
        <v xml:space="preserve"> </v>
      </c>
      <c r="BG50" s="13" t="str">
        <f t="shared" si="34"/>
        <v xml:space="preserve"> </v>
      </c>
      <c r="BH50" s="13" t="str">
        <f t="shared" si="34"/>
        <v xml:space="preserve"> </v>
      </c>
      <c r="BI50" s="13" t="str">
        <f t="shared" si="34"/>
        <v xml:space="preserve"> </v>
      </c>
      <c r="BJ50" s="13" t="str">
        <f t="shared" si="34"/>
        <v xml:space="preserve"> </v>
      </c>
      <c r="BK50" s="13" t="str">
        <f t="shared" si="34"/>
        <v xml:space="preserve"> </v>
      </c>
    </row>
    <row r="51" spans="2:64" ht="31.5" customHeight="1" x14ac:dyDescent="0.45">
      <c r="B51" s="149" t="s">
        <v>110</v>
      </c>
      <c r="C51" s="87" t="s">
        <v>111</v>
      </c>
      <c r="D51" s="129">
        <f t="shared" si="0"/>
        <v>0</v>
      </c>
      <c r="E51" s="100">
        <f>'ian24'!E51+'feb24'!E51</f>
        <v>0</v>
      </c>
      <c r="F51" s="100">
        <f>'ian24'!F51+'feb24'!F51</f>
        <v>0</v>
      </c>
      <c r="G51" s="100">
        <f>'ian24'!G51+'feb24'!G51</f>
        <v>0</v>
      </c>
      <c r="H51" s="100">
        <f>'ian24'!H51+'feb24'!H51</f>
        <v>0</v>
      </c>
      <c r="I51" s="100">
        <f>'ian24'!I51+'feb24'!I51</f>
        <v>0</v>
      </c>
      <c r="J51" s="100">
        <f>'ian24'!J51+'feb24'!J51</f>
        <v>0</v>
      </c>
      <c r="K51" s="100">
        <f>'ian24'!K51+'feb24'!K51</f>
        <v>0</v>
      </c>
      <c r="L51" s="100">
        <f>'ian24'!L51+'feb24'!L51</f>
        <v>0</v>
      </c>
      <c r="M51" s="100">
        <f>'ian24'!M51+'feb24'!M51</f>
        <v>0</v>
      </c>
      <c r="N51" s="100">
        <f>'ian24'!N51+'feb24'!N51</f>
        <v>0</v>
      </c>
      <c r="O51" s="100">
        <f>'ian24'!O51+'feb24'!O51</f>
        <v>0</v>
      </c>
      <c r="P51" s="100">
        <f>'ian24'!P51+'feb24'!P51</f>
        <v>0</v>
      </c>
      <c r="Q51" s="100">
        <f>'ian24'!Q51+'feb24'!Q51</f>
        <v>0</v>
      </c>
      <c r="R51" s="100">
        <f>'ian24'!R51+'feb24'!R51</f>
        <v>0</v>
      </c>
      <c r="S51" s="100">
        <f>'ian24'!S51+'feb24'!S51</f>
        <v>0</v>
      </c>
      <c r="T51" s="100">
        <f>'ian24'!T51+'feb24'!T51</f>
        <v>0</v>
      </c>
      <c r="U51" s="100">
        <f>'ian24'!U51+'feb24'!U51</f>
        <v>0</v>
      </c>
      <c r="V51" s="100">
        <f>'ian24'!V51+'feb24'!V51</f>
        <v>0</v>
      </c>
      <c r="W51" s="100">
        <f>'ian24'!W51+'feb24'!W51</f>
        <v>0</v>
      </c>
      <c r="X51" s="100">
        <f>'ian24'!X51+'feb24'!X51</f>
        <v>0</v>
      </c>
      <c r="Y51" s="100">
        <f>'ian24'!Y51+'feb24'!Y51</f>
        <v>0</v>
      </c>
      <c r="Z51" s="100">
        <f>'ian24'!Z51+'feb24'!Z51</f>
        <v>0</v>
      </c>
      <c r="AA51" s="100">
        <f>'ian24'!AA51+'feb24'!AA51</f>
        <v>0</v>
      </c>
      <c r="AB51" s="100">
        <f>'ian24'!AB51+'feb24'!AB51</f>
        <v>0</v>
      </c>
      <c r="AC51" s="100">
        <f>'ian24'!AC51+'feb24'!AC51</f>
        <v>0</v>
      </c>
      <c r="AD51" s="100">
        <f>'ian24'!AD51+'feb24'!AD51</f>
        <v>0</v>
      </c>
      <c r="AE51" s="100">
        <f>'ian24'!AE51+'feb24'!AE51</f>
        <v>0</v>
      </c>
      <c r="AF51" s="100">
        <f>'ian24'!AF51+'feb24'!AF51</f>
        <v>0</v>
      </c>
      <c r="AG51" s="100">
        <f>'ian24'!AG51+'feb24'!AG51</f>
        <v>0</v>
      </c>
      <c r="AH51" s="100">
        <f>'ian24'!AH51+'feb24'!AH51</f>
        <v>0</v>
      </c>
      <c r="AI51" s="100">
        <f>'ian24'!AI51+'feb24'!AI51</f>
        <v>0</v>
      </c>
      <c r="AJ51" s="100">
        <f>'ian24'!AJ51+'feb24'!AJ51</f>
        <v>0</v>
      </c>
      <c r="AK51" s="100">
        <f>'ian24'!AK51+'feb24'!AK51</f>
        <v>0</v>
      </c>
      <c r="AL51" s="100">
        <f>'ian24'!AL51+'feb24'!AL51</f>
        <v>0</v>
      </c>
      <c r="AM51" s="100">
        <f>'ian24'!AM51+'feb24'!AM51</f>
        <v>0</v>
      </c>
      <c r="AN51" s="100">
        <f>'ian24'!AN51+'feb24'!AN51</f>
        <v>0</v>
      </c>
      <c r="AO51" s="100">
        <f>'ian24'!AO51+'feb24'!AO51</f>
        <v>0</v>
      </c>
      <c r="AP51" s="100">
        <f>'ian24'!AP51+'feb24'!AP51</f>
        <v>0</v>
      </c>
      <c r="AQ51" s="100">
        <f>'ian24'!AQ51+'feb24'!AQ51</f>
        <v>0</v>
      </c>
      <c r="AR51" s="100">
        <f>'ian24'!AR51+'feb24'!AR51</f>
        <v>0</v>
      </c>
      <c r="AS51" s="100">
        <f>'ian24'!AS51+'feb24'!AS51</f>
        <v>0</v>
      </c>
      <c r="AT51" s="146"/>
      <c r="AU51" s="13" t="str">
        <f t="shared" ref="AU51:BK51" si="35">IF(S36&lt;=S13," ","GRESEALA")</f>
        <v xml:space="preserve"> </v>
      </c>
      <c r="AV51" s="13" t="str">
        <f t="shared" si="35"/>
        <v xml:space="preserve"> </v>
      </c>
      <c r="AW51" s="13" t="str">
        <f t="shared" si="35"/>
        <v xml:space="preserve"> </v>
      </c>
      <c r="AX51" s="13" t="str">
        <f t="shared" si="35"/>
        <v xml:space="preserve"> </v>
      </c>
      <c r="AY51" s="13" t="str">
        <f t="shared" si="35"/>
        <v xml:space="preserve"> </v>
      </c>
      <c r="AZ51" s="13" t="str">
        <f t="shared" si="35"/>
        <v xml:space="preserve"> </v>
      </c>
      <c r="BA51" s="13" t="str">
        <f t="shared" si="35"/>
        <v xml:space="preserve"> </v>
      </c>
      <c r="BB51" s="13" t="str">
        <f t="shared" si="35"/>
        <v xml:space="preserve"> </v>
      </c>
      <c r="BC51" s="13" t="str">
        <f t="shared" si="35"/>
        <v xml:space="preserve"> </v>
      </c>
      <c r="BD51" s="13" t="str">
        <f t="shared" si="35"/>
        <v xml:space="preserve"> </v>
      </c>
      <c r="BE51" s="13" t="str">
        <f t="shared" si="35"/>
        <v xml:space="preserve"> </v>
      </c>
      <c r="BF51" s="13" t="str">
        <f t="shared" si="35"/>
        <v xml:space="preserve"> </v>
      </c>
      <c r="BG51" s="13" t="str">
        <f t="shared" si="35"/>
        <v xml:space="preserve"> </v>
      </c>
      <c r="BH51" s="13" t="str">
        <f t="shared" si="35"/>
        <v xml:space="preserve"> </v>
      </c>
      <c r="BI51" s="13" t="str">
        <f t="shared" si="35"/>
        <v xml:space="preserve"> </v>
      </c>
      <c r="BJ51" s="13" t="str">
        <f t="shared" si="35"/>
        <v xml:space="preserve"> </v>
      </c>
      <c r="BK51" s="13" t="str">
        <f t="shared" si="35"/>
        <v xml:space="preserve"> </v>
      </c>
    </row>
    <row r="52" spans="2:64" ht="45" customHeight="1" x14ac:dyDescent="0.45">
      <c r="B52" s="149">
        <v>10</v>
      </c>
      <c r="C52" s="81" t="s">
        <v>112</v>
      </c>
      <c r="D52" s="129">
        <f t="shared" si="0"/>
        <v>0</v>
      </c>
      <c r="E52" s="100">
        <f>'ian24'!E52+'feb24'!E52</f>
        <v>0</v>
      </c>
      <c r="F52" s="100">
        <f>'ian24'!F52+'feb24'!F52</f>
        <v>0</v>
      </c>
      <c r="G52" s="100">
        <f>'ian24'!G52+'feb24'!G52</f>
        <v>0</v>
      </c>
      <c r="H52" s="100">
        <f>'ian24'!H52+'feb24'!H52</f>
        <v>0</v>
      </c>
      <c r="I52" s="100">
        <f>'ian24'!I52+'feb24'!I52</f>
        <v>0</v>
      </c>
      <c r="J52" s="100">
        <f>'ian24'!J52+'feb24'!J52</f>
        <v>0</v>
      </c>
      <c r="K52" s="100">
        <f>'ian24'!K52+'feb24'!K52</f>
        <v>0</v>
      </c>
      <c r="L52" s="100">
        <f>'ian24'!L52+'feb24'!L52</f>
        <v>0</v>
      </c>
      <c r="M52" s="100">
        <f>'ian24'!M52+'feb24'!M52</f>
        <v>0</v>
      </c>
      <c r="N52" s="100">
        <f>'ian24'!N52+'feb24'!N52</f>
        <v>0</v>
      </c>
      <c r="O52" s="100">
        <f>'ian24'!O52+'feb24'!O52</f>
        <v>0</v>
      </c>
      <c r="P52" s="100">
        <f>'ian24'!P52+'feb24'!P52</f>
        <v>0</v>
      </c>
      <c r="Q52" s="100">
        <f>'ian24'!Q52+'feb24'!Q52</f>
        <v>0</v>
      </c>
      <c r="R52" s="100">
        <f>'ian24'!R52+'feb24'!R52</f>
        <v>0</v>
      </c>
      <c r="S52" s="100">
        <f>'ian24'!S52+'feb24'!S52</f>
        <v>0</v>
      </c>
      <c r="T52" s="100">
        <f>'ian24'!T52+'feb24'!T52</f>
        <v>0</v>
      </c>
      <c r="U52" s="100">
        <f>'ian24'!U52+'feb24'!U52</f>
        <v>0</v>
      </c>
      <c r="V52" s="100">
        <f>'ian24'!V52+'feb24'!V52</f>
        <v>0</v>
      </c>
      <c r="W52" s="100">
        <f>'ian24'!W52+'feb24'!W52</f>
        <v>0</v>
      </c>
      <c r="X52" s="100">
        <f>'ian24'!X52+'feb24'!X52</f>
        <v>0</v>
      </c>
      <c r="Y52" s="100">
        <f>'ian24'!Y52+'feb24'!Y52</f>
        <v>0</v>
      </c>
      <c r="Z52" s="100">
        <f>'ian24'!Z52+'feb24'!Z52</f>
        <v>0</v>
      </c>
      <c r="AA52" s="100">
        <f>'ian24'!AA52+'feb24'!AA52</f>
        <v>0</v>
      </c>
      <c r="AB52" s="100">
        <f>'ian24'!AB52+'feb24'!AB52</f>
        <v>0</v>
      </c>
      <c r="AC52" s="100">
        <f>'ian24'!AC52+'feb24'!AC52</f>
        <v>0</v>
      </c>
      <c r="AD52" s="100">
        <f>'ian24'!AD52+'feb24'!AD52</f>
        <v>0</v>
      </c>
      <c r="AE52" s="100">
        <f>'ian24'!AE52+'feb24'!AE52</f>
        <v>0</v>
      </c>
      <c r="AF52" s="100">
        <f>'ian24'!AF52+'feb24'!AF52</f>
        <v>0</v>
      </c>
      <c r="AG52" s="100">
        <f>'ian24'!AG52+'feb24'!AG52</f>
        <v>0</v>
      </c>
      <c r="AH52" s="100">
        <f>'ian24'!AH52+'feb24'!AH52</f>
        <v>0</v>
      </c>
      <c r="AI52" s="100">
        <f>'ian24'!AI52+'feb24'!AI52</f>
        <v>0</v>
      </c>
      <c r="AJ52" s="100">
        <f>'ian24'!AJ52+'feb24'!AJ52</f>
        <v>0</v>
      </c>
      <c r="AK52" s="100">
        <f>'ian24'!AK52+'feb24'!AK52</f>
        <v>0</v>
      </c>
      <c r="AL52" s="100">
        <f>'ian24'!AL52+'feb24'!AL52</f>
        <v>0</v>
      </c>
      <c r="AM52" s="100">
        <f>'ian24'!AM52+'feb24'!AM52</f>
        <v>0</v>
      </c>
      <c r="AN52" s="100">
        <f>'ian24'!AN52+'feb24'!AN52</f>
        <v>0</v>
      </c>
      <c r="AO52" s="100">
        <f>'ian24'!AO52+'feb24'!AO52</f>
        <v>0</v>
      </c>
      <c r="AP52" s="100">
        <f>'ian24'!AP52+'feb24'!AP52</f>
        <v>0</v>
      </c>
      <c r="AQ52" s="100">
        <f>'ian24'!AQ52+'feb24'!AQ52</f>
        <v>0</v>
      </c>
      <c r="AR52" s="100">
        <f>'ian24'!AR52+'feb24'!AR52</f>
        <v>0</v>
      </c>
      <c r="AS52" s="100">
        <f>'ian24'!AS52+'feb24'!AS52</f>
        <v>0</v>
      </c>
      <c r="AT52" s="146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36">IF(K16+K37+K38+K41+K42+K45+K46+K47+K48+K52+K53+K54+K55+K60+K61+K63+K64&gt;=K14," ","GRESEALA")</f>
        <v xml:space="preserve"> </v>
      </c>
      <c r="BE52" s="17" t="str">
        <f t="shared" si="36"/>
        <v xml:space="preserve"> </v>
      </c>
      <c r="BF52" s="13" t="str">
        <f t="shared" si="36"/>
        <v xml:space="preserve"> </v>
      </c>
      <c r="BG52" s="13" t="str">
        <f t="shared" si="36"/>
        <v xml:space="preserve"> </v>
      </c>
      <c r="BH52" s="13" t="str">
        <f t="shared" si="36"/>
        <v xml:space="preserve"> </v>
      </c>
      <c r="BI52" s="13" t="str">
        <f t="shared" si="36"/>
        <v xml:space="preserve"> </v>
      </c>
      <c r="BJ52" s="13" t="str">
        <f t="shared" si="36"/>
        <v xml:space="preserve"> </v>
      </c>
      <c r="BK52" s="13" t="str">
        <f t="shared" ref="BK52" si="37">IF(S16+S37+S38+S41+S42+S45+S46+S47+S48+S52+S53+S54+S55+S60+S61+S63+S64&gt;=S14," ","GRESEALA")</f>
        <v xml:space="preserve"> </v>
      </c>
    </row>
    <row r="53" spans="2:64" ht="45.75" customHeight="1" x14ac:dyDescent="0.45">
      <c r="B53" s="149">
        <v>11</v>
      </c>
      <c r="C53" s="86" t="s">
        <v>113</v>
      </c>
      <c r="D53" s="129">
        <f t="shared" si="0"/>
        <v>0</v>
      </c>
      <c r="E53" s="100">
        <f>'ian24'!E53+'feb24'!E53</f>
        <v>0</v>
      </c>
      <c r="F53" s="100">
        <f>'ian24'!F53+'feb24'!F53</f>
        <v>0</v>
      </c>
      <c r="G53" s="100">
        <f>'ian24'!G53+'feb24'!G53</f>
        <v>0</v>
      </c>
      <c r="H53" s="100">
        <f>'ian24'!H53+'feb24'!H53</f>
        <v>0</v>
      </c>
      <c r="I53" s="100">
        <f>'ian24'!I53+'feb24'!I53</f>
        <v>0</v>
      </c>
      <c r="J53" s="100">
        <f>'ian24'!J53+'feb24'!J53</f>
        <v>0</v>
      </c>
      <c r="K53" s="100">
        <f>'ian24'!K53+'feb24'!K53</f>
        <v>0</v>
      </c>
      <c r="L53" s="100">
        <f>'ian24'!L53+'feb24'!L53</f>
        <v>0</v>
      </c>
      <c r="M53" s="100">
        <f>'ian24'!M53+'feb24'!M53</f>
        <v>0</v>
      </c>
      <c r="N53" s="100">
        <f>'ian24'!N53+'feb24'!N53</f>
        <v>0</v>
      </c>
      <c r="O53" s="100">
        <f>'ian24'!O53+'feb24'!O53</f>
        <v>0</v>
      </c>
      <c r="P53" s="100">
        <f>'ian24'!P53+'feb24'!P53</f>
        <v>0</v>
      </c>
      <c r="Q53" s="100">
        <f>'ian24'!Q53+'feb24'!Q53</f>
        <v>0</v>
      </c>
      <c r="R53" s="100">
        <f>'ian24'!R53+'feb24'!R53</f>
        <v>0</v>
      </c>
      <c r="S53" s="100">
        <f>'ian24'!S53+'feb24'!S53</f>
        <v>0</v>
      </c>
      <c r="T53" s="100">
        <f>'ian24'!T53+'feb24'!T53</f>
        <v>0</v>
      </c>
      <c r="U53" s="100">
        <f>'ian24'!U53+'feb24'!U53</f>
        <v>0</v>
      </c>
      <c r="V53" s="100">
        <f>'ian24'!V53+'feb24'!V53</f>
        <v>0</v>
      </c>
      <c r="W53" s="100">
        <f>'ian24'!W53+'feb24'!W53</f>
        <v>0</v>
      </c>
      <c r="X53" s="100">
        <f>'ian24'!X53+'feb24'!X53</f>
        <v>0</v>
      </c>
      <c r="Y53" s="100">
        <f>'ian24'!Y53+'feb24'!Y53</f>
        <v>0</v>
      </c>
      <c r="Z53" s="100">
        <f>'ian24'!Z53+'feb24'!Z53</f>
        <v>0</v>
      </c>
      <c r="AA53" s="100">
        <f>'ian24'!AA53+'feb24'!AA53</f>
        <v>0</v>
      </c>
      <c r="AB53" s="100">
        <f>'ian24'!AB53+'feb24'!AB53</f>
        <v>0</v>
      </c>
      <c r="AC53" s="100">
        <f>'ian24'!AC53+'feb24'!AC53</f>
        <v>0</v>
      </c>
      <c r="AD53" s="100">
        <f>'ian24'!AD53+'feb24'!AD53</f>
        <v>0</v>
      </c>
      <c r="AE53" s="100">
        <f>'ian24'!AE53+'feb24'!AE53</f>
        <v>0</v>
      </c>
      <c r="AF53" s="100">
        <f>'ian24'!AF53+'feb24'!AF53</f>
        <v>0</v>
      </c>
      <c r="AG53" s="100">
        <f>'ian24'!AG53+'feb24'!AG53</f>
        <v>0</v>
      </c>
      <c r="AH53" s="100">
        <f>'ian24'!AH53+'feb24'!AH53</f>
        <v>0</v>
      </c>
      <c r="AI53" s="100">
        <f>'ian24'!AI53+'feb24'!AI53</f>
        <v>0</v>
      </c>
      <c r="AJ53" s="100">
        <f>'ian24'!AJ53+'feb24'!AJ53</f>
        <v>0</v>
      </c>
      <c r="AK53" s="100">
        <f>'ian24'!AK53+'feb24'!AK53</f>
        <v>0</v>
      </c>
      <c r="AL53" s="100">
        <f>'ian24'!AL53+'feb24'!AL53</f>
        <v>0</v>
      </c>
      <c r="AM53" s="100">
        <f>'ian24'!AM53+'feb24'!AM53</f>
        <v>0</v>
      </c>
      <c r="AN53" s="100">
        <f>'ian24'!AN53+'feb24'!AN53</f>
        <v>0</v>
      </c>
      <c r="AO53" s="100">
        <f>'ian24'!AO53+'feb24'!AO53</f>
        <v>0</v>
      </c>
      <c r="AP53" s="100">
        <f>'ian24'!AP53+'feb24'!AP53</f>
        <v>0</v>
      </c>
      <c r="AQ53" s="100">
        <f>'ian24'!AQ53+'feb24'!AQ53</f>
        <v>0</v>
      </c>
      <c r="AR53" s="100">
        <f>'ian24'!AR53+'feb24'!AR53</f>
        <v>0</v>
      </c>
      <c r="AS53" s="100">
        <f>'ian24'!AS53+'feb24'!AS53</f>
        <v>0</v>
      </c>
      <c r="AT53" s="146"/>
      <c r="AU53" s="13" t="str">
        <f t="shared" ref="AU53:BK53" si="38">IF(T16+T37+T38+T41+T42+T45+T46+T47+T48+T52+T53+T54+T55+T60+T61+T63+T64&gt;=T14," ","GRESEALA")</f>
        <v xml:space="preserve"> </v>
      </c>
      <c r="AV53" s="13" t="str">
        <f t="shared" si="38"/>
        <v xml:space="preserve"> </v>
      </c>
      <c r="AW53" s="13" t="str">
        <f t="shared" si="38"/>
        <v xml:space="preserve"> </v>
      </c>
      <c r="AX53" s="13" t="str">
        <f t="shared" si="38"/>
        <v xml:space="preserve"> </v>
      </c>
      <c r="AY53" s="13" t="str">
        <f t="shared" si="38"/>
        <v xml:space="preserve"> </v>
      </c>
      <c r="AZ53" s="13" t="str">
        <f t="shared" si="38"/>
        <v xml:space="preserve"> </v>
      </c>
      <c r="BA53" s="13" t="str">
        <f t="shared" si="38"/>
        <v xml:space="preserve"> </v>
      </c>
      <c r="BB53" s="13" t="str">
        <f t="shared" si="38"/>
        <v xml:space="preserve"> </v>
      </c>
      <c r="BC53" s="13" t="str">
        <f t="shared" si="38"/>
        <v xml:space="preserve"> </v>
      </c>
      <c r="BD53" s="13" t="str">
        <f t="shared" si="38"/>
        <v xml:space="preserve"> </v>
      </c>
      <c r="BE53" s="13" t="str">
        <f t="shared" si="38"/>
        <v xml:space="preserve"> </v>
      </c>
      <c r="BF53" s="13" t="str">
        <f t="shared" si="38"/>
        <v xml:space="preserve"> </v>
      </c>
      <c r="BG53" s="13" t="str">
        <f t="shared" si="38"/>
        <v xml:space="preserve"> </v>
      </c>
      <c r="BH53" s="13" t="str">
        <f t="shared" si="38"/>
        <v xml:space="preserve"> </v>
      </c>
      <c r="BI53" s="13" t="str">
        <f t="shared" si="38"/>
        <v xml:space="preserve"> </v>
      </c>
      <c r="BJ53" s="13" t="str">
        <f t="shared" si="38"/>
        <v xml:space="preserve"> </v>
      </c>
      <c r="BK53" s="13" t="str">
        <f t="shared" si="38"/>
        <v xml:space="preserve"> </v>
      </c>
    </row>
    <row r="54" spans="2:64" ht="60" customHeight="1" x14ac:dyDescent="0.45">
      <c r="B54" s="149">
        <v>12</v>
      </c>
      <c r="C54" s="81" t="s">
        <v>114</v>
      </c>
      <c r="D54" s="137">
        <f t="shared" si="0"/>
        <v>1</v>
      </c>
      <c r="E54" s="100">
        <f>'ian24'!E54+'feb24'!E54</f>
        <v>1</v>
      </c>
      <c r="F54" s="100">
        <f>'ian24'!F54+'feb24'!F54</f>
        <v>0</v>
      </c>
      <c r="G54" s="100">
        <f>'ian24'!G54+'feb24'!G54</f>
        <v>0</v>
      </c>
      <c r="H54" s="100">
        <f>'ian24'!H54+'feb24'!H54</f>
        <v>0</v>
      </c>
      <c r="I54" s="100">
        <f>'ian24'!I54+'feb24'!I54</f>
        <v>0</v>
      </c>
      <c r="J54" s="100">
        <f>'ian24'!J54+'feb24'!J54</f>
        <v>0</v>
      </c>
      <c r="K54" s="100">
        <f>'ian24'!K54+'feb24'!K54</f>
        <v>1</v>
      </c>
      <c r="L54" s="100">
        <f>'ian24'!L54+'feb24'!L54</f>
        <v>0</v>
      </c>
      <c r="M54" s="100">
        <f>'ian24'!M54+'feb24'!M54</f>
        <v>0</v>
      </c>
      <c r="N54" s="100">
        <f>'ian24'!N54+'feb24'!N54</f>
        <v>0</v>
      </c>
      <c r="O54" s="100">
        <f>'ian24'!O54+'feb24'!O54</f>
        <v>0</v>
      </c>
      <c r="P54" s="100">
        <f>'ian24'!P54+'feb24'!P54</f>
        <v>1</v>
      </c>
      <c r="Q54" s="100">
        <f>'ian24'!Q54+'feb24'!Q54</f>
        <v>0</v>
      </c>
      <c r="R54" s="100">
        <f>'ian24'!R54+'feb24'!R54</f>
        <v>0</v>
      </c>
      <c r="S54" s="100">
        <f>'ian24'!S54+'feb24'!S54</f>
        <v>1</v>
      </c>
      <c r="T54" s="100">
        <f>'ian24'!T54+'feb24'!T54</f>
        <v>0</v>
      </c>
      <c r="U54" s="100">
        <f>'ian24'!U54+'feb24'!U54</f>
        <v>0</v>
      </c>
      <c r="V54" s="100">
        <f>'ian24'!V54+'feb24'!V54</f>
        <v>0</v>
      </c>
      <c r="W54" s="100">
        <f>'ian24'!W54+'feb24'!W54</f>
        <v>0</v>
      </c>
      <c r="X54" s="100">
        <f>'ian24'!X54+'feb24'!X54</f>
        <v>1</v>
      </c>
      <c r="Y54" s="100">
        <f>'ian24'!Y54+'feb24'!Y54</f>
        <v>0</v>
      </c>
      <c r="Z54" s="100">
        <f>'ian24'!Z54+'feb24'!Z54</f>
        <v>0</v>
      </c>
      <c r="AA54" s="100">
        <f>'ian24'!AA54+'feb24'!AA54</f>
        <v>0</v>
      </c>
      <c r="AB54" s="100">
        <f>'ian24'!AB54+'feb24'!AB54</f>
        <v>0</v>
      </c>
      <c r="AC54" s="100">
        <f>'ian24'!AC54+'feb24'!AC54</f>
        <v>0</v>
      </c>
      <c r="AD54" s="100">
        <f>'ian24'!AD54+'feb24'!AD54</f>
        <v>0</v>
      </c>
      <c r="AE54" s="100">
        <f>'ian24'!AE54+'feb24'!AE54</f>
        <v>1</v>
      </c>
      <c r="AF54" s="100">
        <f>'ian24'!AF54+'feb24'!AF54</f>
        <v>0</v>
      </c>
      <c r="AG54" s="100">
        <f>'ian24'!AG54+'feb24'!AG54</f>
        <v>0</v>
      </c>
      <c r="AH54" s="100">
        <f>'ian24'!AH54+'feb24'!AH54</f>
        <v>0</v>
      </c>
      <c r="AI54" s="100">
        <f>'ian24'!AI54+'feb24'!AI54</f>
        <v>0</v>
      </c>
      <c r="AJ54" s="100">
        <f>'ian24'!AJ54+'feb24'!AJ54</f>
        <v>0</v>
      </c>
      <c r="AK54" s="100">
        <f>'ian24'!AK54+'feb24'!AK54</f>
        <v>0</v>
      </c>
      <c r="AL54" s="100">
        <f>'ian24'!AL54+'feb24'!AL54</f>
        <v>0</v>
      </c>
      <c r="AM54" s="100">
        <f>'ian24'!AM54+'feb24'!AM54</f>
        <v>0</v>
      </c>
      <c r="AN54" s="100">
        <f>'ian24'!AN54+'feb24'!AN54</f>
        <v>0</v>
      </c>
      <c r="AO54" s="100">
        <f>'ian24'!AO54+'feb24'!AO54</f>
        <v>0</v>
      </c>
      <c r="AP54" s="100">
        <f>'ian24'!AP54+'feb24'!AP54</f>
        <v>0</v>
      </c>
      <c r="AQ54" s="100">
        <f>'ian24'!AQ54+'feb24'!AQ54</f>
        <v>0</v>
      </c>
      <c r="AR54" s="100">
        <f>'ian24'!AR54+'feb24'!AR54</f>
        <v>0</v>
      </c>
      <c r="AS54" s="100">
        <f>'ian24'!AS54+'feb24'!AS54</f>
        <v>0</v>
      </c>
      <c r="AT54" s="146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39">IF(K15+K36+K59+K62&gt;=K13," ","GRESEALA")</f>
        <v xml:space="preserve"> </v>
      </c>
      <c r="BD54" s="17" t="str">
        <f t="shared" si="39"/>
        <v xml:space="preserve"> </v>
      </c>
      <c r="BE54" s="13" t="str">
        <f t="shared" si="39"/>
        <v xml:space="preserve"> </v>
      </c>
      <c r="BF54" s="13" t="str">
        <f t="shared" si="39"/>
        <v xml:space="preserve"> </v>
      </c>
      <c r="BG54" s="13" t="str">
        <f t="shared" si="39"/>
        <v xml:space="preserve"> </v>
      </c>
      <c r="BH54" s="13" t="str">
        <f t="shared" si="39"/>
        <v xml:space="preserve"> </v>
      </c>
      <c r="BI54" s="13" t="str">
        <f t="shared" si="39"/>
        <v xml:space="preserve"> </v>
      </c>
      <c r="BJ54" s="13" t="str">
        <f t="shared" ref="BJ54:BK54" si="40">IF(S15+S36+S59+S62&gt;=S13," ","GRESEALA")</f>
        <v xml:space="preserve"> </v>
      </c>
      <c r="BK54" s="13" t="str">
        <f t="shared" si="40"/>
        <v xml:space="preserve"> </v>
      </c>
    </row>
    <row r="55" spans="2:64" ht="60.75" hidden="1" customHeight="1" x14ac:dyDescent="0.45">
      <c r="B55" s="147"/>
      <c r="C55" s="75" t="s">
        <v>115</v>
      </c>
      <c r="D55" s="128">
        <f t="shared" si="0"/>
        <v>0</v>
      </c>
      <c r="E55" s="100">
        <f>'ian24'!E55+'feb24'!E55</f>
        <v>0</v>
      </c>
      <c r="F55" s="100">
        <f>'ian24'!F55+'feb24'!F55</f>
        <v>0</v>
      </c>
      <c r="G55" s="100">
        <f>'ian24'!G55+'feb24'!G55</f>
        <v>0</v>
      </c>
      <c r="H55" s="100">
        <f>'ian24'!H55+'feb24'!H55</f>
        <v>0</v>
      </c>
      <c r="I55" s="100">
        <f>'ian24'!I55+'feb24'!I55</f>
        <v>0</v>
      </c>
      <c r="J55" s="100">
        <f>'ian24'!J55+'feb24'!J55</f>
        <v>0</v>
      </c>
      <c r="K55" s="100">
        <f>'ian24'!K55+'feb24'!K55</f>
        <v>0</v>
      </c>
      <c r="L55" s="100">
        <f>'ian24'!L55+'feb24'!L55</f>
        <v>0</v>
      </c>
      <c r="M55" s="100">
        <f>'ian24'!M55+'feb24'!M55</f>
        <v>0</v>
      </c>
      <c r="N55" s="100">
        <f>'ian24'!N55+'feb24'!N55</f>
        <v>0</v>
      </c>
      <c r="O55" s="100">
        <f>'ian24'!O55+'feb24'!O55</f>
        <v>0</v>
      </c>
      <c r="P55" s="100">
        <f>'ian24'!P55+'feb24'!P55</f>
        <v>0</v>
      </c>
      <c r="Q55" s="100">
        <f>'ian24'!Q55+'feb24'!Q55</f>
        <v>0</v>
      </c>
      <c r="R55" s="100">
        <f>'ian24'!R55+'feb24'!R55</f>
        <v>0</v>
      </c>
      <c r="S55" s="100">
        <f>'ian24'!S55+'feb24'!S55</f>
        <v>0</v>
      </c>
      <c r="T55" s="100">
        <f>'ian24'!T55+'feb24'!T55</f>
        <v>0</v>
      </c>
      <c r="U55" s="100">
        <f>'ian24'!U55+'feb24'!U55</f>
        <v>0</v>
      </c>
      <c r="V55" s="100">
        <f>'ian24'!V55+'feb24'!V55</f>
        <v>0</v>
      </c>
      <c r="W55" s="100">
        <f>'ian24'!W55+'feb24'!W55</f>
        <v>0</v>
      </c>
      <c r="X55" s="100">
        <f>'ian24'!X55+'feb24'!X55</f>
        <v>0</v>
      </c>
      <c r="Y55" s="100">
        <f>'ian24'!Y55+'feb24'!Y55</f>
        <v>0</v>
      </c>
      <c r="Z55" s="100">
        <f>'ian24'!Z55+'feb24'!Z55</f>
        <v>0</v>
      </c>
      <c r="AA55" s="100">
        <f>'ian24'!AA55+'feb24'!AA55</f>
        <v>0</v>
      </c>
      <c r="AB55" s="100">
        <f>'ian24'!AB55+'feb24'!AB55</f>
        <v>0</v>
      </c>
      <c r="AC55" s="100">
        <f>'ian24'!AC55+'feb24'!AC55</f>
        <v>0</v>
      </c>
      <c r="AD55" s="100">
        <f>'ian24'!AD55+'feb24'!AD55</f>
        <v>0</v>
      </c>
      <c r="AE55" s="100">
        <f>'ian24'!AE55+'feb24'!AE55</f>
        <v>0</v>
      </c>
      <c r="AF55" s="100">
        <f>'ian24'!AF55+'feb24'!AF55</f>
        <v>0</v>
      </c>
      <c r="AG55" s="100">
        <f>'ian24'!AG55+'feb24'!AG55</f>
        <v>0</v>
      </c>
      <c r="AH55" s="100">
        <f>'ian24'!AH55+'feb24'!AH55</f>
        <v>0</v>
      </c>
      <c r="AI55" s="100">
        <f>'ian24'!AI55+'feb24'!AI55</f>
        <v>0</v>
      </c>
      <c r="AJ55" s="100">
        <f>'ian24'!AJ55+'feb24'!AJ55</f>
        <v>0</v>
      </c>
      <c r="AK55" s="100">
        <f>'ian24'!AK55+'feb24'!AK55</f>
        <v>0</v>
      </c>
      <c r="AL55" s="100">
        <f>'ian24'!AL55+'feb24'!AL55</f>
        <v>0</v>
      </c>
      <c r="AM55" s="100">
        <f>'ian24'!AM55+'feb24'!AM55</f>
        <v>0</v>
      </c>
      <c r="AN55" s="100">
        <f>'ian24'!AN55+'feb24'!AN55</f>
        <v>0</v>
      </c>
      <c r="AO55" s="100">
        <f>'ian24'!AO55+'feb24'!AO55</f>
        <v>0</v>
      </c>
      <c r="AP55" s="100">
        <f>'ian24'!AP55+'feb24'!AP55</f>
        <v>0</v>
      </c>
      <c r="AQ55" s="100">
        <f>'ian24'!AQ55+'feb24'!AQ55</f>
        <v>0</v>
      </c>
      <c r="AR55" s="100">
        <f>'ian24'!AR55+'feb24'!AR55</f>
        <v>0</v>
      </c>
      <c r="AS55" s="100">
        <f>'ian24'!AS55+'feb24'!AS55</f>
        <v>0</v>
      </c>
      <c r="AT55" s="15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155"/>
      <c r="C56" s="88" t="s">
        <v>116</v>
      </c>
      <c r="D56" s="132">
        <f t="shared" si="0"/>
        <v>0</v>
      </c>
      <c r="E56" s="100">
        <f>'ian24'!E56+'feb24'!E56</f>
        <v>0</v>
      </c>
      <c r="F56" s="100">
        <f>'ian24'!F56+'feb24'!F56</f>
        <v>0</v>
      </c>
      <c r="G56" s="100">
        <f>'ian24'!G56+'feb24'!G56</f>
        <v>0</v>
      </c>
      <c r="H56" s="100">
        <f>'ian24'!H56+'feb24'!H56</f>
        <v>0</v>
      </c>
      <c r="I56" s="100">
        <f>'ian24'!I56+'feb24'!I56</f>
        <v>0</v>
      </c>
      <c r="J56" s="100">
        <f>'ian24'!J56+'feb24'!J56</f>
        <v>0</v>
      </c>
      <c r="K56" s="100">
        <f>'ian24'!K56+'feb24'!K56</f>
        <v>0</v>
      </c>
      <c r="L56" s="100">
        <f>'ian24'!L56+'feb24'!L56</f>
        <v>0</v>
      </c>
      <c r="M56" s="100">
        <f>'ian24'!M56+'feb24'!M56</f>
        <v>0</v>
      </c>
      <c r="N56" s="100">
        <f>'ian24'!N56+'feb24'!N56</f>
        <v>0</v>
      </c>
      <c r="O56" s="100">
        <f>'ian24'!O56+'feb24'!O56</f>
        <v>0</v>
      </c>
      <c r="P56" s="100">
        <f>'ian24'!P56+'feb24'!P56</f>
        <v>0</v>
      </c>
      <c r="Q56" s="100">
        <f>'ian24'!Q56+'feb24'!Q56</f>
        <v>0</v>
      </c>
      <c r="R56" s="100">
        <f>'ian24'!R56+'feb24'!R56</f>
        <v>0</v>
      </c>
      <c r="S56" s="100">
        <f>'ian24'!S56+'feb24'!S56</f>
        <v>0</v>
      </c>
      <c r="T56" s="100">
        <f>'ian24'!T56+'feb24'!T56</f>
        <v>0</v>
      </c>
      <c r="U56" s="100">
        <f>'ian24'!U56+'feb24'!U56</f>
        <v>0</v>
      </c>
      <c r="V56" s="100">
        <f>'ian24'!V56+'feb24'!V56</f>
        <v>0</v>
      </c>
      <c r="W56" s="100">
        <f>'ian24'!W56+'feb24'!W56</f>
        <v>0</v>
      </c>
      <c r="X56" s="100">
        <f>'ian24'!X56+'feb24'!X56</f>
        <v>0</v>
      </c>
      <c r="Y56" s="100">
        <f>'ian24'!Y56+'feb24'!Y56</f>
        <v>0</v>
      </c>
      <c r="Z56" s="100">
        <f>'ian24'!Z56+'feb24'!Z56</f>
        <v>0</v>
      </c>
      <c r="AA56" s="100">
        <f>'ian24'!AA56+'feb24'!AA56</f>
        <v>0</v>
      </c>
      <c r="AB56" s="100">
        <f>'ian24'!AB56+'feb24'!AB56</f>
        <v>0</v>
      </c>
      <c r="AC56" s="100">
        <f>'ian24'!AC56+'feb24'!AC56</f>
        <v>0</v>
      </c>
      <c r="AD56" s="100">
        <f>'ian24'!AD56+'feb24'!AD56</f>
        <v>0</v>
      </c>
      <c r="AE56" s="100">
        <f>'ian24'!AE56+'feb24'!AE56</f>
        <v>0</v>
      </c>
      <c r="AF56" s="100">
        <f>'ian24'!AF56+'feb24'!AF56</f>
        <v>0</v>
      </c>
      <c r="AG56" s="100">
        <f>'ian24'!AG56+'feb24'!AG56</f>
        <v>0</v>
      </c>
      <c r="AH56" s="100">
        <f>'ian24'!AH56+'feb24'!AH56</f>
        <v>0</v>
      </c>
      <c r="AI56" s="100">
        <f>'ian24'!AI56+'feb24'!AI56</f>
        <v>0</v>
      </c>
      <c r="AJ56" s="100">
        <f>'ian24'!AJ56+'feb24'!AJ56</f>
        <v>0</v>
      </c>
      <c r="AK56" s="100">
        <f>'ian24'!AK56+'feb24'!AK56</f>
        <v>0</v>
      </c>
      <c r="AL56" s="100">
        <f>'ian24'!AL56+'feb24'!AL56</f>
        <v>0</v>
      </c>
      <c r="AM56" s="100">
        <f>'ian24'!AM56+'feb24'!AM56</f>
        <v>0</v>
      </c>
      <c r="AN56" s="100">
        <f>'ian24'!AN56+'feb24'!AN56</f>
        <v>0</v>
      </c>
      <c r="AO56" s="100">
        <f>'ian24'!AO56+'feb24'!AO56</f>
        <v>0</v>
      </c>
      <c r="AP56" s="100">
        <f>'ian24'!AP56+'feb24'!AP56</f>
        <v>0</v>
      </c>
      <c r="AQ56" s="100">
        <f>'ian24'!AQ56+'feb24'!AQ56</f>
        <v>0</v>
      </c>
      <c r="AR56" s="100">
        <f>'ian24'!AR56+'feb24'!AR56</f>
        <v>0</v>
      </c>
      <c r="AS56" s="100">
        <f>'ian24'!AS56+'feb24'!AS56</f>
        <v>0</v>
      </c>
      <c r="AT56" s="146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155"/>
      <c r="C57" s="88" t="s">
        <v>117</v>
      </c>
      <c r="D57" s="130">
        <f t="shared" si="0"/>
        <v>0</v>
      </c>
      <c r="E57" s="100">
        <f>'ian24'!E57+'feb24'!E57</f>
        <v>0</v>
      </c>
      <c r="F57" s="100">
        <f>'ian24'!F57+'feb24'!F57</f>
        <v>0</v>
      </c>
      <c r="G57" s="100">
        <f>'ian24'!G57+'feb24'!G57</f>
        <v>0</v>
      </c>
      <c r="H57" s="100">
        <f>'ian24'!H57+'feb24'!H57</f>
        <v>0</v>
      </c>
      <c r="I57" s="100">
        <f>'ian24'!I57+'feb24'!I57</f>
        <v>0</v>
      </c>
      <c r="J57" s="100">
        <f>'ian24'!J57+'feb24'!J57</f>
        <v>0</v>
      </c>
      <c r="K57" s="100">
        <f>'ian24'!K57+'feb24'!K57</f>
        <v>0</v>
      </c>
      <c r="L57" s="100">
        <f>'ian24'!L57+'feb24'!L57</f>
        <v>0</v>
      </c>
      <c r="M57" s="100">
        <f>'ian24'!M57+'feb24'!M57</f>
        <v>0</v>
      </c>
      <c r="N57" s="100">
        <f>'ian24'!N57+'feb24'!N57</f>
        <v>0</v>
      </c>
      <c r="O57" s="100">
        <f>'ian24'!O57+'feb24'!O57</f>
        <v>0</v>
      </c>
      <c r="P57" s="100">
        <f>'ian24'!P57+'feb24'!P57</f>
        <v>0</v>
      </c>
      <c r="Q57" s="100">
        <f>'ian24'!Q57+'feb24'!Q57</f>
        <v>0</v>
      </c>
      <c r="R57" s="100">
        <f>'ian24'!R57+'feb24'!R57</f>
        <v>0</v>
      </c>
      <c r="S57" s="100">
        <f>'ian24'!S57+'feb24'!S57</f>
        <v>0</v>
      </c>
      <c r="T57" s="100">
        <f>'ian24'!T57+'feb24'!T57</f>
        <v>0</v>
      </c>
      <c r="U57" s="100">
        <f>'ian24'!U57+'feb24'!U57</f>
        <v>0</v>
      </c>
      <c r="V57" s="100">
        <f>'ian24'!V57+'feb24'!V57</f>
        <v>0</v>
      </c>
      <c r="W57" s="100">
        <f>'ian24'!W57+'feb24'!W57</f>
        <v>0</v>
      </c>
      <c r="X57" s="100">
        <f>'ian24'!X57+'feb24'!X57</f>
        <v>0</v>
      </c>
      <c r="Y57" s="100">
        <f>'ian24'!Y57+'feb24'!Y57</f>
        <v>0</v>
      </c>
      <c r="Z57" s="100">
        <f>'ian24'!Z57+'feb24'!Z57</f>
        <v>0</v>
      </c>
      <c r="AA57" s="100">
        <f>'ian24'!AA57+'feb24'!AA57</f>
        <v>0</v>
      </c>
      <c r="AB57" s="100">
        <f>'ian24'!AB57+'feb24'!AB57</f>
        <v>0</v>
      </c>
      <c r="AC57" s="100">
        <f>'ian24'!AC57+'feb24'!AC57</f>
        <v>0</v>
      </c>
      <c r="AD57" s="100">
        <f>'ian24'!AD57+'feb24'!AD57</f>
        <v>0</v>
      </c>
      <c r="AE57" s="100">
        <f>'ian24'!AE57+'feb24'!AE57</f>
        <v>0</v>
      </c>
      <c r="AF57" s="100">
        <f>'ian24'!AF57+'feb24'!AF57</f>
        <v>0</v>
      </c>
      <c r="AG57" s="100">
        <f>'ian24'!AG57+'feb24'!AG57</f>
        <v>0</v>
      </c>
      <c r="AH57" s="100">
        <f>'ian24'!AH57+'feb24'!AH57</f>
        <v>0</v>
      </c>
      <c r="AI57" s="100">
        <f>'ian24'!AI57+'feb24'!AI57</f>
        <v>0</v>
      </c>
      <c r="AJ57" s="100">
        <f>'ian24'!AJ57+'feb24'!AJ57</f>
        <v>0</v>
      </c>
      <c r="AK57" s="100">
        <f>'ian24'!AK57+'feb24'!AK57</f>
        <v>0</v>
      </c>
      <c r="AL57" s="100">
        <f>'ian24'!AL57+'feb24'!AL57</f>
        <v>0</v>
      </c>
      <c r="AM57" s="100">
        <f>'ian24'!AM57+'feb24'!AM57</f>
        <v>0</v>
      </c>
      <c r="AN57" s="100">
        <f>'ian24'!AN57+'feb24'!AN57</f>
        <v>0</v>
      </c>
      <c r="AO57" s="100">
        <f>'ian24'!AO57+'feb24'!AO57</f>
        <v>0</v>
      </c>
      <c r="AP57" s="100">
        <f>'ian24'!AP57+'feb24'!AP57</f>
        <v>0</v>
      </c>
      <c r="AQ57" s="100">
        <f>'ian24'!AQ57+'feb24'!AQ57</f>
        <v>0</v>
      </c>
      <c r="AR57" s="100">
        <f>'ian24'!AR57+'feb24'!AR57</f>
        <v>0</v>
      </c>
      <c r="AS57" s="100">
        <f>'ian24'!AS57+'feb24'!AS57</f>
        <v>0</v>
      </c>
      <c r="AT57" s="146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155"/>
      <c r="C58" s="88" t="s">
        <v>118</v>
      </c>
      <c r="D58" s="132">
        <f t="shared" si="0"/>
        <v>0</v>
      </c>
      <c r="E58" s="100">
        <f>'ian24'!E58+'feb24'!E58</f>
        <v>0</v>
      </c>
      <c r="F58" s="100">
        <f>'ian24'!F58+'feb24'!F58</f>
        <v>0</v>
      </c>
      <c r="G58" s="100">
        <f>'ian24'!G58+'feb24'!G58</f>
        <v>0</v>
      </c>
      <c r="H58" s="100">
        <f>'ian24'!H58+'feb24'!H58</f>
        <v>0</v>
      </c>
      <c r="I58" s="100">
        <f>'ian24'!I58+'feb24'!I58</f>
        <v>0</v>
      </c>
      <c r="J58" s="100">
        <f>'ian24'!J58+'feb24'!J58</f>
        <v>0</v>
      </c>
      <c r="K58" s="100">
        <f>'ian24'!K58+'feb24'!K58</f>
        <v>0</v>
      </c>
      <c r="L58" s="100">
        <f>'ian24'!L58+'feb24'!L58</f>
        <v>0</v>
      </c>
      <c r="M58" s="100">
        <f>'ian24'!M58+'feb24'!M58</f>
        <v>0</v>
      </c>
      <c r="N58" s="100">
        <f>'ian24'!N58+'feb24'!N58</f>
        <v>0</v>
      </c>
      <c r="O58" s="100">
        <f>'ian24'!O58+'feb24'!O58</f>
        <v>0</v>
      </c>
      <c r="P58" s="100">
        <f>'ian24'!P58+'feb24'!P58</f>
        <v>0</v>
      </c>
      <c r="Q58" s="100">
        <f>'ian24'!Q58+'feb24'!Q58</f>
        <v>0</v>
      </c>
      <c r="R58" s="100">
        <f>'ian24'!R58+'feb24'!R58</f>
        <v>0</v>
      </c>
      <c r="S58" s="100">
        <f>'ian24'!S58+'feb24'!S58</f>
        <v>0</v>
      </c>
      <c r="T58" s="100">
        <f>'ian24'!T58+'feb24'!T58</f>
        <v>0</v>
      </c>
      <c r="U58" s="100">
        <f>'ian24'!U58+'feb24'!U58</f>
        <v>0</v>
      </c>
      <c r="V58" s="100">
        <f>'ian24'!V58+'feb24'!V58</f>
        <v>0</v>
      </c>
      <c r="W58" s="100">
        <f>'ian24'!W58+'feb24'!W58</f>
        <v>0</v>
      </c>
      <c r="X58" s="100">
        <f>'ian24'!X58+'feb24'!X58</f>
        <v>0</v>
      </c>
      <c r="Y58" s="100">
        <f>'ian24'!Y58+'feb24'!Y58</f>
        <v>0</v>
      </c>
      <c r="Z58" s="100">
        <f>'ian24'!Z58+'feb24'!Z58</f>
        <v>0</v>
      </c>
      <c r="AA58" s="100">
        <f>'ian24'!AA58+'feb24'!AA58</f>
        <v>0</v>
      </c>
      <c r="AB58" s="100">
        <f>'ian24'!AB58+'feb24'!AB58</f>
        <v>0</v>
      </c>
      <c r="AC58" s="100">
        <f>'ian24'!AC58+'feb24'!AC58</f>
        <v>0</v>
      </c>
      <c r="AD58" s="100">
        <f>'ian24'!AD58+'feb24'!AD58</f>
        <v>0</v>
      </c>
      <c r="AE58" s="100">
        <f>'ian24'!AE58+'feb24'!AE58</f>
        <v>0</v>
      </c>
      <c r="AF58" s="100">
        <f>'ian24'!AF58+'feb24'!AF58</f>
        <v>0</v>
      </c>
      <c r="AG58" s="100">
        <f>'ian24'!AG58+'feb24'!AG58</f>
        <v>0</v>
      </c>
      <c r="AH58" s="100">
        <f>'ian24'!AH58+'feb24'!AH58</f>
        <v>0</v>
      </c>
      <c r="AI58" s="100">
        <f>'ian24'!AI58+'feb24'!AI58</f>
        <v>0</v>
      </c>
      <c r="AJ58" s="100">
        <f>'ian24'!AJ58+'feb24'!AJ58</f>
        <v>0</v>
      </c>
      <c r="AK58" s="100">
        <f>'ian24'!AK58+'feb24'!AK58</f>
        <v>0</v>
      </c>
      <c r="AL58" s="100">
        <f>'ian24'!AL58+'feb24'!AL58</f>
        <v>0</v>
      </c>
      <c r="AM58" s="100">
        <f>'ian24'!AM58+'feb24'!AM58</f>
        <v>0</v>
      </c>
      <c r="AN58" s="100">
        <f>'ian24'!AN58+'feb24'!AN58</f>
        <v>0</v>
      </c>
      <c r="AO58" s="100">
        <f>'ian24'!AO58+'feb24'!AO58</f>
        <v>0</v>
      </c>
      <c r="AP58" s="100">
        <f>'ian24'!AP58+'feb24'!AP58</f>
        <v>0</v>
      </c>
      <c r="AQ58" s="100">
        <f>'ian24'!AQ58+'feb24'!AQ58</f>
        <v>0</v>
      </c>
      <c r="AR58" s="100">
        <f>'ian24'!AR58+'feb24'!AR58</f>
        <v>0</v>
      </c>
      <c r="AS58" s="100">
        <f>'ian24'!AS58+'feb24'!AS58</f>
        <v>0</v>
      </c>
      <c r="AT58" s="146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156">
        <v>13.1</v>
      </c>
      <c r="C59" s="76" t="s">
        <v>119</v>
      </c>
      <c r="D59" s="133">
        <f t="shared" si="0"/>
        <v>0</v>
      </c>
      <c r="E59" s="100">
        <f>'ian24'!E59+'feb24'!E59</f>
        <v>0</v>
      </c>
      <c r="F59" s="100">
        <f>'ian24'!F59+'feb24'!F59</f>
        <v>0</v>
      </c>
      <c r="G59" s="100">
        <f>'ian24'!G59+'feb24'!G59</f>
        <v>0</v>
      </c>
      <c r="H59" s="100">
        <f>'ian24'!H59+'feb24'!H59</f>
        <v>0</v>
      </c>
      <c r="I59" s="100">
        <f>'ian24'!I59+'feb24'!I59</f>
        <v>0</v>
      </c>
      <c r="J59" s="100">
        <f>'ian24'!J59+'feb24'!J59</f>
        <v>0</v>
      </c>
      <c r="K59" s="100">
        <f>'ian24'!K59+'feb24'!K59</f>
        <v>0</v>
      </c>
      <c r="L59" s="100">
        <f>'ian24'!L59+'feb24'!L59</f>
        <v>0</v>
      </c>
      <c r="M59" s="100">
        <f>'ian24'!M59+'feb24'!M59</f>
        <v>0</v>
      </c>
      <c r="N59" s="100">
        <f>'ian24'!N59+'feb24'!N59</f>
        <v>0</v>
      </c>
      <c r="O59" s="100">
        <f>'ian24'!O59+'feb24'!O59</f>
        <v>0</v>
      </c>
      <c r="P59" s="100">
        <f>'ian24'!P59+'feb24'!P59</f>
        <v>0</v>
      </c>
      <c r="Q59" s="100">
        <f>'ian24'!Q59+'feb24'!Q59</f>
        <v>0</v>
      </c>
      <c r="R59" s="100">
        <f>'ian24'!R59+'feb24'!R59</f>
        <v>0</v>
      </c>
      <c r="S59" s="100">
        <f>'ian24'!S59+'feb24'!S59</f>
        <v>0</v>
      </c>
      <c r="T59" s="100">
        <f>'ian24'!T59+'feb24'!T59</f>
        <v>0</v>
      </c>
      <c r="U59" s="100">
        <f>'ian24'!U59+'feb24'!U59</f>
        <v>0</v>
      </c>
      <c r="V59" s="100">
        <f>'ian24'!V59+'feb24'!V59</f>
        <v>0</v>
      </c>
      <c r="W59" s="100">
        <f>'ian24'!W59+'feb24'!W59</f>
        <v>0</v>
      </c>
      <c r="X59" s="100">
        <f>'ian24'!X59+'feb24'!X59</f>
        <v>0</v>
      </c>
      <c r="Y59" s="100">
        <f>'ian24'!Y59+'feb24'!Y59</f>
        <v>0</v>
      </c>
      <c r="Z59" s="100">
        <f>'ian24'!Z59+'feb24'!Z59</f>
        <v>0</v>
      </c>
      <c r="AA59" s="100">
        <f>'ian24'!AA59+'feb24'!AA59</f>
        <v>0</v>
      </c>
      <c r="AB59" s="100">
        <f>'ian24'!AB59+'feb24'!AB59</f>
        <v>0</v>
      </c>
      <c r="AC59" s="100">
        <f>'ian24'!AC59+'feb24'!AC59</f>
        <v>0</v>
      </c>
      <c r="AD59" s="100">
        <f>'ian24'!AD59+'feb24'!AD59</f>
        <v>0</v>
      </c>
      <c r="AE59" s="100">
        <f>'ian24'!AE59+'feb24'!AE59</f>
        <v>0</v>
      </c>
      <c r="AF59" s="100">
        <f>'ian24'!AF59+'feb24'!AF59</f>
        <v>0</v>
      </c>
      <c r="AG59" s="100">
        <f>'ian24'!AG59+'feb24'!AG59</f>
        <v>0</v>
      </c>
      <c r="AH59" s="100">
        <f>'ian24'!AH59+'feb24'!AH59</f>
        <v>0</v>
      </c>
      <c r="AI59" s="100">
        <f>'ian24'!AI59+'feb24'!AI59</f>
        <v>0</v>
      </c>
      <c r="AJ59" s="100">
        <f>'ian24'!AJ59+'feb24'!AJ59</f>
        <v>0</v>
      </c>
      <c r="AK59" s="100">
        <f>'ian24'!AK59+'feb24'!AK59</f>
        <v>0</v>
      </c>
      <c r="AL59" s="100">
        <f>'ian24'!AL59+'feb24'!AL59</f>
        <v>0</v>
      </c>
      <c r="AM59" s="100">
        <f>'ian24'!AM59+'feb24'!AM59</f>
        <v>0</v>
      </c>
      <c r="AN59" s="100">
        <f>'ian24'!AN59+'feb24'!AN59</f>
        <v>0</v>
      </c>
      <c r="AO59" s="100">
        <f>'ian24'!AO59+'feb24'!AO59</f>
        <v>0</v>
      </c>
      <c r="AP59" s="100">
        <f>'ian24'!AP59+'feb24'!AP59</f>
        <v>0</v>
      </c>
      <c r="AQ59" s="100">
        <f>'ian24'!AQ59+'feb24'!AQ59</f>
        <v>0</v>
      </c>
      <c r="AR59" s="100">
        <f>'ian24'!AR59+'feb24'!AR59</f>
        <v>0</v>
      </c>
      <c r="AS59" s="100">
        <f>'ian24'!AS59+'feb24'!AS59</f>
        <v>0</v>
      </c>
      <c r="AT59" s="146"/>
      <c r="AU59" s="13" t="str">
        <f t="shared" ref="AU59:BK59" si="41">IF(U15+U36+U59+U62&gt;=U13," ","GRESEALA")</f>
        <v xml:space="preserve"> </v>
      </c>
      <c r="AV59" s="13" t="str">
        <f t="shared" si="41"/>
        <v xml:space="preserve"> </v>
      </c>
      <c r="AW59" s="13" t="str">
        <f t="shared" si="41"/>
        <v xml:space="preserve"> </v>
      </c>
      <c r="AX59" s="13" t="str">
        <f t="shared" si="41"/>
        <v xml:space="preserve"> </v>
      </c>
      <c r="AY59" s="13" t="str">
        <f t="shared" si="41"/>
        <v xml:space="preserve"> </v>
      </c>
      <c r="AZ59" s="13" t="str">
        <f t="shared" si="41"/>
        <v xml:space="preserve"> </v>
      </c>
      <c r="BA59" s="13" t="str">
        <f t="shared" si="41"/>
        <v xml:space="preserve"> </v>
      </c>
      <c r="BB59" s="13" t="str">
        <f t="shared" si="41"/>
        <v xml:space="preserve"> </v>
      </c>
      <c r="BC59" s="13" t="str">
        <f t="shared" si="41"/>
        <v xml:space="preserve"> </v>
      </c>
      <c r="BD59" s="13" t="str">
        <f t="shared" si="41"/>
        <v xml:space="preserve"> </v>
      </c>
      <c r="BE59" s="13" t="str">
        <f t="shared" si="41"/>
        <v xml:space="preserve"> </v>
      </c>
      <c r="BF59" s="13" t="str">
        <f t="shared" si="41"/>
        <v xml:space="preserve"> </v>
      </c>
      <c r="BG59" s="13" t="str">
        <f t="shared" si="41"/>
        <v xml:space="preserve"> </v>
      </c>
      <c r="BH59" s="13" t="str">
        <f t="shared" si="41"/>
        <v xml:space="preserve"> </v>
      </c>
      <c r="BI59" s="13" t="str">
        <f t="shared" si="41"/>
        <v xml:space="preserve"> </v>
      </c>
      <c r="BJ59" s="13" t="str">
        <f t="shared" si="41"/>
        <v xml:space="preserve"> </v>
      </c>
      <c r="BK59" s="13" t="str">
        <f t="shared" si="41"/>
        <v xml:space="preserve"> </v>
      </c>
    </row>
    <row r="60" spans="2:64" ht="40.5" customHeight="1" x14ac:dyDescent="0.45">
      <c r="B60" s="149">
        <v>13</v>
      </c>
      <c r="C60" s="81" t="s">
        <v>120</v>
      </c>
      <c r="D60" s="132">
        <f t="shared" si="0"/>
        <v>0</v>
      </c>
      <c r="E60" s="100">
        <f>'ian24'!E60+'feb24'!E60</f>
        <v>0</v>
      </c>
      <c r="F60" s="100">
        <f>'ian24'!F60+'feb24'!F60</f>
        <v>0</v>
      </c>
      <c r="G60" s="100">
        <f>'ian24'!G60+'feb24'!G60</f>
        <v>0</v>
      </c>
      <c r="H60" s="100">
        <f>'ian24'!H60+'feb24'!H60</f>
        <v>0</v>
      </c>
      <c r="I60" s="100">
        <f>'ian24'!I60+'feb24'!I60</f>
        <v>0</v>
      </c>
      <c r="J60" s="100">
        <f>'ian24'!J60+'feb24'!J60</f>
        <v>0</v>
      </c>
      <c r="K60" s="100">
        <f>'ian24'!K60+'feb24'!K60</f>
        <v>0</v>
      </c>
      <c r="L60" s="100">
        <f>'ian24'!L60+'feb24'!L60</f>
        <v>0</v>
      </c>
      <c r="M60" s="100">
        <f>'ian24'!M60+'feb24'!M60</f>
        <v>0</v>
      </c>
      <c r="N60" s="100">
        <f>'ian24'!N60+'feb24'!N60</f>
        <v>0</v>
      </c>
      <c r="O60" s="100">
        <f>'ian24'!O60+'feb24'!O60</f>
        <v>0</v>
      </c>
      <c r="P60" s="100">
        <f>'ian24'!P60+'feb24'!P60</f>
        <v>0</v>
      </c>
      <c r="Q60" s="100">
        <f>'ian24'!Q60+'feb24'!Q60</f>
        <v>0</v>
      </c>
      <c r="R60" s="100">
        <f>'ian24'!R60+'feb24'!R60</f>
        <v>0</v>
      </c>
      <c r="S60" s="100">
        <f>'ian24'!S60+'feb24'!S60</f>
        <v>0</v>
      </c>
      <c r="T60" s="100">
        <f>'ian24'!T60+'feb24'!T60</f>
        <v>0</v>
      </c>
      <c r="U60" s="100">
        <f>'ian24'!U60+'feb24'!U60</f>
        <v>0</v>
      </c>
      <c r="V60" s="100">
        <f>'ian24'!V60+'feb24'!V60</f>
        <v>0</v>
      </c>
      <c r="W60" s="100">
        <f>'ian24'!W60+'feb24'!W60</f>
        <v>0</v>
      </c>
      <c r="X60" s="100">
        <f>'ian24'!X60+'feb24'!X60</f>
        <v>0</v>
      </c>
      <c r="Y60" s="100">
        <f>'ian24'!Y60+'feb24'!Y60</f>
        <v>0</v>
      </c>
      <c r="Z60" s="100">
        <f>'ian24'!Z60+'feb24'!Z60</f>
        <v>0</v>
      </c>
      <c r="AA60" s="100">
        <f>'ian24'!AA60+'feb24'!AA60</f>
        <v>0</v>
      </c>
      <c r="AB60" s="100">
        <f>'ian24'!AB60+'feb24'!AB60</f>
        <v>0</v>
      </c>
      <c r="AC60" s="100">
        <f>'ian24'!AC60+'feb24'!AC60</f>
        <v>0</v>
      </c>
      <c r="AD60" s="100">
        <f>'ian24'!AD60+'feb24'!AD60</f>
        <v>0</v>
      </c>
      <c r="AE60" s="100">
        <f>'ian24'!AE60+'feb24'!AE60</f>
        <v>0</v>
      </c>
      <c r="AF60" s="100">
        <f>'ian24'!AF60+'feb24'!AF60</f>
        <v>0</v>
      </c>
      <c r="AG60" s="100">
        <f>'ian24'!AG60+'feb24'!AG60</f>
        <v>0</v>
      </c>
      <c r="AH60" s="100">
        <f>'ian24'!AH60+'feb24'!AH60</f>
        <v>0</v>
      </c>
      <c r="AI60" s="100">
        <f>'ian24'!AI60+'feb24'!AI60</f>
        <v>0</v>
      </c>
      <c r="AJ60" s="100">
        <f>'ian24'!AJ60+'feb24'!AJ60</f>
        <v>0</v>
      </c>
      <c r="AK60" s="100">
        <f>'ian24'!AK60+'feb24'!AK60</f>
        <v>0</v>
      </c>
      <c r="AL60" s="100">
        <f>'ian24'!AL60+'feb24'!AL60</f>
        <v>0</v>
      </c>
      <c r="AM60" s="100">
        <f>'ian24'!AM60+'feb24'!AM60</f>
        <v>0</v>
      </c>
      <c r="AN60" s="100">
        <f>'ian24'!AN60+'feb24'!AN60</f>
        <v>0</v>
      </c>
      <c r="AO60" s="100">
        <f>'ian24'!AO60+'feb24'!AO60</f>
        <v>0</v>
      </c>
      <c r="AP60" s="100">
        <f>'ian24'!AP60+'feb24'!AP60</f>
        <v>0</v>
      </c>
      <c r="AQ60" s="100">
        <f>'ian24'!AQ60+'feb24'!AQ60</f>
        <v>0</v>
      </c>
      <c r="AR60" s="100">
        <f>'ian24'!AR60+'feb24'!AR60</f>
        <v>0</v>
      </c>
      <c r="AS60" s="100">
        <f>'ian24'!AS60+'feb24'!AS60</f>
        <v>0</v>
      </c>
      <c r="AT60" s="146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149">
        <v>14</v>
      </c>
      <c r="C61" s="81" t="s">
        <v>121</v>
      </c>
      <c r="D61" s="129">
        <f t="shared" si="0"/>
        <v>0</v>
      </c>
      <c r="E61" s="100">
        <f>'ian24'!E61+'feb24'!E61</f>
        <v>0</v>
      </c>
      <c r="F61" s="100">
        <f>'ian24'!F61+'feb24'!F61</f>
        <v>0</v>
      </c>
      <c r="G61" s="100">
        <f>'ian24'!G61+'feb24'!G61</f>
        <v>0</v>
      </c>
      <c r="H61" s="100">
        <f>'ian24'!H61+'feb24'!H61</f>
        <v>0</v>
      </c>
      <c r="I61" s="100">
        <f>'ian24'!I61+'feb24'!I61</f>
        <v>0</v>
      </c>
      <c r="J61" s="100">
        <f>'ian24'!J61+'feb24'!J61</f>
        <v>0</v>
      </c>
      <c r="K61" s="100">
        <f>'ian24'!K61+'feb24'!K61</f>
        <v>0</v>
      </c>
      <c r="L61" s="100">
        <f>'ian24'!L61+'feb24'!L61</f>
        <v>0</v>
      </c>
      <c r="M61" s="100">
        <f>'ian24'!M61+'feb24'!M61</f>
        <v>0</v>
      </c>
      <c r="N61" s="100">
        <f>'ian24'!N61+'feb24'!N61</f>
        <v>0</v>
      </c>
      <c r="O61" s="100">
        <f>'ian24'!O61+'feb24'!O61</f>
        <v>0</v>
      </c>
      <c r="P61" s="100">
        <f>'ian24'!P61+'feb24'!P61</f>
        <v>0</v>
      </c>
      <c r="Q61" s="100">
        <f>'ian24'!Q61+'feb24'!Q61</f>
        <v>0</v>
      </c>
      <c r="R61" s="100">
        <f>'ian24'!R61+'feb24'!R61</f>
        <v>0</v>
      </c>
      <c r="S61" s="100">
        <f>'ian24'!S61+'feb24'!S61</f>
        <v>0</v>
      </c>
      <c r="T61" s="100">
        <f>'ian24'!T61+'feb24'!T61</f>
        <v>0</v>
      </c>
      <c r="U61" s="100">
        <f>'ian24'!U61+'feb24'!U61</f>
        <v>0</v>
      </c>
      <c r="V61" s="100">
        <f>'ian24'!V61+'feb24'!V61</f>
        <v>0</v>
      </c>
      <c r="W61" s="100">
        <f>'ian24'!W61+'feb24'!W61</f>
        <v>0</v>
      </c>
      <c r="X61" s="100">
        <f>'ian24'!X61+'feb24'!X61</f>
        <v>0</v>
      </c>
      <c r="Y61" s="100">
        <f>'ian24'!Y61+'feb24'!Y61</f>
        <v>0</v>
      </c>
      <c r="Z61" s="100">
        <f>'ian24'!Z61+'feb24'!Z61</f>
        <v>0</v>
      </c>
      <c r="AA61" s="100">
        <f>'ian24'!AA61+'feb24'!AA61</f>
        <v>0</v>
      </c>
      <c r="AB61" s="100">
        <f>'ian24'!AB61+'feb24'!AB61</f>
        <v>0</v>
      </c>
      <c r="AC61" s="100">
        <f>'ian24'!AC61+'feb24'!AC61</f>
        <v>0</v>
      </c>
      <c r="AD61" s="100">
        <f>'ian24'!AD61+'feb24'!AD61</f>
        <v>0</v>
      </c>
      <c r="AE61" s="100">
        <f>'ian24'!AE61+'feb24'!AE61</f>
        <v>0</v>
      </c>
      <c r="AF61" s="100">
        <f>'ian24'!AF61+'feb24'!AF61</f>
        <v>0</v>
      </c>
      <c r="AG61" s="100">
        <f>'ian24'!AG61+'feb24'!AG61</f>
        <v>0</v>
      </c>
      <c r="AH61" s="100">
        <f>'ian24'!AH61+'feb24'!AH61</f>
        <v>0</v>
      </c>
      <c r="AI61" s="100">
        <f>'ian24'!AI61+'feb24'!AI61</f>
        <v>0</v>
      </c>
      <c r="AJ61" s="100">
        <f>'ian24'!AJ61+'feb24'!AJ61</f>
        <v>0</v>
      </c>
      <c r="AK61" s="100">
        <f>'ian24'!AK61+'feb24'!AK61</f>
        <v>0</v>
      </c>
      <c r="AL61" s="100">
        <f>'ian24'!AL61+'feb24'!AL61</f>
        <v>0</v>
      </c>
      <c r="AM61" s="100">
        <f>'ian24'!AM61+'feb24'!AM61</f>
        <v>0</v>
      </c>
      <c r="AN61" s="100">
        <f>'ian24'!AN61+'feb24'!AN61</f>
        <v>0</v>
      </c>
      <c r="AO61" s="100">
        <f>'ian24'!AO61+'feb24'!AO61</f>
        <v>0</v>
      </c>
      <c r="AP61" s="100">
        <f>'ian24'!AP61+'feb24'!AP61</f>
        <v>0</v>
      </c>
      <c r="AQ61" s="100">
        <f>'ian24'!AQ61+'feb24'!AQ61</f>
        <v>0</v>
      </c>
      <c r="AR61" s="100">
        <f>'ian24'!AR61+'feb24'!AR61</f>
        <v>0</v>
      </c>
      <c r="AS61" s="100">
        <f>'ian24'!AS61+'feb24'!AS61</f>
        <v>0</v>
      </c>
      <c r="AT61" s="146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156">
        <v>15.1</v>
      </c>
      <c r="C62" s="76" t="s">
        <v>122</v>
      </c>
      <c r="D62" s="133">
        <f t="shared" si="0"/>
        <v>0</v>
      </c>
      <c r="E62" s="100">
        <f>'ian24'!E62+'feb24'!E62</f>
        <v>0</v>
      </c>
      <c r="F62" s="100">
        <f>'ian24'!F62+'feb24'!F62</f>
        <v>0</v>
      </c>
      <c r="G62" s="100">
        <f>'ian24'!G62+'feb24'!G62</f>
        <v>0</v>
      </c>
      <c r="H62" s="100">
        <f>'ian24'!H62+'feb24'!H62</f>
        <v>0</v>
      </c>
      <c r="I62" s="100">
        <f>'ian24'!I62+'feb24'!I62</f>
        <v>0</v>
      </c>
      <c r="J62" s="100">
        <f>'ian24'!J62+'feb24'!J62</f>
        <v>0</v>
      </c>
      <c r="K62" s="100">
        <f>'ian24'!K62+'feb24'!K62</f>
        <v>0</v>
      </c>
      <c r="L62" s="100">
        <f>'ian24'!L62+'feb24'!L62</f>
        <v>0</v>
      </c>
      <c r="M62" s="100">
        <f>'ian24'!M62+'feb24'!M62</f>
        <v>0</v>
      </c>
      <c r="N62" s="100">
        <f>'ian24'!N62+'feb24'!N62</f>
        <v>0</v>
      </c>
      <c r="O62" s="100">
        <f>'ian24'!O62+'feb24'!O62</f>
        <v>0</v>
      </c>
      <c r="P62" s="100">
        <f>'ian24'!P62+'feb24'!P62</f>
        <v>0</v>
      </c>
      <c r="Q62" s="100">
        <f>'ian24'!Q62+'feb24'!Q62</f>
        <v>0</v>
      </c>
      <c r="R62" s="100">
        <f>'ian24'!R62+'feb24'!R62</f>
        <v>0</v>
      </c>
      <c r="S62" s="100">
        <f>'ian24'!S62+'feb24'!S62</f>
        <v>0</v>
      </c>
      <c r="T62" s="100">
        <f>'ian24'!T62+'feb24'!T62</f>
        <v>0</v>
      </c>
      <c r="U62" s="100">
        <f>'ian24'!U62+'feb24'!U62</f>
        <v>0</v>
      </c>
      <c r="V62" s="100">
        <f>'ian24'!V62+'feb24'!V62</f>
        <v>0</v>
      </c>
      <c r="W62" s="100">
        <f>'ian24'!W62+'feb24'!W62</f>
        <v>0</v>
      </c>
      <c r="X62" s="100">
        <f>'ian24'!X62+'feb24'!X62</f>
        <v>0</v>
      </c>
      <c r="Y62" s="100">
        <f>'ian24'!Y62+'feb24'!Y62</f>
        <v>0</v>
      </c>
      <c r="Z62" s="100">
        <f>'ian24'!Z62+'feb24'!Z62</f>
        <v>0</v>
      </c>
      <c r="AA62" s="100">
        <f>'ian24'!AA62+'feb24'!AA62</f>
        <v>0</v>
      </c>
      <c r="AB62" s="100">
        <f>'ian24'!AB62+'feb24'!AB62</f>
        <v>0</v>
      </c>
      <c r="AC62" s="100">
        <f>'ian24'!AC62+'feb24'!AC62</f>
        <v>0</v>
      </c>
      <c r="AD62" s="100">
        <f>'ian24'!AD62+'feb24'!AD62</f>
        <v>0</v>
      </c>
      <c r="AE62" s="100">
        <f>'ian24'!AE62+'feb24'!AE62</f>
        <v>0</v>
      </c>
      <c r="AF62" s="100">
        <f>'ian24'!AF62+'feb24'!AF62</f>
        <v>0</v>
      </c>
      <c r="AG62" s="100">
        <f>'ian24'!AG62+'feb24'!AG62</f>
        <v>0</v>
      </c>
      <c r="AH62" s="100">
        <f>'ian24'!AH62+'feb24'!AH62</f>
        <v>0</v>
      </c>
      <c r="AI62" s="100">
        <f>'ian24'!AI62+'feb24'!AI62</f>
        <v>0</v>
      </c>
      <c r="AJ62" s="100">
        <f>'ian24'!AJ62+'feb24'!AJ62</f>
        <v>0</v>
      </c>
      <c r="AK62" s="100">
        <f>'ian24'!AK62+'feb24'!AK62</f>
        <v>0</v>
      </c>
      <c r="AL62" s="100">
        <f>'ian24'!AL62+'feb24'!AL62</f>
        <v>0</v>
      </c>
      <c r="AM62" s="100">
        <f>'ian24'!AM62+'feb24'!AM62</f>
        <v>0</v>
      </c>
      <c r="AN62" s="100">
        <f>'ian24'!AN62+'feb24'!AN62</f>
        <v>0</v>
      </c>
      <c r="AO62" s="100">
        <f>'ian24'!AO62+'feb24'!AO62</f>
        <v>0</v>
      </c>
      <c r="AP62" s="100">
        <f>'ian24'!AP62+'feb24'!AP62</f>
        <v>0</v>
      </c>
      <c r="AQ62" s="100">
        <f>'ian24'!AQ62+'feb24'!AQ62</f>
        <v>0</v>
      </c>
      <c r="AR62" s="100">
        <f>'ian24'!AR62+'feb24'!AR62</f>
        <v>0</v>
      </c>
      <c r="AS62" s="100">
        <f>'ian24'!AS62+'feb24'!AS62</f>
        <v>0</v>
      </c>
      <c r="AT62" s="146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149">
        <v>15</v>
      </c>
      <c r="C63" s="81" t="s">
        <v>123</v>
      </c>
      <c r="D63" s="129">
        <f t="shared" si="0"/>
        <v>0</v>
      </c>
      <c r="E63" s="100">
        <f>'ian24'!E63+'feb24'!E63</f>
        <v>0</v>
      </c>
      <c r="F63" s="100">
        <f>'ian24'!F63+'feb24'!F63</f>
        <v>0</v>
      </c>
      <c r="G63" s="100">
        <f>'ian24'!G63+'feb24'!G63</f>
        <v>0</v>
      </c>
      <c r="H63" s="100">
        <f>'ian24'!H63+'feb24'!H63</f>
        <v>0</v>
      </c>
      <c r="I63" s="100">
        <f>'ian24'!I63+'feb24'!I63</f>
        <v>0</v>
      </c>
      <c r="J63" s="100">
        <f>'ian24'!J63+'feb24'!J63</f>
        <v>0</v>
      </c>
      <c r="K63" s="100">
        <f>'ian24'!K63+'feb24'!K63</f>
        <v>0</v>
      </c>
      <c r="L63" s="100">
        <f>'ian24'!L63+'feb24'!L63</f>
        <v>0</v>
      </c>
      <c r="M63" s="100">
        <f>'ian24'!M63+'feb24'!M63</f>
        <v>0</v>
      </c>
      <c r="N63" s="100">
        <f>'ian24'!N63+'feb24'!N63</f>
        <v>0</v>
      </c>
      <c r="O63" s="100">
        <f>'ian24'!O63+'feb24'!O63</f>
        <v>0</v>
      </c>
      <c r="P63" s="100">
        <f>'ian24'!P63+'feb24'!P63</f>
        <v>0</v>
      </c>
      <c r="Q63" s="100">
        <f>'ian24'!Q63+'feb24'!Q63</f>
        <v>0</v>
      </c>
      <c r="R63" s="100">
        <f>'ian24'!R63+'feb24'!R63</f>
        <v>0</v>
      </c>
      <c r="S63" s="100">
        <f>'ian24'!S63+'feb24'!S63</f>
        <v>0</v>
      </c>
      <c r="T63" s="100">
        <f>'ian24'!T63+'feb24'!T63</f>
        <v>0</v>
      </c>
      <c r="U63" s="100">
        <f>'ian24'!U63+'feb24'!U63</f>
        <v>0</v>
      </c>
      <c r="V63" s="100">
        <f>'ian24'!V63+'feb24'!V63</f>
        <v>0</v>
      </c>
      <c r="W63" s="100">
        <f>'ian24'!W63+'feb24'!W63</f>
        <v>0</v>
      </c>
      <c r="X63" s="100">
        <f>'ian24'!X63+'feb24'!X63</f>
        <v>0</v>
      </c>
      <c r="Y63" s="100">
        <f>'ian24'!Y63+'feb24'!Y63</f>
        <v>0</v>
      </c>
      <c r="Z63" s="100">
        <f>'ian24'!Z63+'feb24'!Z63</f>
        <v>0</v>
      </c>
      <c r="AA63" s="100">
        <f>'ian24'!AA63+'feb24'!AA63</f>
        <v>0</v>
      </c>
      <c r="AB63" s="100">
        <f>'ian24'!AB63+'feb24'!AB63</f>
        <v>0</v>
      </c>
      <c r="AC63" s="100">
        <f>'ian24'!AC63+'feb24'!AC63</f>
        <v>0</v>
      </c>
      <c r="AD63" s="100">
        <f>'ian24'!AD63+'feb24'!AD63</f>
        <v>0</v>
      </c>
      <c r="AE63" s="100">
        <f>'ian24'!AE63+'feb24'!AE63</f>
        <v>0</v>
      </c>
      <c r="AF63" s="100">
        <f>'ian24'!AF63+'feb24'!AF63</f>
        <v>0</v>
      </c>
      <c r="AG63" s="100">
        <f>'ian24'!AG63+'feb24'!AG63</f>
        <v>0</v>
      </c>
      <c r="AH63" s="100">
        <f>'ian24'!AH63+'feb24'!AH63</f>
        <v>0</v>
      </c>
      <c r="AI63" s="100">
        <f>'ian24'!AI63+'feb24'!AI63</f>
        <v>0</v>
      </c>
      <c r="AJ63" s="100">
        <f>'ian24'!AJ63+'feb24'!AJ63</f>
        <v>0</v>
      </c>
      <c r="AK63" s="100">
        <f>'ian24'!AK63+'feb24'!AK63</f>
        <v>0</v>
      </c>
      <c r="AL63" s="100">
        <f>'ian24'!AL63+'feb24'!AL63</f>
        <v>0</v>
      </c>
      <c r="AM63" s="100">
        <f>'ian24'!AM63+'feb24'!AM63</f>
        <v>0</v>
      </c>
      <c r="AN63" s="100">
        <f>'ian24'!AN63+'feb24'!AN63</f>
        <v>0</v>
      </c>
      <c r="AO63" s="100">
        <f>'ian24'!AO63+'feb24'!AO63</f>
        <v>0</v>
      </c>
      <c r="AP63" s="100">
        <f>'ian24'!AP63+'feb24'!AP63</f>
        <v>0</v>
      </c>
      <c r="AQ63" s="100">
        <f>'ian24'!AQ63+'feb24'!AQ63</f>
        <v>0</v>
      </c>
      <c r="AR63" s="100">
        <f>'ian24'!AR63+'feb24'!AR63</f>
        <v>0</v>
      </c>
      <c r="AS63" s="100">
        <f>'ian24'!AS63+'feb24'!AS63</f>
        <v>0</v>
      </c>
      <c r="AT63" s="146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42">IF(K65+K66+K67=K64," ","GRESEALA")</f>
        <v xml:space="preserve"> </v>
      </c>
      <c r="AZ63" s="17" t="str">
        <f t="shared" si="42"/>
        <v xml:space="preserve"> </v>
      </c>
      <c r="BA63" s="13" t="str">
        <f t="shared" si="42"/>
        <v xml:space="preserve"> </v>
      </c>
      <c r="BB63" s="13" t="str">
        <f t="shared" si="42"/>
        <v xml:space="preserve"> </v>
      </c>
      <c r="BC63" s="13" t="str">
        <f t="shared" si="42"/>
        <v xml:space="preserve"> </v>
      </c>
      <c r="BD63" s="13" t="str">
        <f t="shared" si="42"/>
        <v xml:space="preserve"> </v>
      </c>
      <c r="BE63" s="13" t="str">
        <f t="shared" si="42"/>
        <v xml:space="preserve"> </v>
      </c>
      <c r="BF63" s="13" t="str">
        <f t="shared" ref="BF63:BK63" si="43">IF(S65+S66+S67=S64," ","GRESEALA")</f>
        <v xml:space="preserve"> </v>
      </c>
      <c r="BG63" s="13" t="str">
        <f t="shared" si="43"/>
        <v xml:space="preserve"> </v>
      </c>
      <c r="BH63" s="13" t="str">
        <f t="shared" si="43"/>
        <v xml:space="preserve"> </v>
      </c>
      <c r="BI63" s="13" t="str">
        <f t="shared" si="43"/>
        <v xml:space="preserve"> </v>
      </c>
      <c r="BJ63" s="13" t="str">
        <f t="shared" si="43"/>
        <v xml:space="preserve"> </v>
      </c>
      <c r="BK63" s="13" t="str">
        <f t="shared" si="43"/>
        <v xml:space="preserve"> </v>
      </c>
      <c r="BL63" s="5"/>
    </row>
    <row r="64" spans="2:64" ht="39.75" customHeight="1" x14ac:dyDescent="0.35">
      <c r="B64" s="147">
        <v>16</v>
      </c>
      <c r="C64" s="89" t="s">
        <v>124</v>
      </c>
      <c r="D64" s="139">
        <f t="shared" si="0"/>
        <v>48</v>
      </c>
      <c r="E64" s="100">
        <f>'ian24'!E64+'feb24'!E64</f>
        <v>10</v>
      </c>
      <c r="F64" s="100">
        <f>'ian24'!F64+'feb24'!F64</f>
        <v>38</v>
      </c>
      <c r="G64" s="100">
        <f>'ian24'!G64+'feb24'!G64</f>
        <v>31</v>
      </c>
      <c r="H64" s="100">
        <f>'ian24'!H64+'feb24'!H64</f>
        <v>31</v>
      </c>
      <c r="I64" s="100">
        <f>'ian24'!I64+'feb24'!I64</f>
        <v>17</v>
      </c>
      <c r="J64" s="100">
        <f>'ian24'!J64+'feb24'!J64</f>
        <v>17</v>
      </c>
      <c r="K64" s="100">
        <f>'ian24'!K64+'feb24'!K64</f>
        <v>0</v>
      </c>
      <c r="L64" s="100">
        <f>'ian24'!L64+'feb24'!L64</f>
        <v>0</v>
      </c>
      <c r="M64" s="100">
        <f>'ian24'!M64+'feb24'!M64</f>
        <v>0</v>
      </c>
      <c r="N64" s="100">
        <f>'ian24'!N64+'feb24'!N64</f>
        <v>0</v>
      </c>
      <c r="O64" s="100">
        <f>'ian24'!O64+'feb24'!O64</f>
        <v>26</v>
      </c>
      <c r="P64" s="100">
        <f>'ian24'!P64+'feb24'!P64</f>
        <v>22</v>
      </c>
      <c r="Q64" s="100">
        <f>'ian24'!Q64+'feb24'!Q64</f>
        <v>0</v>
      </c>
      <c r="R64" s="100">
        <f>'ian24'!R64+'feb24'!R64</f>
        <v>0</v>
      </c>
      <c r="S64" s="100">
        <f>'ian24'!S64+'feb24'!S64</f>
        <v>4</v>
      </c>
      <c r="T64" s="100">
        <f>'ian24'!T64+'feb24'!T64</f>
        <v>2</v>
      </c>
      <c r="U64" s="100">
        <f>'ian24'!U64+'feb24'!U64</f>
        <v>40</v>
      </c>
      <c r="V64" s="100">
        <f>'ian24'!V64+'feb24'!V64</f>
        <v>0</v>
      </c>
      <c r="W64" s="100">
        <f>'ian24'!W64+'feb24'!W64</f>
        <v>2</v>
      </c>
      <c r="X64" s="100">
        <f>'ian24'!X64+'feb24'!X64</f>
        <v>46</v>
      </c>
      <c r="Y64" s="100">
        <f>'ian24'!Y64+'feb24'!Y64</f>
        <v>2</v>
      </c>
      <c r="Z64" s="100">
        <f>'ian24'!Z64+'feb24'!Z64</f>
        <v>0</v>
      </c>
      <c r="AA64" s="100">
        <f>'ian24'!AA64+'feb24'!AA64</f>
        <v>0</v>
      </c>
      <c r="AB64" s="100">
        <f>'ian24'!AB64+'feb24'!AB64</f>
        <v>0</v>
      </c>
      <c r="AC64" s="100">
        <f>'ian24'!AC64+'feb24'!AC64</f>
        <v>0</v>
      </c>
      <c r="AD64" s="100">
        <f>'ian24'!AD64+'feb24'!AD64</f>
        <v>0</v>
      </c>
      <c r="AE64" s="100">
        <f>'ian24'!AE64+'feb24'!AE64</f>
        <v>0</v>
      </c>
      <c r="AF64" s="100">
        <f>'ian24'!AF64+'feb24'!AF64</f>
        <v>0</v>
      </c>
      <c r="AG64" s="100">
        <f>'ian24'!AG64+'feb24'!AG64</f>
        <v>0</v>
      </c>
      <c r="AH64" s="100">
        <f>'ian24'!AH64+'feb24'!AH64</f>
        <v>0</v>
      </c>
      <c r="AI64" s="100">
        <f>'ian24'!AI64+'feb24'!AI64</f>
        <v>0</v>
      </c>
      <c r="AJ64" s="100">
        <f>'ian24'!AJ64+'feb24'!AJ64</f>
        <v>0</v>
      </c>
      <c r="AK64" s="100">
        <f>'ian24'!AK64+'feb24'!AK64</f>
        <v>0</v>
      </c>
      <c r="AL64" s="100">
        <f>'ian24'!AL64+'feb24'!AL64</f>
        <v>0</v>
      </c>
      <c r="AM64" s="100">
        <f>'ian24'!AM64+'feb24'!AM64</f>
        <v>0</v>
      </c>
      <c r="AN64" s="100">
        <f>'ian24'!AN64+'feb24'!AN64</f>
        <v>0</v>
      </c>
      <c r="AO64" s="100">
        <f>'ian24'!AO64+'feb24'!AO64</f>
        <v>0</v>
      </c>
      <c r="AP64" s="100">
        <f>'ian24'!AP64+'feb24'!AP64</f>
        <v>0</v>
      </c>
      <c r="AQ64" s="100">
        <f>'ian24'!AQ64+'feb24'!AQ64</f>
        <v>0</v>
      </c>
      <c r="AR64" s="100">
        <f>'ian24'!AR64+'feb24'!AR64</f>
        <v>0</v>
      </c>
      <c r="AS64" s="100">
        <f>'ian24'!AS64+'feb24'!AS64</f>
        <v>48</v>
      </c>
      <c r="AT64" s="146"/>
      <c r="AU64" s="13" t="str">
        <f t="shared" ref="AU64:BH64" si="44">IF(Y65+Y66+Y67=Y64," ","GRESEALA")</f>
        <v xml:space="preserve"> </v>
      </c>
      <c r="AV64" s="13" t="str">
        <f t="shared" si="44"/>
        <v xml:space="preserve"> </v>
      </c>
      <c r="AW64" s="13" t="str">
        <f t="shared" si="44"/>
        <v xml:space="preserve"> </v>
      </c>
      <c r="AX64" s="13" t="str">
        <f t="shared" si="44"/>
        <v xml:space="preserve"> </v>
      </c>
      <c r="AY64" s="13" t="str">
        <f t="shared" si="44"/>
        <v xml:space="preserve"> </v>
      </c>
      <c r="AZ64" s="13" t="str">
        <f t="shared" si="44"/>
        <v xml:space="preserve"> </v>
      </c>
      <c r="BA64" s="13" t="str">
        <f t="shared" si="44"/>
        <v xml:space="preserve"> </v>
      </c>
      <c r="BB64" s="13" t="str">
        <f t="shared" si="44"/>
        <v xml:space="preserve"> </v>
      </c>
      <c r="BC64" s="13" t="str">
        <f t="shared" si="44"/>
        <v xml:space="preserve"> </v>
      </c>
      <c r="BD64" s="13" t="str">
        <f t="shared" si="44"/>
        <v xml:space="preserve"> </v>
      </c>
      <c r="BE64" s="13" t="str">
        <f t="shared" si="44"/>
        <v xml:space="preserve"> </v>
      </c>
      <c r="BF64" s="13" t="str">
        <f t="shared" si="44"/>
        <v xml:space="preserve"> </v>
      </c>
      <c r="BG64" s="13" t="str">
        <f t="shared" si="44"/>
        <v xml:space="preserve"> </v>
      </c>
      <c r="BH64" s="13" t="str">
        <f t="shared" si="44"/>
        <v xml:space="preserve"> </v>
      </c>
      <c r="BI64" s="13" t="str">
        <f t="shared" ref="BI64:BJ64" si="45">IF(AR65+AR66+AR67=AR64," ","GRESEALA")</f>
        <v xml:space="preserve"> </v>
      </c>
      <c r="BJ64" s="13" t="str">
        <f t="shared" si="45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150" t="s">
        <v>125</v>
      </c>
      <c r="C65" s="90"/>
      <c r="D65" s="129">
        <f t="shared" si="0"/>
        <v>48</v>
      </c>
      <c r="E65" s="100">
        <f>'ian24'!E65+'feb24'!E65</f>
        <v>10</v>
      </c>
      <c r="F65" s="100">
        <f>'ian24'!F65+'feb24'!F65</f>
        <v>38</v>
      </c>
      <c r="G65" s="100">
        <f>'ian24'!G65+'feb24'!G65</f>
        <v>31</v>
      </c>
      <c r="H65" s="100">
        <f>'ian24'!H65+'feb24'!H65</f>
        <v>31</v>
      </c>
      <c r="I65" s="100">
        <f>'ian24'!I65+'feb24'!I65</f>
        <v>17</v>
      </c>
      <c r="J65" s="100">
        <f>'ian24'!J65+'feb24'!J65</f>
        <v>17</v>
      </c>
      <c r="K65" s="100">
        <f>'ian24'!K65+'feb24'!K65</f>
        <v>0</v>
      </c>
      <c r="L65" s="100">
        <f>'ian24'!L65+'feb24'!L65</f>
        <v>0</v>
      </c>
      <c r="M65" s="100">
        <f>'ian24'!M65+'feb24'!M65</f>
        <v>0</v>
      </c>
      <c r="N65" s="100">
        <f>'ian24'!N65+'feb24'!N65</f>
        <v>0</v>
      </c>
      <c r="O65" s="100">
        <f>'ian24'!O65+'feb24'!O65</f>
        <v>26</v>
      </c>
      <c r="P65" s="100">
        <f>'ian24'!P65+'feb24'!P65</f>
        <v>22</v>
      </c>
      <c r="Q65" s="100">
        <f>'ian24'!Q65+'feb24'!Q65</f>
        <v>0</v>
      </c>
      <c r="R65" s="100">
        <f>'ian24'!R65+'feb24'!R65</f>
        <v>0</v>
      </c>
      <c r="S65" s="100">
        <f>'ian24'!S65+'feb24'!S65</f>
        <v>4</v>
      </c>
      <c r="T65" s="100">
        <f>'ian24'!T65+'feb24'!T65</f>
        <v>2</v>
      </c>
      <c r="U65" s="100">
        <f>'ian24'!U65+'feb24'!U65</f>
        <v>40</v>
      </c>
      <c r="V65" s="100">
        <f>'ian24'!V65+'feb24'!V65</f>
        <v>0</v>
      </c>
      <c r="W65" s="100">
        <f>'ian24'!W65+'feb24'!W65</f>
        <v>2</v>
      </c>
      <c r="X65" s="100">
        <f>'ian24'!X65+'feb24'!X65</f>
        <v>46</v>
      </c>
      <c r="Y65" s="100">
        <f>'ian24'!Y65+'feb24'!Y65</f>
        <v>2</v>
      </c>
      <c r="Z65" s="100">
        <f>'ian24'!Z65+'feb24'!Z65</f>
        <v>0</v>
      </c>
      <c r="AA65" s="100">
        <f>'ian24'!AA65+'feb24'!AA65</f>
        <v>0</v>
      </c>
      <c r="AB65" s="100">
        <f>'ian24'!AB65+'feb24'!AB65</f>
        <v>0</v>
      </c>
      <c r="AC65" s="100">
        <f>'ian24'!AC65+'feb24'!AC65</f>
        <v>0</v>
      </c>
      <c r="AD65" s="100">
        <f>'ian24'!AD65+'feb24'!AD65</f>
        <v>0</v>
      </c>
      <c r="AE65" s="100">
        <f>'ian24'!AE65+'feb24'!AE65</f>
        <v>0</v>
      </c>
      <c r="AF65" s="100">
        <f>'ian24'!AF65+'feb24'!AF65</f>
        <v>0</v>
      </c>
      <c r="AG65" s="100">
        <f>'ian24'!AG65+'feb24'!AG65</f>
        <v>0</v>
      </c>
      <c r="AH65" s="100">
        <f>'ian24'!AH65+'feb24'!AH65</f>
        <v>0</v>
      </c>
      <c r="AI65" s="100">
        <f>'ian24'!AI65+'feb24'!AI65</f>
        <v>0</v>
      </c>
      <c r="AJ65" s="100">
        <f>'ian24'!AJ65+'feb24'!AJ65</f>
        <v>0</v>
      </c>
      <c r="AK65" s="100">
        <f>'ian24'!AK65+'feb24'!AK65</f>
        <v>0</v>
      </c>
      <c r="AL65" s="100">
        <f>'ian24'!AL65+'feb24'!AL65</f>
        <v>0</v>
      </c>
      <c r="AM65" s="100">
        <f>'ian24'!AM65+'feb24'!AM65</f>
        <v>0</v>
      </c>
      <c r="AN65" s="100">
        <f>'ian24'!AN65+'feb24'!AN65</f>
        <v>0</v>
      </c>
      <c r="AO65" s="100">
        <f>'ian24'!AO65+'feb24'!AO65</f>
        <v>0</v>
      </c>
      <c r="AP65" s="100">
        <f>'ian24'!AP65+'feb24'!AP65</f>
        <v>0</v>
      </c>
      <c r="AQ65" s="100">
        <f>'ian24'!AQ65+'feb24'!AQ65</f>
        <v>0</v>
      </c>
      <c r="AR65" s="100">
        <f>'ian24'!AR65+'feb24'!AR65</f>
        <v>0</v>
      </c>
      <c r="AS65" s="100">
        <f>'ian24'!AS65+'feb24'!AS65</f>
        <v>48</v>
      </c>
      <c r="AT65" s="146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150" t="s">
        <v>126</v>
      </c>
      <c r="C66" s="90"/>
      <c r="D66" s="129">
        <f t="shared" si="0"/>
        <v>0</v>
      </c>
      <c r="E66" s="100">
        <f>'ian24'!E66+'feb24'!E66</f>
        <v>0</v>
      </c>
      <c r="F66" s="100">
        <f>'ian24'!F66+'feb24'!F66</f>
        <v>0</v>
      </c>
      <c r="G66" s="100">
        <f>'ian24'!G66+'feb24'!G66</f>
        <v>0</v>
      </c>
      <c r="H66" s="100">
        <f>'ian24'!H66+'feb24'!H66</f>
        <v>0</v>
      </c>
      <c r="I66" s="100">
        <f>'ian24'!I66+'feb24'!I66</f>
        <v>0</v>
      </c>
      <c r="J66" s="100">
        <f>'ian24'!J66+'feb24'!J66</f>
        <v>0</v>
      </c>
      <c r="K66" s="100">
        <f>'ian24'!K66+'feb24'!K66</f>
        <v>0</v>
      </c>
      <c r="L66" s="100">
        <f>'ian24'!L66+'feb24'!L66</f>
        <v>0</v>
      </c>
      <c r="M66" s="100">
        <f>'ian24'!M66+'feb24'!M66</f>
        <v>0</v>
      </c>
      <c r="N66" s="100">
        <f>'ian24'!N66+'feb24'!N66</f>
        <v>0</v>
      </c>
      <c r="O66" s="100">
        <f>'ian24'!O66+'feb24'!O66</f>
        <v>0</v>
      </c>
      <c r="P66" s="100">
        <f>'ian24'!P66+'feb24'!P66</f>
        <v>0</v>
      </c>
      <c r="Q66" s="100">
        <f>'ian24'!Q66+'feb24'!Q66</f>
        <v>0</v>
      </c>
      <c r="R66" s="100">
        <f>'ian24'!R66+'feb24'!R66</f>
        <v>0</v>
      </c>
      <c r="S66" s="100">
        <f>'ian24'!S66+'feb24'!S66</f>
        <v>0</v>
      </c>
      <c r="T66" s="100">
        <f>'ian24'!T66+'feb24'!T66</f>
        <v>0</v>
      </c>
      <c r="U66" s="100">
        <f>'ian24'!U66+'feb24'!U66</f>
        <v>0</v>
      </c>
      <c r="V66" s="100">
        <f>'ian24'!V66+'feb24'!V66</f>
        <v>0</v>
      </c>
      <c r="W66" s="100">
        <f>'ian24'!W66+'feb24'!W66</f>
        <v>0</v>
      </c>
      <c r="X66" s="100">
        <f>'ian24'!X66+'feb24'!X66</f>
        <v>0</v>
      </c>
      <c r="Y66" s="100">
        <f>'ian24'!Y66+'feb24'!Y66</f>
        <v>0</v>
      </c>
      <c r="Z66" s="100">
        <f>'ian24'!Z66+'feb24'!Z66</f>
        <v>0</v>
      </c>
      <c r="AA66" s="100">
        <f>'ian24'!AA66+'feb24'!AA66</f>
        <v>0</v>
      </c>
      <c r="AB66" s="100">
        <f>'ian24'!AB66+'feb24'!AB66</f>
        <v>0</v>
      </c>
      <c r="AC66" s="100">
        <f>'ian24'!AC66+'feb24'!AC66</f>
        <v>0</v>
      </c>
      <c r="AD66" s="100">
        <f>'ian24'!AD66+'feb24'!AD66</f>
        <v>0</v>
      </c>
      <c r="AE66" s="100">
        <f>'ian24'!AE66+'feb24'!AE66</f>
        <v>0</v>
      </c>
      <c r="AF66" s="100">
        <f>'ian24'!AF66+'feb24'!AF66</f>
        <v>0</v>
      </c>
      <c r="AG66" s="100">
        <f>'ian24'!AG66+'feb24'!AG66</f>
        <v>0</v>
      </c>
      <c r="AH66" s="100">
        <f>'ian24'!AH66+'feb24'!AH66</f>
        <v>0</v>
      </c>
      <c r="AI66" s="100">
        <f>'ian24'!AI66+'feb24'!AI66</f>
        <v>0</v>
      </c>
      <c r="AJ66" s="100">
        <f>'ian24'!AJ66+'feb24'!AJ66</f>
        <v>0</v>
      </c>
      <c r="AK66" s="100">
        <f>'ian24'!AK66+'feb24'!AK66</f>
        <v>0</v>
      </c>
      <c r="AL66" s="100">
        <f>'ian24'!AL66+'feb24'!AL66</f>
        <v>0</v>
      </c>
      <c r="AM66" s="100">
        <f>'ian24'!AM66+'feb24'!AM66</f>
        <v>0</v>
      </c>
      <c r="AN66" s="100">
        <f>'ian24'!AN66+'feb24'!AN66</f>
        <v>0</v>
      </c>
      <c r="AO66" s="100">
        <f>'ian24'!AO66+'feb24'!AO66</f>
        <v>0</v>
      </c>
      <c r="AP66" s="100">
        <f>'ian24'!AP66+'feb24'!AP66</f>
        <v>0</v>
      </c>
      <c r="AQ66" s="100">
        <f>'ian24'!AQ66+'feb24'!AQ66</f>
        <v>0</v>
      </c>
      <c r="AR66" s="100">
        <f>'ian24'!AR66+'feb24'!AR66</f>
        <v>0</v>
      </c>
      <c r="AS66" s="100">
        <f>'ian24'!AS66+'feb24'!AS66</f>
        <v>0</v>
      </c>
      <c r="AT66" s="146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150" t="s">
        <v>127</v>
      </c>
      <c r="C67" s="90"/>
      <c r="D67" s="129">
        <f t="shared" si="0"/>
        <v>0</v>
      </c>
      <c r="E67" s="100">
        <f>'ian24'!E67+'feb24'!E67</f>
        <v>0</v>
      </c>
      <c r="F67" s="100">
        <f>'ian24'!F67+'feb24'!F67</f>
        <v>0</v>
      </c>
      <c r="G67" s="100">
        <f>'ian24'!G67+'feb24'!G67</f>
        <v>0</v>
      </c>
      <c r="H67" s="100">
        <f>'ian24'!H67+'feb24'!H67</f>
        <v>0</v>
      </c>
      <c r="I67" s="100">
        <f>'ian24'!I67+'feb24'!I67</f>
        <v>0</v>
      </c>
      <c r="J67" s="100">
        <f>'ian24'!J67+'feb24'!J67</f>
        <v>0</v>
      </c>
      <c r="K67" s="100">
        <f>'ian24'!K67+'feb24'!K67</f>
        <v>0</v>
      </c>
      <c r="L67" s="100">
        <f>'ian24'!L67+'feb24'!L67</f>
        <v>0</v>
      </c>
      <c r="M67" s="100">
        <f>'ian24'!M67+'feb24'!M67</f>
        <v>0</v>
      </c>
      <c r="N67" s="100">
        <f>'ian24'!N67+'feb24'!N67</f>
        <v>0</v>
      </c>
      <c r="O67" s="100">
        <f>'ian24'!O67+'feb24'!O67</f>
        <v>0</v>
      </c>
      <c r="P67" s="100">
        <f>'ian24'!P67+'feb24'!P67</f>
        <v>0</v>
      </c>
      <c r="Q67" s="100">
        <f>'ian24'!Q67+'feb24'!Q67</f>
        <v>0</v>
      </c>
      <c r="R67" s="100">
        <f>'ian24'!R67+'feb24'!R67</f>
        <v>0</v>
      </c>
      <c r="S67" s="100">
        <f>'ian24'!S67+'feb24'!S67</f>
        <v>0</v>
      </c>
      <c r="T67" s="100">
        <f>'ian24'!T67+'feb24'!T67</f>
        <v>0</v>
      </c>
      <c r="U67" s="100">
        <f>'ian24'!U67+'feb24'!U67</f>
        <v>0</v>
      </c>
      <c r="V67" s="100">
        <f>'ian24'!V67+'feb24'!V67</f>
        <v>0</v>
      </c>
      <c r="W67" s="100">
        <f>'ian24'!W67+'feb24'!W67</f>
        <v>0</v>
      </c>
      <c r="X67" s="100">
        <f>'ian24'!X67+'feb24'!X67</f>
        <v>0</v>
      </c>
      <c r="Y67" s="100">
        <f>'ian24'!Y67+'feb24'!Y67</f>
        <v>0</v>
      </c>
      <c r="Z67" s="100">
        <f>'ian24'!Z67+'feb24'!Z67</f>
        <v>0</v>
      </c>
      <c r="AA67" s="100">
        <f>'ian24'!AA67+'feb24'!AA67</f>
        <v>0</v>
      </c>
      <c r="AB67" s="100">
        <f>'ian24'!AB67+'feb24'!AB67</f>
        <v>0</v>
      </c>
      <c r="AC67" s="100">
        <f>'ian24'!AC67+'feb24'!AC67</f>
        <v>0</v>
      </c>
      <c r="AD67" s="100">
        <f>'ian24'!AD67+'feb24'!AD67</f>
        <v>0</v>
      </c>
      <c r="AE67" s="100">
        <f>'ian24'!AE67+'feb24'!AE67</f>
        <v>0</v>
      </c>
      <c r="AF67" s="100">
        <f>'ian24'!AF67+'feb24'!AF67</f>
        <v>0</v>
      </c>
      <c r="AG67" s="100">
        <f>'ian24'!AG67+'feb24'!AG67</f>
        <v>0</v>
      </c>
      <c r="AH67" s="100">
        <f>'ian24'!AH67+'feb24'!AH67</f>
        <v>0</v>
      </c>
      <c r="AI67" s="100">
        <f>'ian24'!AI67+'feb24'!AI67</f>
        <v>0</v>
      </c>
      <c r="AJ67" s="100">
        <f>'ian24'!AJ67+'feb24'!AJ67</f>
        <v>0</v>
      </c>
      <c r="AK67" s="100">
        <f>'ian24'!AK67+'feb24'!AK67</f>
        <v>0</v>
      </c>
      <c r="AL67" s="100">
        <f>'ian24'!AL67+'feb24'!AL67</f>
        <v>0</v>
      </c>
      <c r="AM67" s="100">
        <f>'ian24'!AM67+'feb24'!AM67</f>
        <v>0</v>
      </c>
      <c r="AN67" s="100">
        <f>'ian24'!AN67+'feb24'!AN67</f>
        <v>0</v>
      </c>
      <c r="AO67" s="100">
        <f>'ian24'!AO67+'feb24'!AO67</f>
        <v>0</v>
      </c>
      <c r="AP67" s="100">
        <f>'ian24'!AP67+'feb24'!AP67</f>
        <v>0</v>
      </c>
      <c r="AQ67" s="100">
        <f>'ian24'!AQ67+'feb24'!AQ67</f>
        <v>0</v>
      </c>
      <c r="AR67" s="100">
        <f>'ian24'!AR67+'feb24'!AR67</f>
        <v>0</v>
      </c>
      <c r="AS67" s="100">
        <f>'ian24'!AS67+'feb24'!AS67</f>
        <v>0</v>
      </c>
      <c r="AT67" s="146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45">
      <c r="B68" s="147" t="s">
        <v>128</v>
      </c>
      <c r="C68" s="75" t="s">
        <v>129</v>
      </c>
      <c r="D68" s="128">
        <f>O68+P68</f>
        <v>340</v>
      </c>
      <c r="E68" s="100">
        <f>'ian24'!E68+'feb24'!E68</f>
        <v>165</v>
      </c>
      <c r="F68" s="100">
        <f>'ian24'!F68+'feb24'!F68</f>
        <v>175</v>
      </c>
      <c r="G68" s="100">
        <f>'ian24'!G68+'feb24'!G68</f>
        <v>38</v>
      </c>
      <c r="H68" s="100">
        <f>'ian24'!H68+'feb24'!H68</f>
        <v>26</v>
      </c>
      <c r="I68" s="100">
        <f>'ian24'!I68+'feb24'!I68</f>
        <v>19</v>
      </c>
      <c r="J68" s="100">
        <f>'ian24'!J68+'feb24'!J68</f>
        <v>13</v>
      </c>
      <c r="K68" s="100">
        <f>'ian24'!K68+'feb24'!K68</f>
        <v>25</v>
      </c>
      <c r="L68" s="100">
        <f>'ian24'!L68+'feb24'!L68</f>
        <v>53</v>
      </c>
      <c r="M68" s="100">
        <f>'ian24'!M68+'feb24'!M68</f>
        <v>205</v>
      </c>
      <c r="N68" s="100">
        <f>'ian24'!N68+'feb24'!N68</f>
        <v>81</v>
      </c>
      <c r="O68" s="100">
        <f>'ian24'!O68+'feb24'!O68</f>
        <v>129</v>
      </c>
      <c r="P68" s="100">
        <f>'ian24'!P68+'feb24'!P68</f>
        <v>211</v>
      </c>
      <c r="Q68" s="100">
        <f>'ian24'!Q68+'feb24'!Q68</f>
        <v>10</v>
      </c>
      <c r="R68" s="100">
        <f>'ian24'!R68+'feb24'!R68</f>
        <v>2</v>
      </c>
      <c r="S68" s="100">
        <f>'ian24'!S68+'feb24'!S68</f>
        <v>126</v>
      </c>
      <c r="T68" s="100">
        <f>'ian24'!T68+'feb24'!T68</f>
        <v>67</v>
      </c>
      <c r="U68" s="100">
        <f>'ian24'!U68+'feb24'!U68</f>
        <v>108</v>
      </c>
      <c r="V68" s="100">
        <f>'ian24'!V68+'feb24'!V68</f>
        <v>9</v>
      </c>
      <c r="W68" s="100">
        <f>'ian24'!W68+'feb24'!W68</f>
        <v>20</v>
      </c>
      <c r="X68" s="100">
        <f>'ian24'!X68+'feb24'!X68</f>
        <v>256</v>
      </c>
      <c r="Y68" s="100">
        <f>'ian24'!Y68+'feb24'!Y68</f>
        <v>84</v>
      </c>
      <c r="Z68" s="100">
        <f>'ian24'!Z68+'feb24'!Z68</f>
        <v>0</v>
      </c>
      <c r="AA68" s="100">
        <f>'ian24'!AA68+'feb24'!AA68</f>
        <v>0</v>
      </c>
      <c r="AB68" s="100">
        <f>'ian24'!AB68+'feb24'!AB68</f>
        <v>0</v>
      </c>
      <c r="AC68" s="100">
        <f>'ian24'!AC68+'feb24'!AC68</f>
        <v>0</v>
      </c>
      <c r="AD68" s="100">
        <f>'ian24'!AD68+'feb24'!AD68</f>
        <v>0</v>
      </c>
      <c r="AE68" s="100">
        <f>'ian24'!AE68+'feb24'!AE68</f>
        <v>0</v>
      </c>
      <c r="AF68" s="100">
        <f>'ian24'!AF68+'feb24'!AF68</f>
        <v>0</v>
      </c>
      <c r="AG68" s="100">
        <f>'ian24'!AG68+'feb24'!AG68</f>
        <v>0</v>
      </c>
      <c r="AH68" s="100">
        <f>'ian24'!AH68+'feb24'!AH68</f>
        <v>0</v>
      </c>
      <c r="AI68" s="100">
        <f>'ian24'!AI68+'feb24'!AI68</f>
        <v>0</v>
      </c>
      <c r="AJ68" s="100">
        <f>'ian24'!AJ68+'feb24'!AJ68</f>
        <v>0</v>
      </c>
      <c r="AK68" s="100">
        <f>'ian24'!AK68+'feb24'!AK68</f>
        <v>0</v>
      </c>
      <c r="AL68" s="100">
        <f>'ian24'!AL68+'feb24'!AL68</f>
        <v>0</v>
      </c>
      <c r="AM68" s="100">
        <f>'ian24'!AM68+'feb24'!AM68</f>
        <v>0</v>
      </c>
      <c r="AN68" s="100">
        <f>'ian24'!AN68+'feb24'!AN68</f>
        <v>0</v>
      </c>
      <c r="AO68" s="100">
        <f>'ian24'!AO68+'feb24'!AO68</f>
        <v>0</v>
      </c>
      <c r="AP68" s="100">
        <f>'ian24'!AP68+'feb24'!AP68</f>
        <v>0</v>
      </c>
      <c r="AQ68" s="100">
        <f>'ian24'!AQ68+'feb24'!AQ68</f>
        <v>0</v>
      </c>
      <c r="AR68" s="100">
        <f>'ian24'!AR68+'feb24'!AR68</f>
        <v>0</v>
      </c>
      <c r="AS68" s="100">
        <f>'ian24'!AS68+'feb24'!AS68</f>
        <v>340</v>
      </c>
      <c r="AT68" s="157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thickBot="1" x14ac:dyDescent="0.5">
      <c r="B69" s="158"/>
      <c r="C69" s="159" t="s">
        <v>130</v>
      </c>
      <c r="D69" s="160" t="str">
        <f t="shared" ref="D69:AS69" si="46">IF(D68=D16, "  ", "GRESEALA")</f>
        <v xml:space="preserve">  </v>
      </c>
      <c r="E69" s="160" t="str">
        <f t="shared" si="46"/>
        <v xml:space="preserve">  </v>
      </c>
      <c r="F69" s="160" t="str">
        <f t="shared" si="46"/>
        <v xml:space="preserve">  </v>
      </c>
      <c r="G69" s="160" t="str">
        <f t="shared" si="46"/>
        <v xml:space="preserve">  </v>
      </c>
      <c r="H69" s="160" t="str">
        <f t="shared" si="46"/>
        <v xml:space="preserve">  </v>
      </c>
      <c r="I69" s="160" t="str">
        <f t="shared" si="46"/>
        <v xml:space="preserve">  </v>
      </c>
      <c r="J69" s="160" t="str">
        <f t="shared" si="46"/>
        <v xml:space="preserve">  </v>
      </c>
      <c r="K69" s="160" t="str">
        <f t="shared" si="46"/>
        <v xml:space="preserve">  </v>
      </c>
      <c r="L69" s="160" t="str">
        <f t="shared" si="46"/>
        <v xml:space="preserve">  </v>
      </c>
      <c r="M69" s="160" t="str">
        <f t="shared" si="46"/>
        <v xml:space="preserve">  </v>
      </c>
      <c r="N69" s="160" t="str">
        <f t="shared" si="46"/>
        <v xml:space="preserve">  </v>
      </c>
      <c r="O69" s="160" t="str">
        <f t="shared" si="46"/>
        <v xml:space="preserve">  </v>
      </c>
      <c r="P69" s="160" t="str">
        <f t="shared" si="46"/>
        <v xml:space="preserve">  </v>
      </c>
      <c r="Q69" s="160" t="str">
        <f t="shared" si="46"/>
        <v xml:space="preserve">  </v>
      </c>
      <c r="R69" s="160" t="str">
        <f t="shared" si="46"/>
        <v xml:space="preserve">  </v>
      </c>
      <c r="S69" s="160" t="str">
        <f t="shared" si="46"/>
        <v xml:space="preserve">  </v>
      </c>
      <c r="T69" s="160" t="str">
        <f t="shared" si="46"/>
        <v xml:space="preserve">  </v>
      </c>
      <c r="U69" s="160" t="str">
        <f t="shared" si="46"/>
        <v xml:space="preserve">  </v>
      </c>
      <c r="V69" s="160" t="str">
        <f t="shared" si="46"/>
        <v xml:space="preserve">  </v>
      </c>
      <c r="W69" s="160" t="str">
        <f t="shared" si="46"/>
        <v xml:space="preserve">  </v>
      </c>
      <c r="X69" s="160" t="str">
        <f t="shared" si="46"/>
        <v xml:space="preserve">  </v>
      </c>
      <c r="Y69" s="160" t="str">
        <f t="shared" si="46"/>
        <v xml:space="preserve">  </v>
      </c>
      <c r="Z69" s="160" t="str">
        <f t="shared" si="46"/>
        <v xml:space="preserve">  </v>
      </c>
      <c r="AA69" s="160" t="str">
        <f t="shared" si="46"/>
        <v xml:space="preserve">  </v>
      </c>
      <c r="AB69" s="160" t="str">
        <f t="shared" si="46"/>
        <v xml:space="preserve">  </v>
      </c>
      <c r="AC69" s="160" t="str">
        <f t="shared" si="46"/>
        <v xml:space="preserve">  </v>
      </c>
      <c r="AD69" s="160" t="str">
        <f t="shared" si="46"/>
        <v xml:space="preserve">  </v>
      </c>
      <c r="AE69" s="160" t="str">
        <f t="shared" si="46"/>
        <v xml:space="preserve">  </v>
      </c>
      <c r="AF69" s="160" t="str">
        <f t="shared" si="46"/>
        <v xml:space="preserve">  </v>
      </c>
      <c r="AG69" s="160" t="str">
        <f t="shared" si="46"/>
        <v xml:space="preserve">  </v>
      </c>
      <c r="AH69" s="160" t="str">
        <f t="shared" si="46"/>
        <v xml:space="preserve">  </v>
      </c>
      <c r="AI69" s="160" t="str">
        <f t="shared" si="46"/>
        <v xml:space="preserve">  </v>
      </c>
      <c r="AJ69" s="160" t="str">
        <f t="shared" si="46"/>
        <v xml:space="preserve">  </v>
      </c>
      <c r="AK69" s="160" t="str">
        <f t="shared" si="46"/>
        <v xml:space="preserve">  </v>
      </c>
      <c r="AL69" s="160" t="str">
        <f t="shared" si="46"/>
        <v xml:space="preserve">  </v>
      </c>
      <c r="AM69" s="160" t="str">
        <f t="shared" si="46"/>
        <v xml:space="preserve">  </v>
      </c>
      <c r="AN69" s="160" t="str">
        <f t="shared" si="46"/>
        <v xml:space="preserve">  </v>
      </c>
      <c r="AO69" s="160" t="str">
        <f t="shared" si="46"/>
        <v xml:space="preserve">  </v>
      </c>
      <c r="AP69" s="160" t="str">
        <f t="shared" si="46"/>
        <v xml:space="preserve">  </v>
      </c>
      <c r="AQ69" s="160" t="str">
        <f t="shared" si="46"/>
        <v xml:space="preserve">  </v>
      </c>
      <c r="AR69" s="160" t="str">
        <f t="shared" si="46"/>
        <v xml:space="preserve">  </v>
      </c>
      <c r="AS69" s="160" t="str">
        <f t="shared" si="46"/>
        <v xml:space="preserve">  </v>
      </c>
      <c r="AT69" s="161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L88" s="119" t="s">
        <v>190</v>
      </c>
      <c r="Y88" s="119" t="s">
        <v>146</v>
      </c>
    </row>
    <row r="89" spans="2:60" s="122" customFormat="1" ht="32.25" customHeight="1" x14ac:dyDescent="0.35">
      <c r="C89" s="120" t="s">
        <v>197</v>
      </c>
      <c r="D89" s="121"/>
      <c r="E89" s="121"/>
      <c r="F89" s="121"/>
      <c r="L89" s="122" t="s">
        <v>192</v>
      </c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00000000-0002-0000-11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r:id="rId1"/>
  <headerFooter alignWithMargins="0">
    <oddFooter>Page &amp;P</oddFooter>
  </headerFooter>
  <rowBreaks count="1" manualBreakCount="1">
    <brk id="47" min="1" max="3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O145"/>
  <sheetViews>
    <sheetView topLeftCell="B7" zoomScale="60" zoomScaleNormal="60" workbookViewId="0">
      <selection activeCell="J14" sqref="J14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6.285156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173</v>
      </c>
      <c r="U5" s="70">
        <v>2024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7" t="s">
        <v>187</v>
      </c>
      <c r="C7" s="177" t="s">
        <v>0</v>
      </c>
      <c r="D7" s="195" t="s">
        <v>194</v>
      </c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195"/>
      <c r="AR7" s="195"/>
      <c r="AS7" s="195"/>
      <c r="AT7" s="196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7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7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7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7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97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1" t="s">
        <v>44</v>
      </c>
      <c r="C13" s="123" t="s">
        <v>45</v>
      </c>
      <c r="D13" s="141">
        <f>O13+P13</f>
        <v>1082</v>
      </c>
      <c r="E13" s="100">
        <v>303</v>
      </c>
      <c r="F13" s="100">
        <v>779</v>
      </c>
      <c r="G13" s="100">
        <v>72</v>
      </c>
      <c r="H13" s="100">
        <v>46</v>
      </c>
      <c r="I13" s="100">
        <v>61</v>
      </c>
      <c r="J13" s="100">
        <v>31</v>
      </c>
      <c r="K13" s="100">
        <v>82</v>
      </c>
      <c r="L13" s="100">
        <v>238</v>
      </c>
      <c r="M13" s="100">
        <v>629</v>
      </c>
      <c r="N13" s="100">
        <v>246</v>
      </c>
      <c r="O13" s="100">
        <v>445</v>
      </c>
      <c r="P13" s="100">
        <v>637</v>
      </c>
      <c r="Q13" s="100">
        <v>174</v>
      </c>
      <c r="R13" s="100">
        <v>56</v>
      </c>
      <c r="S13" s="100">
        <v>434</v>
      </c>
      <c r="T13" s="100">
        <v>185</v>
      </c>
      <c r="U13" s="100">
        <v>240</v>
      </c>
      <c r="V13" s="100">
        <v>12</v>
      </c>
      <c r="W13" s="100">
        <v>37</v>
      </c>
      <c r="X13" s="100">
        <v>894</v>
      </c>
      <c r="Y13" s="100">
        <v>188</v>
      </c>
      <c r="Z13" s="100">
        <v>0</v>
      </c>
      <c r="AA13" s="100">
        <v>0</v>
      </c>
      <c r="AB13" s="100">
        <v>0</v>
      </c>
      <c r="AC13" s="100">
        <v>2</v>
      </c>
      <c r="AD13" s="100">
        <v>0</v>
      </c>
      <c r="AE13" s="100">
        <v>1</v>
      </c>
      <c r="AF13" s="100">
        <v>0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1079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40">
        <f>O14+P14</f>
        <v>220</v>
      </c>
      <c r="E14" s="124">
        <f>E16+E38+E41+E48+E53+E60+E63</f>
        <v>108</v>
      </c>
      <c r="F14" s="124">
        <f t="shared" ref="F14:AR14" si="0">F16+F38+F41+F48+F53+F60+F63</f>
        <v>112</v>
      </c>
      <c r="G14" s="124">
        <f t="shared" si="0"/>
        <v>19</v>
      </c>
      <c r="H14" s="124">
        <f t="shared" si="0"/>
        <v>11</v>
      </c>
      <c r="I14" s="124">
        <f t="shared" si="0"/>
        <v>11</v>
      </c>
      <c r="J14" s="124">
        <f t="shared" si="0"/>
        <v>7</v>
      </c>
      <c r="K14" s="124">
        <f t="shared" si="0"/>
        <v>13</v>
      </c>
      <c r="L14" s="124">
        <f t="shared" si="0"/>
        <v>31</v>
      </c>
      <c r="M14" s="124">
        <f t="shared" si="0"/>
        <v>146</v>
      </c>
      <c r="N14" s="124">
        <f t="shared" si="0"/>
        <v>61</v>
      </c>
      <c r="O14" s="124">
        <f t="shared" si="0"/>
        <v>88</v>
      </c>
      <c r="P14" s="124">
        <f t="shared" si="0"/>
        <v>132</v>
      </c>
      <c r="Q14" s="124">
        <f t="shared" si="0"/>
        <v>8</v>
      </c>
      <c r="R14" s="124">
        <f t="shared" si="0"/>
        <v>0</v>
      </c>
      <c r="S14" s="124">
        <f t="shared" si="0"/>
        <v>78</v>
      </c>
      <c r="T14" s="124">
        <f t="shared" si="0"/>
        <v>50</v>
      </c>
      <c r="U14" s="124">
        <f t="shared" si="0"/>
        <v>69</v>
      </c>
      <c r="V14" s="124">
        <f t="shared" si="0"/>
        <v>6</v>
      </c>
      <c r="W14" s="124">
        <f t="shared" si="0"/>
        <v>9</v>
      </c>
      <c r="X14" s="124">
        <f t="shared" si="0"/>
        <v>162</v>
      </c>
      <c r="Y14" s="124">
        <f t="shared" si="0"/>
        <v>58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0</v>
      </c>
      <c r="AD14" s="124">
        <f t="shared" si="0"/>
        <v>0</v>
      </c>
      <c r="AE14" s="124">
        <v>1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v>219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9" t="s">
        <v>48</v>
      </c>
      <c r="C15" s="76" t="s">
        <v>49</v>
      </c>
      <c r="D15" s="127">
        <f t="shared" ref="D15:D67" si="1">O15+P15</f>
        <v>717</v>
      </c>
      <c r="E15" s="100">
        <v>128</v>
      </c>
      <c r="F15" s="100">
        <v>589</v>
      </c>
      <c r="G15" s="100">
        <v>45</v>
      </c>
      <c r="H15" s="100">
        <v>28</v>
      </c>
      <c r="I15" s="100">
        <v>42</v>
      </c>
      <c r="J15" s="100">
        <v>20</v>
      </c>
      <c r="K15" s="100">
        <v>73</v>
      </c>
      <c r="L15" s="100">
        <v>167</v>
      </c>
      <c r="M15" s="100">
        <v>390</v>
      </c>
      <c r="N15" s="100">
        <v>184</v>
      </c>
      <c r="O15" s="100">
        <v>308</v>
      </c>
      <c r="P15" s="100">
        <v>409</v>
      </c>
      <c r="Q15" s="100">
        <v>162</v>
      </c>
      <c r="R15" s="100">
        <v>55</v>
      </c>
      <c r="S15" s="100">
        <v>298</v>
      </c>
      <c r="T15" s="100">
        <v>94</v>
      </c>
      <c r="U15" s="100">
        <v>135</v>
      </c>
      <c r="V15" s="100">
        <v>6</v>
      </c>
      <c r="W15" s="100">
        <v>22</v>
      </c>
      <c r="X15" s="100">
        <v>605</v>
      </c>
      <c r="Y15" s="100">
        <v>112</v>
      </c>
      <c r="Z15" s="100">
        <v>0</v>
      </c>
      <c r="AA15" s="100">
        <v>0</v>
      </c>
      <c r="AB15" s="100">
        <v>0</v>
      </c>
      <c r="AC15" s="100">
        <v>0</v>
      </c>
      <c r="AD15" s="100">
        <v>0</v>
      </c>
      <c r="AE15" s="100">
        <v>1</v>
      </c>
      <c r="AF15" s="100">
        <v>0</v>
      </c>
      <c r="AG15" s="100">
        <v>0</v>
      </c>
      <c r="AH15" s="100">
        <v>0</v>
      </c>
      <c r="AI15" s="100">
        <v>0</v>
      </c>
      <c r="AJ15" s="100">
        <v>0</v>
      </c>
      <c r="AK15" s="100">
        <v>0</v>
      </c>
      <c r="AL15" s="100">
        <v>0</v>
      </c>
      <c r="AM15" s="100">
        <v>0</v>
      </c>
      <c r="AN15" s="100">
        <v>0</v>
      </c>
      <c r="AO15" s="100">
        <v>0</v>
      </c>
      <c r="AP15" s="100">
        <v>0</v>
      </c>
      <c r="AQ15" s="100">
        <v>0</v>
      </c>
      <c r="AR15" s="100">
        <v>0</v>
      </c>
      <c r="AS15" s="100">
        <v>716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45">
      <c r="B16" s="16" t="s">
        <v>50</v>
      </c>
      <c r="C16" s="77" t="s">
        <v>51</v>
      </c>
      <c r="D16" s="128">
        <f t="shared" si="1"/>
        <v>209</v>
      </c>
      <c r="E16" s="101">
        <f>E17+E18</f>
        <v>98</v>
      </c>
      <c r="F16" s="101">
        <f t="shared" ref="F16:AS16" si="3">F17+F18</f>
        <v>111</v>
      </c>
      <c r="G16" s="101">
        <f t="shared" si="3"/>
        <v>19</v>
      </c>
      <c r="H16" s="101">
        <f t="shared" si="3"/>
        <v>11</v>
      </c>
      <c r="I16" s="101">
        <f t="shared" si="3"/>
        <v>11</v>
      </c>
      <c r="J16" s="101">
        <f t="shared" si="3"/>
        <v>7</v>
      </c>
      <c r="K16" s="101">
        <f t="shared" si="3"/>
        <v>11</v>
      </c>
      <c r="L16" s="101">
        <f t="shared" si="3"/>
        <v>31</v>
      </c>
      <c r="M16" s="101">
        <f t="shared" si="3"/>
        <v>137</v>
      </c>
      <c r="N16" s="101">
        <f t="shared" si="3"/>
        <v>59</v>
      </c>
      <c r="O16" s="101">
        <f t="shared" si="3"/>
        <v>82</v>
      </c>
      <c r="P16" s="101">
        <f t="shared" si="3"/>
        <v>127</v>
      </c>
      <c r="Q16" s="101">
        <f t="shared" si="3"/>
        <v>7</v>
      </c>
      <c r="R16" s="101">
        <f t="shared" si="3"/>
        <v>0</v>
      </c>
      <c r="S16" s="101">
        <f t="shared" si="3"/>
        <v>77</v>
      </c>
      <c r="T16" s="101">
        <f t="shared" si="3"/>
        <v>47</v>
      </c>
      <c r="U16" s="101">
        <f t="shared" si="3"/>
        <v>65</v>
      </c>
      <c r="V16" s="101">
        <f t="shared" si="3"/>
        <v>5</v>
      </c>
      <c r="W16" s="101">
        <f t="shared" si="3"/>
        <v>8</v>
      </c>
      <c r="X16" s="101">
        <f t="shared" si="3"/>
        <v>161</v>
      </c>
      <c r="Y16" s="101">
        <f t="shared" si="3"/>
        <v>48</v>
      </c>
      <c r="Z16" s="101">
        <f t="shared" si="3"/>
        <v>0</v>
      </c>
      <c r="AA16" s="101">
        <f t="shared" si="3"/>
        <v>0</v>
      </c>
      <c r="AB16" s="101">
        <f t="shared" si="3"/>
        <v>0</v>
      </c>
      <c r="AC16" s="101">
        <f t="shared" si="3"/>
        <v>0</v>
      </c>
      <c r="AD16" s="101">
        <f t="shared" si="3"/>
        <v>0</v>
      </c>
      <c r="AE16" s="101">
        <f t="shared" si="3"/>
        <v>0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209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171</v>
      </c>
      <c r="E17" s="102">
        <v>77</v>
      </c>
      <c r="F17" s="102">
        <v>94</v>
      </c>
      <c r="G17" s="102">
        <v>15</v>
      </c>
      <c r="H17" s="102">
        <v>9</v>
      </c>
      <c r="I17" s="102">
        <v>9</v>
      </c>
      <c r="J17" s="102">
        <v>6</v>
      </c>
      <c r="K17" s="102">
        <v>6</v>
      </c>
      <c r="L17" s="102">
        <v>22</v>
      </c>
      <c r="M17" s="102">
        <v>119</v>
      </c>
      <c r="N17" s="102">
        <v>52</v>
      </c>
      <c r="O17" s="102">
        <v>75</v>
      </c>
      <c r="P17" s="102">
        <v>96</v>
      </c>
      <c r="Q17" s="102">
        <v>5</v>
      </c>
      <c r="R17" s="102">
        <v>0</v>
      </c>
      <c r="S17" s="102">
        <v>62</v>
      </c>
      <c r="T17" s="102">
        <v>40</v>
      </c>
      <c r="U17" s="102">
        <v>56</v>
      </c>
      <c r="V17" s="102">
        <v>4</v>
      </c>
      <c r="W17" s="102">
        <v>4</v>
      </c>
      <c r="X17" s="102">
        <v>138</v>
      </c>
      <c r="Y17" s="102">
        <v>33</v>
      </c>
      <c r="Z17" s="102">
        <v>0</v>
      </c>
      <c r="AA17" s="102">
        <v>0</v>
      </c>
      <c r="AB17" s="102">
        <v>0</v>
      </c>
      <c r="AC17" s="102">
        <v>0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171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38</v>
      </c>
      <c r="E18" s="102">
        <v>21</v>
      </c>
      <c r="F18" s="102">
        <v>17</v>
      </c>
      <c r="G18" s="102">
        <v>4</v>
      </c>
      <c r="H18" s="102">
        <v>2</v>
      </c>
      <c r="I18" s="102">
        <v>2</v>
      </c>
      <c r="J18" s="102">
        <v>1</v>
      </c>
      <c r="K18" s="102">
        <v>5</v>
      </c>
      <c r="L18" s="102">
        <v>9</v>
      </c>
      <c r="M18" s="102">
        <v>18</v>
      </c>
      <c r="N18" s="102">
        <v>7</v>
      </c>
      <c r="O18" s="102">
        <v>7</v>
      </c>
      <c r="P18" s="102">
        <v>31</v>
      </c>
      <c r="Q18" s="102">
        <v>2</v>
      </c>
      <c r="R18" s="102">
        <v>0</v>
      </c>
      <c r="S18" s="102">
        <v>15</v>
      </c>
      <c r="T18" s="102">
        <v>7</v>
      </c>
      <c r="U18" s="102">
        <v>9</v>
      </c>
      <c r="V18" s="102">
        <v>1</v>
      </c>
      <c r="W18" s="102">
        <v>4</v>
      </c>
      <c r="X18" s="102">
        <v>23</v>
      </c>
      <c r="Y18" s="102">
        <v>15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38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16</v>
      </c>
      <c r="E19" s="102">
        <v>7</v>
      </c>
      <c r="F19" s="102">
        <v>9</v>
      </c>
      <c r="G19" s="102">
        <v>1</v>
      </c>
      <c r="H19" s="102">
        <v>1</v>
      </c>
      <c r="I19" s="102">
        <v>1</v>
      </c>
      <c r="J19" s="102">
        <v>1</v>
      </c>
      <c r="K19" s="102">
        <v>1</v>
      </c>
      <c r="L19" s="102">
        <v>2</v>
      </c>
      <c r="M19" s="102">
        <v>11</v>
      </c>
      <c r="N19" s="102">
        <v>5</v>
      </c>
      <c r="O19" s="102">
        <v>6</v>
      </c>
      <c r="P19" s="102">
        <v>10</v>
      </c>
      <c r="Q19" s="102">
        <v>1</v>
      </c>
      <c r="R19" s="102">
        <v>0</v>
      </c>
      <c r="S19" s="102">
        <v>5</v>
      </c>
      <c r="T19" s="102">
        <v>3</v>
      </c>
      <c r="U19" s="102">
        <v>4</v>
      </c>
      <c r="V19" s="102">
        <v>1</v>
      </c>
      <c r="W19" s="102">
        <v>2</v>
      </c>
      <c r="X19" s="102">
        <v>16</v>
      </c>
      <c r="Y19" s="102">
        <v>0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2">
        <v>0</v>
      </c>
      <c r="AF19" s="102">
        <v>0</v>
      </c>
      <c r="AG19" s="102">
        <v>0</v>
      </c>
      <c r="AH19" s="102">
        <v>0</v>
      </c>
      <c r="AI19" s="102">
        <v>0</v>
      </c>
      <c r="AJ19" s="102">
        <v>0</v>
      </c>
      <c r="AK19" s="102">
        <v>0</v>
      </c>
      <c r="AL19" s="102">
        <v>0</v>
      </c>
      <c r="AM19" s="102">
        <v>0</v>
      </c>
      <c r="AN19" s="102">
        <v>0</v>
      </c>
      <c r="AO19" s="102">
        <v>0</v>
      </c>
      <c r="AP19" s="102">
        <v>0</v>
      </c>
      <c r="AQ19" s="102">
        <v>0</v>
      </c>
      <c r="AR19" s="102">
        <v>0</v>
      </c>
      <c r="AS19" s="102">
        <v>16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137</v>
      </c>
      <c r="E20" s="101">
        <f>E21+E22</f>
        <v>64</v>
      </c>
      <c r="F20" s="101">
        <f t="shared" ref="F20:AS20" si="9">F21+F22</f>
        <v>73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137</v>
      </c>
      <c r="N20" s="101">
        <f t="shared" si="9"/>
        <v>59</v>
      </c>
      <c r="O20" s="101">
        <f t="shared" si="9"/>
        <v>57</v>
      </c>
      <c r="P20" s="101">
        <f t="shared" si="9"/>
        <v>80</v>
      </c>
      <c r="Q20" s="101">
        <f t="shared" si="9"/>
        <v>4</v>
      </c>
      <c r="R20" s="101">
        <f t="shared" si="9"/>
        <v>0</v>
      </c>
      <c r="S20" s="101">
        <f t="shared" si="9"/>
        <v>50</v>
      </c>
      <c r="T20" s="101">
        <f t="shared" si="9"/>
        <v>31</v>
      </c>
      <c r="U20" s="101">
        <f t="shared" si="9"/>
        <v>44</v>
      </c>
      <c r="V20" s="101">
        <f t="shared" si="9"/>
        <v>3</v>
      </c>
      <c r="W20" s="101">
        <f t="shared" si="9"/>
        <v>5</v>
      </c>
      <c r="X20" s="101">
        <f t="shared" si="9"/>
        <v>107</v>
      </c>
      <c r="Y20" s="101">
        <f t="shared" si="9"/>
        <v>30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137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119</v>
      </c>
      <c r="E21" s="102">
        <v>54</v>
      </c>
      <c r="F21" s="102">
        <v>65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2">
        <v>119</v>
      </c>
      <c r="N21" s="102">
        <v>52</v>
      </c>
      <c r="O21" s="102">
        <v>53</v>
      </c>
      <c r="P21" s="102">
        <v>66</v>
      </c>
      <c r="Q21" s="102">
        <v>3</v>
      </c>
      <c r="R21" s="102">
        <v>0</v>
      </c>
      <c r="S21" s="102">
        <v>43</v>
      </c>
      <c r="T21" s="102">
        <v>28</v>
      </c>
      <c r="U21" s="102">
        <v>39</v>
      </c>
      <c r="V21" s="102">
        <v>3</v>
      </c>
      <c r="W21" s="102">
        <v>3</v>
      </c>
      <c r="X21" s="102">
        <v>96</v>
      </c>
      <c r="Y21" s="102">
        <v>23</v>
      </c>
      <c r="Z21" s="102">
        <v>0</v>
      </c>
      <c r="AA21" s="102">
        <v>0</v>
      </c>
      <c r="AB21" s="102">
        <v>0</v>
      </c>
      <c r="AC21" s="102">
        <v>0</v>
      </c>
      <c r="AD21" s="102">
        <v>0</v>
      </c>
      <c r="AE21" s="102">
        <v>0</v>
      </c>
      <c r="AF21" s="102">
        <v>0</v>
      </c>
      <c r="AG21" s="102">
        <v>0</v>
      </c>
      <c r="AH21" s="102">
        <v>0</v>
      </c>
      <c r="AI21" s="102">
        <v>0</v>
      </c>
      <c r="AJ21" s="102">
        <v>0</v>
      </c>
      <c r="AK21" s="102">
        <v>0</v>
      </c>
      <c r="AL21" s="102">
        <v>0</v>
      </c>
      <c r="AM21" s="102">
        <v>0</v>
      </c>
      <c r="AN21" s="102">
        <v>0</v>
      </c>
      <c r="AO21" s="102">
        <v>0</v>
      </c>
      <c r="AP21" s="102">
        <v>0</v>
      </c>
      <c r="AQ21" s="102">
        <v>0</v>
      </c>
      <c r="AR21" s="102">
        <v>0</v>
      </c>
      <c r="AS21" s="102">
        <v>119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18</v>
      </c>
      <c r="E22" s="102">
        <v>10</v>
      </c>
      <c r="F22" s="102">
        <v>8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2">
        <v>18</v>
      </c>
      <c r="N22" s="102">
        <v>7</v>
      </c>
      <c r="O22" s="102">
        <v>4</v>
      </c>
      <c r="P22" s="102">
        <v>14</v>
      </c>
      <c r="Q22" s="102">
        <v>1</v>
      </c>
      <c r="R22" s="102">
        <v>0</v>
      </c>
      <c r="S22" s="102">
        <v>7</v>
      </c>
      <c r="T22" s="102">
        <v>3</v>
      </c>
      <c r="U22" s="102">
        <v>5</v>
      </c>
      <c r="V22" s="102">
        <v>0</v>
      </c>
      <c r="W22" s="102">
        <v>2</v>
      </c>
      <c r="X22" s="102">
        <v>11</v>
      </c>
      <c r="Y22" s="102">
        <v>7</v>
      </c>
      <c r="Z22" s="102">
        <v>0</v>
      </c>
      <c r="AA22" s="102">
        <v>0</v>
      </c>
      <c r="AB22" s="102">
        <v>0</v>
      </c>
      <c r="AC22" s="102">
        <v>0</v>
      </c>
      <c r="AD22" s="102">
        <v>0</v>
      </c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v>0</v>
      </c>
      <c r="AR22" s="102">
        <v>0</v>
      </c>
      <c r="AS22" s="102">
        <v>18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  <c r="P27" s="102">
        <v>0</v>
      </c>
      <c r="Q27" s="102">
        <v>0</v>
      </c>
      <c r="R27" s="102">
        <v>0</v>
      </c>
      <c r="S27" s="102">
        <v>0</v>
      </c>
      <c r="T27" s="102">
        <v>0</v>
      </c>
      <c r="U27" s="102">
        <v>0</v>
      </c>
      <c r="V27" s="102">
        <v>0</v>
      </c>
      <c r="W27" s="102">
        <v>0</v>
      </c>
      <c r="X27" s="102">
        <v>0</v>
      </c>
      <c r="Y27" s="102">
        <v>0</v>
      </c>
      <c r="Z27" s="102">
        <v>0</v>
      </c>
      <c r="AA27" s="102">
        <v>0</v>
      </c>
      <c r="AB27" s="102">
        <v>0</v>
      </c>
      <c r="AC27" s="102">
        <v>0</v>
      </c>
      <c r="AD27" s="102">
        <v>0</v>
      </c>
      <c r="AE27" s="102">
        <v>0</v>
      </c>
      <c r="AF27" s="102">
        <v>0</v>
      </c>
      <c r="AG27" s="102">
        <v>0</v>
      </c>
      <c r="AH27" s="102">
        <v>0</v>
      </c>
      <c r="AI27" s="102">
        <v>0</v>
      </c>
      <c r="AJ27" s="102">
        <v>0</v>
      </c>
      <c r="AK27" s="102">
        <v>0</v>
      </c>
      <c r="AL27" s="102">
        <v>0</v>
      </c>
      <c r="AM27" s="102">
        <v>0</v>
      </c>
      <c r="AN27" s="102">
        <v>0</v>
      </c>
      <c r="AO27" s="102">
        <v>0</v>
      </c>
      <c r="AP27" s="102">
        <v>0</v>
      </c>
      <c r="AQ27" s="102">
        <v>0</v>
      </c>
      <c r="AR27" s="102">
        <v>0</v>
      </c>
      <c r="AS27" s="102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v>0</v>
      </c>
      <c r="R28" s="102">
        <v>0</v>
      </c>
      <c r="S28" s="102">
        <v>0</v>
      </c>
      <c r="T28" s="102">
        <v>0</v>
      </c>
      <c r="U28" s="102">
        <v>0</v>
      </c>
      <c r="V28" s="102">
        <v>0</v>
      </c>
      <c r="W28" s="102">
        <v>0</v>
      </c>
      <c r="X28" s="102">
        <v>0</v>
      </c>
      <c r="Y28" s="102">
        <v>0</v>
      </c>
      <c r="Z28" s="102">
        <v>0</v>
      </c>
      <c r="AA28" s="102">
        <v>0</v>
      </c>
      <c r="AB28" s="102">
        <v>0</v>
      </c>
      <c r="AC28" s="102">
        <v>0</v>
      </c>
      <c r="AD28" s="102">
        <v>0</v>
      </c>
      <c r="AE28" s="102">
        <v>0</v>
      </c>
      <c r="AF28" s="102">
        <v>0</v>
      </c>
      <c r="AG28" s="102">
        <v>0</v>
      </c>
      <c r="AH28" s="102">
        <v>0</v>
      </c>
      <c r="AI28" s="102">
        <v>0</v>
      </c>
      <c r="AJ28" s="102">
        <v>0</v>
      </c>
      <c r="AK28" s="102">
        <v>0</v>
      </c>
      <c r="AL28" s="102">
        <v>0</v>
      </c>
      <c r="AM28" s="102">
        <v>0</v>
      </c>
      <c r="AN28" s="102">
        <v>0</v>
      </c>
      <c r="AO28" s="102">
        <v>0</v>
      </c>
      <c r="AP28" s="102">
        <v>0</v>
      </c>
      <c r="AQ28" s="102">
        <v>0</v>
      </c>
      <c r="AR28" s="102">
        <v>0</v>
      </c>
      <c r="AS28" s="102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72</v>
      </c>
      <c r="E35" s="101">
        <f t="shared" ref="E35:AS35" si="36">E16-E20-E23-E26-E29-E32</f>
        <v>34</v>
      </c>
      <c r="F35" s="101">
        <f t="shared" si="36"/>
        <v>38</v>
      </c>
      <c r="G35" s="101">
        <f t="shared" si="36"/>
        <v>19</v>
      </c>
      <c r="H35" s="101">
        <f t="shared" si="36"/>
        <v>11</v>
      </c>
      <c r="I35" s="101">
        <f t="shared" si="36"/>
        <v>11</v>
      </c>
      <c r="J35" s="101">
        <f t="shared" si="36"/>
        <v>7</v>
      </c>
      <c r="K35" s="101">
        <f t="shared" si="36"/>
        <v>11</v>
      </c>
      <c r="L35" s="101">
        <f t="shared" si="36"/>
        <v>31</v>
      </c>
      <c r="M35" s="101">
        <f t="shared" si="36"/>
        <v>0</v>
      </c>
      <c r="N35" s="101">
        <f t="shared" si="36"/>
        <v>0</v>
      </c>
      <c r="O35" s="101">
        <f t="shared" si="36"/>
        <v>25</v>
      </c>
      <c r="P35" s="101">
        <f t="shared" si="36"/>
        <v>47</v>
      </c>
      <c r="Q35" s="101">
        <f t="shared" si="36"/>
        <v>3</v>
      </c>
      <c r="R35" s="101">
        <f t="shared" si="36"/>
        <v>0</v>
      </c>
      <c r="S35" s="101">
        <f t="shared" si="36"/>
        <v>27</v>
      </c>
      <c r="T35" s="101">
        <f t="shared" si="36"/>
        <v>16</v>
      </c>
      <c r="U35" s="101">
        <f t="shared" si="36"/>
        <v>21</v>
      </c>
      <c r="V35" s="101">
        <f t="shared" si="36"/>
        <v>2</v>
      </c>
      <c r="W35" s="101">
        <f t="shared" si="36"/>
        <v>3</v>
      </c>
      <c r="X35" s="101">
        <f t="shared" si="36"/>
        <v>54</v>
      </c>
      <c r="Y35" s="101">
        <f t="shared" si="36"/>
        <v>18</v>
      </c>
      <c r="Z35" s="101">
        <f t="shared" si="36"/>
        <v>0</v>
      </c>
      <c r="AA35" s="101">
        <f t="shared" si="36"/>
        <v>0</v>
      </c>
      <c r="AB35" s="101">
        <f t="shared" si="36"/>
        <v>0</v>
      </c>
      <c r="AC35" s="101">
        <f t="shared" si="36"/>
        <v>0</v>
      </c>
      <c r="AD35" s="101">
        <f t="shared" si="36"/>
        <v>0</v>
      </c>
      <c r="AE35" s="101">
        <f t="shared" si="36"/>
        <v>0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72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862</v>
      </c>
      <c r="E36" s="100">
        <v>195</v>
      </c>
      <c r="F36" s="100">
        <v>667</v>
      </c>
      <c r="G36" s="100">
        <v>53</v>
      </c>
      <c r="H36" s="100">
        <v>35</v>
      </c>
      <c r="I36" s="100">
        <v>50</v>
      </c>
      <c r="J36" s="100">
        <v>24</v>
      </c>
      <c r="K36" s="100">
        <v>69</v>
      </c>
      <c r="L36" s="100">
        <v>207</v>
      </c>
      <c r="M36" s="100">
        <v>483</v>
      </c>
      <c r="N36" s="100">
        <v>185</v>
      </c>
      <c r="O36" s="100">
        <v>357</v>
      </c>
      <c r="P36" s="100">
        <v>505</v>
      </c>
      <c r="Q36" s="100">
        <v>166</v>
      </c>
      <c r="R36" s="100">
        <v>56</v>
      </c>
      <c r="S36" s="100">
        <v>356</v>
      </c>
      <c r="T36" s="100">
        <v>135</v>
      </c>
      <c r="U36" s="100">
        <v>171</v>
      </c>
      <c r="V36" s="100">
        <v>6</v>
      </c>
      <c r="W36" s="100">
        <v>28</v>
      </c>
      <c r="X36" s="100">
        <v>732</v>
      </c>
      <c r="Y36" s="100">
        <v>130</v>
      </c>
      <c r="Z36" s="100">
        <v>0</v>
      </c>
      <c r="AA36" s="100">
        <v>0</v>
      </c>
      <c r="AB36" s="100">
        <v>0</v>
      </c>
      <c r="AC36" s="100">
        <v>2</v>
      </c>
      <c r="AD36" s="100">
        <v>0</v>
      </c>
      <c r="AE36" s="100">
        <v>1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859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24</v>
      </c>
      <c r="E37" s="102">
        <v>12</v>
      </c>
      <c r="F37" s="102">
        <v>12</v>
      </c>
      <c r="G37" s="102">
        <v>1</v>
      </c>
      <c r="H37" s="102">
        <v>1</v>
      </c>
      <c r="I37" s="102">
        <v>1</v>
      </c>
      <c r="J37" s="102">
        <v>1</v>
      </c>
      <c r="K37" s="102">
        <v>2</v>
      </c>
      <c r="L37" s="102">
        <v>8</v>
      </c>
      <c r="M37" s="102">
        <v>12</v>
      </c>
      <c r="N37" s="102">
        <v>4</v>
      </c>
      <c r="O37" s="102">
        <v>5</v>
      </c>
      <c r="P37" s="102">
        <v>19</v>
      </c>
      <c r="Q37" s="102">
        <v>0</v>
      </c>
      <c r="R37" s="102">
        <v>0</v>
      </c>
      <c r="S37" s="102">
        <v>8</v>
      </c>
      <c r="T37" s="102">
        <v>9</v>
      </c>
      <c r="U37" s="102">
        <v>6</v>
      </c>
      <c r="V37" s="102">
        <v>0</v>
      </c>
      <c r="W37" s="102">
        <v>1</v>
      </c>
      <c r="X37" s="102">
        <v>4</v>
      </c>
      <c r="Y37" s="102">
        <v>20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24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10</v>
      </c>
      <c r="E38" s="105">
        <f>E39+E40</f>
        <v>10</v>
      </c>
      <c r="F38" s="105">
        <f t="shared" ref="F38:AS38" si="38">F39+F40</f>
        <v>0</v>
      </c>
      <c r="G38" s="105">
        <f t="shared" si="38"/>
        <v>0</v>
      </c>
      <c r="H38" s="105">
        <f t="shared" si="38"/>
        <v>0</v>
      </c>
      <c r="I38" s="105">
        <f t="shared" si="38"/>
        <v>0</v>
      </c>
      <c r="J38" s="105">
        <f t="shared" si="38"/>
        <v>0</v>
      </c>
      <c r="K38" s="105">
        <f t="shared" si="38"/>
        <v>2</v>
      </c>
      <c r="L38" s="105">
        <f t="shared" si="38"/>
        <v>0</v>
      </c>
      <c r="M38" s="105">
        <f t="shared" si="38"/>
        <v>8</v>
      </c>
      <c r="N38" s="105">
        <f t="shared" si="38"/>
        <v>2</v>
      </c>
      <c r="O38" s="105">
        <f t="shared" si="38"/>
        <v>6</v>
      </c>
      <c r="P38" s="105">
        <f t="shared" si="38"/>
        <v>4</v>
      </c>
      <c r="Q38" s="105">
        <f t="shared" si="38"/>
        <v>1</v>
      </c>
      <c r="R38" s="105">
        <f t="shared" si="38"/>
        <v>0</v>
      </c>
      <c r="S38" s="105">
        <f t="shared" si="38"/>
        <v>0</v>
      </c>
      <c r="T38" s="105">
        <f t="shared" si="38"/>
        <v>3</v>
      </c>
      <c r="U38" s="105">
        <f t="shared" si="38"/>
        <v>4</v>
      </c>
      <c r="V38" s="105">
        <f t="shared" si="38"/>
        <v>1</v>
      </c>
      <c r="W38" s="105">
        <f t="shared" si="38"/>
        <v>1</v>
      </c>
      <c r="X38" s="105">
        <f t="shared" si="38"/>
        <v>0</v>
      </c>
      <c r="Y38" s="105">
        <f t="shared" si="38"/>
        <v>10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10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10</v>
      </c>
      <c r="E40" s="102">
        <v>10</v>
      </c>
      <c r="F40" s="102">
        <v>0</v>
      </c>
      <c r="G40" s="102">
        <v>0</v>
      </c>
      <c r="H40" s="102">
        <v>0</v>
      </c>
      <c r="I40" s="102">
        <v>0</v>
      </c>
      <c r="J40" s="102">
        <v>0</v>
      </c>
      <c r="K40" s="102">
        <v>2</v>
      </c>
      <c r="L40" s="102">
        <v>0</v>
      </c>
      <c r="M40" s="102">
        <v>8</v>
      </c>
      <c r="N40" s="102">
        <v>2</v>
      </c>
      <c r="O40" s="102">
        <v>6</v>
      </c>
      <c r="P40" s="102">
        <v>4</v>
      </c>
      <c r="Q40" s="102">
        <v>1</v>
      </c>
      <c r="R40" s="102">
        <v>0</v>
      </c>
      <c r="S40" s="102">
        <v>0</v>
      </c>
      <c r="T40" s="102">
        <v>3</v>
      </c>
      <c r="U40" s="102">
        <v>4</v>
      </c>
      <c r="V40" s="102">
        <v>1</v>
      </c>
      <c r="W40" s="102">
        <v>1</v>
      </c>
      <c r="X40" s="104"/>
      <c r="Y40" s="102">
        <v>10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>
        <v>0</v>
      </c>
      <c r="AP40" s="102">
        <v>0</v>
      </c>
      <c r="AQ40" s="102">
        <v>0</v>
      </c>
      <c r="AR40" s="102">
        <v>0</v>
      </c>
      <c r="AS40" s="102">
        <v>10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/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35</v>
      </c>
      <c r="E42" s="105">
        <f>E43+E44</f>
        <v>15</v>
      </c>
      <c r="F42" s="105">
        <f t="shared" ref="F42:AS42" si="42">F43+F44</f>
        <v>20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35</v>
      </c>
      <c r="N42" s="105">
        <f t="shared" si="42"/>
        <v>12</v>
      </c>
      <c r="O42" s="105">
        <f t="shared" si="42"/>
        <v>22</v>
      </c>
      <c r="P42" s="105">
        <f t="shared" si="42"/>
        <v>13</v>
      </c>
      <c r="Q42" s="105">
        <f t="shared" si="42"/>
        <v>4</v>
      </c>
      <c r="R42" s="105">
        <f t="shared" si="42"/>
        <v>2</v>
      </c>
      <c r="S42" s="105">
        <f t="shared" si="42"/>
        <v>6</v>
      </c>
      <c r="T42" s="105">
        <f t="shared" si="42"/>
        <v>5</v>
      </c>
      <c r="U42" s="105">
        <f t="shared" si="42"/>
        <v>16</v>
      </c>
      <c r="V42" s="105">
        <f t="shared" si="42"/>
        <v>1</v>
      </c>
      <c r="W42" s="105">
        <f t="shared" si="42"/>
        <v>3</v>
      </c>
      <c r="X42" s="105">
        <f t="shared" si="42"/>
        <v>24</v>
      </c>
      <c r="Y42" s="105">
        <f t="shared" si="42"/>
        <v>11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35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35</v>
      </c>
      <c r="E43" s="102">
        <v>15</v>
      </c>
      <c r="F43" s="102">
        <v>20</v>
      </c>
      <c r="G43" s="104"/>
      <c r="H43" s="104"/>
      <c r="I43" s="104"/>
      <c r="J43" s="104"/>
      <c r="K43" s="104"/>
      <c r="L43" s="104"/>
      <c r="M43" s="102">
        <v>35</v>
      </c>
      <c r="N43" s="102">
        <v>12</v>
      </c>
      <c r="O43" s="102">
        <v>22</v>
      </c>
      <c r="P43" s="102">
        <v>13</v>
      </c>
      <c r="Q43" s="102">
        <v>4</v>
      </c>
      <c r="R43" s="102">
        <v>2</v>
      </c>
      <c r="S43" s="102">
        <v>6</v>
      </c>
      <c r="T43" s="102">
        <v>5</v>
      </c>
      <c r="U43" s="102">
        <v>16</v>
      </c>
      <c r="V43" s="102">
        <v>1</v>
      </c>
      <c r="W43" s="102">
        <v>3</v>
      </c>
      <c r="X43" s="102">
        <v>24</v>
      </c>
      <c r="Y43" s="102">
        <v>11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35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4</v>
      </c>
      <c r="E45" s="102">
        <v>3</v>
      </c>
      <c r="F45" s="102">
        <v>1</v>
      </c>
      <c r="G45" s="108">
        <v>3</v>
      </c>
      <c r="H45" s="108">
        <v>3</v>
      </c>
      <c r="I45" s="108">
        <v>1</v>
      </c>
      <c r="J45" s="108">
        <v>1</v>
      </c>
      <c r="K45" s="104"/>
      <c r="L45" s="104"/>
      <c r="M45" s="104"/>
      <c r="N45" s="104"/>
      <c r="O45" s="102">
        <v>3</v>
      </c>
      <c r="P45" s="102">
        <v>1</v>
      </c>
      <c r="Q45" s="102">
        <v>0</v>
      </c>
      <c r="R45" s="102">
        <v>0</v>
      </c>
      <c r="S45" s="102">
        <v>0</v>
      </c>
      <c r="T45" s="102">
        <v>0</v>
      </c>
      <c r="U45" s="102">
        <v>3</v>
      </c>
      <c r="V45" s="102">
        <v>0</v>
      </c>
      <c r="W45" s="102">
        <v>1</v>
      </c>
      <c r="X45" s="102">
        <v>3</v>
      </c>
      <c r="Y45" s="102">
        <v>1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4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1</v>
      </c>
      <c r="E48" s="105">
        <f>E49+E50+E51</f>
        <v>0</v>
      </c>
      <c r="F48" s="105">
        <f t="shared" ref="F48:AS48" si="46">F49+F50+F51</f>
        <v>1</v>
      </c>
      <c r="G48" s="105">
        <f t="shared" si="46"/>
        <v>0</v>
      </c>
      <c r="H48" s="105">
        <f t="shared" si="46"/>
        <v>0</v>
      </c>
      <c r="I48" s="105">
        <f t="shared" si="46"/>
        <v>0</v>
      </c>
      <c r="J48" s="105">
        <f t="shared" si="46"/>
        <v>0</v>
      </c>
      <c r="K48" s="105">
        <f t="shared" si="46"/>
        <v>0</v>
      </c>
      <c r="L48" s="105">
        <f t="shared" si="46"/>
        <v>0</v>
      </c>
      <c r="M48" s="105">
        <f t="shared" si="46"/>
        <v>1</v>
      </c>
      <c r="N48" s="105">
        <f t="shared" si="46"/>
        <v>0</v>
      </c>
      <c r="O48" s="105">
        <f t="shared" si="46"/>
        <v>0</v>
      </c>
      <c r="P48" s="105">
        <f t="shared" si="46"/>
        <v>1</v>
      </c>
      <c r="Q48" s="105">
        <f t="shared" si="46"/>
        <v>0</v>
      </c>
      <c r="R48" s="105">
        <f t="shared" si="46"/>
        <v>0</v>
      </c>
      <c r="S48" s="105">
        <f t="shared" si="46"/>
        <v>1</v>
      </c>
      <c r="T48" s="105">
        <f t="shared" si="46"/>
        <v>0</v>
      </c>
      <c r="U48" s="105">
        <f t="shared" si="46"/>
        <v>0</v>
      </c>
      <c r="V48" s="105">
        <f t="shared" si="46"/>
        <v>0</v>
      </c>
      <c r="W48" s="105">
        <f t="shared" si="46"/>
        <v>0</v>
      </c>
      <c r="X48" s="105">
        <f t="shared" si="46"/>
        <v>1</v>
      </c>
      <c r="Y48" s="105">
        <f t="shared" si="46"/>
        <v>0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1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1</v>
      </c>
      <c r="E49" s="102">
        <v>0</v>
      </c>
      <c r="F49" s="102">
        <v>1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1</v>
      </c>
      <c r="N49" s="102">
        <v>0</v>
      </c>
      <c r="O49" s="102">
        <v>0</v>
      </c>
      <c r="P49" s="102">
        <v>1</v>
      </c>
      <c r="Q49" s="102">
        <v>0</v>
      </c>
      <c r="R49" s="102">
        <v>0</v>
      </c>
      <c r="S49" s="102">
        <v>1</v>
      </c>
      <c r="T49" s="102">
        <v>0</v>
      </c>
      <c r="U49" s="102">
        <v>0</v>
      </c>
      <c r="V49" s="102">
        <v>0</v>
      </c>
      <c r="W49" s="102">
        <v>0</v>
      </c>
      <c r="X49" s="102">
        <v>1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1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1</v>
      </c>
      <c r="E54" s="102">
        <v>1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1</v>
      </c>
      <c r="L54" s="102">
        <v>0</v>
      </c>
      <c r="M54" s="102">
        <v>0</v>
      </c>
      <c r="N54" s="102">
        <v>0</v>
      </c>
      <c r="O54" s="102">
        <v>0</v>
      </c>
      <c r="P54" s="102">
        <v>1</v>
      </c>
      <c r="Q54" s="102">
        <v>0</v>
      </c>
      <c r="R54" s="102">
        <v>0</v>
      </c>
      <c r="S54" s="102">
        <v>1</v>
      </c>
      <c r="T54" s="102">
        <v>0</v>
      </c>
      <c r="U54" s="102">
        <v>0</v>
      </c>
      <c r="V54" s="102">
        <v>0</v>
      </c>
      <c r="W54" s="102">
        <v>0</v>
      </c>
      <c r="X54" s="102">
        <v>1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>
        <v>1</v>
      </c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13</v>
      </c>
      <c r="E64" s="101">
        <f t="shared" ref="E64:AS64" si="57">E65+E66+E67</f>
        <v>5</v>
      </c>
      <c r="F64" s="101">
        <f t="shared" si="57"/>
        <v>8</v>
      </c>
      <c r="G64" s="101">
        <f t="shared" si="57"/>
        <v>12</v>
      </c>
      <c r="H64" s="101">
        <f t="shared" si="57"/>
        <v>12</v>
      </c>
      <c r="I64" s="101">
        <f t="shared" si="57"/>
        <v>1</v>
      </c>
      <c r="J64" s="101">
        <f t="shared" si="57"/>
        <v>1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5</v>
      </c>
      <c r="P64" s="101">
        <f t="shared" si="57"/>
        <v>8</v>
      </c>
      <c r="Q64" s="101">
        <f t="shared" si="57"/>
        <v>0</v>
      </c>
      <c r="R64" s="101">
        <f t="shared" si="57"/>
        <v>0</v>
      </c>
      <c r="S64" s="101">
        <f t="shared" si="57"/>
        <v>0</v>
      </c>
      <c r="T64" s="101">
        <f t="shared" si="57"/>
        <v>1</v>
      </c>
      <c r="U64" s="101">
        <f t="shared" si="57"/>
        <v>12</v>
      </c>
      <c r="V64" s="101">
        <f t="shared" si="57"/>
        <v>0</v>
      </c>
      <c r="W64" s="101">
        <f t="shared" si="57"/>
        <v>0</v>
      </c>
      <c r="X64" s="101">
        <f t="shared" si="57"/>
        <v>11</v>
      </c>
      <c r="Y64" s="101">
        <f t="shared" si="57"/>
        <v>2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13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13</v>
      </c>
      <c r="E65" s="102">
        <v>5</v>
      </c>
      <c r="F65" s="102">
        <v>8</v>
      </c>
      <c r="G65" s="102">
        <v>12</v>
      </c>
      <c r="H65" s="102">
        <v>12</v>
      </c>
      <c r="I65" s="102">
        <v>1</v>
      </c>
      <c r="J65" s="102">
        <v>1</v>
      </c>
      <c r="K65" s="102">
        <v>0</v>
      </c>
      <c r="L65" s="102">
        <v>0</v>
      </c>
      <c r="M65" s="102">
        <v>0</v>
      </c>
      <c r="N65" s="102">
        <v>0</v>
      </c>
      <c r="O65" s="102">
        <v>5</v>
      </c>
      <c r="P65" s="102">
        <v>8</v>
      </c>
      <c r="Q65" s="102">
        <v>0</v>
      </c>
      <c r="R65" s="102">
        <v>0</v>
      </c>
      <c r="S65" s="102">
        <v>0</v>
      </c>
      <c r="T65" s="102">
        <v>1</v>
      </c>
      <c r="U65" s="102">
        <v>12</v>
      </c>
      <c r="V65" s="102">
        <v>0</v>
      </c>
      <c r="W65" s="102">
        <v>0</v>
      </c>
      <c r="X65" s="102">
        <v>11</v>
      </c>
      <c r="Y65" s="102">
        <v>2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13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209</v>
      </c>
      <c r="E68" s="93">
        <f t="shared" ref="E68:AS68" si="60">E20+E23+E26+E29+E32+E35</f>
        <v>98</v>
      </c>
      <c r="F68" s="93">
        <f t="shared" si="60"/>
        <v>111</v>
      </c>
      <c r="G68" s="93">
        <f t="shared" si="60"/>
        <v>19</v>
      </c>
      <c r="H68" s="93">
        <f t="shared" si="60"/>
        <v>11</v>
      </c>
      <c r="I68" s="93">
        <f t="shared" si="60"/>
        <v>11</v>
      </c>
      <c r="J68" s="93">
        <f t="shared" si="60"/>
        <v>7</v>
      </c>
      <c r="K68" s="93">
        <f t="shared" si="60"/>
        <v>11</v>
      </c>
      <c r="L68" s="93">
        <f t="shared" si="60"/>
        <v>31</v>
      </c>
      <c r="M68" s="93">
        <f t="shared" si="60"/>
        <v>137</v>
      </c>
      <c r="N68" s="93">
        <f t="shared" si="60"/>
        <v>59</v>
      </c>
      <c r="O68" s="93">
        <f t="shared" si="60"/>
        <v>82</v>
      </c>
      <c r="P68" s="93">
        <f t="shared" si="60"/>
        <v>127</v>
      </c>
      <c r="Q68" s="93">
        <f t="shared" si="60"/>
        <v>7</v>
      </c>
      <c r="R68" s="93">
        <f t="shared" si="60"/>
        <v>0</v>
      </c>
      <c r="S68" s="93">
        <f t="shared" si="60"/>
        <v>77</v>
      </c>
      <c r="T68" s="93">
        <f t="shared" si="60"/>
        <v>47</v>
      </c>
      <c r="U68" s="93">
        <f t="shared" si="60"/>
        <v>65</v>
      </c>
      <c r="V68" s="93">
        <f t="shared" si="60"/>
        <v>5</v>
      </c>
      <c r="W68" s="93">
        <f t="shared" si="60"/>
        <v>8</v>
      </c>
      <c r="X68" s="93">
        <f t="shared" si="60"/>
        <v>161</v>
      </c>
      <c r="Y68" s="93">
        <f t="shared" si="60"/>
        <v>48</v>
      </c>
      <c r="Z68" s="93">
        <f t="shared" si="60"/>
        <v>0</v>
      </c>
      <c r="AA68" s="93">
        <f t="shared" si="60"/>
        <v>0</v>
      </c>
      <c r="AB68" s="93">
        <f t="shared" si="60"/>
        <v>0</v>
      </c>
      <c r="AC68" s="93">
        <f t="shared" si="60"/>
        <v>0</v>
      </c>
      <c r="AD68" s="93">
        <f t="shared" si="60"/>
        <v>0</v>
      </c>
      <c r="AE68" s="93">
        <f t="shared" si="60"/>
        <v>0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209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L88" s="119" t="s">
        <v>190</v>
      </c>
      <c r="Y88" s="119" t="s">
        <v>146</v>
      </c>
    </row>
    <row r="89" spans="2:60" s="122" customFormat="1" ht="32.25" customHeight="1" x14ac:dyDescent="0.35">
      <c r="C89" s="120" t="s">
        <v>197</v>
      </c>
      <c r="D89" s="121"/>
      <c r="E89" s="121"/>
      <c r="F89" s="121"/>
      <c r="L89" s="122" t="s">
        <v>192</v>
      </c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00000000-0002-0000-12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r:id="rId1"/>
  <headerFooter alignWithMargins="0">
    <oddFooter>Page &amp;P</oddFooter>
  </headerFooter>
  <rowBreaks count="1" manualBreakCount="1">
    <brk id="47" min="1" max="3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O145"/>
  <sheetViews>
    <sheetView topLeftCell="B6" zoomScale="60" zoomScaleNormal="60" workbookViewId="0">
      <selection activeCell="J14" sqref="J14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5.570312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172</v>
      </c>
      <c r="U5" s="70">
        <v>2024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7" t="s">
        <v>187</v>
      </c>
      <c r="C7" s="177" t="s">
        <v>0</v>
      </c>
      <c r="D7" s="195" t="s">
        <v>194</v>
      </c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195"/>
      <c r="AR7" s="195"/>
      <c r="AS7" s="195"/>
      <c r="AT7" s="196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7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7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7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7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97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1" t="s">
        <v>44</v>
      </c>
      <c r="C13" s="100" t="s">
        <v>45</v>
      </c>
      <c r="D13" s="127">
        <f>O13+P13</f>
        <v>849</v>
      </c>
      <c r="E13" s="100">
        <v>286</v>
      </c>
      <c r="F13" s="100">
        <v>563</v>
      </c>
      <c r="G13" s="100">
        <v>65</v>
      </c>
      <c r="H13" s="100">
        <v>43</v>
      </c>
      <c r="I13" s="100">
        <v>61</v>
      </c>
      <c r="J13" s="100">
        <v>41</v>
      </c>
      <c r="K13" s="100">
        <v>90</v>
      </c>
      <c r="L13" s="100">
        <v>176</v>
      </c>
      <c r="M13" s="100">
        <v>457</v>
      </c>
      <c r="N13" s="100">
        <v>168</v>
      </c>
      <c r="O13" s="100">
        <v>359</v>
      </c>
      <c r="P13" s="100">
        <v>490</v>
      </c>
      <c r="Q13" s="100">
        <v>107</v>
      </c>
      <c r="R13" s="100">
        <v>45</v>
      </c>
      <c r="S13" s="100">
        <v>344</v>
      </c>
      <c r="T13" s="100">
        <v>101</v>
      </c>
      <c r="U13" s="100">
        <v>249</v>
      </c>
      <c r="V13" s="100">
        <v>16</v>
      </c>
      <c r="W13" s="100">
        <v>32</v>
      </c>
      <c r="X13" s="100">
        <v>613</v>
      </c>
      <c r="Y13" s="100">
        <v>236</v>
      </c>
      <c r="Z13" s="100">
        <v>0</v>
      </c>
      <c r="AA13" s="100">
        <v>0</v>
      </c>
      <c r="AB13" s="100">
        <v>0</v>
      </c>
      <c r="AC13" s="100">
        <v>2</v>
      </c>
      <c r="AD13" s="100">
        <v>0</v>
      </c>
      <c r="AE13" s="100">
        <v>0</v>
      </c>
      <c r="AF13" s="100">
        <v>0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847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40">
        <f>O14+P14</f>
        <v>214</v>
      </c>
      <c r="E14" s="124">
        <f>E16+E37+E38+E41+E42+E45+E46+E47+E48+E52+E53+E54+E60+E63+E64</f>
        <v>98</v>
      </c>
      <c r="F14" s="124">
        <f t="shared" ref="F14:AS14" si="0">F16+F37+F38+F41+F42+F45+F46+F47+F48+F52+F53+F54+F60+F63+F64</f>
        <v>116</v>
      </c>
      <c r="G14" s="124">
        <f t="shared" si="0"/>
        <v>44</v>
      </c>
      <c r="H14" s="124">
        <f t="shared" si="0"/>
        <v>40</v>
      </c>
      <c r="I14" s="124">
        <f t="shared" si="0"/>
        <v>27</v>
      </c>
      <c r="J14" s="124">
        <f t="shared" si="0"/>
        <v>25</v>
      </c>
      <c r="K14" s="124">
        <f t="shared" si="0"/>
        <v>16</v>
      </c>
      <c r="L14" s="124">
        <f t="shared" si="0"/>
        <v>23</v>
      </c>
      <c r="M14" s="124">
        <f t="shared" si="0"/>
        <v>104</v>
      </c>
      <c r="N14" s="124">
        <f t="shared" si="0"/>
        <v>34</v>
      </c>
      <c r="O14" s="124">
        <f t="shared" si="0"/>
        <v>87</v>
      </c>
      <c r="P14" s="124">
        <f t="shared" si="0"/>
        <v>127</v>
      </c>
      <c r="Q14" s="124">
        <f t="shared" si="0"/>
        <v>4</v>
      </c>
      <c r="R14" s="124">
        <f t="shared" si="0"/>
        <v>3</v>
      </c>
      <c r="S14" s="124">
        <f t="shared" si="0"/>
        <v>60</v>
      </c>
      <c r="T14" s="124">
        <f t="shared" si="0"/>
        <v>29</v>
      </c>
      <c r="U14" s="124">
        <f t="shared" si="0"/>
        <v>94</v>
      </c>
      <c r="V14" s="124">
        <f t="shared" si="0"/>
        <v>6</v>
      </c>
      <c r="W14" s="124">
        <f t="shared" si="0"/>
        <v>21</v>
      </c>
      <c r="X14" s="124">
        <f t="shared" si="0"/>
        <v>164</v>
      </c>
      <c r="Y14" s="124">
        <f t="shared" si="0"/>
        <v>50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0</v>
      </c>
      <c r="AD14" s="124">
        <f t="shared" si="0"/>
        <v>0</v>
      </c>
      <c r="AE14" s="124">
        <f t="shared" si="0"/>
        <v>0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214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9" t="s">
        <v>48</v>
      </c>
      <c r="C15" s="76" t="s">
        <v>49</v>
      </c>
      <c r="D15" s="127">
        <f t="shared" ref="D15:D67" si="1">O15+P15</f>
        <v>530</v>
      </c>
      <c r="E15" s="100">
        <v>146</v>
      </c>
      <c r="F15" s="100">
        <v>384</v>
      </c>
      <c r="G15" s="100">
        <v>27</v>
      </c>
      <c r="H15" s="100">
        <v>18</v>
      </c>
      <c r="I15" s="100">
        <v>30</v>
      </c>
      <c r="J15" s="100">
        <v>20</v>
      </c>
      <c r="K15" s="100">
        <v>53</v>
      </c>
      <c r="L15" s="100">
        <v>105</v>
      </c>
      <c r="M15" s="100">
        <v>315</v>
      </c>
      <c r="N15" s="100">
        <v>157</v>
      </c>
      <c r="O15" s="100">
        <v>240</v>
      </c>
      <c r="P15" s="100">
        <v>290</v>
      </c>
      <c r="Q15" s="100">
        <v>98</v>
      </c>
      <c r="R15" s="100">
        <v>39</v>
      </c>
      <c r="S15" s="100">
        <v>232</v>
      </c>
      <c r="T15" s="100">
        <v>58</v>
      </c>
      <c r="U15" s="100">
        <v>119</v>
      </c>
      <c r="V15" s="100">
        <v>9</v>
      </c>
      <c r="W15" s="100">
        <v>14</v>
      </c>
      <c r="X15" s="100">
        <v>351</v>
      </c>
      <c r="Y15" s="100">
        <v>179</v>
      </c>
      <c r="Z15" s="100">
        <v>0</v>
      </c>
      <c r="AA15" s="100">
        <v>0</v>
      </c>
      <c r="AB15" s="100">
        <v>0</v>
      </c>
      <c r="AC15" s="100">
        <v>0</v>
      </c>
      <c r="AD15" s="100">
        <v>0</v>
      </c>
      <c r="AE15" s="100">
        <v>0</v>
      </c>
      <c r="AF15" s="100">
        <v>0</v>
      </c>
      <c r="AG15" s="100">
        <v>0</v>
      </c>
      <c r="AH15" s="100">
        <v>0</v>
      </c>
      <c r="AI15" s="100">
        <v>0</v>
      </c>
      <c r="AJ15" s="100">
        <v>0</v>
      </c>
      <c r="AK15" s="100">
        <v>0</v>
      </c>
      <c r="AL15" s="100">
        <v>0</v>
      </c>
      <c r="AM15" s="100">
        <v>0</v>
      </c>
      <c r="AN15" s="100">
        <v>0</v>
      </c>
      <c r="AO15" s="100">
        <v>0</v>
      </c>
      <c r="AP15" s="100">
        <v>0</v>
      </c>
      <c r="AQ15" s="100">
        <v>0</v>
      </c>
      <c r="AR15" s="100">
        <v>0</v>
      </c>
      <c r="AS15" s="100">
        <v>530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45">
      <c r="B16" s="16" t="s">
        <v>50</v>
      </c>
      <c r="C16" s="77" t="s">
        <v>51</v>
      </c>
      <c r="D16" s="128">
        <f t="shared" si="1"/>
        <v>131</v>
      </c>
      <c r="E16" s="101">
        <f>E17+E18</f>
        <v>67</v>
      </c>
      <c r="F16" s="101">
        <f t="shared" ref="F16:AS16" si="3">F17+F18</f>
        <v>64</v>
      </c>
      <c r="G16" s="101">
        <f t="shared" si="3"/>
        <v>19</v>
      </c>
      <c r="H16" s="101">
        <f t="shared" si="3"/>
        <v>15</v>
      </c>
      <c r="I16" s="101">
        <f t="shared" si="3"/>
        <v>8</v>
      </c>
      <c r="J16" s="101">
        <f t="shared" si="3"/>
        <v>6</v>
      </c>
      <c r="K16" s="101">
        <f t="shared" si="3"/>
        <v>14</v>
      </c>
      <c r="L16" s="101">
        <f t="shared" si="3"/>
        <v>22</v>
      </c>
      <c r="M16" s="101">
        <f t="shared" si="3"/>
        <v>68</v>
      </c>
      <c r="N16" s="101">
        <f t="shared" si="3"/>
        <v>22</v>
      </c>
      <c r="O16" s="101">
        <f t="shared" si="3"/>
        <v>47</v>
      </c>
      <c r="P16" s="101">
        <f t="shared" si="3"/>
        <v>84</v>
      </c>
      <c r="Q16" s="101">
        <f t="shared" si="3"/>
        <v>3</v>
      </c>
      <c r="R16" s="101">
        <f t="shared" si="3"/>
        <v>2</v>
      </c>
      <c r="S16" s="101">
        <f t="shared" si="3"/>
        <v>49</v>
      </c>
      <c r="T16" s="101">
        <f t="shared" si="3"/>
        <v>20</v>
      </c>
      <c r="U16" s="101">
        <f t="shared" si="3"/>
        <v>43</v>
      </c>
      <c r="V16" s="101">
        <f t="shared" si="3"/>
        <v>4</v>
      </c>
      <c r="W16" s="101">
        <f t="shared" si="3"/>
        <v>12</v>
      </c>
      <c r="X16" s="101">
        <f t="shared" si="3"/>
        <v>95</v>
      </c>
      <c r="Y16" s="101">
        <f t="shared" si="3"/>
        <v>36</v>
      </c>
      <c r="Z16" s="101">
        <f t="shared" si="3"/>
        <v>0</v>
      </c>
      <c r="AA16" s="101">
        <f t="shared" si="3"/>
        <v>0</v>
      </c>
      <c r="AB16" s="101">
        <f t="shared" si="3"/>
        <v>0</v>
      </c>
      <c r="AC16" s="101">
        <f t="shared" si="3"/>
        <v>0</v>
      </c>
      <c r="AD16" s="101">
        <f t="shared" si="3"/>
        <v>0</v>
      </c>
      <c r="AE16" s="101">
        <f t="shared" si="3"/>
        <v>0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131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21" t="s">
        <v>52</v>
      </c>
      <c r="C17" s="78" t="s">
        <v>53</v>
      </c>
      <c r="D17" s="129">
        <f t="shared" si="1"/>
        <v>95</v>
      </c>
      <c r="E17" s="102">
        <v>53</v>
      </c>
      <c r="F17" s="102">
        <v>42</v>
      </c>
      <c r="G17" s="102">
        <v>11</v>
      </c>
      <c r="H17" s="102">
        <v>9</v>
      </c>
      <c r="I17" s="102">
        <v>5</v>
      </c>
      <c r="J17" s="102">
        <v>4</v>
      </c>
      <c r="K17" s="102">
        <v>9</v>
      </c>
      <c r="L17" s="102">
        <v>16</v>
      </c>
      <c r="M17" s="102">
        <v>54</v>
      </c>
      <c r="N17" s="102">
        <v>20</v>
      </c>
      <c r="O17" s="102">
        <v>39</v>
      </c>
      <c r="P17" s="102">
        <v>56</v>
      </c>
      <c r="Q17" s="102">
        <v>2</v>
      </c>
      <c r="R17" s="102">
        <v>1</v>
      </c>
      <c r="S17" s="102">
        <v>37</v>
      </c>
      <c r="T17" s="102">
        <v>16</v>
      </c>
      <c r="U17" s="102">
        <v>27</v>
      </c>
      <c r="V17" s="102">
        <v>3</v>
      </c>
      <c r="W17" s="102">
        <v>10</v>
      </c>
      <c r="X17" s="102">
        <v>68</v>
      </c>
      <c r="Y17" s="102">
        <v>27</v>
      </c>
      <c r="Z17" s="102">
        <v>0</v>
      </c>
      <c r="AA17" s="102">
        <v>0</v>
      </c>
      <c r="AB17" s="102">
        <v>0</v>
      </c>
      <c r="AC17" s="102">
        <v>0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95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45">
      <c r="B18" s="21" t="s">
        <v>54</v>
      </c>
      <c r="C18" s="78" t="s">
        <v>55</v>
      </c>
      <c r="D18" s="129">
        <f t="shared" si="1"/>
        <v>36</v>
      </c>
      <c r="E18" s="102">
        <v>14</v>
      </c>
      <c r="F18" s="102">
        <v>22</v>
      </c>
      <c r="G18" s="102">
        <v>8</v>
      </c>
      <c r="H18" s="102">
        <v>6</v>
      </c>
      <c r="I18" s="102">
        <v>3</v>
      </c>
      <c r="J18" s="102">
        <v>2</v>
      </c>
      <c r="K18" s="102">
        <v>5</v>
      </c>
      <c r="L18" s="102">
        <v>6</v>
      </c>
      <c r="M18" s="102">
        <v>14</v>
      </c>
      <c r="N18" s="102">
        <v>2</v>
      </c>
      <c r="O18" s="102">
        <v>8</v>
      </c>
      <c r="P18" s="102">
        <v>28</v>
      </c>
      <c r="Q18" s="102">
        <v>1</v>
      </c>
      <c r="R18" s="102">
        <v>1</v>
      </c>
      <c r="S18" s="102">
        <v>12</v>
      </c>
      <c r="T18" s="102">
        <v>4</v>
      </c>
      <c r="U18" s="102">
        <v>16</v>
      </c>
      <c r="V18" s="102">
        <v>1</v>
      </c>
      <c r="W18" s="102">
        <v>2</v>
      </c>
      <c r="X18" s="102">
        <v>27</v>
      </c>
      <c r="Y18" s="102">
        <v>9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36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23" t="s">
        <v>56</v>
      </c>
      <c r="C19" s="78" t="s">
        <v>57</v>
      </c>
      <c r="D19" s="130">
        <f t="shared" si="1"/>
        <v>10</v>
      </c>
      <c r="E19" s="102">
        <v>4</v>
      </c>
      <c r="F19" s="102">
        <v>6</v>
      </c>
      <c r="G19" s="102">
        <v>2</v>
      </c>
      <c r="H19" s="102">
        <v>2</v>
      </c>
      <c r="I19" s="102">
        <v>1</v>
      </c>
      <c r="J19" s="102">
        <v>1</v>
      </c>
      <c r="K19" s="102">
        <v>1</v>
      </c>
      <c r="L19" s="102">
        <v>1</v>
      </c>
      <c r="M19" s="102">
        <v>5</v>
      </c>
      <c r="N19" s="102">
        <v>1</v>
      </c>
      <c r="O19" s="102">
        <v>3</v>
      </c>
      <c r="P19" s="102">
        <v>7</v>
      </c>
      <c r="Q19" s="102">
        <v>0</v>
      </c>
      <c r="R19" s="102">
        <v>0</v>
      </c>
      <c r="S19" s="102">
        <v>5</v>
      </c>
      <c r="T19" s="102">
        <v>1</v>
      </c>
      <c r="U19" s="102">
        <v>4</v>
      </c>
      <c r="V19" s="102">
        <v>0</v>
      </c>
      <c r="W19" s="102">
        <v>0</v>
      </c>
      <c r="X19" s="102">
        <v>10</v>
      </c>
      <c r="Y19" s="102">
        <v>0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2">
        <v>0</v>
      </c>
      <c r="AF19" s="102">
        <v>0</v>
      </c>
      <c r="AG19" s="102">
        <v>0</v>
      </c>
      <c r="AH19" s="102">
        <v>0</v>
      </c>
      <c r="AI19" s="102">
        <v>0</v>
      </c>
      <c r="AJ19" s="102">
        <v>0</v>
      </c>
      <c r="AK19" s="102">
        <v>0</v>
      </c>
      <c r="AL19" s="102">
        <v>0</v>
      </c>
      <c r="AM19" s="102">
        <v>0</v>
      </c>
      <c r="AN19" s="102">
        <v>0</v>
      </c>
      <c r="AO19" s="102">
        <v>0</v>
      </c>
      <c r="AP19" s="102">
        <v>0</v>
      </c>
      <c r="AQ19" s="102">
        <v>0</v>
      </c>
      <c r="AR19" s="102">
        <v>0</v>
      </c>
      <c r="AS19" s="102">
        <v>10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45">
      <c r="B20" s="16" t="s">
        <v>58</v>
      </c>
      <c r="C20" s="79" t="s">
        <v>59</v>
      </c>
      <c r="D20" s="128">
        <f t="shared" si="1"/>
        <v>68</v>
      </c>
      <c r="E20" s="101">
        <f>E21+E22</f>
        <v>35</v>
      </c>
      <c r="F20" s="101">
        <f t="shared" ref="F20:AS20" si="9">F21+F22</f>
        <v>33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68</v>
      </c>
      <c r="N20" s="101">
        <f t="shared" si="9"/>
        <v>22</v>
      </c>
      <c r="O20" s="101">
        <f t="shared" si="9"/>
        <v>28</v>
      </c>
      <c r="P20" s="101">
        <f t="shared" si="9"/>
        <v>40</v>
      </c>
      <c r="Q20" s="101">
        <f t="shared" si="9"/>
        <v>1</v>
      </c>
      <c r="R20" s="101">
        <f t="shared" si="9"/>
        <v>1</v>
      </c>
      <c r="S20" s="101">
        <f t="shared" si="9"/>
        <v>26</v>
      </c>
      <c r="T20" s="101">
        <f t="shared" si="9"/>
        <v>11</v>
      </c>
      <c r="U20" s="101">
        <f t="shared" si="9"/>
        <v>21</v>
      </c>
      <c r="V20" s="101">
        <f t="shared" si="9"/>
        <v>2</v>
      </c>
      <c r="W20" s="101">
        <f t="shared" si="9"/>
        <v>7</v>
      </c>
      <c r="X20" s="101">
        <f t="shared" si="9"/>
        <v>50</v>
      </c>
      <c r="Y20" s="101">
        <f t="shared" si="9"/>
        <v>18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68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23" t="s">
        <v>60</v>
      </c>
      <c r="C21" s="80" t="s">
        <v>61</v>
      </c>
      <c r="D21" s="131">
        <f t="shared" si="1"/>
        <v>54</v>
      </c>
      <c r="E21" s="102">
        <v>30</v>
      </c>
      <c r="F21" s="102">
        <v>24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2">
        <v>54</v>
      </c>
      <c r="N21" s="102">
        <v>20</v>
      </c>
      <c r="O21" s="102">
        <v>23</v>
      </c>
      <c r="P21" s="102">
        <v>31</v>
      </c>
      <c r="Q21" s="102">
        <v>1</v>
      </c>
      <c r="R21" s="102">
        <v>1</v>
      </c>
      <c r="S21" s="102">
        <v>21</v>
      </c>
      <c r="T21" s="102">
        <v>9</v>
      </c>
      <c r="U21" s="102">
        <v>15</v>
      </c>
      <c r="V21" s="102">
        <v>2</v>
      </c>
      <c r="W21" s="102">
        <v>6</v>
      </c>
      <c r="X21" s="102">
        <v>39</v>
      </c>
      <c r="Y21" s="102">
        <v>15</v>
      </c>
      <c r="Z21" s="102">
        <v>0</v>
      </c>
      <c r="AA21" s="102">
        <v>0</v>
      </c>
      <c r="AB21" s="102">
        <v>0</v>
      </c>
      <c r="AC21" s="102">
        <v>0</v>
      </c>
      <c r="AD21" s="102">
        <v>0</v>
      </c>
      <c r="AE21" s="102">
        <v>0</v>
      </c>
      <c r="AF21" s="102">
        <v>0</v>
      </c>
      <c r="AG21" s="102">
        <v>0</v>
      </c>
      <c r="AH21" s="102">
        <v>0</v>
      </c>
      <c r="AI21" s="102">
        <v>0</v>
      </c>
      <c r="AJ21" s="102">
        <v>0</v>
      </c>
      <c r="AK21" s="102">
        <v>0</v>
      </c>
      <c r="AL21" s="102">
        <v>0</v>
      </c>
      <c r="AM21" s="102">
        <v>0</v>
      </c>
      <c r="AN21" s="102">
        <v>0</v>
      </c>
      <c r="AO21" s="102">
        <v>0</v>
      </c>
      <c r="AP21" s="102">
        <v>0</v>
      </c>
      <c r="AQ21" s="102">
        <v>0</v>
      </c>
      <c r="AR21" s="102">
        <v>0</v>
      </c>
      <c r="AS21" s="102">
        <v>54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45">
      <c r="B22" s="23" t="s">
        <v>62</v>
      </c>
      <c r="C22" s="80" t="s">
        <v>63</v>
      </c>
      <c r="D22" s="131">
        <f t="shared" si="1"/>
        <v>14</v>
      </c>
      <c r="E22" s="102">
        <v>5</v>
      </c>
      <c r="F22" s="102">
        <v>9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2">
        <v>14</v>
      </c>
      <c r="N22" s="102">
        <v>2</v>
      </c>
      <c r="O22" s="102">
        <v>5</v>
      </c>
      <c r="P22" s="102">
        <v>9</v>
      </c>
      <c r="Q22" s="102">
        <v>0</v>
      </c>
      <c r="R22" s="102">
        <v>0</v>
      </c>
      <c r="S22" s="102">
        <v>5</v>
      </c>
      <c r="T22" s="102">
        <v>2</v>
      </c>
      <c r="U22" s="102">
        <v>6</v>
      </c>
      <c r="V22" s="102">
        <v>0</v>
      </c>
      <c r="W22" s="102">
        <v>1</v>
      </c>
      <c r="X22" s="102">
        <v>11</v>
      </c>
      <c r="Y22" s="102">
        <v>3</v>
      </c>
      <c r="Z22" s="102">
        <v>0</v>
      </c>
      <c r="AA22" s="102">
        <v>0</v>
      </c>
      <c r="AB22" s="102">
        <v>0</v>
      </c>
      <c r="AC22" s="102">
        <v>0</v>
      </c>
      <c r="AD22" s="102">
        <v>0</v>
      </c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v>0</v>
      </c>
      <c r="AR22" s="102">
        <v>0</v>
      </c>
      <c r="AS22" s="102">
        <v>14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6" t="s">
        <v>64</v>
      </c>
      <c r="C23" s="79" t="s">
        <v>65</v>
      </c>
      <c r="D23" s="128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45">
      <c r="B24" s="23" t="s">
        <v>66</v>
      </c>
      <c r="C24" s="80" t="s">
        <v>67</v>
      </c>
      <c r="D24" s="130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45">
      <c r="B25" s="23" t="s">
        <v>68</v>
      </c>
      <c r="C25" s="80" t="s">
        <v>69</v>
      </c>
      <c r="D25" s="130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6" t="s">
        <v>70</v>
      </c>
      <c r="C26" s="79" t="s">
        <v>71</v>
      </c>
      <c r="D26" s="128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45">
      <c r="B27" s="23" t="s">
        <v>72</v>
      </c>
      <c r="C27" s="80" t="s">
        <v>73</v>
      </c>
      <c r="D27" s="132">
        <f t="shared" si="1"/>
        <v>0</v>
      </c>
      <c r="E27" s="103">
        <v>0</v>
      </c>
      <c r="F27" s="103">
        <v>0</v>
      </c>
      <c r="G27" s="103">
        <v>0</v>
      </c>
      <c r="H27" s="103">
        <v>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v>0</v>
      </c>
      <c r="R27" s="103">
        <v>0</v>
      </c>
      <c r="S27" s="103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0</v>
      </c>
      <c r="Z27" s="103">
        <v>0</v>
      </c>
      <c r="AA27" s="103">
        <v>0</v>
      </c>
      <c r="AB27" s="103">
        <v>0</v>
      </c>
      <c r="AC27" s="103">
        <v>0</v>
      </c>
      <c r="AD27" s="103">
        <v>0</v>
      </c>
      <c r="AE27" s="103">
        <v>0</v>
      </c>
      <c r="AF27" s="103">
        <v>0</v>
      </c>
      <c r="AG27" s="103">
        <v>0</v>
      </c>
      <c r="AH27" s="103">
        <v>0</v>
      </c>
      <c r="AI27" s="103">
        <v>0</v>
      </c>
      <c r="AJ27" s="103">
        <v>0</v>
      </c>
      <c r="AK27" s="103">
        <v>0</v>
      </c>
      <c r="AL27" s="103">
        <v>0</v>
      </c>
      <c r="AM27" s="103">
        <v>0</v>
      </c>
      <c r="AN27" s="103">
        <v>0</v>
      </c>
      <c r="AO27" s="103">
        <v>0</v>
      </c>
      <c r="AP27" s="103">
        <v>0</v>
      </c>
      <c r="AQ27" s="103">
        <v>0</v>
      </c>
      <c r="AR27" s="103">
        <v>0</v>
      </c>
      <c r="AS27" s="103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23" t="s">
        <v>74</v>
      </c>
      <c r="C28" s="80" t="s">
        <v>75</v>
      </c>
      <c r="D28" s="132">
        <f t="shared" si="1"/>
        <v>0</v>
      </c>
      <c r="E28" s="103">
        <v>0</v>
      </c>
      <c r="F28" s="103">
        <v>0</v>
      </c>
      <c r="G28" s="103">
        <v>0</v>
      </c>
      <c r="H28" s="103">
        <v>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v>0</v>
      </c>
      <c r="R28" s="103">
        <v>0</v>
      </c>
      <c r="S28" s="103">
        <v>0</v>
      </c>
      <c r="T28" s="103">
        <v>0</v>
      </c>
      <c r="U28" s="103">
        <v>0</v>
      </c>
      <c r="V28" s="103">
        <v>0</v>
      </c>
      <c r="W28" s="103">
        <v>0</v>
      </c>
      <c r="X28" s="103">
        <v>0</v>
      </c>
      <c r="Y28" s="103">
        <v>0</v>
      </c>
      <c r="Z28" s="103">
        <v>0</v>
      </c>
      <c r="AA28" s="103">
        <v>0</v>
      </c>
      <c r="AB28" s="103">
        <v>0</v>
      </c>
      <c r="AC28" s="103">
        <v>0</v>
      </c>
      <c r="AD28" s="103">
        <v>0</v>
      </c>
      <c r="AE28" s="103">
        <v>0</v>
      </c>
      <c r="AF28" s="103">
        <v>0</v>
      </c>
      <c r="AG28" s="103">
        <v>0</v>
      </c>
      <c r="AH28" s="103">
        <v>0</v>
      </c>
      <c r="AI28" s="103">
        <v>0</v>
      </c>
      <c r="AJ28" s="103">
        <v>0</v>
      </c>
      <c r="AK28" s="103">
        <v>0</v>
      </c>
      <c r="AL28" s="103">
        <v>0</v>
      </c>
      <c r="AM28" s="103">
        <v>0</v>
      </c>
      <c r="AN28" s="103">
        <v>0</v>
      </c>
      <c r="AO28" s="103">
        <v>0</v>
      </c>
      <c r="AP28" s="103">
        <v>0</v>
      </c>
      <c r="AQ28" s="103">
        <v>0</v>
      </c>
      <c r="AR28" s="103">
        <v>0</v>
      </c>
      <c r="AS28" s="103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45">
      <c r="B29" s="16" t="s">
        <v>76</v>
      </c>
      <c r="C29" s="79" t="s">
        <v>77</v>
      </c>
      <c r="D29" s="128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45">
      <c r="B30" s="23" t="s">
        <v>78</v>
      </c>
      <c r="C30" s="80" t="s">
        <v>79</v>
      </c>
      <c r="D30" s="130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23" t="s">
        <v>80</v>
      </c>
      <c r="C31" s="80" t="s">
        <v>81</v>
      </c>
      <c r="D31" s="130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45">
      <c r="B32" s="16" t="s">
        <v>82</v>
      </c>
      <c r="C32" s="79" t="s">
        <v>83</v>
      </c>
      <c r="D32" s="128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23" t="s">
        <v>84</v>
      </c>
      <c r="C33" s="80" t="s">
        <v>85</v>
      </c>
      <c r="D33" s="130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45">
      <c r="B34" s="23" t="s">
        <v>86</v>
      </c>
      <c r="C34" s="80" t="s">
        <v>87</v>
      </c>
      <c r="D34" s="130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45">
      <c r="B35" s="16" t="s">
        <v>88</v>
      </c>
      <c r="C35" s="79" t="s">
        <v>89</v>
      </c>
      <c r="D35" s="128">
        <f t="shared" si="1"/>
        <v>63</v>
      </c>
      <c r="E35" s="101">
        <f t="shared" ref="E35:AS35" si="36">E16-E20-E23-E26-E29-E32</f>
        <v>32</v>
      </c>
      <c r="F35" s="101">
        <f t="shared" si="36"/>
        <v>31</v>
      </c>
      <c r="G35" s="101">
        <f t="shared" si="36"/>
        <v>19</v>
      </c>
      <c r="H35" s="101">
        <f t="shared" si="36"/>
        <v>15</v>
      </c>
      <c r="I35" s="101">
        <f t="shared" si="36"/>
        <v>8</v>
      </c>
      <c r="J35" s="101">
        <f t="shared" si="36"/>
        <v>6</v>
      </c>
      <c r="K35" s="101">
        <f t="shared" si="36"/>
        <v>14</v>
      </c>
      <c r="L35" s="101">
        <f t="shared" si="36"/>
        <v>22</v>
      </c>
      <c r="M35" s="101">
        <f t="shared" si="36"/>
        <v>0</v>
      </c>
      <c r="N35" s="101">
        <f t="shared" si="36"/>
        <v>0</v>
      </c>
      <c r="O35" s="101">
        <f t="shared" si="36"/>
        <v>19</v>
      </c>
      <c r="P35" s="101">
        <f t="shared" si="36"/>
        <v>44</v>
      </c>
      <c r="Q35" s="101">
        <f t="shared" si="36"/>
        <v>2</v>
      </c>
      <c r="R35" s="101">
        <f t="shared" si="36"/>
        <v>1</v>
      </c>
      <c r="S35" s="101">
        <f t="shared" si="36"/>
        <v>23</v>
      </c>
      <c r="T35" s="101">
        <f t="shared" si="36"/>
        <v>9</v>
      </c>
      <c r="U35" s="101">
        <f t="shared" si="36"/>
        <v>22</v>
      </c>
      <c r="V35" s="101">
        <f t="shared" si="36"/>
        <v>2</v>
      </c>
      <c r="W35" s="101">
        <f t="shared" si="36"/>
        <v>5</v>
      </c>
      <c r="X35" s="101">
        <f t="shared" si="36"/>
        <v>45</v>
      </c>
      <c r="Y35" s="101">
        <f t="shared" si="36"/>
        <v>18</v>
      </c>
      <c r="Z35" s="101">
        <f t="shared" si="36"/>
        <v>0</v>
      </c>
      <c r="AA35" s="101">
        <f t="shared" si="36"/>
        <v>0</v>
      </c>
      <c r="AB35" s="101">
        <f t="shared" si="36"/>
        <v>0</v>
      </c>
      <c r="AC35" s="101">
        <f t="shared" si="36"/>
        <v>0</v>
      </c>
      <c r="AD35" s="101">
        <f t="shared" si="36"/>
        <v>0</v>
      </c>
      <c r="AE35" s="101">
        <f t="shared" si="36"/>
        <v>0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63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33">
        <f t="shared" si="1"/>
        <v>635</v>
      </c>
      <c r="E36" s="100">
        <v>188</v>
      </c>
      <c r="F36" s="100">
        <v>447</v>
      </c>
      <c r="G36" s="100">
        <v>41</v>
      </c>
      <c r="H36" s="100">
        <v>27</v>
      </c>
      <c r="I36" s="100">
        <v>34</v>
      </c>
      <c r="J36" s="100">
        <v>23</v>
      </c>
      <c r="K36" s="100">
        <v>60</v>
      </c>
      <c r="L36" s="100">
        <v>133</v>
      </c>
      <c r="M36" s="100">
        <v>367</v>
      </c>
      <c r="N36" s="100">
        <v>134</v>
      </c>
      <c r="O36" s="100">
        <v>272</v>
      </c>
      <c r="P36" s="100">
        <v>363</v>
      </c>
      <c r="Q36" s="100">
        <v>103</v>
      </c>
      <c r="R36" s="100">
        <v>42</v>
      </c>
      <c r="S36" s="100">
        <v>284</v>
      </c>
      <c r="T36" s="100">
        <v>72</v>
      </c>
      <c r="U36" s="100">
        <v>145</v>
      </c>
      <c r="V36" s="100">
        <v>10</v>
      </c>
      <c r="W36" s="100">
        <v>21</v>
      </c>
      <c r="X36" s="100">
        <v>449</v>
      </c>
      <c r="Y36" s="100">
        <v>186</v>
      </c>
      <c r="Z36" s="100">
        <v>0</v>
      </c>
      <c r="AA36" s="100">
        <v>0</v>
      </c>
      <c r="AB36" s="100">
        <v>0</v>
      </c>
      <c r="AC36" s="100">
        <v>2</v>
      </c>
      <c r="AD36" s="100">
        <v>0</v>
      </c>
      <c r="AE36" s="100">
        <v>0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633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34">
        <f t="shared" si="1"/>
        <v>5</v>
      </c>
      <c r="E37" s="102">
        <v>3</v>
      </c>
      <c r="F37" s="102">
        <v>2</v>
      </c>
      <c r="G37" s="102">
        <v>1</v>
      </c>
      <c r="H37" s="102">
        <v>1</v>
      </c>
      <c r="I37" s="102">
        <v>0</v>
      </c>
      <c r="J37" s="102">
        <v>0</v>
      </c>
      <c r="K37" s="102">
        <v>0</v>
      </c>
      <c r="L37" s="102">
        <v>1</v>
      </c>
      <c r="M37" s="102">
        <v>3</v>
      </c>
      <c r="N37" s="102">
        <v>2</v>
      </c>
      <c r="O37" s="102">
        <v>0</v>
      </c>
      <c r="P37" s="102">
        <v>5</v>
      </c>
      <c r="Q37" s="102">
        <v>0</v>
      </c>
      <c r="R37" s="102">
        <v>0</v>
      </c>
      <c r="S37" s="102">
        <v>1</v>
      </c>
      <c r="T37" s="102">
        <v>0</v>
      </c>
      <c r="U37" s="102">
        <v>4</v>
      </c>
      <c r="V37" s="102">
        <v>0</v>
      </c>
      <c r="W37" s="102">
        <v>0</v>
      </c>
      <c r="X37" s="102">
        <v>2</v>
      </c>
      <c r="Y37" s="102">
        <v>3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5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35">
        <f t="shared" si="1"/>
        <v>3</v>
      </c>
      <c r="E38" s="105">
        <f t="shared" ref="E38:AS38" si="38">E39+E40</f>
        <v>2</v>
      </c>
      <c r="F38" s="105">
        <f t="shared" si="38"/>
        <v>1</v>
      </c>
      <c r="G38" s="105">
        <f t="shared" si="38"/>
        <v>0</v>
      </c>
      <c r="H38" s="105">
        <f t="shared" si="38"/>
        <v>0</v>
      </c>
      <c r="I38" s="105">
        <f t="shared" si="38"/>
        <v>0</v>
      </c>
      <c r="J38" s="105">
        <f t="shared" si="38"/>
        <v>0</v>
      </c>
      <c r="K38" s="105">
        <f t="shared" si="38"/>
        <v>2</v>
      </c>
      <c r="L38" s="105">
        <f t="shared" si="38"/>
        <v>0</v>
      </c>
      <c r="M38" s="105">
        <f t="shared" si="38"/>
        <v>1</v>
      </c>
      <c r="N38" s="105">
        <f t="shared" si="38"/>
        <v>0</v>
      </c>
      <c r="O38" s="105">
        <f t="shared" si="38"/>
        <v>3</v>
      </c>
      <c r="P38" s="105">
        <f t="shared" si="38"/>
        <v>0</v>
      </c>
      <c r="Q38" s="105">
        <f t="shared" si="38"/>
        <v>0</v>
      </c>
      <c r="R38" s="105">
        <f t="shared" si="38"/>
        <v>0</v>
      </c>
      <c r="S38" s="105">
        <f t="shared" si="38"/>
        <v>0</v>
      </c>
      <c r="T38" s="105">
        <f t="shared" si="38"/>
        <v>0</v>
      </c>
      <c r="U38" s="105">
        <f t="shared" si="38"/>
        <v>1</v>
      </c>
      <c r="V38" s="105">
        <f t="shared" si="38"/>
        <v>0</v>
      </c>
      <c r="W38" s="105">
        <f t="shared" si="38"/>
        <v>2</v>
      </c>
      <c r="X38" s="105">
        <f t="shared" si="38"/>
        <v>0</v>
      </c>
      <c r="Y38" s="105">
        <f t="shared" si="38"/>
        <v>3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3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45">
      <c r="B39" s="28" t="s">
        <v>94</v>
      </c>
      <c r="C39" s="82" t="s">
        <v>95</v>
      </c>
      <c r="D39" s="136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21" t="s">
        <v>96</v>
      </c>
      <c r="C40" s="83" t="s">
        <v>97</v>
      </c>
      <c r="D40" s="129">
        <f t="shared" si="1"/>
        <v>3</v>
      </c>
      <c r="E40" s="102">
        <v>2</v>
      </c>
      <c r="F40" s="102">
        <v>1</v>
      </c>
      <c r="G40" s="102">
        <v>0</v>
      </c>
      <c r="H40" s="102">
        <v>0</v>
      </c>
      <c r="I40" s="102">
        <v>0</v>
      </c>
      <c r="J40" s="102">
        <v>0</v>
      </c>
      <c r="K40" s="102">
        <v>2</v>
      </c>
      <c r="L40" s="102">
        <v>0</v>
      </c>
      <c r="M40" s="102">
        <v>1</v>
      </c>
      <c r="N40" s="102">
        <v>0</v>
      </c>
      <c r="O40" s="102">
        <v>3</v>
      </c>
      <c r="P40" s="102">
        <v>0</v>
      </c>
      <c r="Q40" s="102">
        <v>0</v>
      </c>
      <c r="R40" s="102">
        <v>0</v>
      </c>
      <c r="S40" s="102">
        <v>0</v>
      </c>
      <c r="T40" s="102">
        <v>0</v>
      </c>
      <c r="U40" s="102">
        <v>1</v>
      </c>
      <c r="V40" s="102">
        <v>0</v>
      </c>
      <c r="W40" s="102">
        <v>2</v>
      </c>
      <c r="X40" s="104"/>
      <c r="Y40" s="102">
        <v>3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/>
      <c r="AP40" s="102">
        <v>0</v>
      </c>
      <c r="AQ40" s="102">
        <v>0</v>
      </c>
      <c r="AR40" s="102">
        <v>0</v>
      </c>
      <c r="AS40" s="102">
        <v>3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21">
        <v>4</v>
      </c>
      <c r="C41" s="84" t="s">
        <v>98</v>
      </c>
      <c r="D41" s="137">
        <f t="shared" si="1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/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35">
        <f t="shared" si="1"/>
        <v>32</v>
      </c>
      <c r="E42" s="105">
        <f>E43+E44</f>
        <v>16</v>
      </c>
      <c r="F42" s="105">
        <f t="shared" ref="F42:AS42" si="42">F43+F44</f>
        <v>16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32</v>
      </c>
      <c r="N42" s="105">
        <f t="shared" si="42"/>
        <v>10</v>
      </c>
      <c r="O42" s="105">
        <f t="shared" si="42"/>
        <v>12</v>
      </c>
      <c r="P42" s="105">
        <f t="shared" si="42"/>
        <v>20</v>
      </c>
      <c r="Q42" s="105">
        <f t="shared" si="42"/>
        <v>1</v>
      </c>
      <c r="R42" s="105">
        <f t="shared" si="42"/>
        <v>1</v>
      </c>
      <c r="S42" s="105">
        <f t="shared" si="42"/>
        <v>6</v>
      </c>
      <c r="T42" s="105">
        <f t="shared" si="42"/>
        <v>8</v>
      </c>
      <c r="U42" s="105">
        <f t="shared" si="42"/>
        <v>12</v>
      </c>
      <c r="V42" s="105">
        <f t="shared" si="42"/>
        <v>0</v>
      </c>
      <c r="W42" s="105">
        <f t="shared" si="42"/>
        <v>5</v>
      </c>
      <c r="X42" s="105">
        <f t="shared" si="42"/>
        <v>25</v>
      </c>
      <c r="Y42" s="105">
        <f t="shared" si="42"/>
        <v>7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32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29" t="s">
        <v>100</v>
      </c>
      <c r="C43" s="85" t="s">
        <v>101</v>
      </c>
      <c r="D43" s="129">
        <f t="shared" si="1"/>
        <v>32</v>
      </c>
      <c r="E43" s="102">
        <v>16</v>
      </c>
      <c r="F43" s="102">
        <v>16</v>
      </c>
      <c r="G43" s="104"/>
      <c r="H43" s="104"/>
      <c r="I43" s="104"/>
      <c r="J43" s="104"/>
      <c r="K43" s="104"/>
      <c r="L43" s="104"/>
      <c r="M43" s="102">
        <v>32</v>
      </c>
      <c r="N43" s="102">
        <v>10</v>
      </c>
      <c r="O43" s="102">
        <v>12</v>
      </c>
      <c r="P43" s="102">
        <v>20</v>
      </c>
      <c r="Q43" s="102">
        <v>1</v>
      </c>
      <c r="R43" s="102">
        <v>1</v>
      </c>
      <c r="S43" s="102">
        <v>6</v>
      </c>
      <c r="T43" s="102">
        <v>8</v>
      </c>
      <c r="U43" s="102">
        <v>12</v>
      </c>
      <c r="V43" s="102">
        <v>0</v>
      </c>
      <c r="W43" s="102">
        <v>5</v>
      </c>
      <c r="X43" s="102">
        <v>25</v>
      </c>
      <c r="Y43" s="102">
        <v>7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32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29" t="s">
        <v>102</v>
      </c>
      <c r="C44" s="85" t="s">
        <v>103</v>
      </c>
      <c r="D44" s="129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45">
      <c r="B45" s="21">
        <v>6</v>
      </c>
      <c r="C45" s="86" t="s">
        <v>169</v>
      </c>
      <c r="D45" s="137">
        <f t="shared" si="1"/>
        <v>8</v>
      </c>
      <c r="E45" s="102">
        <v>5</v>
      </c>
      <c r="F45" s="102">
        <v>3</v>
      </c>
      <c r="G45" s="108">
        <v>5</v>
      </c>
      <c r="H45" s="108">
        <v>5</v>
      </c>
      <c r="I45" s="108">
        <v>3</v>
      </c>
      <c r="J45" s="108">
        <v>3</v>
      </c>
      <c r="K45" s="104"/>
      <c r="L45" s="104"/>
      <c r="M45" s="104"/>
      <c r="N45" s="104"/>
      <c r="O45" s="102">
        <v>4</v>
      </c>
      <c r="P45" s="102">
        <v>4</v>
      </c>
      <c r="Q45" s="102">
        <v>0</v>
      </c>
      <c r="R45" s="102">
        <v>0</v>
      </c>
      <c r="S45" s="102">
        <v>0</v>
      </c>
      <c r="T45" s="102">
        <v>0</v>
      </c>
      <c r="U45" s="102">
        <v>6</v>
      </c>
      <c r="V45" s="102">
        <v>2</v>
      </c>
      <c r="W45" s="102">
        <v>0</v>
      </c>
      <c r="X45" s="102">
        <v>7</v>
      </c>
      <c r="Y45" s="102">
        <v>1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8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45">
      <c r="B46" s="21">
        <v>7</v>
      </c>
      <c r="C46" s="86" t="s">
        <v>170</v>
      </c>
      <c r="D46" s="138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21">
        <v>8</v>
      </c>
      <c r="C47" s="81" t="s">
        <v>104</v>
      </c>
      <c r="D47" s="129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35">
        <f t="shared" si="1"/>
        <v>0</v>
      </c>
      <c r="E48" s="105">
        <f>E49+E50+E51</f>
        <v>0</v>
      </c>
      <c r="F48" s="105">
        <f t="shared" ref="F48:AS48" si="46">F49+F50+F51</f>
        <v>0</v>
      </c>
      <c r="G48" s="105">
        <f t="shared" si="46"/>
        <v>0</v>
      </c>
      <c r="H48" s="105">
        <f t="shared" si="46"/>
        <v>0</v>
      </c>
      <c r="I48" s="105">
        <f t="shared" si="46"/>
        <v>0</v>
      </c>
      <c r="J48" s="105">
        <f t="shared" si="46"/>
        <v>0</v>
      </c>
      <c r="K48" s="105">
        <f t="shared" si="46"/>
        <v>0</v>
      </c>
      <c r="L48" s="105">
        <f t="shared" si="46"/>
        <v>0</v>
      </c>
      <c r="M48" s="105">
        <f t="shared" si="46"/>
        <v>0</v>
      </c>
      <c r="N48" s="105">
        <f t="shared" si="46"/>
        <v>0</v>
      </c>
      <c r="O48" s="105">
        <f t="shared" si="46"/>
        <v>0</v>
      </c>
      <c r="P48" s="105">
        <f t="shared" si="46"/>
        <v>0</v>
      </c>
      <c r="Q48" s="105">
        <f t="shared" si="46"/>
        <v>0</v>
      </c>
      <c r="R48" s="105">
        <f t="shared" si="46"/>
        <v>0</v>
      </c>
      <c r="S48" s="105">
        <f t="shared" si="46"/>
        <v>0</v>
      </c>
      <c r="T48" s="105">
        <f t="shared" si="46"/>
        <v>0</v>
      </c>
      <c r="U48" s="105">
        <f t="shared" si="46"/>
        <v>0</v>
      </c>
      <c r="V48" s="105">
        <f t="shared" si="46"/>
        <v>0</v>
      </c>
      <c r="W48" s="105">
        <f t="shared" si="46"/>
        <v>0</v>
      </c>
      <c r="X48" s="105">
        <f t="shared" si="46"/>
        <v>0</v>
      </c>
      <c r="Y48" s="105">
        <f t="shared" si="46"/>
        <v>0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0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21" t="s">
        <v>106</v>
      </c>
      <c r="C49" s="87" t="s">
        <v>107</v>
      </c>
      <c r="D49" s="132">
        <f t="shared" si="1"/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21" t="s">
        <v>108</v>
      </c>
      <c r="C50" s="87" t="s">
        <v>109</v>
      </c>
      <c r="D50" s="129">
        <f t="shared" si="1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45">
      <c r="B51" s="21" t="s">
        <v>110</v>
      </c>
      <c r="C51" s="87" t="s">
        <v>111</v>
      </c>
      <c r="D51" s="129">
        <f t="shared" si="1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45">
      <c r="B52" s="21">
        <v>10</v>
      </c>
      <c r="C52" s="81" t="s">
        <v>112</v>
      </c>
      <c r="D52" s="129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45">
      <c r="B53" s="21">
        <v>11</v>
      </c>
      <c r="C53" s="86" t="s">
        <v>113</v>
      </c>
      <c r="D53" s="129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45">
      <c r="B54" s="21">
        <v>12</v>
      </c>
      <c r="C54" s="81" t="s">
        <v>114</v>
      </c>
      <c r="D54" s="137">
        <f t="shared" si="1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45">
      <c r="B55" s="16"/>
      <c r="C55" s="75" t="s">
        <v>115</v>
      </c>
      <c r="D55" s="128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31"/>
      <c r="C56" s="88" t="s">
        <v>116</v>
      </c>
      <c r="D56" s="132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31"/>
      <c r="C57" s="88" t="s">
        <v>117</v>
      </c>
      <c r="D57" s="130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31"/>
      <c r="C58" s="88" t="s">
        <v>118</v>
      </c>
      <c r="D58" s="132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33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45">
      <c r="B60" s="21">
        <v>13</v>
      </c>
      <c r="C60" s="81" t="s">
        <v>120</v>
      </c>
      <c r="D60" s="132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21">
        <v>14</v>
      </c>
      <c r="C61" s="81" t="s">
        <v>121</v>
      </c>
      <c r="D61" s="129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33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21">
        <v>15</v>
      </c>
      <c r="C63" s="81" t="s">
        <v>123</v>
      </c>
      <c r="D63" s="129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39">
        <f t="shared" si="1"/>
        <v>35</v>
      </c>
      <c r="E64" s="101">
        <f t="shared" ref="E64:AS64" si="57">E65+E66+E67</f>
        <v>5</v>
      </c>
      <c r="F64" s="101">
        <f t="shared" si="57"/>
        <v>30</v>
      </c>
      <c r="G64" s="101">
        <f t="shared" si="57"/>
        <v>19</v>
      </c>
      <c r="H64" s="101">
        <f t="shared" si="57"/>
        <v>19</v>
      </c>
      <c r="I64" s="101">
        <f t="shared" si="57"/>
        <v>16</v>
      </c>
      <c r="J64" s="101">
        <f t="shared" si="57"/>
        <v>16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21</v>
      </c>
      <c r="P64" s="101">
        <f t="shared" si="57"/>
        <v>14</v>
      </c>
      <c r="Q64" s="101">
        <f t="shared" si="57"/>
        <v>0</v>
      </c>
      <c r="R64" s="101">
        <f t="shared" si="57"/>
        <v>0</v>
      </c>
      <c r="S64" s="101">
        <f t="shared" si="57"/>
        <v>4</v>
      </c>
      <c r="T64" s="101">
        <f t="shared" si="57"/>
        <v>1</v>
      </c>
      <c r="U64" s="101">
        <f t="shared" si="57"/>
        <v>28</v>
      </c>
      <c r="V64" s="101">
        <f t="shared" si="57"/>
        <v>0</v>
      </c>
      <c r="W64" s="101">
        <f t="shared" si="57"/>
        <v>2</v>
      </c>
      <c r="X64" s="101">
        <f t="shared" si="57"/>
        <v>35</v>
      </c>
      <c r="Y64" s="101">
        <f t="shared" si="57"/>
        <v>0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35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23" t="s">
        <v>125</v>
      </c>
      <c r="C65" s="90"/>
      <c r="D65" s="129">
        <f t="shared" si="1"/>
        <v>35</v>
      </c>
      <c r="E65" s="102">
        <v>5</v>
      </c>
      <c r="F65" s="102">
        <v>30</v>
      </c>
      <c r="G65" s="102">
        <v>19</v>
      </c>
      <c r="H65" s="102">
        <v>19</v>
      </c>
      <c r="I65" s="102">
        <v>16</v>
      </c>
      <c r="J65" s="102">
        <v>16</v>
      </c>
      <c r="K65" s="102">
        <v>0</v>
      </c>
      <c r="L65" s="102">
        <v>0</v>
      </c>
      <c r="M65" s="102">
        <v>0</v>
      </c>
      <c r="N65" s="102">
        <v>0</v>
      </c>
      <c r="O65" s="102">
        <v>21</v>
      </c>
      <c r="P65" s="102">
        <v>14</v>
      </c>
      <c r="Q65" s="102">
        <v>0</v>
      </c>
      <c r="R65" s="102">
        <v>0</v>
      </c>
      <c r="S65" s="102">
        <v>4</v>
      </c>
      <c r="T65" s="102">
        <v>1</v>
      </c>
      <c r="U65" s="102">
        <v>28</v>
      </c>
      <c r="V65" s="102">
        <v>0</v>
      </c>
      <c r="W65" s="102">
        <v>2</v>
      </c>
      <c r="X65" s="102">
        <v>35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35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23" t="s">
        <v>126</v>
      </c>
      <c r="C66" s="90"/>
      <c r="D66" s="129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23" t="s">
        <v>127</v>
      </c>
      <c r="C67" s="90"/>
      <c r="D67" s="129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45">
      <c r="B68" s="16" t="s">
        <v>128</v>
      </c>
      <c r="C68" s="75" t="s">
        <v>129</v>
      </c>
      <c r="D68" s="128">
        <f>O68+P68</f>
        <v>131</v>
      </c>
      <c r="E68" s="93">
        <f t="shared" ref="E68:AS68" si="60">E20+E23+E26+E29+E32+E35</f>
        <v>67</v>
      </c>
      <c r="F68" s="93">
        <f t="shared" si="60"/>
        <v>64</v>
      </c>
      <c r="G68" s="93">
        <f t="shared" si="60"/>
        <v>19</v>
      </c>
      <c r="H68" s="93">
        <f t="shared" si="60"/>
        <v>15</v>
      </c>
      <c r="I68" s="93">
        <f t="shared" si="60"/>
        <v>8</v>
      </c>
      <c r="J68" s="93">
        <f t="shared" si="60"/>
        <v>6</v>
      </c>
      <c r="K68" s="93">
        <f t="shared" si="60"/>
        <v>14</v>
      </c>
      <c r="L68" s="93">
        <f t="shared" si="60"/>
        <v>22</v>
      </c>
      <c r="M68" s="93">
        <f t="shared" si="60"/>
        <v>68</v>
      </c>
      <c r="N68" s="93">
        <f t="shared" si="60"/>
        <v>22</v>
      </c>
      <c r="O68" s="93">
        <f t="shared" si="60"/>
        <v>47</v>
      </c>
      <c r="P68" s="93">
        <f t="shared" si="60"/>
        <v>84</v>
      </c>
      <c r="Q68" s="93">
        <f t="shared" si="60"/>
        <v>3</v>
      </c>
      <c r="R68" s="93">
        <f t="shared" si="60"/>
        <v>2</v>
      </c>
      <c r="S68" s="93">
        <f t="shared" si="60"/>
        <v>49</v>
      </c>
      <c r="T68" s="93">
        <f t="shared" si="60"/>
        <v>20</v>
      </c>
      <c r="U68" s="93">
        <f t="shared" si="60"/>
        <v>43</v>
      </c>
      <c r="V68" s="93">
        <f t="shared" si="60"/>
        <v>4</v>
      </c>
      <c r="W68" s="93">
        <f t="shared" si="60"/>
        <v>12</v>
      </c>
      <c r="X68" s="93">
        <f t="shared" si="60"/>
        <v>95</v>
      </c>
      <c r="Y68" s="93">
        <f t="shared" si="60"/>
        <v>36</v>
      </c>
      <c r="Z68" s="93">
        <f t="shared" si="60"/>
        <v>0</v>
      </c>
      <c r="AA68" s="93">
        <f t="shared" si="60"/>
        <v>0</v>
      </c>
      <c r="AB68" s="93">
        <f t="shared" si="60"/>
        <v>0</v>
      </c>
      <c r="AC68" s="93">
        <f t="shared" si="60"/>
        <v>0</v>
      </c>
      <c r="AD68" s="93">
        <f t="shared" si="60"/>
        <v>0</v>
      </c>
      <c r="AE68" s="93">
        <f t="shared" si="60"/>
        <v>0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131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45">
      <c r="B69" s="16"/>
      <c r="C69" s="75" t="s">
        <v>130</v>
      </c>
      <c r="D69" s="128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94" customFormat="1" ht="19.899999999999999" customHeight="1" x14ac:dyDescent="0.35">
      <c r="C88" s="117" t="s">
        <v>145</v>
      </c>
      <c r="D88" s="118"/>
      <c r="E88" s="118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 t="s">
        <v>190</v>
      </c>
      <c r="R88" s="119"/>
      <c r="S88" s="119"/>
      <c r="T88" s="119"/>
      <c r="U88" s="119"/>
      <c r="V88" s="119"/>
      <c r="W88" s="119"/>
      <c r="X88" s="119"/>
      <c r="Y88" s="119" t="s">
        <v>146</v>
      </c>
      <c r="Z88" s="119"/>
      <c r="AA88" s="119"/>
    </row>
    <row r="89" spans="2:60" s="91" customFormat="1" ht="32.25" customHeight="1" x14ac:dyDescent="0.35">
      <c r="C89" s="120" t="s">
        <v>189</v>
      </c>
      <c r="D89" s="121"/>
      <c r="E89" s="121"/>
      <c r="F89" s="121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 t="s">
        <v>192</v>
      </c>
      <c r="R89" s="122"/>
      <c r="S89" s="122"/>
      <c r="T89" s="122"/>
      <c r="U89" s="122"/>
      <c r="V89" s="122"/>
      <c r="W89" s="122"/>
      <c r="X89" s="122"/>
      <c r="Y89" s="122" t="s">
        <v>191</v>
      </c>
      <c r="Z89" s="122"/>
      <c r="AA89" s="122"/>
      <c r="AU89" s="99"/>
      <c r="AV89" s="99"/>
      <c r="AW89" s="99"/>
      <c r="AX89" s="99"/>
      <c r="AY89" s="99"/>
      <c r="AZ89" s="99"/>
      <c r="BA89" s="99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00000000-0002-0000-13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r:id="rId1"/>
  <headerFooter alignWithMargins="0">
    <oddFooter>Page &amp;P</oddFooter>
  </headerFooter>
  <rowBreaks count="1" manualBreakCount="1">
    <brk id="47" min="1" max="39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O145"/>
  <sheetViews>
    <sheetView topLeftCell="B10" zoomScale="60" zoomScaleNormal="60" workbookViewId="0">
      <selection activeCell="K14" sqref="K14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172</v>
      </c>
      <c r="U5" s="70">
        <v>2022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7" t="s">
        <v>187</v>
      </c>
      <c r="C7" s="177" t="s">
        <v>0</v>
      </c>
      <c r="D7" s="195" t="s">
        <v>166</v>
      </c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195"/>
      <c r="AR7" s="195"/>
      <c r="AS7" s="195"/>
      <c r="AT7" s="196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7"/>
      <c r="C8" s="177"/>
      <c r="D8" s="198" t="s">
        <v>167</v>
      </c>
      <c r="E8" s="198" t="s">
        <v>1</v>
      </c>
      <c r="F8" s="198"/>
      <c r="G8" s="198" t="s">
        <v>2</v>
      </c>
      <c r="H8" s="198"/>
      <c r="I8" s="198"/>
      <c r="J8" s="198"/>
      <c r="K8" s="198"/>
      <c r="L8" s="198"/>
      <c r="M8" s="198"/>
      <c r="N8" s="198"/>
      <c r="O8" s="198" t="s">
        <v>3</v>
      </c>
      <c r="P8" s="198"/>
      <c r="Q8" s="198" t="s">
        <v>4</v>
      </c>
      <c r="R8" s="198"/>
      <c r="S8" s="198"/>
      <c r="T8" s="198"/>
      <c r="U8" s="198"/>
      <c r="V8" s="198"/>
      <c r="W8" s="198"/>
      <c r="X8" s="198" t="s">
        <v>5</v>
      </c>
      <c r="Y8" s="198"/>
      <c r="Z8" s="198"/>
      <c r="AA8" s="198" t="s">
        <v>6</v>
      </c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7"/>
      <c r="C9" s="177"/>
      <c r="D9" s="198"/>
      <c r="E9" s="198" t="s">
        <v>7</v>
      </c>
      <c r="F9" s="198" t="s">
        <v>8</v>
      </c>
      <c r="G9" s="198" t="s">
        <v>9</v>
      </c>
      <c r="H9" s="199" t="s">
        <v>168</v>
      </c>
      <c r="I9" s="198" t="s">
        <v>10</v>
      </c>
      <c r="J9" s="198" t="s">
        <v>161</v>
      </c>
      <c r="K9" s="198" t="s">
        <v>11</v>
      </c>
      <c r="L9" s="198" t="s">
        <v>12</v>
      </c>
      <c r="M9" s="198" t="s">
        <v>196</v>
      </c>
      <c r="N9" s="199" t="s">
        <v>13</v>
      </c>
      <c r="O9" s="198" t="s">
        <v>14</v>
      </c>
      <c r="P9" s="198" t="s">
        <v>15</v>
      </c>
      <c r="Q9" s="199" t="s">
        <v>193</v>
      </c>
      <c r="R9" s="199" t="s">
        <v>38</v>
      </c>
      <c r="S9" s="198" t="s">
        <v>16</v>
      </c>
      <c r="T9" s="198" t="s">
        <v>17</v>
      </c>
      <c r="U9" s="198" t="s">
        <v>18</v>
      </c>
      <c r="V9" s="198" t="s">
        <v>19</v>
      </c>
      <c r="W9" s="198" t="s">
        <v>20</v>
      </c>
      <c r="X9" s="198" t="s">
        <v>21</v>
      </c>
      <c r="Y9" s="198" t="s">
        <v>22</v>
      </c>
      <c r="Z9" s="198" t="s">
        <v>23</v>
      </c>
      <c r="AA9" s="198" t="s">
        <v>24</v>
      </c>
      <c r="AB9" s="198"/>
      <c r="AC9" s="198"/>
      <c r="AD9" s="198"/>
      <c r="AE9" s="198" t="s">
        <v>25</v>
      </c>
      <c r="AF9" s="198" t="s">
        <v>188</v>
      </c>
      <c r="AG9" s="198" t="s">
        <v>26</v>
      </c>
      <c r="AH9" s="198" t="s">
        <v>27</v>
      </c>
      <c r="AI9" s="198" t="s">
        <v>28</v>
      </c>
      <c r="AJ9" s="198" t="s">
        <v>29</v>
      </c>
      <c r="AK9" s="198" t="s">
        <v>30</v>
      </c>
      <c r="AL9" s="198" t="s">
        <v>31</v>
      </c>
      <c r="AM9" s="198" t="s">
        <v>32</v>
      </c>
      <c r="AN9" s="198" t="s">
        <v>33</v>
      </c>
      <c r="AO9" s="198" t="s">
        <v>34</v>
      </c>
      <c r="AP9" s="198" t="s">
        <v>35</v>
      </c>
      <c r="AQ9" s="198" t="s">
        <v>160</v>
      </c>
      <c r="AR9" s="198" t="s">
        <v>36</v>
      </c>
      <c r="AS9" s="198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7"/>
      <c r="C10" s="177"/>
      <c r="D10" s="198"/>
      <c r="E10" s="198"/>
      <c r="F10" s="198"/>
      <c r="G10" s="198"/>
      <c r="H10" s="199"/>
      <c r="I10" s="198"/>
      <c r="J10" s="198"/>
      <c r="K10" s="198"/>
      <c r="L10" s="198"/>
      <c r="M10" s="198"/>
      <c r="N10" s="199"/>
      <c r="O10" s="198"/>
      <c r="P10" s="198"/>
      <c r="Q10" s="199"/>
      <c r="R10" s="199"/>
      <c r="S10" s="198"/>
      <c r="T10" s="198"/>
      <c r="U10" s="198"/>
      <c r="V10" s="198"/>
      <c r="W10" s="198"/>
      <c r="X10" s="198"/>
      <c r="Y10" s="198"/>
      <c r="Z10" s="198"/>
      <c r="AA10" s="164" t="s">
        <v>39</v>
      </c>
      <c r="AB10" s="164" t="s">
        <v>14</v>
      </c>
      <c r="AC10" s="164" t="s">
        <v>40</v>
      </c>
      <c r="AD10" s="164" t="s">
        <v>14</v>
      </c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310.5" customHeight="1" x14ac:dyDescent="0.35">
      <c r="B11" s="177"/>
      <c r="C11" s="177"/>
      <c r="D11" s="198"/>
      <c r="E11" s="198"/>
      <c r="F11" s="198"/>
      <c r="G11" s="198"/>
      <c r="H11" s="199"/>
      <c r="I11" s="198"/>
      <c r="J11" s="198"/>
      <c r="K11" s="198"/>
      <c r="L11" s="198"/>
      <c r="M11" s="198"/>
      <c r="N11" s="199"/>
      <c r="O11" s="198"/>
      <c r="P11" s="198"/>
      <c r="Q11" s="199"/>
      <c r="R11" s="199"/>
      <c r="S11" s="198"/>
      <c r="T11" s="198"/>
      <c r="U11" s="198"/>
      <c r="V11" s="198"/>
      <c r="W11" s="198"/>
      <c r="X11" s="198"/>
      <c r="Y11" s="198"/>
      <c r="Z11" s="198"/>
      <c r="AA11" s="164" t="s">
        <v>41</v>
      </c>
      <c r="AB11" s="164" t="s">
        <v>14</v>
      </c>
      <c r="AC11" s="164" t="s">
        <v>41</v>
      </c>
      <c r="AD11" s="164" t="s">
        <v>14</v>
      </c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7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35">
      <c r="B13" s="11" t="s">
        <v>44</v>
      </c>
      <c r="C13" s="123" t="s">
        <v>45</v>
      </c>
      <c r="D13" s="100">
        <f>O13+P13</f>
        <v>0</v>
      </c>
      <c r="E13" s="100">
        <v>0</v>
      </c>
      <c r="F13" s="100">
        <v>0</v>
      </c>
      <c r="G13" s="100">
        <v>0</v>
      </c>
      <c r="H13" s="100">
        <v>0</v>
      </c>
      <c r="I13" s="100">
        <v>0</v>
      </c>
      <c r="J13" s="100">
        <v>0</v>
      </c>
      <c r="K13" s="100">
        <v>0</v>
      </c>
      <c r="L13" s="100">
        <v>0</v>
      </c>
      <c r="M13" s="100">
        <v>0</v>
      </c>
      <c r="N13" s="100">
        <v>0</v>
      </c>
      <c r="O13" s="100">
        <v>0</v>
      </c>
      <c r="P13" s="100">
        <v>0</v>
      </c>
      <c r="Q13" s="100">
        <v>0</v>
      </c>
      <c r="R13" s="100">
        <v>0</v>
      </c>
      <c r="S13" s="100">
        <v>0</v>
      </c>
      <c r="T13" s="100">
        <v>0</v>
      </c>
      <c r="U13" s="100">
        <v>0</v>
      </c>
      <c r="V13" s="100">
        <v>0</v>
      </c>
      <c r="W13" s="100">
        <v>0</v>
      </c>
      <c r="X13" s="100">
        <v>0</v>
      </c>
      <c r="Y13" s="100">
        <v>0</v>
      </c>
      <c r="Z13" s="100">
        <v>0</v>
      </c>
      <c r="AA13" s="100">
        <v>0</v>
      </c>
      <c r="AB13" s="100">
        <v>0</v>
      </c>
      <c r="AC13" s="100">
        <v>0</v>
      </c>
      <c r="AD13" s="100">
        <v>0</v>
      </c>
      <c r="AE13" s="100">
        <v>0</v>
      </c>
      <c r="AF13" s="100">
        <v>0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0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25">
        <f>O14+P14</f>
        <v>0</v>
      </c>
      <c r="E14" s="124">
        <f>E16+E37+E38+E41+E42+E45+E46+E47+E48+E52+E53+E54+E60+E63+E64</f>
        <v>0</v>
      </c>
      <c r="F14" s="124">
        <f t="shared" ref="F14:AS14" si="0">F16+F37+F38+F41+F42+F45+F46+F47+F48+F52+F53+F54+F60+F63+F64</f>
        <v>0</v>
      </c>
      <c r="G14" s="124">
        <f t="shared" si="0"/>
        <v>0</v>
      </c>
      <c r="H14" s="124">
        <f t="shared" si="0"/>
        <v>0</v>
      </c>
      <c r="I14" s="124">
        <f t="shared" si="0"/>
        <v>0</v>
      </c>
      <c r="J14" s="124">
        <f t="shared" si="0"/>
        <v>0</v>
      </c>
      <c r="K14" s="124">
        <f t="shared" si="0"/>
        <v>0</v>
      </c>
      <c r="L14" s="124">
        <f t="shared" si="0"/>
        <v>0</v>
      </c>
      <c r="M14" s="124">
        <f t="shared" si="0"/>
        <v>0</v>
      </c>
      <c r="N14" s="124">
        <f t="shared" si="0"/>
        <v>0</v>
      </c>
      <c r="O14" s="124">
        <f t="shared" si="0"/>
        <v>0</v>
      </c>
      <c r="P14" s="124">
        <f t="shared" si="0"/>
        <v>0</v>
      </c>
      <c r="Q14" s="124">
        <f t="shared" si="0"/>
        <v>0</v>
      </c>
      <c r="R14" s="124">
        <f t="shared" si="0"/>
        <v>0</v>
      </c>
      <c r="S14" s="124">
        <f t="shared" si="0"/>
        <v>0</v>
      </c>
      <c r="T14" s="124">
        <f t="shared" si="0"/>
        <v>0</v>
      </c>
      <c r="U14" s="124">
        <f t="shared" si="0"/>
        <v>0</v>
      </c>
      <c r="V14" s="124">
        <f t="shared" si="0"/>
        <v>0</v>
      </c>
      <c r="W14" s="124">
        <f t="shared" si="0"/>
        <v>0</v>
      </c>
      <c r="X14" s="124">
        <f t="shared" si="0"/>
        <v>0</v>
      </c>
      <c r="Y14" s="124">
        <f t="shared" si="0"/>
        <v>0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0</v>
      </c>
      <c r="AD14" s="124">
        <f t="shared" si="0"/>
        <v>0</v>
      </c>
      <c r="AE14" s="124">
        <f t="shared" si="0"/>
        <v>0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0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126" customHeight="1" x14ac:dyDescent="0.35">
      <c r="B15" s="163" t="s">
        <v>48</v>
      </c>
      <c r="C15" s="165" t="s">
        <v>49</v>
      </c>
      <c r="D15" s="1">
        <f t="shared" ref="D15:D67" si="1">O15+P15</f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35">
      <c r="B16" s="16" t="s">
        <v>50</v>
      </c>
      <c r="C16" s="77" t="s">
        <v>51</v>
      </c>
      <c r="D16" s="93">
        <f t="shared" si="1"/>
        <v>0</v>
      </c>
      <c r="E16" s="101">
        <f>E17+E18</f>
        <v>0</v>
      </c>
      <c r="F16" s="101">
        <f t="shared" ref="F16:AS16" si="3">F17+F18</f>
        <v>0</v>
      </c>
      <c r="G16" s="101">
        <f t="shared" si="3"/>
        <v>0</v>
      </c>
      <c r="H16" s="101">
        <f t="shared" si="3"/>
        <v>0</v>
      </c>
      <c r="I16" s="101">
        <f t="shared" si="3"/>
        <v>0</v>
      </c>
      <c r="J16" s="101">
        <f t="shared" si="3"/>
        <v>0</v>
      </c>
      <c r="K16" s="101">
        <f t="shared" si="3"/>
        <v>0</v>
      </c>
      <c r="L16" s="101">
        <f t="shared" si="3"/>
        <v>0</v>
      </c>
      <c r="M16" s="101">
        <f t="shared" si="3"/>
        <v>0</v>
      </c>
      <c r="N16" s="101">
        <f t="shared" si="3"/>
        <v>0</v>
      </c>
      <c r="O16" s="101">
        <f t="shared" si="3"/>
        <v>0</v>
      </c>
      <c r="P16" s="101">
        <f t="shared" si="3"/>
        <v>0</v>
      </c>
      <c r="Q16" s="101">
        <f t="shared" si="3"/>
        <v>0</v>
      </c>
      <c r="R16" s="101">
        <f t="shared" si="3"/>
        <v>0</v>
      </c>
      <c r="S16" s="101">
        <f t="shared" si="3"/>
        <v>0</v>
      </c>
      <c r="T16" s="101">
        <f t="shared" si="3"/>
        <v>0</v>
      </c>
      <c r="U16" s="101">
        <f t="shared" si="3"/>
        <v>0</v>
      </c>
      <c r="V16" s="101">
        <f t="shared" si="3"/>
        <v>0</v>
      </c>
      <c r="W16" s="101">
        <f t="shared" si="3"/>
        <v>0</v>
      </c>
      <c r="X16" s="101">
        <f t="shared" si="3"/>
        <v>0</v>
      </c>
      <c r="Y16" s="101">
        <f t="shared" si="3"/>
        <v>0</v>
      </c>
      <c r="Z16" s="101">
        <f t="shared" si="3"/>
        <v>0</v>
      </c>
      <c r="AA16" s="101">
        <f t="shared" si="3"/>
        <v>0</v>
      </c>
      <c r="AB16" s="101">
        <f t="shared" si="3"/>
        <v>0</v>
      </c>
      <c r="AC16" s="101">
        <f t="shared" si="3"/>
        <v>0</v>
      </c>
      <c r="AD16" s="101">
        <f t="shared" si="3"/>
        <v>0</v>
      </c>
      <c r="AE16" s="101">
        <f t="shared" si="3"/>
        <v>0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0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0</v>
      </c>
      <c r="E17" s="102">
        <v>0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  <c r="K17" s="102">
        <v>0</v>
      </c>
      <c r="L17" s="102">
        <v>0</v>
      </c>
      <c r="M17" s="102">
        <v>0</v>
      </c>
      <c r="N17" s="102">
        <v>0</v>
      </c>
      <c r="O17" s="102">
        <v>0</v>
      </c>
      <c r="P17" s="102">
        <v>0</v>
      </c>
      <c r="Q17" s="102">
        <v>0</v>
      </c>
      <c r="R17" s="102">
        <v>0</v>
      </c>
      <c r="S17" s="102">
        <v>0</v>
      </c>
      <c r="T17" s="102">
        <v>0</v>
      </c>
      <c r="U17" s="102">
        <v>0</v>
      </c>
      <c r="V17" s="102">
        <v>0</v>
      </c>
      <c r="W17" s="102">
        <v>0</v>
      </c>
      <c r="X17" s="102">
        <v>0</v>
      </c>
      <c r="Y17" s="102">
        <v>0</v>
      </c>
      <c r="Z17" s="102">
        <v>0</v>
      </c>
      <c r="AA17" s="102">
        <v>0</v>
      </c>
      <c r="AB17" s="102">
        <v>0</v>
      </c>
      <c r="AC17" s="102">
        <v>0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0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02">
        <v>0</v>
      </c>
      <c r="K18" s="102">
        <v>0</v>
      </c>
      <c r="L18" s="102">
        <v>0</v>
      </c>
      <c r="M18" s="102">
        <v>0</v>
      </c>
      <c r="N18" s="102">
        <v>0</v>
      </c>
      <c r="O18" s="102">
        <v>0</v>
      </c>
      <c r="P18" s="102">
        <v>0</v>
      </c>
      <c r="Q18" s="102">
        <v>0</v>
      </c>
      <c r="R18" s="102">
        <v>0</v>
      </c>
      <c r="S18" s="102">
        <v>0</v>
      </c>
      <c r="T18" s="102">
        <v>0</v>
      </c>
      <c r="U18" s="102">
        <v>0</v>
      </c>
      <c r="V18" s="102">
        <v>0</v>
      </c>
      <c r="W18" s="102">
        <v>0</v>
      </c>
      <c r="X18" s="102">
        <v>0</v>
      </c>
      <c r="Y18" s="102">
        <v>0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0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0</v>
      </c>
      <c r="E19" s="103">
        <v>0</v>
      </c>
      <c r="F19" s="103">
        <v>0</v>
      </c>
      <c r="G19" s="103">
        <v>0</v>
      </c>
      <c r="H19" s="103">
        <v>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v>0</v>
      </c>
      <c r="R19" s="103">
        <v>0</v>
      </c>
      <c r="S19" s="103">
        <v>0</v>
      </c>
      <c r="T19" s="103">
        <v>0</v>
      </c>
      <c r="U19" s="103">
        <v>0</v>
      </c>
      <c r="V19" s="103">
        <v>0</v>
      </c>
      <c r="W19" s="103">
        <v>0</v>
      </c>
      <c r="X19" s="103">
        <v>0</v>
      </c>
      <c r="Y19" s="103">
        <v>0</v>
      </c>
      <c r="Z19" s="103">
        <v>0</v>
      </c>
      <c r="AA19" s="103">
        <v>0</v>
      </c>
      <c r="AB19" s="103">
        <v>0</v>
      </c>
      <c r="AC19" s="103">
        <v>0</v>
      </c>
      <c r="AD19" s="103">
        <v>0</v>
      </c>
      <c r="AE19" s="103">
        <v>0</v>
      </c>
      <c r="AF19" s="103">
        <v>0</v>
      </c>
      <c r="AG19" s="103">
        <v>0</v>
      </c>
      <c r="AH19" s="103">
        <v>0</v>
      </c>
      <c r="AI19" s="103">
        <v>0</v>
      </c>
      <c r="AJ19" s="103">
        <v>0</v>
      </c>
      <c r="AK19" s="103">
        <v>0</v>
      </c>
      <c r="AL19" s="103">
        <v>0</v>
      </c>
      <c r="AM19" s="103">
        <v>0</v>
      </c>
      <c r="AN19" s="103">
        <v>0</v>
      </c>
      <c r="AO19" s="103">
        <v>0</v>
      </c>
      <c r="AP19" s="103">
        <v>0</v>
      </c>
      <c r="AQ19" s="103">
        <v>0</v>
      </c>
      <c r="AR19" s="103">
        <v>0</v>
      </c>
      <c r="AS19" s="103">
        <v>0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0</v>
      </c>
      <c r="E20" s="101">
        <f>E21+E22</f>
        <v>0</v>
      </c>
      <c r="F20" s="101">
        <f t="shared" ref="F20:AS20" si="9">F21+F22</f>
        <v>0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0</v>
      </c>
      <c r="N20" s="101">
        <f t="shared" si="9"/>
        <v>0</v>
      </c>
      <c r="O20" s="101">
        <f t="shared" si="9"/>
        <v>0</v>
      </c>
      <c r="P20" s="101">
        <f t="shared" si="9"/>
        <v>0</v>
      </c>
      <c r="Q20" s="101">
        <f t="shared" si="9"/>
        <v>0</v>
      </c>
      <c r="R20" s="101">
        <f t="shared" si="9"/>
        <v>0</v>
      </c>
      <c r="S20" s="101">
        <f t="shared" si="9"/>
        <v>0</v>
      </c>
      <c r="T20" s="101">
        <f t="shared" si="9"/>
        <v>0</v>
      </c>
      <c r="U20" s="101">
        <f t="shared" si="9"/>
        <v>0</v>
      </c>
      <c r="V20" s="101">
        <f t="shared" si="9"/>
        <v>0</v>
      </c>
      <c r="W20" s="101">
        <f t="shared" si="9"/>
        <v>0</v>
      </c>
      <c r="X20" s="101">
        <f t="shared" si="9"/>
        <v>0</v>
      </c>
      <c r="Y20" s="101">
        <f t="shared" si="9"/>
        <v>0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0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0</v>
      </c>
      <c r="E21" s="103">
        <v>0</v>
      </c>
      <c r="F21" s="103">
        <v>0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v>0</v>
      </c>
      <c r="R21" s="103">
        <v>0</v>
      </c>
      <c r="S21" s="103">
        <v>0</v>
      </c>
      <c r="T21" s="103">
        <v>0</v>
      </c>
      <c r="U21" s="103">
        <v>0</v>
      </c>
      <c r="V21" s="103">
        <v>0</v>
      </c>
      <c r="W21" s="103">
        <v>0</v>
      </c>
      <c r="X21" s="103">
        <v>0</v>
      </c>
      <c r="Y21" s="103">
        <v>0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03">
        <v>0</v>
      </c>
      <c r="AJ21" s="103">
        <v>0</v>
      </c>
      <c r="AK21" s="103">
        <v>0</v>
      </c>
      <c r="AL21" s="103">
        <v>0</v>
      </c>
      <c r="AM21" s="103">
        <v>0</v>
      </c>
      <c r="AN21" s="103">
        <v>0</v>
      </c>
      <c r="AO21" s="103">
        <v>0</v>
      </c>
      <c r="AP21" s="103">
        <v>0</v>
      </c>
      <c r="AQ21" s="103">
        <v>0</v>
      </c>
      <c r="AR21" s="103">
        <v>0</v>
      </c>
      <c r="AS21" s="103">
        <v>0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0</v>
      </c>
      <c r="E22" s="103">
        <v>0</v>
      </c>
      <c r="F22" s="103">
        <v>0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3">
        <v>0</v>
      </c>
      <c r="N22" s="103">
        <v>0</v>
      </c>
      <c r="O22" s="103">
        <v>0</v>
      </c>
      <c r="P22" s="103">
        <v>0</v>
      </c>
      <c r="Q22" s="103">
        <v>0</v>
      </c>
      <c r="R22" s="103">
        <v>0</v>
      </c>
      <c r="S22" s="103">
        <v>0</v>
      </c>
      <c r="T22" s="103">
        <v>0</v>
      </c>
      <c r="U22" s="103">
        <v>0</v>
      </c>
      <c r="V22" s="103">
        <v>0</v>
      </c>
      <c r="W22" s="103">
        <v>0</v>
      </c>
      <c r="X22" s="103">
        <v>0</v>
      </c>
      <c r="Y22" s="103">
        <v>0</v>
      </c>
      <c r="Z22" s="103">
        <v>0</v>
      </c>
      <c r="AA22" s="103">
        <v>0</v>
      </c>
      <c r="AB22" s="103">
        <v>0</v>
      </c>
      <c r="AC22" s="103">
        <v>0</v>
      </c>
      <c r="AD22" s="103">
        <v>0</v>
      </c>
      <c r="AE22" s="103">
        <v>0</v>
      </c>
      <c r="AF22" s="103">
        <v>0</v>
      </c>
      <c r="AG22" s="103">
        <v>0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v>0</v>
      </c>
      <c r="AO22" s="103">
        <v>0</v>
      </c>
      <c r="AP22" s="103">
        <v>0</v>
      </c>
      <c r="AQ22" s="103">
        <v>0</v>
      </c>
      <c r="AR22" s="103">
        <v>0</v>
      </c>
      <c r="AS22" s="103">
        <v>0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3">
        <v>0</v>
      </c>
      <c r="F27" s="103">
        <v>0</v>
      </c>
      <c r="G27" s="103">
        <v>0</v>
      </c>
      <c r="H27" s="103">
        <v>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v>0</v>
      </c>
      <c r="R27" s="103">
        <v>0</v>
      </c>
      <c r="S27" s="103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0</v>
      </c>
      <c r="Z27" s="103">
        <v>0</v>
      </c>
      <c r="AA27" s="103">
        <v>0</v>
      </c>
      <c r="AB27" s="103">
        <v>0</v>
      </c>
      <c r="AC27" s="103">
        <v>0</v>
      </c>
      <c r="AD27" s="103">
        <v>0</v>
      </c>
      <c r="AE27" s="103">
        <v>0</v>
      </c>
      <c r="AF27" s="103">
        <v>0</v>
      </c>
      <c r="AG27" s="103">
        <v>0</v>
      </c>
      <c r="AH27" s="103">
        <v>0</v>
      </c>
      <c r="AI27" s="103">
        <v>0</v>
      </c>
      <c r="AJ27" s="103">
        <v>0</v>
      </c>
      <c r="AK27" s="103">
        <v>0</v>
      </c>
      <c r="AL27" s="103">
        <v>0</v>
      </c>
      <c r="AM27" s="103">
        <v>0</v>
      </c>
      <c r="AN27" s="103">
        <v>0</v>
      </c>
      <c r="AO27" s="103">
        <v>0</v>
      </c>
      <c r="AP27" s="103">
        <v>0</v>
      </c>
      <c r="AQ27" s="103">
        <v>0</v>
      </c>
      <c r="AR27" s="103">
        <v>0</v>
      </c>
      <c r="AS27" s="103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3">
        <v>0</v>
      </c>
      <c r="F28" s="103">
        <v>0</v>
      </c>
      <c r="G28" s="103">
        <v>0</v>
      </c>
      <c r="H28" s="103">
        <v>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v>0</v>
      </c>
      <c r="R28" s="103">
        <v>0</v>
      </c>
      <c r="S28" s="103">
        <v>0</v>
      </c>
      <c r="T28" s="103">
        <v>0</v>
      </c>
      <c r="U28" s="103">
        <v>0</v>
      </c>
      <c r="V28" s="103">
        <v>0</v>
      </c>
      <c r="W28" s="103">
        <v>0</v>
      </c>
      <c r="X28" s="103">
        <v>0</v>
      </c>
      <c r="Y28" s="103">
        <v>0</v>
      </c>
      <c r="Z28" s="103">
        <v>0</v>
      </c>
      <c r="AA28" s="103">
        <v>0</v>
      </c>
      <c r="AB28" s="103">
        <v>0</v>
      </c>
      <c r="AC28" s="103">
        <v>0</v>
      </c>
      <c r="AD28" s="103">
        <v>0</v>
      </c>
      <c r="AE28" s="103">
        <v>0</v>
      </c>
      <c r="AF28" s="103">
        <v>0</v>
      </c>
      <c r="AG28" s="103">
        <v>0</v>
      </c>
      <c r="AH28" s="103">
        <v>0</v>
      </c>
      <c r="AI28" s="103">
        <v>0</v>
      </c>
      <c r="AJ28" s="103">
        <v>0</v>
      </c>
      <c r="AK28" s="103">
        <v>0</v>
      </c>
      <c r="AL28" s="103">
        <v>0</v>
      </c>
      <c r="AM28" s="103">
        <v>0</v>
      </c>
      <c r="AN28" s="103">
        <v>0</v>
      </c>
      <c r="AO28" s="103">
        <v>0</v>
      </c>
      <c r="AP28" s="103">
        <v>0</v>
      </c>
      <c r="AQ28" s="103">
        <v>0</v>
      </c>
      <c r="AR28" s="103">
        <v>0</v>
      </c>
      <c r="AS28" s="103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0</v>
      </c>
      <c r="E35" s="101">
        <f t="shared" ref="E35:AS35" si="36">E16-E20-E23-E26-E29-E32</f>
        <v>0</v>
      </c>
      <c r="F35" s="101">
        <f t="shared" si="36"/>
        <v>0</v>
      </c>
      <c r="G35" s="101">
        <f t="shared" si="36"/>
        <v>0</v>
      </c>
      <c r="H35" s="101">
        <f t="shared" si="36"/>
        <v>0</v>
      </c>
      <c r="I35" s="101">
        <f t="shared" si="36"/>
        <v>0</v>
      </c>
      <c r="J35" s="101">
        <f t="shared" si="36"/>
        <v>0</v>
      </c>
      <c r="K35" s="101">
        <f t="shared" si="36"/>
        <v>0</v>
      </c>
      <c r="L35" s="101">
        <f t="shared" si="36"/>
        <v>0</v>
      </c>
      <c r="M35" s="101">
        <f t="shared" si="36"/>
        <v>0</v>
      </c>
      <c r="N35" s="101">
        <f t="shared" si="36"/>
        <v>0</v>
      </c>
      <c r="O35" s="101">
        <f t="shared" si="36"/>
        <v>0</v>
      </c>
      <c r="P35" s="101">
        <f t="shared" si="36"/>
        <v>0</v>
      </c>
      <c r="Q35" s="101">
        <f t="shared" si="36"/>
        <v>0</v>
      </c>
      <c r="R35" s="101">
        <f t="shared" si="36"/>
        <v>0</v>
      </c>
      <c r="S35" s="101">
        <f t="shared" si="36"/>
        <v>0</v>
      </c>
      <c r="T35" s="101">
        <f t="shared" si="36"/>
        <v>0</v>
      </c>
      <c r="U35" s="101">
        <f t="shared" si="36"/>
        <v>0</v>
      </c>
      <c r="V35" s="101">
        <f t="shared" si="36"/>
        <v>0</v>
      </c>
      <c r="W35" s="101">
        <f t="shared" si="36"/>
        <v>0</v>
      </c>
      <c r="X35" s="101">
        <f t="shared" si="36"/>
        <v>0</v>
      </c>
      <c r="Y35" s="101">
        <f t="shared" si="36"/>
        <v>0</v>
      </c>
      <c r="Z35" s="101">
        <f t="shared" si="36"/>
        <v>0</v>
      </c>
      <c r="AA35" s="101">
        <f t="shared" si="36"/>
        <v>0</v>
      </c>
      <c r="AB35" s="101">
        <f t="shared" si="36"/>
        <v>0</v>
      </c>
      <c r="AC35" s="101">
        <f t="shared" si="36"/>
        <v>0</v>
      </c>
      <c r="AD35" s="101">
        <f t="shared" si="36"/>
        <v>0</v>
      </c>
      <c r="AE35" s="101">
        <f t="shared" si="36"/>
        <v>0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0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0</v>
      </c>
      <c r="E36" s="100">
        <v>0</v>
      </c>
      <c r="F36" s="100">
        <v>0</v>
      </c>
      <c r="G36" s="100">
        <v>0</v>
      </c>
      <c r="H36" s="100">
        <v>0</v>
      </c>
      <c r="I36" s="100">
        <v>0</v>
      </c>
      <c r="J36" s="100">
        <v>0</v>
      </c>
      <c r="K36" s="100">
        <v>0</v>
      </c>
      <c r="L36" s="100">
        <v>0</v>
      </c>
      <c r="M36" s="100">
        <v>0</v>
      </c>
      <c r="N36" s="100">
        <v>0</v>
      </c>
      <c r="O36" s="100">
        <v>0</v>
      </c>
      <c r="P36" s="100">
        <v>0</v>
      </c>
      <c r="Q36" s="100">
        <v>0</v>
      </c>
      <c r="R36" s="100">
        <v>0</v>
      </c>
      <c r="S36" s="100">
        <v>0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100">
        <v>0</v>
      </c>
      <c r="AA36" s="100">
        <v>0</v>
      </c>
      <c r="AB36" s="100">
        <v>0</v>
      </c>
      <c r="AC36" s="100">
        <v>0</v>
      </c>
      <c r="AD36" s="100">
        <v>0</v>
      </c>
      <c r="AE36" s="100">
        <v>0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0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0</v>
      </c>
      <c r="E37" s="102">
        <v>0</v>
      </c>
      <c r="F37" s="102">
        <v>0</v>
      </c>
      <c r="G37" s="102">
        <v>0</v>
      </c>
      <c r="H37" s="102">
        <v>0</v>
      </c>
      <c r="I37" s="102">
        <v>0</v>
      </c>
      <c r="J37" s="102">
        <v>0</v>
      </c>
      <c r="K37" s="102">
        <v>0</v>
      </c>
      <c r="L37" s="102">
        <v>0</v>
      </c>
      <c r="M37" s="102">
        <v>0</v>
      </c>
      <c r="N37" s="102">
        <v>0</v>
      </c>
      <c r="O37" s="102">
        <v>0</v>
      </c>
      <c r="P37" s="102">
        <v>0</v>
      </c>
      <c r="Q37" s="102">
        <v>0</v>
      </c>
      <c r="R37" s="102">
        <v>0</v>
      </c>
      <c r="S37" s="102">
        <v>0</v>
      </c>
      <c r="T37" s="102">
        <v>0</v>
      </c>
      <c r="U37" s="102">
        <v>0</v>
      </c>
      <c r="V37" s="102">
        <v>0</v>
      </c>
      <c r="W37" s="102">
        <v>0</v>
      </c>
      <c r="X37" s="102">
        <v>0</v>
      </c>
      <c r="Y37" s="102">
        <v>0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0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0</v>
      </c>
      <c r="E38" s="105">
        <f>E39+E40</f>
        <v>0</v>
      </c>
      <c r="F38" s="105">
        <f t="shared" ref="F38:AS38" si="38">F39+F40</f>
        <v>0</v>
      </c>
      <c r="G38" s="105">
        <f t="shared" si="38"/>
        <v>0</v>
      </c>
      <c r="H38" s="105">
        <f t="shared" si="38"/>
        <v>0</v>
      </c>
      <c r="I38" s="105">
        <f t="shared" si="38"/>
        <v>0</v>
      </c>
      <c r="J38" s="105">
        <f t="shared" si="38"/>
        <v>0</v>
      </c>
      <c r="K38" s="105">
        <f t="shared" si="38"/>
        <v>0</v>
      </c>
      <c r="L38" s="105">
        <f t="shared" si="38"/>
        <v>0</v>
      </c>
      <c r="M38" s="105">
        <f t="shared" si="38"/>
        <v>0</v>
      </c>
      <c r="N38" s="105">
        <f t="shared" si="38"/>
        <v>0</v>
      </c>
      <c r="O38" s="105">
        <f t="shared" si="38"/>
        <v>0</v>
      </c>
      <c r="P38" s="105">
        <f t="shared" si="38"/>
        <v>0</v>
      </c>
      <c r="Q38" s="105">
        <f t="shared" si="38"/>
        <v>0</v>
      </c>
      <c r="R38" s="105">
        <f t="shared" si="38"/>
        <v>0</v>
      </c>
      <c r="S38" s="105">
        <f t="shared" si="38"/>
        <v>0</v>
      </c>
      <c r="T38" s="105">
        <f t="shared" si="38"/>
        <v>0</v>
      </c>
      <c r="U38" s="105">
        <f t="shared" si="38"/>
        <v>0</v>
      </c>
      <c r="V38" s="105">
        <f t="shared" si="38"/>
        <v>0</v>
      </c>
      <c r="W38" s="105">
        <f t="shared" si="38"/>
        <v>0</v>
      </c>
      <c r="X38" s="105">
        <f t="shared" si="38"/>
        <v>0</v>
      </c>
      <c r="Y38" s="105">
        <f t="shared" si="38"/>
        <v>0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0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0</v>
      </c>
      <c r="E40" s="102">
        <v>0</v>
      </c>
      <c r="F40" s="102">
        <v>0</v>
      </c>
      <c r="G40" s="102">
        <v>0</v>
      </c>
      <c r="H40" s="102">
        <v>0</v>
      </c>
      <c r="I40" s="102">
        <v>0</v>
      </c>
      <c r="J40" s="102">
        <v>0</v>
      </c>
      <c r="K40" s="102">
        <v>0</v>
      </c>
      <c r="L40" s="102">
        <v>0</v>
      </c>
      <c r="M40" s="102">
        <v>0</v>
      </c>
      <c r="N40" s="102">
        <v>0</v>
      </c>
      <c r="O40" s="102">
        <v>0</v>
      </c>
      <c r="P40" s="102">
        <v>0</v>
      </c>
      <c r="Q40" s="102">
        <v>0</v>
      </c>
      <c r="R40" s="102">
        <v>0</v>
      </c>
      <c r="S40" s="102">
        <v>0</v>
      </c>
      <c r="T40" s="102">
        <v>0</v>
      </c>
      <c r="U40" s="102">
        <v>0</v>
      </c>
      <c r="V40" s="102">
        <v>0</v>
      </c>
      <c r="W40" s="102">
        <v>0</v>
      </c>
      <c r="X40" s="104"/>
      <c r="Y40" s="102">
        <v>0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/>
      <c r="AP40" s="102">
        <v>0</v>
      </c>
      <c r="AQ40" s="102">
        <v>0</v>
      </c>
      <c r="AR40" s="102">
        <v>0</v>
      </c>
      <c r="AS40" s="102">
        <v>0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/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0</v>
      </c>
      <c r="E42" s="105">
        <f>E43+E44</f>
        <v>0</v>
      </c>
      <c r="F42" s="105">
        <f t="shared" ref="F42:AS42" si="42">F43+F44</f>
        <v>0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0</v>
      </c>
      <c r="N42" s="105">
        <f t="shared" si="42"/>
        <v>0</v>
      </c>
      <c r="O42" s="105">
        <f t="shared" si="42"/>
        <v>0</v>
      </c>
      <c r="P42" s="105">
        <f t="shared" si="42"/>
        <v>0</v>
      </c>
      <c r="Q42" s="105">
        <f t="shared" si="42"/>
        <v>0</v>
      </c>
      <c r="R42" s="105">
        <f t="shared" si="42"/>
        <v>0</v>
      </c>
      <c r="S42" s="105">
        <f t="shared" si="42"/>
        <v>0</v>
      </c>
      <c r="T42" s="105">
        <f t="shared" si="42"/>
        <v>0</v>
      </c>
      <c r="U42" s="105">
        <f t="shared" si="42"/>
        <v>0</v>
      </c>
      <c r="V42" s="105">
        <f t="shared" si="42"/>
        <v>0</v>
      </c>
      <c r="W42" s="105">
        <f t="shared" si="42"/>
        <v>0</v>
      </c>
      <c r="X42" s="105">
        <f t="shared" si="42"/>
        <v>0</v>
      </c>
      <c r="Y42" s="105">
        <f t="shared" si="42"/>
        <v>0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0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0</v>
      </c>
      <c r="E43" s="102">
        <v>0</v>
      </c>
      <c r="F43" s="102">
        <v>0</v>
      </c>
      <c r="G43" s="104"/>
      <c r="H43" s="104"/>
      <c r="I43" s="104"/>
      <c r="J43" s="104"/>
      <c r="K43" s="104"/>
      <c r="L43" s="104"/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0</v>
      </c>
      <c r="E45" s="102">
        <v>0</v>
      </c>
      <c r="F45" s="102">
        <v>0</v>
      </c>
      <c r="G45" s="108"/>
      <c r="H45" s="108"/>
      <c r="I45" s="108"/>
      <c r="J45" s="108"/>
      <c r="K45" s="104"/>
      <c r="L45" s="104"/>
      <c r="M45" s="104"/>
      <c r="N45" s="104"/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0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0</v>
      </c>
      <c r="E48" s="105">
        <f>E49+E50+E51</f>
        <v>0</v>
      </c>
      <c r="F48" s="105">
        <f t="shared" ref="F48:AS48" si="46">F49+F50+F51</f>
        <v>0</v>
      </c>
      <c r="G48" s="105">
        <f t="shared" si="46"/>
        <v>0</v>
      </c>
      <c r="H48" s="105">
        <f t="shared" si="46"/>
        <v>0</v>
      </c>
      <c r="I48" s="105">
        <f t="shared" si="46"/>
        <v>0</v>
      </c>
      <c r="J48" s="105">
        <f t="shared" si="46"/>
        <v>0</v>
      </c>
      <c r="K48" s="105">
        <f t="shared" si="46"/>
        <v>0</v>
      </c>
      <c r="L48" s="105">
        <f t="shared" si="46"/>
        <v>0</v>
      </c>
      <c r="M48" s="105">
        <f t="shared" si="46"/>
        <v>0</v>
      </c>
      <c r="N48" s="105">
        <f t="shared" si="46"/>
        <v>0</v>
      </c>
      <c r="O48" s="105">
        <f t="shared" si="46"/>
        <v>0</v>
      </c>
      <c r="P48" s="105">
        <f t="shared" si="46"/>
        <v>0</v>
      </c>
      <c r="Q48" s="105">
        <f t="shared" si="46"/>
        <v>0</v>
      </c>
      <c r="R48" s="105">
        <f t="shared" si="46"/>
        <v>0</v>
      </c>
      <c r="S48" s="105">
        <f t="shared" si="46"/>
        <v>0</v>
      </c>
      <c r="T48" s="105">
        <f t="shared" si="46"/>
        <v>0</v>
      </c>
      <c r="U48" s="105">
        <f t="shared" si="46"/>
        <v>0</v>
      </c>
      <c r="V48" s="105">
        <f t="shared" si="46"/>
        <v>0</v>
      </c>
      <c r="W48" s="105">
        <f t="shared" si="46"/>
        <v>0</v>
      </c>
      <c r="X48" s="105">
        <f t="shared" si="46"/>
        <v>0</v>
      </c>
      <c r="Y48" s="105">
        <f t="shared" si="46"/>
        <v>0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0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0</v>
      </c>
      <c r="E64" s="101">
        <f t="shared" ref="E64:AS64" si="57">E65+E66+E67</f>
        <v>0</v>
      </c>
      <c r="F64" s="101">
        <f t="shared" si="57"/>
        <v>0</v>
      </c>
      <c r="G64" s="101">
        <f t="shared" si="57"/>
        <v>0</v>
      </c>
      <c r="H64" s="101">
        <f t="shared" si="57"/>
        <v>0</v>
      </c>
      <c r="I64" s="101">
        <f t="shared" si="57"/>
        <v>0</v>
      </c>
      <c r="J64" s="101">
        <f t="shared" si="57"/>
        <v>0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0</v>
      </c>
      <c r="P64" s="101">
        <f t="shared" si="57"/>
        <v>0</v>
      </c>
      <c r="Q64" s="101">
        <f t="shared" si="57"/>
        <v>0</v>
      </c>
      <c r="R64" s="101">
        <f t="shared" si="57"/>
        <v>0</v>
      </c>
      <c r="S64" s="101">
        <f t="shared" si="57"/>
        <v>0</v>
      </c>
      <c r="T64" s="101">
        <f t="shared" si="57"/>
        <v>0</v>
      </c>
      <c r="U64" s="101">
        <f t="shared" si="57"/>
        <v>0</v>
      </c>
      <c r="V64" s="101">
        <f t="shared" si="57"/>
        <v>0</v>
      </c>
      <c r="W64" s="101">
        <f t="shared" si="57"/>
        <v>0</v>
      </c>
      <c r="X64" s="101">
        <f t="shared" si="57"/>
        <v>0</v>
      </c>
      <c r="Y64" s="101">
        <f t="shared" si="57"/>
        <v>0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0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0</v>
      </c>
      <c r="E68" s="93">
        <f t="shared" ref="E68:AS68" si="60">E20+E23+E26+E29+E32+E35</f>
        <v>0</v>
      </c>
      <c r="F68" s="93">
        <f t="shared" si="60"/>
        <v>0</v>
      </c>
      <c r="G68" s="93">
        <f t="shared" si="60"/>
        <v>0</v>
      </c>
      <c r="H68" s="93">
        <f t="shared" si="60"/>
        <v>0</v>
      </c>
      <c r="I68" s="93">
        <f t="shared" si="60"/>
        <v>0</v>
      </c>
      <c r="J68" s="93">
        <f t="shared" si="60"/>
        <v>0</v>
      </c>
      <c r="K68" s="93">
        <f t="shared" si="60"/>
        <v>0</v>
      </c>
      <c r="L68" s="93">
        <f t="shared" si="60"/>
        <v>0</v>
      </c>
      <c r="M68" s="93">
        <f t="shared" si="60"/>
        <v>0</v>
      </c>
      <c r="N68" s="93">
        <f t="shared" si="60"/>
        <v>0</v>
      </c>
      <c r="O68" s="93">
        <f t="shared" si="60"/>
        <v>0</v>
      </c>
      <c r="P68" s="93">
        <f t="shared" si="60"/>
        <v>0</v>
      </c>
      <c r="Q68" s="93">
        <f t="shared" si="60"/>
        <v>0</v>
      </c>
      <c r="R68" s="93">
        <f t="shared" si="60"/>
        <v>0</v>
      </c>
      <c r="S68" s="93">
        <f t="shared" si="60"/>
        <v>0</v>
      </c>
      <c r="T68" s="93">
        <f t="shared" si="60"/>
        <v>0</v>
      </c>
      <c r="U68" s="93">
        <f t="shared" si="60"/>
        <v>0</v>
      </c>
      <c r="V68" s="93">
        <f t="shared" si="60"/>
        <v>0</v>
      </c>
      <c r="W68" s="93">
        <f t="shared" si="60"/>
        <v>0</v>
      </c>
      <c r="X68" s="93">
        <f t="shared" si="60"/>
        <v>0</v>
      </c>
      <c r="Y68" s="93">
        <f t="shared" si="60"/>
        <v>0</v>
      </c>
      <c r="Z68" s="93">
        <f t="shared" si="60"/>
        <v>0</v>
      </c>
      <c r="AA68" s="93">
        <f t="shared" si="60"/>
        <v>0</v>
      </c>
      <c r="AB68" s="93">
        <f t="shared" si="60"/>
        <v>0</v>
      </c>
      <c r="AC68" s="93">
        <f t="shared" si="60"/>
        <v>0</v>
      </c>
      <c r="AD68" s="93">
        <f t="shared" si="60"/>
        <v>0</v>
      </c>
      <c r="AE68" s="93">
        <f t="shared" si="60"/>
        <v>0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0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94" customFormat="1" ht="19.899999999999999" customHeight="1" x14ac:dyDescent="0.3">
      <c r="C88" s="95" t="s">
        <v>145</v>
      </c>
      <c r="D88" s="96"/>
      <c r="E88" s="96"/>
      <c r="Q88" s="94" t="s">
        <v>190</v>
      </c>
      <c r="Y88" s="94" t="s">
        <v>146</v>
      </c>
    </row>
    <row r="89" spans="2:60" s="91" customFormat="1" ht="32.25" customHeight="1" x14ac:dyDescent="0.3">
      <c r="C89" s="97" t="s">
        <v>189</v>
      </c>
      <c r="D89" s="98"/>
      <c r="E89" s="98"/>
      <c r="F89" s="98"/>
      <c r="Q89" s="91" t="s">
        <v>192</v>
      </c>
      <c r="Y89" s="91" t="s">
        <v>191</v>
      </c>
      <c r="AU89" s="99"/>
      <c r="AV89" s="99"/>
      <c r="AW89" s="99"/>
      <c r="AX89" s="99"/>
      <c r="AY89" s="99"/>
      <c r="AZ89" s="99"/>
      <c r="BA89" s="99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00000000-0002-0000-14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D1E6B-1F51-49A0-AC5B-48A51B0E44D7}">
  <dimension ref="A1:HO145"/>
  <sheetViews>
    <sheetView topLeftCell="B25" zoomScale="60" zoomScaleNormal="60" workbookViewId="0">
      <selection activeCell="E37" sqref="E37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9.8554687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206</v>
      </c>
      <c r="R5" s="69"/>
      <c r="S5" s="69"/>
      <c r="T5" s="71"/>
      <c r="U5" s="70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thickBot="1" x14ac:dyDescent="0.4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4" t="s">
        <v>187</v>
      </c>
      <c r="C7" s="176" t="s">
        <v>0</v>
      </c>
      <c r="D7" s="178" t="s">
        <v>194</v>
      </c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9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142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85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85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5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85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43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144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45" t="s">
        <v>44</v>
      </c>
      <c r="C13" s="100" t="s">
        <v>45</v>
      </c>
      <c r="D13" s="127">
        <f>O13+P13</f>
        <v>8716</v>
      </c>
      <c r="E13" s="100">
        <f>'ian24'!E13+'feb24'!E13+'mar24'!E13+'apr24'!E13+'mai24'!E13+'iun24'!E13+'iul24'!E13+'aug24'!E13+sept24!E13+'oct24'!E13+'noi24'!E13</f>
        <v>3114</v>
      </c>
      <c r="F13" s="100">
        <f>'ian24'!F13+'feb24'!F13+'mar24'!F13+'apr24'!F13+'mai24'!F13+'iun24'!F13+'iul24'!F13+'aug24'!F13+sept24!F13+'oct24'!F13+'noi24'!F13</f>
        <v>5602</v>
      </c>
      <c r="G13" s="100">
        <f>'ian24'!G13+'feb24'!G13+'mar24'!G13+'apr24'!G13+'mai24'!G13+'iun24'!G13+'iul24'!G13+'aug24'!G13+sept24!G13+'oct24'!G13+'noi24'!G13</f>
        <v>1077</v>
      </c>
      <c r="H13" s="100">
        <f>'ian24'!H13+'feb24'!H13+'mar24'!H13+'apr24'!H13+'mai24'!H13+'iun24'!H13+'iul24'!H13+'aug24'!H13+sept24!H13+'oct24'!H13+'noi24'!H13</f>
        <v>886</v>
      </c>
      <c r="I13" s="100">
        <f>'ian24'!I13+'feb24'!I13+'mar24'!I13+'apr24'!I13+'mai24'!I13+'iun24'!I13+'iul24'!I13+'aug24'!I13+sept24!I13+'oct24'!I13+'noi24'!I13</f>
        <v>561</v>
      </c>
      <c r="J13" s="100">
        <f>'ian24'!J13+'feb24'!J13+'mar24'!J13+'apr24'!J13+'mai24'!J13+'iun24'!J13+'iul24'!J13+'aug24'!J13+sept24!J13+'oct24'!J13+'noi24'!J13</f>
        <v>331</v>
      </c>
      <c r="K13" s="100">
        <f>'ian24'!K13+'feb24'!K13+'mar24'!K13+'apr24'!K13+'mai24'!K13+'iun24'!K13+'iul24'!K13+'aug24'!K13+sept24!K13+'oct24'!K13+'noi24'!K13</f>
        <v>710</v>
      </c>
      <c r="L13" s="100">
        <f>'ian24'!L13+'feb24'!L13+'mar24'!L13+'apr24'!L13+'mai24'!L13+'iun24'!L13+'iul24'!L13+'aug24'!L13+sept24!L13+'oct24'!L13+'noi24'!L13</f>
        <v>1693</v>
      </c>
      <c r="M13" s="100">
        <f>'ian24'!M13+'feb24'!M13+'mar24'!M13+'apr24'!M13+'mai24'!M13+'iun24'!M13+'iul24'!M13+'aug24'!M13+sept24!M13+'oct24'!M13+'noi24'!M13</f>
        <v>4675</v>
      </c>
      <c r="N13" s="100">
        <f>'ian24'!N13+'feb24'!N13+'mar24'!N13+'apr24'!N13+'mai24'!N13+'iun24'!N13+'iul24'!N13+'aug24'!N13+sept24!N13+'oct24'!N13+'noi24'!N13</f>
        <v>1810</v>
      </c>
      <c r="O13" s="100">
        <f>'ian24'!O13+'feb24'!O13+'mar24'!O13+'apr24'!O13+'mai24'!O13+'iun24'!O13+'iul24'!O13+'aug24'!O13+sept24!O13+'oct24'!O13+'noi24'!O13</f>
        <v>3946</v>
      </c>
      <c r="P13" s="100">
        <f>'ian24'!P13+'feb24'!P13+'mar24'!P13+'apr24'!P13+'mai24'!P13+'iun24'!P13+'iul24'!P13+'aug24'!P13+sept24!P13+'oct24'!P13+'noi24'!P13</f>
        <v>4770</v>
      </c>
      <c r="Q13" s="100">
        <f>'ian24'!Q13+'feb24'!Q13+'mar24'!Q13+'apr24'!Q13+'mai24'!Q13+'iun24'!Q13+'iul24'!Q13+'aug24'!Q13+sept24!Q13+'oct24'!Q13+'noi24'!Q13</f>
        <v>1392</v>
      </c>
      <c r="R13" s="100">
        <f>'ian24'!R13+'feb24'!R13+'mar24'!R13+'apr24'!R13+'mai24'!R13+'iun24'!R13+'iul24'!R13+'aug24'!R13+sept24!R13+'oct24'!R13+'noi24'!R13</f>
        <v>464</v>
      </c>
      <c r="S13" s="100">
        <f>'ian24'!S13+'feb24'!S13+'mar24'!S13+'apr24'!S13+'mai24'!S13+'iun24'!S13+'iul24'!S13+'aug24'!S13+sept24!S13+'oct24'!S13+'noi24'!S13</f>
        <v>2919</v>
      </c>
      <c r="T13" s="100">
        <f>'ian24'!T13+'feb24'!T13+'mar24'!T13+'apr24'!T13+'mai24'!T13+'iun24'!T13+'iul24'!T13+'aug24'!T13+sept24!T13+'oct24'!T13+'noi24'!T13</f>
        <v>1081</v>
      </c>
      <c r="U13" s="100">
        <f>'ian24'!U13+'feb24'!U13+'mar24'!U13+'apr24'!U13+'mai24'!U13+'iun24'!U13+'iul24'!U13+'aug24'!U13+sept24!U13+'oct24'!U13+'noi24'!U13</f>
        <v>2724</v>
      </c>
      <c r="V13" s="100">
        <f>'ian24'!V13+'feb24'!V13+'mar24'!V13+'apr24'!V13+'mai24'!V13+'iun24'!V13+'iul24'!V13+'aug24'!V13+sept24!V13+'oct24'!V13+'noi24'!V13</f>
        <v>193</v>
      </c>
      <c r="W13" s="100">
        <f>'ian24'!W13+'feb24'!W13+'mar24'!W13+'apr24'!W13+'mai24'!W13+'iun24'!W13+'iul24'!W13+'aug24'!W13+sept24!W13+'oct24'!W13+'noi24'!W13</f>
        <v>407</v>
      </c>
      <c r="X13" s="100">
        <f>'ian24'!X13+'feb24'!X13+'mar24'!X13+'apr24'!X13+'mai24'!X13+'iun24'!X13+'iul24'!X13+'aug24'!X13+sept24!X13+'oct24'!X13+'noi24'!X13</f>
        <v>6846</v>
      </c>
      <c r="Y13" s="100">
        <f>'ian24'!Y13+'feb24'!Y13+'mar24'!Y13+'apr24'!Y13+'mai24'!Y13+'iun24'!Y13+'iul24'!Y13+'aug24'!Y13+sept24!Y13+'oct24'!Y13+'noi24'!Y13</f>
        <v>1870</v>
      </c>
      <c r="Z13" s="100">
        <f>'ian24'!Z13+'feb24'!Z13+'mar24'!Z13+'apr24'!Z13+'mai24'!Z13+'iun24'!Z13+'iul24'!Z13+'aug24'!Z13+sept24!Z13+'oct24'!Z13+'noi24'!Z13</f>
        <v>0</v>
      </c>
      <c r="AA13" s="100">
        <f>'ian24'!AA13+'feb24'!AA13+'mar24'!AA13+'apr24'!AA13+'mai24'!AA13+'iun24'!AA13+'iul24'!AA13+'aug24'!AA13+sept24!AA13+'oct24'!AA13+'noi24'!AA13</f>
        <v>4</v>
      </c>
      <c r="AB13" s="100">
        <f>'ian24'!AB13+'feb24'!AB13+'mar24'!AB13+'apr24'!AB13+'mai24'!AB13+'iun24'!AB13+'iul24'!AB13+'aug24'!AB13+sept24!AB13+'oct24'!AB13+'noi24'!AB13</f>
        <v>0</v>
      </c>
      <c r="AC13" s="100">
        <f>'ian24'!AC13+'feb24'!AC13+'mar24'!AC13+'apr24'!AC13+'mai24'!AC13+'iun24'!AC13+'iul24'!AC13+'aug24'!AC13+sept24!AC13+'oct24'!AC13+'noi24'!AC13</f>
        <v>19</v>
      </c>
      <c r="AD13" s="100">
        <f>'ian24'!AD13+'feb24'!AD13+'mar24'!AD13+'apr24'!AD13+'mai24'!AD13+'iun24'!AD13+'iul24'!AD13+'aug24'!AD13+sept24!AD13+'oct24'!AD13+'noi24'!AD13</f>
        <v>5</v>
      </c>
      <c r="AE13" s="100">
        <f>'ian24'!AE13+'feb24'!AE13+'mar24'!AE13+'apr24'!AE13+'mai24'!AE13+'iun24'!AE13+'iul24'!AE13+'aug24'!AE13+sept24!AE13+'oct24'!AE13+'noi24'!AE13</f>
        <v>9</v>
      </c>
      <c r="AF13" s="100">
        <f>'ian24'!AF13+'feb24'!AF13+'mar24'!AF13+'apr24'!AF13+'mai24'!AF13+'iun24'!AF13+'iul24'!AF13+'aug24'!AF13+sept24!AF13+'oct24'!AF13+'noi24'!AF13</f>
        <v>0</v>
      </c>
      <c r="AG13" s="100">
        <f>'ian24'!AG13+'feb24'!AG13+'mar24'!AG13+'apr24'!AG13+'mai24'!AG13+'iun24'!AG13+'iul24'!AG13+'aug24'!AG13+sept24!AG13+'oct24'!AG13+'noi24'!AG13</f>
        <v>0</v>
      </c>
      <c r="AH13" s="100">
        <f>'ian24'!AH13+'feb24'!AH13+'mar24'!AH13+'apr24'!AH13+'mai24'!AH13+'iun24'!AH13+'iul24'!AH13+'aug24'!AH13+sept24!AH13+'oct24'!AH13+'noi24'!AH13</f>
        <v>0</v>
      </c>
      <c r="AI13" s="100">
        <f>'ian24'!AI13+'feb24'!AI13+'mar24'!AI13+'apr24'!AI13+'mai24'!AI13+'iun24'!AI13+'iul24'!AI13+'aug24'!AI13+sept24!AI13+'oct24'!AI13+'noi24'!AI13</f>
        <v>0</v>
      </c>
      <c r="AJ13" s="100">
        <f>'ian24'!AJ13+'feb24'!AJ13+'mar24'!AJ13+'apr24'!AJ13+'mai24'!AJ13+'iun24'!AJ13+'iul24'!AJ13+'aug24'!AJ13+sept24!AJ13+'oct24'!AJ13+'noi24'!AJ13</f>
        <v>3</v>
      </c>
      <c r="AK13" s="100">
        <f>'ian24'!AK13+'feb24'!AK13+'mar24'!AK13+'apr24'!AK13+'mai24'!AK13+'iun24'!AK13+'iul24'!AK13+'aug24'!AK13+sept24!AK13+'oct24'!AK13+'noi24'!AK13</f>
        <v>0</v>
      </c>
      <c r="AL13" s="100">
        <f>'ian24'!AL13+'feb24'!AL13+'mar24'!AL13+'apr24'!AL13+'mai24'!AL13+'iun24'!AL13+'iul24'!AL13+'aug24'!AL13+sept24!AL13+'oct24'!AL13+'noi24'!AL13</f>
        <v>0</v>
      </c>
      <c r="AM13" s="100">
        <f>'ian24'!AM13+'feb24'!AM13+'mar24'!AM13+'apr24'!AM13+'mai24'!AM13+'iun24'!AM13+'iul24'!AM13+'aug24'!AM13+sept24!AM13+'oct24'!AM13+'noi24'!AM13</f>
        <v>14</v>
      </c>
      <c r="AN13" s="100">
        <f>'ian24'!AN13+'feb24'!AN13+'mar24'!AN13+'apr24'!AN13+'mai24'!AN13+'iun24'!AN13+'iul24'!AN13+'aug24'!AN13+sept24!AN13+'oct24'!AN13+'noi24'!AN13</f>
        <v>0</v>
      </c>
      <c r="AO13" s="100">
        <f>'ian24'!AO13+'feb24'!AO13+'mar24'!AO13+'apr24'!AO13+'mai24'!AO13+'iun24'!AO13+'iul24'!AO13+'aug24'!AO13+sept24!AO13+'oct24'!AO13+'noi24'!AO13</f>
        <v>0</v>
      </c>
      <c r="AP13" s="100">
        <f>'ian24'!AP13+'feb24'!AP13+'mar24'!AP13+'apr24'!AP13+'mai24'!AP13+'iun24'!AP13+'iul24'!AP13+'aug24'!AP13+sept24!AP13+'oct24'!AP13+'noi24'!AP13</f>
        <v>0</v>
      </c>
      <c r="AQ13" s="100">
        <f>'ian24'!AQ13+'feb24'!AQ13+'mar24'!AQ13+'apr24'!AQ13+'mai24'!AQ13+'iun24'!AQ13+'iul24'!AQ13+'aug24'!AQ13+sept24!AQ13+'oct24'!AQ13+'noi24'!AQ13</f>
        <v>0</v>
      </c>
      <c r="AR13" s="100">
        <f>'ian24'!AR13+'feb24'!AR13+'mar24'!AR13+'apr24'!AR13+'mai24'!AR13+'iun24'!AR13+'iul24'!AR13+'aug24'!AR13+sept24!AR13+'oct24'!AR13+'noi24'!AR13</f>
        <v>0</v>
      </c>
      <c r="AS13" s="100">
        <f>'ian24'!AS13+'feb24'!AS13+'mar24'!AS13+'apr24'!AS13+'mai24'!AS13+'iun24'!AS13+'iul24'!AS13+'aug24'!AS13+sept24!AS13+'oct24'!AS13+'noi24'!AS13</f>
        <v>8670</v>
      </c>
      <c r="AT13" s="100">
        <f>'ian24'!AT13+'feb24'!AT13+'mar24'!AT13+'apr24'!AT13+'mai24'!AT13+'iun24'!AT13+'iul24'!AT13+'aug24'!AT13+sept24!AT13+'oct24'!AT13+'noi24'!AT13</f>
        <v>0</v>
      </c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47" t="s">
        <v>46</v>
      </c>
      <c r="C14" s="105" t="s">
        <v>47</v>
      </c>
      <c r="D14" s="125">
        <f>O14+P14</f>
        <v>2149</v>
      </c>
      <c r="E14" s="100">
        <f>'ian24'!E14+'feb24'!E14+'mar24'!E14+'apr24'!E14+'mai24'!E14+'iun24'!E14+'iul24'!E14+'aug24'!E14+sept24!E14+'oct24'!E14+'noi24'!E14</f>
        <v>1073</v>
      </c>
      <c r="F14" s="100">
        <f>'ian24'!F14+'feb24'!F14+'mar24'!F14+'apr24'!F14+'mai24'!F14+'iun24'!F14+'iul24'!F14+'aug24'!F14+sept24!F14+'oct24'!F14+'noi24'!F14</f>
        <v>1076</v>
      </c>
      <c r="G14" s="100">
        <f>'ian24'!G14+'feb24'!G14+'mar24'!G14+'apr24'!G14+'mai24'!G14+'iun24'!G14+'iul24'!G14+'aug24'!G14+sept24!G14+'oct24'!G14+'noi24'!G14</f>
        <v>273</v>
      </c>
      <c r="H14" s="100">
        <f>'ian24'!H14+'feb24'!H14+'mar24'!H14+'apr24'!H14+'mai24'!H14+'iun24'!H14+'iul24'!H14+'aug24'!H14+sept24!H14+'oct24'!H14+'noi24'!H14</f>
        <v>219</v>
      </c>
      <c r="I14" s="100">
        <f>'ian24'!I14+'feb24'!I14+'mar24'!I14+'apr24'!I14+'mai24'!I14+'iun24'!I14+'iul24'!I14+'aug24'!I14+sept24!I14+'oct24'!I14+'noi24'!I14</f>
        <v>147</v>
      </c>
      <c r="J14" s="100">
        <f>'ian24'!J14+'feb24'!J14+'mar24'!J14+'apr24'!J14+'mai24'!J14+'iun24'!J14+'iul24'!J14+'aug24'!J14+sept24!J14+'oct24'!J14+'noi24'!J14</f>
        <v>104</v>
      </c>
      <c r="K14" s="100">
        <f>'ian24'!K14+'feb24'!K14+'mar24'!K14+'apr24'!K14+'mai24'!K14+'iun24'!K14+'iul24'!K14+'aug24'!K14+sept24!K14+'oct24'!K14+'noi24'!K14</f>
        <v>120</v>
      </c>
      <c r="L14" s="100">
        <f>'ian24'!L14+'feb24'!L14+'mar24'!L14+'apr24'!L14+'mai24'!L14+'iun24'!L14+'iul24'!L14+'aug24'!L14+sept24!L14+'oct24'!L14+'noi24'!L14</f>
        <v>297</v>
      </c>
      <c r="M14" s="100">
        <f>'ian24'!M14+'feb24'!M14+'mar24'!M14+'apr24'!M14+'mai24'!M14+'iun24'!M14+'iul24'!M14+'aug24'!M14+sept24!M14+'oct24'!M14+'noi24'!M14</f>
        <v>1312</v>
      </c>
      <c r="N14" s="100">
        <f>'ian24'!N14+'feb24'!N14+'mar24'!N14+'apr24'!N14+'mai24'!N14+'iun24'!N14+'iul24'!N14+'aug24'!N14+sept24!N14+'oct24'!N14+'noi24'!N14</f>
        <v>469</v>
      </c>
      <c r="O14" s="100">
        <f>'ian24'!O14+'feb24'!O14+'mar24'!O14+'apr24'!O14+'mai24'!O14+'iun24'!O14+'iul24'!O14+'aug24'!O14+sept24!O14+'oct24'!O14+'noi24'!O14</f>
        <v>1016</v>
      </c>
      <c r="P14" s="100">
        <f>'ian24'!P14+'feb24'!P14+'mar24'!P14+'apr24'!P14+'mai24'!P14+'iun24'!P14+'iul24'!P14+'aug24'!P14+sept24!P14+'oct24'!P14+'noi24'!P14</f>
        <v>1133</v>
      </c>
      <c r="Q14" s="100">
        <f>'ian24'!Q14+'feb24'!Q14+'mar24'!Q14+'apr24'!Q14+'mai24'!Q14+'iun24'!Q14+'iul24'!Q14+'aug24'!Q14+sept24!Q14+'oct24'!Q14+'noi24'!Q14</f>
        <v>62</v>
      </c>
      <c r="R14" s="100">
        <f>'ian24'!R14+'feb24'!R14+'mar24'!R14+'apr24'!R14+'mai24'!R14+'iun24'!R14+'iul24'!R14+'aug24'!R14+sept24!R14+'oct24'!R14+'noi24'!R14</f>
        <v>14</v>
      </c>
      <c r="S14" s="100">
        <f>'ian24'!S14+'feb24'!S14+'mar24'!S14+'apr24'!S14+'mai24'!S14+'iun24'!S14+'iul24'!S14+'aug24'!S14+sept24!S14+'oct24'!S14+'noi24'!S14</f>
        <v>575</v>
      </c>
      <c r="T14" s="100">
        <f>'ian24'!T14+'feb24'!T14+'mar24'!T14+'apr24'!T14+'mai24'!T14+'iun24'!T14+'iul24'!T14+'aug24'!T14+sept24!T14+'oct24'!T14+'noi24'!T14</f>
        <v>357</v>
      </c>
      <c r="U14" s="100">
        <f>'ian24'!U14+'feb24'!U14+'mar24'!U14+'apr24'!U14+'mai24'!U14+'iun24'!U14+'iul24'!U14+'aug24'!U14+sept24!U14+'oct24'!U14+'noi24'!U14</f>
        <v>952</v>
      </c>
      <c r="V14" s="100">
        <f>'ian24'!V14+'feb24'!V14+'mar24'!V14+'apr24'!V14+'mai24'!V14+'iun24'!V14+'iul24'!V14+'aug24'!V14+sept24!V14+'oct24'!V14+'noi24'!V14</f>
        <v>53</v>
      </c>
      <c r="W14" s="100">
        <f>'ian24'!W14+'feb24'!W14+'mar24'!W14+'apr24'!W14+'mai24'!W14+'iun24'!W14+'iul24'!W14+'aug24'!W14+sept24!W14+'oct24'!W14+'noi24'!W14</f>
        <v>150</v>
      </c>
      <c r="X14" s="100">
        <f>'ian24'!X14+'feb24'!X14+'mar24'!X14+'apr24'!X14+'mai24'!X14+'iun24'!X14+'iul24'!X14+'aug24'!X14+sept24!X14+'oct24'!X14+'noi24'!X14</f>
        <v>1559</v>
      </c>
      <c r="Y14" s="100">
        <f>'ian24'!Y14+'feb24'!Y14+'mar24'!Y14+'apr24'!Y14+'mai24'!Y14+'iun24'!Y14+'iul24'!Y14+'aug24'!Y14+sept24!Y14+'oct24'!Y14+'noi24'!Y14</f>
        <v>590</v>
      </c>
      <c r="Z14" s="100">
        <f>'ian24'!Z14+'feb24'!Z14+'mar24'!Z14+'apr24'!Z14+'mai24'!Z14+'iun24'!Z14+'iul24'!Z14+'aug24'!Z14+sept24!Z14+'oct24'!Z14+'noi24'!Z14</f>
        <v>0</v>
      </c>
      <c r="AA14" s="100">
        <f>'ian24'!AA14+'feb24'!AA14+'mar24'!AA14+'apr24'!AA14+'mai24'!AA14+'iun24'!AA14+'iul24'!AA14+'aug24'!AA14+sept24!AA14+'oct24'!AA14+'noi24'!AA14</f>
        <v>1</v>
      </c>
      <c r="AB14" s="100">
        <f>'ian24'!AB14+'feb24'!AB14+'mar24'!AB14+'apr24'!AB14+'mai24'!AB14+'iun24'!AB14+'iul24'!AB14+'aug24'!AB14+sept24!AB14+'oct24'!AB14+'noi24'!AB14</f>
        <v>0</v>
      </c>
      <c r="AC14" s="100">
        <f>'ian24'!AC14+'feb24'!AC14+'mar24'!AC14+'apr24'!AC14+'mai24'!AC14+'iun24'!AC14+'iul24'!AC14+'aug24'!AC14+sept24!AC14+'oct24'!AC14+'noi24'!AC14</f>
        <v>16</v>
      </c>
      <c r="AD14" s="100">
        <f>'ian24'!AD14+'feb24'!AD14+'mar24'!AD14+'apr24'!AD14+'mai24'!AD14+'iun24'!AD14+'iul24'!AD14+'aug24'!AD14+sept24!AD14+'oct24'!AD14+'noi24'!AD14</f>
        <v>5</v>
      </c>
      <c r="AE14" s="100">
        <f>'ian24'!AE14+'feb24'!AE14+'mar24'!AE14+'apr24'!AE14+'mai24'!AE14+'iun24'!AE14+'iul24'!AE14+'aug24'!AE14+sept24!AE14+'oct24'!AE14+'noi24'!AE14</f>
        <v>3</v>
      </c>
      <c r="AF14" s="100">
        <f>'ian24'!AF14+'feb24'!AF14+'mar24'!AF14+'apr24'!AF14+'mai24'!AF14+'iun24'!AF14+'iul24'!AF14+'aug24'!AF14+sept24!AF14+'oct24'!AF14+'noi24'!AF14</f>
        <v>0</v>
      </c>
      <c r="AG14" s="100">
        <f>'ian24'!AG14+'feb24'!AG14+'mar24'!AG14+'apr24'!AG14+'mai24'!AG14+'iun24'!AG14+'iul24'!AG14+'aug24'!AG14+sept24!AG14+'oct24'!AG14+'noi24'!AG14</f>
        <v>0</v>
      </c>
      <c r="AH14" s="100">
        <f>'ian24'!AH14+'feb24'!AH14+'mar24'!AH14+'apr24'!AH14+'mai24'!AH14+'iun24'!AH14+'iul24'!AH14+'aug24'!AH14+sept24!AH14+'oct24'!AH14+'noi24'!AH14</f>
        <v>0</v>
      </c>
      <c r="AI14" s="100">
        <f>'ian24'!AI14+'feb24'!AI14+'mar24'!AI14+'apr24'!AI14+'mai24'!AI14+'iun24'!AI14+'iul24'!AI14+'aug24'!AI14+sept24!AI14+'oct24'!AI14+'noi24'!AI14</f>
        <v>0</v>
      </c>
      <c r="AJ14" s="100">
        <f>'ian24'!AJ14+'feb24'!AJ14+'mar24'!AJ14+'apr24'!AJ14+'mai24'!AJ14+'iun24'!AJ14+'iul24'!AJ14+'aug24'!AJ14+sept24!AJ14+'oct24'!AJ14+'noi24'!AJ14</f>
        <v>0</v>
      </c>
      <c r="AK14" s="100">
        <f>'ian24'!AK14+'feb24'!AK14+'mar24'!AK14+'apr24'!AK14+'mai24'!AK14+'iun24'!AK14+'iul24'!AK14+'aug24'!AK14+sept24!AK14+'oct24'!AK14+'noi24'!AK14</f>
        <v>0</v>
      </c>
      <c r="AL14" s="100">
        <f>'ian24'!AL14+'feb24'!AL14+'mar24'!AL14+'apr24'!AL14+'mai24'!AL14+'iun24'!AL14+'iul24'!AL14+'aug24'!AL14+sept24!AL14+'oct24'!AL14+'noi24'!AL14</f>
        <v>0</v>
      </c>
      <c r="AM14" s="100">
        <f>'ian24'!AM14+'feb24'!AM14+'mar24'!AM14+'apr24'!AM14+'mai24'!AM14+'iun24'!AM14+'iul24'!AM14+'aug24'!AM14+sept24!AM14+'oct24'!AM14+'noi24'!AM14</f>
        <v>0</v>
      </c>
      <c r="AN14" s="100">
        <f>'ian24'!AN14+'feb24'!AN14+'mar24'!AN14+'apr24'!AN14+'mai24'!AN14+'iun24'!AN14+'iul24'!AN14+'aug24'!AN14+sept24!AN14+'oct24'!AN14+'noi24'!AN14</f>
        <v>0</v>
      </c>
      <c r="AO14" s="100">
        <f>'ian24'!AO14+'feb24'!AO14+'mar24'!AO14+'apr24'!AO14+'mai24'!AO14+'iun24'!AO14+'iul24'!AO14+'aug24'!AO14+sept24!AO14+'oct24'!AO14+'noi24'!AO14</f>
        <v>0</v>
      </c>
      <c r="AP14" s="100">
        <f>'ian24'!AP14+'feb24'!AP14+'mar24'!AP14+'apr24'!AP14+'mai24'!AP14+'iun24'!AP14+'iul24'!AP14+'aug24'!AP14+sept24!AP14+'oct24'!AP14+'noi24'!AP14</f>
        <v>0</v>
      </c>
      <c r="AQ14" s="100">
        <f>'ian24'!AQ14+'feb24'!AQ14+'mar24'!AQ14+'apr24'!AQ14+'mai24'!AQ14+'iun24'!AQ14+'iul24'!AQ14+'aug24'!AQ14+sept24!AQ14+'oct24'!AQ14+'noi24'!AQ14</f>
        <v>0</v>
      </c>
      <c r="AR14" s="100">
        <f>'ian24'!AR14+'feb24'!AR14+'mar24'!AR14+'apr24'!AR14+'mai24'!AR14+'iun24'!AR14+'iul24'!AR14+'aug24'!AR14+sept24!AR14+'oct24'!AR14+'noi24'!AR14</f>
        <v>0</v>
      </c>
      <c r="AS14" s="100">
        <f>'ian24'!AS14+'feb24'!AS14+'mar24'!AS14+'apr24'!AS14+'mai24'!AS14+'iun24'!AS14+'iul24'!AS14+'aug24'!AS14+sept24!AS14+'oct24'!AS14+'noi24'!AS14</f>
        <v>2129</v>
      </c>
      <c r="AT14" s="146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48" t="s">
        <v>48</v>
      </c>
      <c r="C15" s="76" t="s">
        <v>49</v>
      </c>
      <c r="D15" s="127">
        <f t="shared" ref="D15:D67" si="0">O15+P15</f>
        <v>5844</v>
      </c>
      <c r="E15" s="100">
        <f>'ian24'!E15+'feb24'!E15+'mar24'!E15+'apr24'!E15+'mai24'!E15+'iun24'!E15+'iul24'!E15+'aug24'!E15+sept24!E15+'oct24'!E15+'noi24'!E15</f>
        <v>1701</v>
      </c>
      <c r="F15" s="100">
        <f>'ian24'!F15+'feb24'!F15+'mar24'!F15+'apr24'!F15+'mai24'!F15+'iun24'!F15+'iul24'!F15+'aug24'!F15+sept24!F15+'oct24'!F15+'noi24'!F15</f>
        <v>4143</v>
      </c>
      <c r="G15" s="100">
        <f>'ian24'!G15+'feb24'!G15+'mar24'!G15+'apr24'!G15+'mai24'!G15+'iun24'!G15+'iul24'!G15+'aug24'!G15+sept24!G15+'oct24'!G15+'noi24'!G15</f>
        <v>783</v>
      </c>
      <c r="H15" s="100">
        <f>'ian24'!H15+'feb24'!H15+'mar24'!H15+'apr24'!H15+'mai24'!H15+'iun24'!H15+'iul24'!H15+'aug24'!H15+sept24!H15+'oct24'!H15+'noi24'!H15</f>
        <v>658</v>
      </c>
      <c r="I15" s="100">
        <f>'ian24'!I15+'feb24'!I15+'mar24'!I15+'apr24'!I15+'mai24'!I15+'iun24'!I15+'iul24'!I15+'aug24'!I15+sept24!I15+'oct24'!I15+'noi24'!I15</f>
        <v>398</v>
      </c>
      <c r="J15" s="100">
        <f>'ian24'!J15+'feb24'!J15+'mar24'!J15+'apr24'!J15+'mai24'!J15+'iun24'!J15+'iul24'!J15+'aug24'!J15+sept24!J15+'oct24'!J15+'noi24'!J15</f>
        <v>217</v>
      </c>
      <c r="K15" s="100">
        <f>'ian24'!K15+'feb24'!K15+'mar24'!K15+'apr24'!K15+'mai24'!K15+'iun24'!K15+'iul24'!K15+'aug24'!K15+sept24!K15+'oct24'!K15+'noi24'!K15</f>
        <v>521</v>
      </c>
      <c r="L15" s="100">
        <f>'ian24'!L15+'feb24'!L15+'mar24'!L15+'apr24'!L15+'mai24'!L15+'iun24'!L15+'iul24'!L15+'aug24'!L15+sept24!L15+'oct24'!L15+'noi24'!L15</f>
        <v>1193</v>
      </c>
      <c r="M15" s="100">
        <f>'ian24'!M15+'feb24'!M15+'mar24'!M15+'apr24'!M15+'mai24'!M15+'iun24'!M15+'iul24'!M15+'aug24'!M15+sept24!M15+'oct24'!M15+'noi24'!M15</f>
        <v>2949</v>
      </c>
      <c r="N15" s="100">
        <f>'ian24'!N15+'feb24'!N15+'mar24'!N15+'apr24'!N15+'mai24'!N15+'iun24'!N15+'iul24'!N15+'aug24'!N15+sept24!N15+'oct24'!N15+'noi24'!N15</f>
        <v>1296</v>
      </c>
      <c r="O15" s="100">
        <f>'ian24'!O15+'feb24'!O15+'mar24'!O15+'apr24'!O15+'mai24'!O15+'iun24'!O15+'iul24'!O15+'aug24'!O15+sept24!O15+'oct24'!O15+'noi24'!O15</f>
        <v>2668</v>
      </c>
      <c r="P15" s="100">
        <f>'ian24'!P15+'feb24'!P15+'mar24'!P15+'apr24'!P15+'mai24'!P15+'iun24'!P15+'iul24'!P15+'aug24'!P15+sept24!P15+'oct24'!P15+'noi24'!P15</f>
        <v>3176</v>
      </c>
      <c r="Q15" s="100">
        <f>'ian24'!Q15+'feb24'!Q15+'mar24'!Q15+'apr24'!Q15+'mai24'!Q15+'iun24'!Q15+'iul24'!Q15+'aug24'!Q15+sept24!Q15+'oct24'!Q15+'noi24'!Q15</f>
        <v>1191</v>
      </c>
      <c r="R15" s="100">
        <f>'ian24'!R15+'feb24'!R15+'mar24'!R15+'apr24'!R15+'mai24'!R15+'iun24'!R15+'iul24'!R15+'aug24'!R15+sept24!R15+'oct24'!R15+'noi24'!R15</f>
        <v>436</v>
      </c>
      <c r="S15" s="100">
        <f>'ian24'!S15+'feb24'!S15+'mar24'!S15+'apr24'!S15+'mai24'!S15+'iun24'!S15+'iul24'!S15+'aug24'!S15+sept24!S15+'oct24'!S15+'noi24'!S15</f>
        <v>1991</v>
      </c>
      <c r="T15" s="100">
        <f>'ian24'!T15+'feb24'!T15+'mar24'!T15+'apr24'!T15+'mai24'!T15+'iun24'!T15+'iul24'!T15+'aug24'!T15+sept24!T15+'oct24'!T15+'noi24'!T15</f>
        <v>612</v>
      </c>
      <c r="U15" s="100">
        <f>'ian24'!U15+'feb24'!U15+'mar24'!U15+'apr24'!U15+'mai24'!U15+'iun24'!U15+'iul24'!U15+'aug24'!U15+sept24!U15+'oct24'!U15+'noi24'!U15</f>
        <v>1696</v>
      </c>
      <c r="V15" s="100">
        <f>'ian24'!V15+'feb24'!V15+'mar24'!V15+'apr24'!V15+'mai24'!V15+'iun24'!V15+'iul24'!V15+'aug24'!V15+sept24!V15+'oct24'!V15+'noi24'!V15</f>
        <v>118</v>
      </c>
      <c r="W15" s="100">
        <f>'ian24'!W15+'feb24'!W15+'mar24'!W15+'apr24'!W15+'mai24'!W15+'iun24'!W15+'iul24'!W15+'aug24'!W15+sept24!W15+'oct24'!W15+'noi24'!W15</f>
        <v>236</v>
      </c>
      <c r="X15" s="100">
        <f>'ian24'!X15+'feb24'!X15+'mar24'!X15+'apr24'!X15+'mai24'!X15+'iun24'!X15+'iul24'!X15+'aug24'!X15+sept24!X15+'oct24'!X15+'noi24'!X15</f>
        <v>4574</v>
      </c>
      <c r="Y15" s="100">
        <f>'ian24'!Y15+'feb24'!Y15+'mar24'!Y15+'apr24'!Y15+'mai24'!Y15+'iun24'!Y15+'iul24'!Y15+'aug24'!Y15+sept24!Y15+'oct24'!Y15+'noi24'!Y15</f>
        <v>1270</v>
      </c>
      <c r="Z15" s="100">
        <f>'ian24'!Z15+'feb24'!Z15+'mar24'!Z15+'apr24'!Z15+'mai24'!Z15+'iun24'!Z15+'iul24'!Z15+'aug24'!Z15+sept24!Z15+'oct24'!Z15+'noi24'!Z15</f>
        <v>0</v>
      </c>
      <c r="AA15" s="100">
        <f>'ian24'!AA15+'feb24'!AA15+'mar24'!AA15+'apr24'!AA15+'mai24'!AA15+'iun24'!AA15+'iul24'!AA15+'aug24'!AA15+sept24!AA15+'oct24'!AA15+'noi24'!AA15</f>
        <v>1</v>
      </c>
      <c r="AB15" s="100">
        <f>'ian24'!AB15+'feb24'!AB15+'mar24'!AB15+'apr24'!AB15+'mai24'!AB15+'iun24'!AB15+'iul24'!AB15+'aug24'!AB15+sept24!AB15+'oct24'!AB15+'noi24'!AB15</f>
        <v>0</v>
      </c>
      <c r="AC15" s="100">
        <f>'ian24'!AC15+'feb24'!AC15+'mar24'!AC15+'apr24'!AC15+'mai24'!AC15+'iun24'!AC15+'iul24'!AC15+'aug24'!AC15+sept24!AC15+'oct24'!AC15+'noi24'!AC15</f>
        <v>11</v>
      </c>
      <c r="AD15" s="100">
        <f>'ian24'!AD15+'feb24'!AD15+'mar24'!AD15+'apr24'!AD15+'mai24'!AD15+'iun24'!AD15+'iul24'!AD15+'aug24'!AD15+sept24!AD15+'oct24'!AD15+'noi24'!AD15</f>
        <v>5</v>
      </c>
      <c r="AE15" s="100">
        <f>'ian24'!AE15+'feb24'!AE15+'mar24'!AE15+'apr24'!AE15+'mai24'!AE15+'iun24'!AE15+'iul24'!AE15+'aug24'!AE15+sept24!AE15+'oct24'!AE15+'noi24'!AE15</f>
        <v>9</v>
      </c>
      <c r="AF15" s="100">
        <f>'ian24'!AF15+'feb24'!AF15+'mar24'!AF15+'apr24'!AF15+'mai24'!AF15+'iun24'!AF15+'iul24'!AF15+'aug24'!AF15+sept24!AF15+'oct24'!AF15+'noi24'!AF15</f>
        <v>0</v>
      </c>
      <c r="AG15" s="100">
        <f>'ian24'!AG15+'feb24'!AG15+'mar24'!AG15+'apr24'!AG15+'mai24'!AG15+'iun24'!AG15+'iul24'!AG15+'aug24'!AG15+sept24!AG15+'oct24'!AG15+'noi24'!AG15</f>
        <v>0</v>
      </c>
      <c r="AH15" s="100">
        <f>'ian24'!AH15+'feb24'!AH15+'mar24'!AH15+'apr24'!AH15+'mai24'!AH15+'iun24'!AH15+'iul24'!AH15+'aug24'!AH15+sept24!AH15+'oct24'!AH15+'noi24'!AH15</f>
        <v>0</v>
      </c>
      <c r="AI15" s="100">
        <f>'ian24'!AI15+'feb24'!AI15+'mar24'!AI15+'apr24'!AI15+'mai24'!AI15+'iun24'!AI15+'iul24'!AI15+'aug24'!AI15+sept24!AI15+'oct24'!AI15+'noi24'!AI15</f>
        <v>0</v>
      </c>
      <c r="AJ15" s="100">
        <f>'ian24'!AJ15+'feb24'!AJ15+'mar24'!AJ15+'apr24'!AJ15+'mai24'!AJ15+'iun24'!AJ15+'iul24'!AJ15+'aug24'!AJ15+sept24!AJ15+'oct24'!AJ15+'noi24'!AJ15</f>
        <v>0</v>
      </c>
      <c r="AK15" s="100">
        <f>'ian24'!AK15+'feb24'!AK15+'mar24'!AK15+'apr24'!AK15+'mai24'!AK15+'iun24'!AK15+'iul24'!AK15+'aug24'!AK15+sept24!AK15+'oct24'!AK15+'noi24'!AK15</f>
        <v>0</v>
      </c>
      <c r="AL15" s="100">
        <f>'ian24'!AL15+'feb24'!AL15+'mar24'!AL15+'apr24'!AL15+'mai24'!AL15+'iun24'!AL15+'iul24'!AL15+'aug24'!AL15+sept24!AL15+'oct24'!AL15+'noi24'!AL15</f>
        <v>0</v>
      </c>
      <c r="AM15" s="100">
        <f>'ian24'!AM15+'feb24'!AM15+'mar24'!AM15+'apr24'!AM15+'mai24'!AM15+'iun24'!AM15+'iul24'!AM15+'aug24'!AM15+sept24!AM15+'oct24'!AM15+'noi24'!AM15</f>
        <v>0</v>
      </c>
      <c r="AN15" s="100">
        <f>'ian24'!AN15+'feb24'!AN15+'mar24'!AN15+'apr24'!AN15+'mai24'!AN15+'iun24'!AN15+'iul24'!AN15+'aug24'!AN15+sept24!AN15+'oct24'!AN15+'noi24'!AN15</f>
        <v>0</v>
      </c>
      <c r="AO15" s="100">
        <f>'ian24'!AO15+'feb24'!AO15+'mar24'!AO15+'apr24'!AO15+'mai24'!AO15+'iun24'!AO15+'iul24'!AO15+'aug24'!AO15+sept24!AO15+'oct24'!AO15+'noi24'!AO15</f>
        <v>0</v>
      </c>
      <c r="AP15" s="100">
        <f>'ian24'!AP15+'feb24'!AP15+'mar24'!AP15+'apr24'!AP15+'mai24'!AP15+'iun24'!AP15+'iul24'!AP15+'aug24'!AP15+sept24!AP15+'oct24'!AP15+'noi24'!AP15</f>
        <v>0</v>
      </c>
      <c r="AQ15" s="100">
        <f>'ian24'!AQ15+'feb24'!AQ15+'mar24'!AQ15+'apr24'!AQ15+'mai24'!AQ15+'iun24'!AQ15+'iul24'!AQ15+'aug24'!AQ15+sept24!AQ15+'oct24'!AQ15+'noi24'!AQ15</f>
        <v>0</v>
      </c>
      <c r="AR15" s="100">
        <f>'ian24'!AR15+'feb24'!AR15+'mar24'!AR15+'apr24'!AR15+'mai24'!AR15+'iun24'!AR15+'iul24'!AR15+'aug24'!AR15+sept24!AR15+'oct24'!AR15+'noi24'!AR15</f>
        <v>0</v>
      </c>
      <c r="AS15" s="100">
        <f>'ian24'!AS15+'feb24'!AS15+'mar24'!AS15+'apr24'!AS15+'mai24'!AS15+'iun24'!AS15+'iul24'!AS15+'aug24'!AS15+sept24!AS15+'oct24'!AS15+'noi24'!AS15</f>
        <v>5823</v>
      </c>
      <c r="AT15" s="146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47" t="s">
        <v>50</v>
      </c>
      <c r="C16" s="77" t="s">
        <v>51</v>
      </c>
      <c r="D16" s="128">
        <f t="shared" si="0"/>
        <v>1708</v>
      </c>
      <c r="E16" s="100">
        <f>'ian24'!E16+'feb24'!E16+'mar24'!E16+'apr24'!E16+'mai24'!E16+'iun24'!E16+'iul24'!E16+'aug24'!E16+sept24!E16+'oct24'!E16+'noi24'!E16</f>
        <v>862</v>
      </c>
      <c r="F16" s="100">
        <f>'ian24'!F16+'feb24'!F16+'mar24'!F16+'apr24'!F16+'mai24'!F16+'iun24'!F16+'iul24'!F16+'aug24'!F16+sept24!F16+'oct24'!F16+'noi24'!F16</f>
        <v>846</v>
      </c>
      <c r="G16" s="100">
        <f>'ian24'!G16+'feb24'!G16+'mar24'!G16+'apr24'!G16+'mai24'!G16+'iun24'!G16+'iul24'!G16+'aug24'!G16+sept24!G16+'oct24'!G16+'noi24'!G16</f>
        <v>213</v>
      </c>
      <c r="H16" s="100">
        <f>'ian24'!H16+'feb24'!H16+'mar24'!H16+'apr24'!H16+'mai24'!H16+'iun24'!H16+'iul24'!H16+'aug24'!H16+sept24!H16+'oct24'!H16+'noi24'!H16</f>
        <v>159</v>
      </c>
      <c r="I16" s="100">
        <f>'ian24'!I16+'feb24'!I16+'mar24'!I16+'apr24'!I16+'mai24'!I16+'iun24'!I16+'iul24'!I16+'aug24'!I16+sept24!I16+'oct24'!I16+'noi24'!I16</f>
        <v>108</v>
      </c>
      <c r="J16" s="100">
        <f>'ian24'!J16+'feb24'!J16+'mar24'!J16+'apr24'!J16+'mai24'!J16+'iun24'!J16+'iul24'!J16+'aug24'!J16+sept24!J16+'oct24'!J16+'noi24'!J16</f>
        <v>65</v>
      </c>
      <c r="K16" s="100">
        <f>'ian24'!K16+'feb24'!K16+'mar24'!K16+'apr24'!K16+'mai24'!K16+'iun24'!K16+'iul24'!K16+'aug24'!K16+sept24!K16+'oct24'!K16+'noi24'!K16</f>
        <v>102</v>
      </c>
      <c r="L16" s="100">
        <f>'ian24'!L16+'feb24'!L16+'mar24'!L16+'apr24'!L16+'mai24'!L16+'iun24'!L16+'iul24'!L16+'aug24'!L16+sept24!L16+'oct24'!L16+'noi24'!L16</f>
        <v>269</v>
      </c>
      <c r="M16" s="100">
        <f>'ian24'!M16+'feb24'!M16+'mar24'!M16+'apr24'!M16+'mai24'!M16+'iun24'!M16+'iul24'!M16+'aug24'!M16+sept24!M16+'oct24'!M16+'noi24'!M16</f>
        <v>1016</v>
      </c>
      <c r="N16" s="100">
        <f>'ian24'!N16+'feb24'!N16+'mar24'!N16+'apr24'!N16+'mai24'!N16+'iun24'!N16+'iul24'!N16+'aug24'!N16+sept24!N16+'oct24'!N16+'noi24'!N16</f>
        <v>385</v>
      </c>
      <c r="O16" s="100">
        <f>'ian24'!O16+'feb24'!O16+'mar24'!O16+'apr24'!O16+'mai24'!O16+'iun24'!O16+'iul24'!O16+'aug24'!O16+sept24!O16+'oct24'!O16+'noi24'!O16</f>
        <v>778</v>
      </c>
      <c r="P16" s="100">
        <f>'ian24'!P16+'feb24'!P16+'mar24'!P16+'apr24'!P16+'mai24'!P16+'iun24'!P16+'iul24'!P16+'aug24'!P16+sept24!P16+'oct24'!P16+'noi24'!P16</f>
        <v>930</v>
      </c>
      <c r="Q16" s="100">
        <f>'ian24'!Q16+'feb24'!Q16+'mar24'!Q16+'apr24'!Q16+'mai24'!Q16+'iun24'!Q16+'iul24'!Q16+'aug24'!Q16+sept24!Q16+'oct24'!Q16+'noi24'!Q16</f>
        <v>55</v>
      </c>
      <c r="R16" s="100">
        <f>'ian24'!R16+'feb24'!R16+'mar24'!R16+'apr24'!R16+'mai24'!R16+'iun24'!R16+'iul24'!R16+'aug24'!R16+sept24!R16+'oct24'!R16+'noi24'!R16</f>
        <v>12</v>
      </c>
      <c r="S16" s="100">
        <f>'ian24'!S16+'feb24'!S16+'mar24'!S16+'apr24'!S16+'mai24'!S16+'iun24'!S16+'iul24'!S16+'aug24'!S16+sept24!S16+'oct24'!S16+'noi24'!S16</f>
        <v>489</v>
      </c>
      <c r="T16" s="100">
        <f>'ian24'!T16+'feb24'!T16+'mar24'!T16+'apr24'!T16+'mai24'!T16+'iun24'!T16+'iul24'!T16+'aug24'!T16+sept24!T16+'oct24'!T16+'noi24'!T16</f>
        <v>281</v>
      </c>
      <c r="U16" s="100">
        <f>'ian24'!U16+'feb24'!U16+'mar24'!U16+'apr24'!U16+'mai24'!U16+'iun24'!U16+'iul24'!U16+'aug24'!U16+sept24!U16+'oct24'!U16+'noi24'!U16</f>
        <v>724</v>
      </c>
      <c r="V16" s="100">
        <f>'ian24'!V16+'feb24'!V16+'mar24'!V16+'apr24'!V16+'mai24'!V16+'iun24'!V16+'iul24'!V16+'aug24'!V16+sept24!V16+'oct24'!V16+'noi24'!V16</f>
        <v>41</v>
      </c>
      <c r="W16" s="100">
        <f>'ian24'!W16+'feb24'!W16+'mar24'!W16+'apr24'!W16+'mai24'!W16+'iun24'!W16+'iul24'!W16+'aug24'!W16+sept24!W16+'oct24'!W16+'noi24'!W16</f>
        <v>118</v>
      </c>
      <c r="X16" s="100">
        <f>'ian24'!X16+'feb24'!X16+'mar24'!X16+'apr24'!X16+'mai24'!X16+'iun24'!X16+'iul24'!X16+'aug24'!X16+sept24!X16+'oct24'!X16+'noi24'!X16</f>
        <v>1297</v>
      </c>
      <c r="Y16" s="100">
        <f>'ian24'!Y16+'feb24'!Y16+'mar24'!Y16+'apr24'!Y16+'mai24'!Y16+'iun24'!Y16+'iul24'!Y16+'aug24'!Y16+sept24!Y16+'oct24'!Y16+'noi24'!Y16</f>
        <v>411</v>
      </c>
      <c r="Z16" s="100">
        <f>'ian24'!Z16+'feb24'!Z16+'mar24'!Z16+'apr24'!Z16+'mai24'!Z16+'iun24'!Z16+'iul24'!Z16+'aug24'!Z16+sept24!Z16+'oct24'!Z16+'noi24'!Z16</f>
        <v>0</v>
      </c>
      <c r="AA16" s="100">
        <f>'ian24'!AA16+'feb24'!AA16+'mar24'!AA16+'apr24'!AA16+'mai24'!AA16+'iun24'!AA16+'iul24'!AA16+'aug24'!AA16+sept24!AA16+'oct24'!AA16+'noi24'!AA16</f>
        <v>1</v>
      </c>
      <c r="AB16" s="100">
        <f>'ian24'!AB16+'feb24'!AB16+'mar24'!AB16+'apr24'!AB16+'mai24'!AB16+'iun24'!AB16+'iul24'!AB16+'aug24'!AB16+sept24!AB16+'oct24'!AB16+'noi24'!AB16</f>
        <v>0</v>
      </c>
      <c r="AC16" s="100">
        <f>'ian24'!AC16+'feb24'!AC16+'mar24'!AC16+'apr24'!AC16+'mai24'!AC16+'iun24'!AC16+'iul24'!AC16+'aug24'!AC16+sept24!AC16+'oct24'!AC16+'noi24'!AC16</f>
        <v>16</v>
      </c>
      <c r="AD16" s="100">
        <f>'ian24'!AD16+'feb24'!AD16+'mar24'!AD16+'apr24'!AD16+'mai24'!AD16+'iun24'!AD16+'iul24'!AD16+'aug24'!AD16+sept24!AD16+'oct24'!AD16+'noi24'!AD16</f>
        <v>5</v>
      </c>
      <c r="AE16" s="100">
        <f>'ian24'!AE16+'feb24'!AE16+'mar24'!AE16+'apr24'!AE16+'mai24'!AE16+'iun24'!AE16+'iul24'!AE16+'aug24'!AE16+sept24!AE16+'oct24'!AE16+'noi24'!AE16</f>
        <v>1</v>
      </c>
      <c r="AF16" s="100">
        <f>'ian24'!AF16+'feb24'!AF16+'mar24'!AF16+'apr24'!AF16+'mai24'!AF16+'iun24'!AF16+'iul24'!AF16+'aug24'!AF16+sept24!AF16+'oct24'!AF16+'noi24'!AF16</f>
        <v>0</v>
      </c>
      <c r="AG16" s="100">
        <f>'ian24'!AG16+'feb24'!AG16+'mar24'!AG16+'apr24'!AG16+'mai24'!AG16+'iun24'!AG16+'iul24'!AG16+'aug24'!AG16+sept24!AG16+'oct24'!AG16+'noi24'!AG16</f>
        <v>0</v>
      </c>
      <c r="AH16" s="100">
        <f>'ian24'!AH16+'feb24'!AH16+'mar24'!AH16+'apr24'!AH16+'mai24'!AH16+'iun24'!AH16+'iul24'!AH16+'aug24'!AH16+sept24!AH16+'oct24'!AH16+'noi24'!AH16</f>
        <v>0</v>
      </c>
      <c r="AI16" s="100">
        <f>'ian24'!AI16+'feb24'!AI16+'mar24'!AI16+'apr24'!AI16+'mai24'!AI16+'iun24'!AI16+'iul24'!AI16+'aug24'!AI16+sept24!AI16+'oct24'!AI16+'noi24'!AI16</f>
        <v>0</v>
      </c>
      <c r="AJ16" s="100">
        <f>'ian24'!AJ16+'feb24'!AJ16+'mar24'!AJ16+'apr24'!AJ16+'mai24'!AJ16+'iun24'!AJ16+'iul24'!AJ16+'aug24'!AJ16+sept24!AJ16+'oct24'!AJ16+'noi24'!AJ16</f>
        <v>0</v>
      </c>
      <c r="AK16" s="100">
        <f>'ian24'!AK16+'feb24'!AK16+'mar24'!AK16+'apr24'!AK16+'mai24'!AK16+'iun24'!AK16+'iul24'!AK16+'aug24'!AK16+sept24!AK16+'oct24'!AK16+'noi24'!AK16</f>
        <v>0</v>
      </c>
      <c r="AL16" s="100">
        <f>'ian24'!AL16+'feb24'!AL16+'mar24'!AL16+'apr24'!AL16+'mai24'!AL16+'iun24'!AL16+'iul24'!AL16+'aug24'!AL16+sept24!AL16+'oct24'!AL16+'noi24'!AL16</f>
        <v>0</v>
      </c>
      <c r="AM16" s="100">
        <f>'ian24'!AM16+'feb24'!AM16+'mar24'!AM16+'apr24'!AM16+'mai24'!AM16+'iun24'!AM16+'iul24'!AM16+'aug24'!AM16+sept24!AM16+'oct24'!AM16+'noi24'!AM16</f>
        <v>0</v>
      </c>
      <c r="AN16" s="100">
        <f>'ian24'!AN16+'feb24'!AN16+'mar24'!AN16+'apr24'!AN16+'mai24'!AN16+'iun24'!AN16+'iul24'!AN16+'aug24'!AN16+sept24!AN16+'oct24'!AN16+'noi24'!AN16</f>
        <v>0</v>
      </c>
      <c r="AO16" s="100">
        <f>'ian24'!AO16+'feb24'!AO16+'mar24'!AO16+'apr24'!AO16+'mai24'!AO16+'iun24'!AO16+'iul24'!AO16+'aug24'!AO16+sept24!AO16+'oct24'!AO16+'noi24'!AO16</f>
        <v>0</v>
      </c>
      <c r="AP16" s="100">
        <f>'ian24'!AP16+'feb24'!AP16+'mar24'!AP16+'apr24'!AP16+'mai24'!AP16+'iun24'!AP16+'iul24'!AP16+'aug24'!AP16+sept24!AP16+'oct24'!AP16+'noi24'!AP16</f>
        <v>0</v>
      </c>
      <c r="AQ16" s="100">
        <f>'ian24'!AQ16+'feb24'!AQ16+'mar24'!AQ16+'apr24'!AQ16+'mai24'!AQ16+'iun24'!AQ16+'iul24'!AQ16+'aug24'!AQ16+sept24!AQ16+'oct24'!AQ16+'noi24'!AQ16</f>
        <v>0</v>
      </c>
      <c r="AR16" s="100">
        <f>'ian24'!AR16+'feb24'!AR16+'mar24'!AR16+'apr24'!AR16+'mai24'!AR16+'iun24'!AR16+'iul24'!AR16+'aug24'!AR16+sept24!AR16+'oct24'!AR16+'noi24'!AR16</f>
        <v>0</v>
      </c>
      <c r="AS16" s="100">
        <f>'ian24'!AS16+'feb24'!AS16+'mar24'!AS16+'apr24'!AS16+'mai24'!AS16+'iun24'!AS16+'iul24'!AS16+'aug24'!AS16+sept24!AS16+'oct24'!AS16+'noi24'!AS16</f>
        <v>1690</v>
      </c>
      <c r="AT16" s="146"/>
      <c r="AU16" s="13" t="str">
        <f t="shared" ref="AU16:BB16" si="2">IF(AC15&lt;=AC13," ","GRESEALA")</f>
        <v xml:space="preserve"> </v>
      </c>
      <c r="AV16" s="13" t="str">
        <f t="shared" si="2"/>
        <v xml:space="preserve"> </v>
      </c>
      <c r="AW16" s="13" t="str">
        <f t="shared" si="2"/>
        <v xml:space="preserve"> </v>
      </c>
      <c r="AX16" s="13" t="str">
        <f t="shared" si="2"/>
        <v xml:space="preserve"> </v>
      </c>
      <c r="AY16" s="13" t="str">
        <f t="shared" si="2"/>
        <v xml:space="preserve"> </v>
      </c>
      <c r="AZ16" s="13" t="str">
        <f t="shared" si="2"/>
        <v xml:space="preserve"> </v>
      </c>
      <c r="BA16" s="13" t="str">
        <f t="shared" si="2"/>
        <v xml:space="preserve"> </v>
      </c>
      <c r="BB16" s="13" t="str">
        <f t="shared" si="2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149" t="s">
        <v>52</v>
      </c>
      <c r="C17" s="78" t="s">
        <v>53</v>
      </c>
      <c r="D17" s="129">
        <f t="shared" si="0"/>
        <v>1485</v>
      </c>
      <c r="E17" s="100">
        <f>'ian24'!E17+'feb24'!E17+'mar24'!E17+'apr24'!E17+'mai24'!E17+'iun24'!E17+'iul24'!E17+'aug24'!E17+sept24!E17+'oct24'!E17+'noi24'!E17</f>
        <v>771</v>
      </c>
      <c r="F17" s="100">
        <f>'ian24'!F17+'feb24'!F17+'mar24'!F17+'apr24'!F17+'mai24'!F17+'iun24'!F17+'iul24'!F17+'aug24'!F17+sept24!F17+'oct24'!F17+'noi24'!F17</f>
        <v>714</v>
      </c>
      <c r="G17" s="100">
        <f>'ian24'!G17+'feb24'!G17+'mar24'!G17+'apr24'!G17+'mai24'!G17+'iun24'!G17+'iul24'!G17+'aug24'!G17+sept24!G17+'oct24'!G17+'noi24'!G17</f>
        <v>184</v>
      </c>
      <c r="H17" s="100">
        <f>'ian24'!H17+'feb24'!H17+'mar24'!H17+'apr24'!H17+'mai24'!H17+'iun24'!H17+'iul24'!H17+'aug24'!H17+sept24!H17+'oct24'!H17+'noi24'!H17</f>
        <v>136</v>
      </c>
      <c r="I17" s="100">
        <f>'ian24'!I17+'feb24'!I17+'mar24'!I17+'apr24'!I17+'mai24'!I17+'iun24'!I17+'iul24'!I17+'aug24'!I17+sept24!I17+'oct24'!I17+'noi24'!I17</f>
        <v>94</v>
      </c>
      <c r="J17" s="100">
        <f>'ian24'!J17+'feb24'!J17+'mar24'!J17+'apr24'!J17+'mai24'!J17+'iun24'!J17+'iul24'!J17+'aug24'!J17+sept24!J17+'oct24'!J17+'noi24'!J17</f>
        <v>56</v>
      </c>
      <c r="K17" s="100">
        <f>'ian24'!K17+'feb24'!K17+'mar24'!K17+'apr24'!K17+'mai24'!K17+'iun24'!K17+'iul24'!K17+'aug24'!K17+sept24!K17+'oct24'!K17+'noi24'!K17</f>
        <v>81</v>
      </c>
      <c r="L17" s="100">
        <f>'ian24'!L17+'feb24'!L17+'mar24'!L17+'apr24'!L17+'mai24'!L17+'iun24'!L17+'iul24'!L17+'aug24'!L17+sept24!L17+'oct24'!L17+'noi24'!L17</f>
        <v>211</v>
      </c>
      <c r="M17" s="100">
        <f>'ian24'!M17+'feb24'!M17+'mar24'!M17+'apr24'!M17+'mai24'!M17+'iun24'!M17+'iul24'!M17+'aug24'!M17+sept24!M17+'oct24'!M17+'noi24'!M17</f>
        <v>915</v>
      </c>
      <c r="N17" s="100">
        <f>'ian24'!N17+'feb24'!N17+'mar24'!N17+'apr24'!N17+'mai24'!N17+'iun24'!N17+'iul24'!N17+'aug24'!N17+sept24!N17+'oct24'!N17+'noi24'!N17</f>
        <v>355</v>
      </c>
      <c r="O17" s="100">
        <f>'ian24'!O17+'feb24'!O17+'mar24'!O17+'apr24'!O17+'mai24'!O17+'iun24'!O17+'iul24'!O17+'aug24'!O17+sept24!O17+'oct24'!O17+'noi24'!O17</f>
        <v>711</v>
      </c>
      <c r="P17" s="100">
        <f>'ian24'!P17+'feb24'!P17+'mar24'!P17+'apr24'!P17+'mai24'!P17+'iun24'!P17+'iul24'!P17+'aug24'!P17+sept24!P17+'oct24'!P17+'noi24'!P17</f>
        <v>774</v>
      </c>
      <c r="Q17" s="100">
        <f>'ian24'!Q17+'feb24'!Q17+'mar24'!Q17+'apr24'!Q17+'mai24'!Q17+'iun24'!Q17+'iul24'!Q17+'aug24'!Q17+sept24!Q17+'oct24'!Q17+'noi24'!Q17</f>
        <v>46</v>
      </c>
      <c r="R17" s="100">
        <f>'ian24'!R17+'feb24'!R17+'mar24'!R17+'apr24'!R17+'mai24'!R17+'iun24'!R17+'iul24'!R17+'aug24'!R17+sept24!R17+'oct24'!R17+'noi24'!R17</f>
        <v>10</v>
      </c>
      <c r="S17" s="100">
        <f>'ian24'!S17+'feb24'!S17+'mar24'!S17+'apr24'!S17+'mai24'!S17+'iun24'!S17+'iul24'!S17+'aug24'!S17+sept24!S17+'oct24'!S17+'noi24'!S17</f>
        <v>418</v>
      </c>
      <c r="T17" s="100">
        <f>'ian24'!T17+'feb24'!T17+'mar24'!T17+'apr24'!T17+'mai24'!T17+'iun24'!T17+'iul24'!T17+'aug24'!T17+sept24!T17+'oct24'!T17+'noi24'!T17</f>
        <v>241</v>
      </c>
      <c r="U17" s="100">
        <f>'ian24'!U17+'feb24'!U17+'mar24'!U17+'apr24'!U17+'mai24'!U17+'iun24'!U17+'iul24'!U17+'aug24'!U17+sept24!U17+'oct24'!U17+'noi24'!U17</f>
        <v>652</v>
      </c>
      <c r="V17" s="100">
        <f>'ian24'!V17+'feb24'!V17+'mar24'!V17+'apr24'!V17+'mai24'!V17+'iun24'!V17+'iul24'!V17+'aug24'!V17+sept24!V17+'oct24'!V17+'noi24'!V17</f>
        <v>32</v>
      </c>
      <c r="W17" s="100">
        <f>'ian24'!W17+'feb24'!W17+'mar24'!W17+'apr24'!W17+'mai24'!W17+'iun24'!W17+'iul24'!W17+'aug24'!W17+sept24!W17+'oct24'!W17+'noi24'!W17</f>
        <v>96</v>
      </c>
      <c r="X17" s="100">
        <f>'ian24'!X17+'feb24'!X17+'mar24'!X17+'apr24'!X17+'mai24'!X17+'iun24'!X17+'iul24'!X17+'aug24'!X17+sept24!X17+'oct24'!X17+'noi24'!X17</f>
        <v>1184</v>
      </c>
      <c r="Y17" s="100">
        <f>'ian24'!Y17+'feb24'!Y17+'mar24'!Y17+'apr24'!Y17+'mai24'!Y17+'iun24'!Y17+'iul24'!Y17+'aug24'!Y17+sept24!Y17+'oct24'!Y17+'noi24'!Y17</f>
        <v>301</v>
      </c>
      <c r="Z17" s="100">
        <f>'ian24'!Z17+'feb24'!Z17+'mar24'!Z17+'apr24'!Z17+'mai24'!Z17+'iun24'!Z17+'iul24'!Z17+'aug24'!Z17+sept24!Z17+'oct24'!Z17+'noi24'!Z17</f>
        <v>0</v>
      </c>
      <c r="AA17" s="100">
        <f>'ian24'!AA17+'feb24'!AA17+'mar24'!AA17+'apr24'!AA17+'mai24'!AA17+'iun24'!AA17+'iul24'!AA17+'aug24'!AA17+sept24!AA17+'oct24'!AA17+'noi24'!AA17</f>
        <v>1</v>
      </c>
      <c r="AB17" s="100">
        <f>'ian24'!AB17+'feb24'!AB17+'mar24'!AB17+'apr24'!AB17+'mai24'!AB17+'iun24'!AB17+'iul24'!AB17+'aug24'!AB17+sept24!AB17+'oct24'!AB17+'noi24'!AB17</f>
        <v>0</v>
      </c>
      <c r="AC17" s="100">
        <f>'ian24'!AC17+'feb24'!AC17+'mar24'!AC17+'apr24'!AC17+'mai24'!AC17+'iun24'!AC17+'iul24'!AC17+'aug24'!AC17+sept24!AC17+'oct24'!AC17+'noi24'!AC17</f>
        <v>14</v>
      </c>
      <c r="AD17" s="100">
        <f>'ian24'!AD17+'feb24'!AD17+'mar24'!AD17+'apr24'!AD17+'mai24'!AD17+'iun24'!AD17+'iul24'!AD17+'aug24'!AD17+sept24!AD17+'oct24'!AD17+'noi24'!AD17</f>
        <v>3</v>
      </c>
      <c r="AE17" s="100">
        <f>'ian24'!AE17+'feb24'!AE17+'mar24'!AE17+'apr24'!AE17+'mai24'!AE17+'iun24'!AE17+'iul24'!AE17+'aug24'!AE17+sept24!AE17+'oct24'!AE17+'noi24'!AE17</f>
        <v>1</v>
      </c>
      <c r="AF17" s="100">
        <f>'ian24'!AF17+'feb24'!AF17+'mar24'!AF17+'apr24'!AF17+'mai24'!AF17+'iun24'!AF17+'iul24'!AF17+'aug24'!AF17+sept24!AF17+'oct24'!AF17+'noi24'!AF17</f>
        <v>0</v>
      </c>
      <c r="AG17" s="100">
        <f>'ian24'!AG17+'feb24'!AG17+'mar24'!AG17+'apr24'!AG17+'mai24'!AG17+'iun24'!AG17+'iul24'!AG17+'aug24'!AG17+sept24!AG17+'oct24'!AG17+'noi24'!AG17</f>
        <v>0</v>
      </c>
      <c r="AH17" s="100">
        <f>'ian24'!AH17+'feb24'!AH17+'mar24'!AH17+'apr24'!AH17+'mai24'!AH17+'iun24'!AH17+'iul24'!AH17+'aug24'!AH17+sept24!AH17+'oct24'!AH17+'noi24'!AH17</f>
        <v>0</v>
      </c>
      <c r="AI17" s="100">
        <f>'ian24'!AI17+'feb24'!AI17+'mar24'!AI17+'apr24'!AI17+'mai24'!AI17+'iun24'!AI17+'iul24'!AI17+'aug24'!AI17+sept24!AI17+'oct24'!AI17+'noi24'!AI17</f>
        <v>0</v>
      </c>
      <c r="AJ17" s="100">
        <f>'ian24'!AJ17+'feb24'!AJ17+'mar24'!AJ17+'apr24'!AJ17+'mai24'!AJ17+'iun24'!AJ17+'iul24'!AJ17+'aug24'!AJ17+sept24!AJ17+'oct24'!AJ17+'noi24'!AJ17</f>
        <v>0</v>
      </c>
      <c r="AK17" s="100">
        <f>'ian24'!AK17+'feb24'!AK17+'mar24'!AK17+'apr24'!AK17+'mai24'!AK17+'iun24'!AK17+'iul24'!AK17+'aug24'!AK17+sept24!AK17+'oct24'!AK17+'noi24'!AK17</f>
        <v>0</v>
      </c>
      <c r="AL17" s="100">
        <f>'ian24'!AL17+'feb24'!AL17+'mar24'!AL17+'apr24'!AL17+'mai24'!AL17+'iun24'!AL17+'iul24'!AL17+'aug24'!AL17+sept24!AL17+'oct24'!AL17+'noi24'!AL17</f>
        <v>0</v>
      </c>
      <c r="AM17" s="100">
        <f>'ian24'!AM17+'feb24'!AM17+'mar24'!AM17+'apr24'!AM17+'mai24'!AM17+'iun24'!AM17+'iul24'!AM17+'aug24'!AM17+sept24!AM17+'oct24'!AM17+'noi24'!AM17</f>
        <v>0</v>
      </c>
      <c r="AN17" s="100">
        <f>'ian24'!AN17+'feb24'!AN17+'mar24'!AN17+'apr24'!AN17+'mai24'!AN17+'iun24'!AN17+'iul24'!AN17+'aug24'!AN17+sept24!AN17+'oct24'!AN17+'noi24'!AN17</f>
        <v>0</v>
      </c>
      <c r="AO17" s="100">
        <f>'ian24'!AO17+'feb24'!AO17+'mar24'!AO17+'apr24'!AO17+'mai24'!AO17+'iun24'!AO17+'iul24'!AO17+'aug24'!AO17+sept24!AO17+'oct24'!AO17+'noi24'!AO17</f>
        <v>0</v>
      </c>
      <c r="AP17" s="100">
        <f>'ian24'!AP17+'feb24'!AP17+'mar24'!AP17+'apr24'!AP17+'mai24'!AP17+'iun24'!AP17+'iul24'!AP17+'aug24'!AP17+sept24!AP17+'oct24'!AP17+'noi24'!AP17</f>
        <v>0</v>
      </c>
      <c r="AQ17" s="100">
        <f>'ian24'!AQ17+'feb24'!AQ17+'mar24'!AQ17+'apr24'!AQ17+'mai24'!AQ17+'iun24'!AQ17+'iul24'!AQ17+'aug24'!AQ17+sept24!AQ17+'oct24'!AQ17+'noi24'!AQ17</f>
        <v>0</v>
      </c>
      <c r="AR17" s="100">
        <f>'ian24'!AR17+'feb24'!AR17+'mar24'!AR17+'apr24'!AR17+'mai24'!AR17+'iun24'!AR17+'iul24'!AR17+'aug24'!AR17+sept24!AR17+'oct24'!AR17+'noi24'!AR17</f>
        <v>0</v>
      </c>
      <c r="AS17" s="100">
        <f>'ian24'!AS17+'feb24'!AS17+'mar24'!AS17+'apr24'!AS17+'mai24'!AS17+'iun24'!AS17+'iul24'!AS17+'aug24'!AS17+sept24!AS17+'oct24'!AS17+'noi24'!AS17</f>
        <v>1469</v>
      </c>
      <c r="AT17" s="146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3">IF(S16&lt;=S14," ","GRESEALA")</f>
        <v xml:space="preserve"> </v>
      </c>
      <c r="AY17" s="13" t="str">
        <f t="shared" si="3"/>
        <v xml:space="preserve"> </v>
      </c>
      <c r="AZ17" s="13" t="str">
        <f t="shared" si="3"/>
        <v xml:space="preserve"> </v>
      </c>
      <c r="BA17" s="13" t="str">
        <f t="shared" si="3"/>
        <v xml:space="preserve"> </v>
      </c>
      <c r="BB17" s="13" t="str">
        <f t="shared" si="3"/>
        <v xml:space="preserve"> </v>
      </c>
      <c r="BC17" s="13" t="str">
        <f t="shared" si="3"/>
        <v xml:space="preserve"> </v>
      </c>
      <c r="BD17" s="13" t="str">
        <f t="shared" si="3"/>
        <v xml:space="preserve"> </v>
      </c>
      <c r="BE17" s="13" t="str">
        <f t="shared" si="3"/>
        <v xml:space="preserve"> </v>
      </c>
      <c r="BF17" s="13" t="str">
        <f t="shared" si="3"/>
        <v xml:space="preserve"> </v>
      </c>
      <c r="BG17" s="13" t="str">
        <f t="shared" si="3"/>
        <v xml:space="preserve"> </v>
      </c>
      <c r="BH17" s="13" t="str">
        <f t="shared" si="3"/>
        <v xml:space="preserve"> </v>
      </c>
      <c r="BI17" s="13" t="str">
        <f t="shared" si="3"/>
        <v xml:space="preserve"> </v>
      </c>
      <c r="BJ17" s="13" t="str">
        <f t="shared" si="3"/>
        <v xml:space="preserve"> </v>
      </c>
      <c r="BK17" s="13" t="str">
        <f t="shared" si="3"/>
        <v xml:space="preserve"> </v>
      </c>
      <c r="BL17" s="10"/>
    </row>
    <row r="18" spans="2:64" ht="39.75" customHeight="1" x14ac:dyDescent="0.45">
      <c r="B18" s="149" t="s">
        <v>54</v>
      </c>
      <c r="C18" s="78" t="s">
        <v>55</v>
      </c>
      <c r="D18" s="129">
        <f t="shared" si="0"/>
        <v>223</v>
      </c>
      <c r="E18" s="100">
        <f>'ian24'!E18+'feb24'!E18+'mar24'!E18+'apr24'!E18+'mai24'!E18+'iun24'!E18+'iul24'!E18+'aug24'!E18+sept24!E18+'oct24'!E18+'noi24'!E18</f>
        <v>91</v>
      </c>
      <c r="F18" s="100">
        <f>'ian24'!F18+'feb24'!F18+'mar24'!F18+'apr24'!F18+'mai24'!F18+'iun24'!F18+'iul24'!F18+'aug24'!F18+sept24!F18+'oct24'!F18+'noi24'!F18</f>
        <v>132</v>
      </c>
      <c r="G18" s="100">
        <f>'ian24'!G18+'feb24'!G18+'mar24'!G18+'apr24'!G18+'mai24'!G18+'iun24'!G18+'iul24'!G18+'aug24'!G18+sept24!G18+'oct24'!G18+'noi24'!G18</f>
        <v>29</v>
      </c>
      <c r="H18" s="100">
        <f>'ian24'!H18+'feb24'!H18+'mar24'!H18+'apr24'!H18+'mai24'!H18+'iun24'!H18+'iul24'!H18+'aug24'!H18+sept24!H18+'oct24'!H18+'noi24'!H18</f>
        <v>23</v>
      </c>
      <c r="I18" s="100">
        <f>'ian24'!I18+'feb24'!I18+'mar24'!I18+'apr24'!I18+'mai24'!I18+'iun24'!I18+'iul24'!I18+'aug24'!I18+sept24!I18+'oct24'!I18+'noi24'!I18</f>
        <v>14</v>
      </c>
      <c r="J18" s="100">
        <f>'ian24'!J18+'feb24'!J18+'mar24'!J18+'apr24'!J18+'mai24'!J18+'iun24'!J18+'iul24'!J18+'aug24'!J18+sept24!J18+'oct24'!J18+'noi24'!J18</f>
        <v>9</v>
      </c>
      <c r="K18" s="100">
        <f>'ian24'!K18+'feb24'!K18+'mar24'!K18+'apr24'!K18+'mai24'!K18+'iun24'!K18+'iul24'!K18+'aug24'!K18+sept24!K18+'oct24'!K18+'noi24'!K18</f>
        <v>21</v>
      </c>
      <c r="L18" s="100">
        <f>'ian24'!L18+'feb24'!L18+'mar24'!L18+'apr24'!L18+'mai24'!L18+'iun24'!L18+'iul24'!L18+'aug24'!L18+sept24!L18+'oct24'!L18+'noi24'!L18</f>
        <v>58</v>
      </c>
      <c r="M18" s="100">
        <f>'ian24'!M18+'feb24'!M18+'mar24'!M18+'apr24'!M18+'mai24'!M18+'iun24'!M18+'iul24'!M18+'aug24'!M18+sept24!M18+'oct24'!M18+'noi24'!M18</f>
        <v>101</v>
      </c>
      <c r="N18" s="100">
        <f>'ian24'!N18+'feb24'!N18+'mar24'!N18+'apr24'!N18+'mai24'!N18+'iun24'!N18+'iul24'!N18+'aug24'!N18+sept24!N18+'oct24'!N18+'noi24'!N18</f>
        <v>30</v>
      </c>
      <c r="O18" s="100">
        <f>'ian24'!O18+'feb24'!O18+'mar24'!O18+'apr24'!O18+'mai24'!O18+'iun24'!O18+'iul24'!O18+'aug24'!O18+sept24!O18+'oct24'!O18+'noi24'!O18</f>
        <v>67</v>
      </c>
      <c r="P18" s="100">
        <f>'ian24'!P18+'feb24'!P18+'mar24'!P18+'apr24'!P18+'mai24'!P18+'iun24'!P18+'iul24'!P18+'aug24'!P18+sept24!P18+'oct24'!P18+'noi24'!P18</f>
        <v>156</v>
      </c>
      <c r="Q18" s="100">
        <f>'ian24'!Q18+'feb24'!Q18+'mar24'!Q18+'apr24'!Q18+'mai24'!Q18+'iun24'!Q18+'iul24'!Q18+'aug24'!Q18+sept24!Q18+'oct24'!Q18+'noi24'!Q18</f>
        <v>9</v>
      </c>
      <c r="R18" s="100">
        <f>'ian24'!R18+'feb24'!R18+'mar24'!R18+'apr24'!R18+'mai24'!R18+'iun24'!R18+'iul24'!R18+'aug24'!R18+sept24!R18+'oct24'!R18+'noi24'!R18</f>
        <v>2</v>
      </c>
      <c r="S18" s="100">
        <f>'ian24'!S18+'feb24'!S18+'mar24'!S18+'apr24'!S18+'mai24'!S18+'iun24'!S18+'iul24'!S18+'aug24'!S18+sept24!S18+'oct24'!S18+'noi24'!S18</f>
        <v>71</v>
      </c>
      <c r="T18" s="100">
        <f>'ian24'!T18+'feb24'!T18+'mar24'!T18+'apr24'!T18+'mai24'!T18+'iun24'!T18+'iul24'!T18+'aug24'!T18+sept24!T18+'oct24'!T18+'noi24'!T18</f>
        <v>40</v>
      </c>
      <c r="U18" s="100">
        <f>'ian24'!U18+'feb24'!U18+'mar24'!U18+'apr24'!U18+'mai24'!U18+'iun24'!U18+'iul24'!U18+'aug24'!U18+sept24!U18+'oct24'!U18+'noi24'!U18</f>
        <v>72</v>
      </c>
      <c r="V18" s="100">
        <f>'ian24'!V18+'feb24'!V18+'mar24'!V18+'apr24'!V18+'mai24'!V18+'iun24'!V18+'iul24'!V18+'aug24'!V18+sept24!V18+'oct24'!V18+'noi24'!V18</f>
        <v>9</v>
      </c>
      <c r="W18" s="100">
        <f>'ian24'!W18+'feb24'!W18+'mar24'!W18+'apr24'!W18+'mai24'!W18+'iun24'!W18+'iul24'!W18+'aug24'!W18+sept24!W18+'oct24'!W18+'noi24'!W18</f>
        <v>22</v>
      </c>
      <c r="X18" s="100">
        <f>'ian24'!X18+'feb24'!X18+'mar24'!X18+'apr24'!X18+'mai24'!X18+'iun24'!X18+'iul24'!X18+'aug24'!X18+sept24!X18+'oct24'!X18+'noi24'!X18</f>
        <v>113</v>
      </c>
      <c r="Y18" s="100">
        <f>'ian24'!Y18+'feb24'!Y18+'mar24'!Y18+'apr24'!Y18+'mai24'!Y18+'iun24'!Y18+'iul24'!Y18+'aug24'!Y18+sept24!Y18+'oct24'!Y18+'noi24'!Y18</f>
        <v>110</v>
      </c>
      <c r="Z18" s="100">
        <f>'ian24'!Z18+'feb24'!Z18+'mar24'!Z18+'apr24'!Z18+'mai24'!Z18+'iun24'!Z18+'iul24'!Z18+'aug24'!Z18+sept24!Z18+'oct24'!Z18+'noi24'!Z18</f>
        <v>0</v>
      </c>
      <c r="AA18" s="100">
        <f>'ian24'!AA18+'feb24'!AA18+'mar24'!AA18+'apr24'!AA18+'mai24'!AA18+'iun24'!AA18+'iul24'!AA18+'aug24'!AA18+sept24!AA18+'oct24'!AA18+'noi24'!AA18</f>
        <v>0</v>
      </c>
      <c r="AB18" s="100">
        <f>'ian24'!AB18+'feb24'!AB18+'mar24'!AB18+'apr24'!AB18+'mai24'!AB18+'iun24'!AB18+'iul24'!AB18+'aug24'!AB18+sept24!AB18+'oct24'!AB18+'noi24'!AB18</f>
        <v>0</v>
      </c>
      <c r="AC18" s="100">
        <f>'ian24'!AC18+'feb24'!AC18+'mar24'!AC18+'apr24'!AC18+'mai24'!AC18+'iun24'!AC18+'iul24'!AC18+'aug24'!AC18+sept24!AC18+'oct24'!AC18+'noi24'!AC18</f>
        <v>2</v>
      </c>
      <c r="AD18" s="100">
        <f>'ian24'!AD18+'feb24'!AD18+'mar24'!AD18+'apr24'!AD18+'mai24'!AD18+'iun24'!AD18+'iul24'!AD18+'aug24'!AD18+sept24!AD18+'oct24'!AD18+'noi24'!AD18</f>
        <v>2</v>
      </c>
      <c r="AE18" s="100">
        <f>'ian24'!AE18+'feb24'!AE18+'mar24'!AE18+'apr24'!AE18+'mai24'!AE18+'iun24'!AE18+'iul24'!AE18+'aug24'!AE18+sept24!AE18+'oct24'!AE18+'noi24'!AE18</f>
        <v>0</v>
      </c>
      <c r="AF18" s="100">
        <f>'ian24'!AF18+'feb24'!AF18+'mar24'!AF18+'apr24'!AF18+'mai24'!AF18+'iun24'!AF18+'iul24'!AF18+'aug24'!AF18+sept24!AF18+'oct24'!AF18+'noi24'!AF18</f>
        <v>0</v>
      </c>
      <c r="AG18" s="100">
        <f>'ian24'!AG18+'feb24'!AG18+'mar24'!AG18+'apr24'!AG18+'mai24'!AG18+'iun24'!AG18+'iul24'!AG18+'aug24'!AG18+sept24!AG18+'oct24'!AG18+'noi24'!AG18</f>
        <v>0</v>
      </c>
      <c r="AH18" s="100">
        <f>'ian24'!AH18+'feb24'!AH18+'mar24'!AH18+'apr24'!AH18+'mai24'!AH18+'iun24'!AH18+'iul24'!AH18+'aug24'!AH18+sept24!AH18+'oct24'!AH18+'noi24'!AH18</f>
        <v>0</v>
      </c>
      <c r="AI18" s="100">
        <f>'ian24'!AI18+'feb24'!AI18+'mar24'!AI18+'apr24'!AI18+'mai24'!AI18+'iun24'!AI18+'iul24'!AI18+'aug24'!AI18+sept24!AI18+'oct24'!AI18+'noi24'!AI18</f>
        <v>0</v>
      </c>
      <c r="AJ18" s="100">
        <f>'ian24'!AJ18+'feb24'!AJ18+'mar24'!AJ18+'apr24'!AJ18+'mai24'!AJ18+'iun24'!AJ18+'iul24'!AJ18+'aug24'!AJ18+sept24!AJ18+'oct24'!AJ18+'noi24'!AJ18</f>
        <v>0</v>
      </c>
      <c r="AK18" s="100">
        <f>'ian24'!AK18+'feb24'!AK18+'mar24'!AK18+'apr24'!AK18+'mai24'!AK18+'iun24'!AK18+'iul24'!AK18+'aug24'!AK18+sept24!AK18+'oct24'!AK18+'noi24'!AK18</f>
        <v>0</v>
      </c>
      <c r="AL18" s="100">
        <f>'ian24'!AL18+'feb24'!AL18+'mar24'!AL18+'apr24'!AL18+'mai24'!AL18+'iun24'!AL18+'iul24'!AL18+'aug24'!AL18+sept24!AL18+'oct24'!AL18+'noi24'!AL18</f>
        <v>0</v>
      </c>
      <c r="AM18" s="100">
        <f>'ian24'!AM18+'feb24'!AM18+'mar24'!AM18+'apr24'!AM18+'mai24'!AM18+'iun24'!AM18+'iul24'!AM18+'aug24'!AM18+sept24!AM18+'oct24'!AM18+'noi24'!AM18</f>
        <v>0</v>
      </c>
      <c r="AN18" s="100">
        <f>'ian24'!AN18+'feb24'!AN18+'mar24'!AN18+'apr24'!AN18+'mai24'!AN18+'iun24'!AN18+'iul24'!AN18+'aug24'!AN18+sept24!AN18+'oct24'!AN18+'noi24'!AN18</f>
        <v>0</v>
      </c>
      <c r="AO18" s="100">
        <f>'ian24'!AO18+'feb24'!AO18+'mar24'!AO18+'apr24'!AO18+'mai24'!AO18+'iun24'!AO18+'iul24'!AO18+'aug24'!AO18+sept24!AO18+'oct24'!AO18+'noi24'!AO18</f>
        <v>0</v>
      </c>
      <c r="AP18" s="100">
        <f>'ian24'!AP18+'feb24'!AP18+'mar24'!AP18+'apr24'!AP18+'mai24'!AP18+'iun24'!AP18+'iul24'!AP18+'aug24'!AP18+sept24!AP18+'oct24'!AP18+'noi24'!AP18</f>
        <v>0</v>
      </c>
      <c r="AQ18" s="100">
        <f>'ian24'!AQ18+'feb24'!AQ18+'mar24'!AQ18+'apr24'!AQ18+'mai24'!AQ18+'iun24'!AQ18+'iul24'!AQ18+'aug24'!AQ18+sept24!AQ18+'oct24'!AQ18+'noi24'!AQ18</f>
        <v>0</v>
      </c>
      <c r="AR18" s="100">
        <f>'ian24'!AR18+'feb24'!AR18+'mar24'!AR18+'apr24'!AR18+'mai24'!AR18+'iun24'!AR18+'iul24'!AR18+'aug24'!AR18+sept24!AR18+'oct24'!AR18+'noi24'!AR18</f>
        <v>0</v>
      </c>
      <c r="AS18" s="100">
        <f>'ian24'!AS18+'feb24'!AS18+'mar24'!AS18+'apr24'!AS18+'mai24'!AS18+'iun24'!AS18+'iul24'!AS18+'aug24'!AS18+sept24!AS18+'oct24'!AS18+'noi24'!AS18</f>
        <v>221</v>
      </c>
      <c r="AT18" s="146"/>
      <c r="AU18" s="13" t="str">
        <f t="shared" ref="AU18:AZ18" si="4">IF(AG16&lt;=AG14," ","GRESEALA")</f>
        <v xml:space="preserve"> </v>
      </c>
      <c r="AV18" s="13" t="str">
        <f t="shared" si="4"/>
        <v xml:space="preserve"> </v>
      </c>
      <c r="AW18" s="13" t="str">
        <f t="shared" si="4"/>
        <v xml:space="preserve"> </v>
      </c>
      <c r="AX18" s="13" t="str">
        <f t="shared" si="4"/>
        <v xml:space="preserve"> </v>
      </c>
      <c r="AY18" s="13" t="str">
        <f t="shared" si="4"/>
        <v xml:space="preserve"> </v>
      </c>
      <c r="AZ18" s="13" t="str">
        <f t="shared" si="4"/>
        <v xml:space="preserve"> </v>
      </c>
      <c r="BA18" s="13" t="str">
        <f t="shared" ref="BA18:BB18" si="5">IF(AR16&lt;=AR14," ","GRESEALA")</f>
        <v xml:space="preserve"> </v>
      </c>
      <c r="BB18" s="13" t="str">
        <f t="shared" si="5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150" t="s">
        <v>56</v>
      </c>
      <c r="C19" s="78" t="s">
        <v>57</v>
      </c>
      <c r="D19" s="130">
        <f t="shared" si="0"/>
        <v>139</v>
      </c>
      <c r="E19" s="100">
        <f>'ian24'!E19+'feb24'!E19+'mar24'!E19+'apr24'!E19+'mai24'!E19+'iun24'!E19+'iul24'!E19+'aug24'!E19+sept24!E19+'oct24'!E19+'noi24'!E19</f>
        <v>68</v>
      </c>
      <c r="F19" s="100">
        <f>'ian24'!F19+'feb24'!F19+'mar24'!F19+'apr24'!F19+'mai24'!F19+'iun24'!F19+'iul24'!F19+'aug24'!F19+sept24!F19+'oct24'!F19+'noi24'!F19</f>
        <v>71</v>
      </c>
      <c r="G19" s="100">
        <f>'ian24'!G19+'feb24'!G19+'mar24'!G19+'apr24'!G19+'mai24'!G19+'iun24'!G19+'iul24'!G19+'aug24'!G19+sept24!G19+'oct24'!G19+'noi24'!G19</f>
        <v>17</v>
      </c>
      <c r="H19" s="100">
        <f>'ian24'!H19+'feb24'!H19+'mar24'!H19+'apr24'!H19+'mai24'!H19+'iun24'!H19+'iul24'!H19+'aug24'!H19+sept24!H19+'oct24'!H19+'noi24'!H19</f>
        <v>13</v>
      </c>
      <c r="I19" s="100">
        <f>'ian24'!I19+'feb24'!I19+'mar24'!I19+'apr24'!I19+'mai24'!I19+'iun24'!I19+'iul24'!I19+'aug24'!I19+sept24!I19+'oct24'!I19+'noi24'!I19</f>
        <v>8</v>
      </c>
      <c r="J19" s="100">
        <f>'ian24'!J19+'feb24'!J19+'mar24'!J19+'apr24'!J19+'mai24'!J19+'iun24'!J19+'iul24'!J19+'aug24'!J19+sept24!J19+'oct24'!J19+'noi24'!J19</f>
        <v>7</v>
      </c>
      <c r="K19" s="100">
        <f>'ian24'!K19+'feb24'!K19+'mar24'!K19+'apr24'!K19+'mai24'!K19+'iun24'!K19+'iul24'!K19+'aug24'!K19+sept24!K19+'oct24'!K19+'noi24'!K19</f>
        <v>9</v>
      </c>
      <c r="L19" s="100">
        <f>'ian24'!L19+'feb24'!L19+'mar24'!L19+'apr24'!L19+'mai24'!L19+'iun24'!L19+'iul24'!L19+'aug24'!L19+sept24!L19+'oct24'!L19+'noi24'!L19</f>
        <v>21</v>
      </c>
      <c r="M19" s="100">
        <f>'ian24'!M19+'feb24'!M19+'mar24'!M19+'apr24'!M19+'mai24'!M19+'iun24'!M19+'iul24'!M19+'aug24'!M19+sept24!M19+'oct24'!M19+'noi24'!M19</f>
        <v>84</v>
      </c>
      <c r="N19" s="100">
        <f>'ian24'!N19+'feb24'!N19+'mar24'!N19+'apr24'!N19+'mai24'!N19+'iun24'!N19+'iul24'!N19+'aug24'!N19+sept24!N19+'oct24'!N19+'noi24'!N19</f>
        <v>30</v>
      </c>
      <c r="O19" s="100">
        <f>'ian24'!O19+'feb24'!O19+'mar24'!O19+'apr24'!O19+'mai24'!O19+'iun24'!O19+'iul24'!O19+'aug24'!O19+sept24!O19+'oct24'!O19+'noi24'!O19</f>
        <v>62</v>
      </c>
      <c r="P19" s="100">
        <f>'ian24'!P19+'feb24'!P19+'mar24'!P19+'apr24'!P19+'mai24'!P19+'iun24'!P19+'iul24'!P19+'aug24'!P19+sept24!P19+'oct24'!P19+'noi24'!P19</f>
        <v>77</v>
      </c>
      <c r="Q19" s="100">
        <f>'ian24'!Q19+'feb24'!Q19+'mar24'!Q19+'apr24'!Q19+'mai24'!Q19+'iun24'!Q19+'iul24'!Q19+'aug24'!Q19+sept24!Q19+'oct24'!Q19+'noi24'!Q19</f>
        <v>3</v>
      </c>
      <c r="R19" s="100">
        <f>'ian24'!R19+'feb24'!R19+'mar24'!R19+'apr24'!R19+'mai24'!R19+'iun24'!R19+'iul24'!R19+'aug24'!R19+sept24!R19+'oct24'!R19+'noi24'!R19</f>
        <v>0</v>
      </c>
      <c r="S19" s="100">
        <f>'ian24'!S19+'feb24'!S19+'mar24'!S19+'apr24'!S19+'mai24'!S19+'iun24'!S19+'iul24'!S19+'aug24'!S19+sept24!S19+'oct24'!S19+'noi24'!S19</f>
        <v>41</v>
      </c>
      <c r="T19" s="100">
        <f>'ian24'!T19+'feb24'!T19+'mar24'!T19+'apr24'!T19+'mai24'!T19+'iun24'!T19+'iul24'!T19+'aug24'!T19+sept24!T19+'oct24'!T19+'noi24'!T19</f>
        <v>21</v>
      </c>
      <c r="U19" s="100">
        <f>'ian24'!U19+'feb24'!U19+'mar24'!U19+'apr24'!U19+'mai24'!U19+'iun24'!U19+'iul24'!U19+'aug24'!U19+sept24!U19+'oct24'!U19+'noi24'!U19</f>
        <v>58</v>
      </c>
      <c r="V19" s="100">
        <f>'ian24'!V19+'feb24'!V19+'mar24'!V19+'apr24'!V19+'mai24'!V19+'iun24'!V19+'iul24'!V19+'aug24'!V19+sept24!V19+'oct24'!V19+'noi24'!V19</f>
        <v>3</v>
      </c>
      <c r="W19" s="100">
        <f>'ian24'!W19+'feb24'!W19+'mar24'!W19+'apr24'!W19+'mai24'!W19+'iun24'!W19+'iul24'!W19+'aug24'!W19+sept24!W19+'oct24'!W19+'noi24'!W19</f>
        <v>13</v>
      </c>
      <c r="X19" s="100">
        <f>'ian24'!X19+'feb24'!X19+'mar24'!X19+'apr24'!X19+'mai24'!X19+'iun24'!X19+'iul24'!X19+'aug24'!X19+sept24!X19+'oct24'!X19+'noi24'!X19</f>
        <v>139</v>
      </c>
      <c r="Y19" s="100">
        <f>'ian24'!Y19+'feb24'!Y19+'mar24'!Y19+'apr24'!Y19+'mai24'!Y19+'iun24'!Y19+'iul24'!Y19+'aug24'!Y19+sept24!Y19+'oct24'!Y19+'noi24'!Y19</f>
        <v>0</v>
      </c>
      <c r="Z19" s="100">
        <f>'ian24'!Z19+'feb24'!Z19+'mar24'!Z19+'apr24'!Z19+'mai24'!Z19+'iun24'!Z19+'iul24'!Z19+'aug24'!Z19+sept24!Z19+'oct24'!Z19+'noi24'!Z19</f>
        <v>0</v>
      </c>
      <c r="AA19" s="100">
        <f>'ian24'!AA19+'feb24'!AA19+'mar24'!AA19+'apr24'!AA19+'mai24'!AA19+'iun24'!AA19+'iul24'!AA19+'aug24'!AA19+sept24!AA19+'oct24'!AA19+'noi24'!AA19</f>
        <v>0</v>
      </c>
      <c r="AB19" s="100">
        <f>'ian24'!AB19+'feb24'!AB19+'mar24'!AB19+'apr24'!AB19+'mai24'!AB19+'iun24'!AB19+'iul24'!AB19+'aug24'!AB19+sept24!AB19+'oct24'!AB19+'noi24'!AB19</f>
        <v>0</v>
      </c>
      <c r="AC19" s="100">
        <f>'ian24'!AC19+'feb24'!AC19+'mar24'!AC19+'apr24'!AC19+'mai24'!AC19+'iun24'!AC19+'iul24'!AC19+'aug24'!AC19+sept24!AC19+'oct24'!AC19+'noi24'!AC19</f>
        <v>0</v>
      </c>
      <c r="AD19" s="100">
        <f>'ian24'!AD19+'feb24'!AD19+'mar24'!AD19+'apr24'!AD19+'mai24'!AD19+'iun24'!AD19+'iul24'!AD19+'aug24'!AD19+sept24!AD19+'oct24'!AD19+'noi24'!AD19</f>
        <v>0</v>
      </c>
      <c r="AE19" s="100">
        <f>'ian24'!AE19+'feb24'!AE19+'mar24'!AE19+'apr24'!AE19+'mai24'!AE19+'iun24'!AE19+'iul24'!AE19+'aug24'!AE19+sept24!AE19+'oct24'!AE19+'noi24'!AE19</f>
        <v>0</v>
      </c>
      <c r="AF19" s="100">
        <f>'ian24'!AF19+'feb24'!AF19+'mar24'!AF19+'apr24'!AF19+'mai24'!AF19+'iun24'!AF19+'iul24'!AF19+'aug24'!AF19+sept24!AF19+'oct24'!AF19+'noi24'!AF19</f>
        <v>0</v>
      </c>
      <c r="AG19" s="100">
        <f>'ian24'!AG19+'feb24'!AG19+'mar24'!AG19+'apr24'!AG19+'mai24'!AG19+'iun24'!AG19+'iul24'!AG19+'aug24'!AG19+sept24!AG19+'oct24'!AG19+'noi24'!AG19</f>
        <v>0</v>
      </c>
      <c r="AH19" s="100">
        <f>'ian24'!AH19+'feb24'!AH19+'mar24'!AH19+'apr24'!AH19+'mai24'!AH19+'iun24'!AH19+'iul24'!AH19+'aug24'!AH19+sept24!AH19+'oct24'!AH19+'noi24'!AH19</f>
        <v>0</v>
      </c>
      <c r="AI19" s="100">
        <f>'ian24'!AI19+'feb24'!AI19+'mar24'!AI19+'apr24'!AI19+'mai24'!AI19+'iun24'!AI19+'iul24'!AI19+'aug24'!AI19+sept24!AI19+'oct24'!AI19+'noi24'!AI19</f>
        <v>0</v>
      </c>
      <c r="AJ19" s="100">
        <f>'ian24'!AJ19+'feb24'!AJ19+'mar24'!AJ19+'apr24'!AJ19+'mai24'!AJ19+'iun24'!AJ19+'iul24'!AJ19+'aug24'!AJ19+sept24!AJ19+'oct24'!AJ19+'noi24'!AJ19</f>
        <v>0</v>
      </c>
      <c r="AK19" s="100">
        <f>'ian24'!AK19+'feb24'!AK19+'mar24'!AK19+'apr24'!AK19+'mai24'!AK19+'iun24'!AK19+'iul24'!AK19+'aug24'!AK19+sept24!AK19+'oct24'!AK19+'noi24'!AK19</f>
        <v>0</v>
      </c>
      <c r="AL19" s="100">
        <f>'ian24'!AL19+'feb24'!AL19+'mar24'!AL19+'apr24'!AL19+'mai24'!AL19+'iun24'!AL19+'iul24'!AL19+'aug24'!AL19+sept24!AL19+'oct24'!AL19+'noi24'!AL19</f>
        <v>0</v>
      </c>
      <c r="AM19" s="100">
        <f>'ian24'!AM19+'feb24'!AM19+'mar24'!AM19+'apr24'!AM19+'mai24'!AM19+'iun24'!AM19+'iul24'!AM19+'aug24'!AM19+sept24!AM19+'oct24'!AM19+'noi24'!AM19</f>
        <v>0</v>
      </c>
      <c r="AN19" s="100">
        <f>'ian24'!AN19+'feb24'!AN19+'mar24'!AN19+'apr24'!AN19+'mai24'!AN19+'iun24'!AN19+'iul24'!AN19+'aug24'!AN19+sept24!AN19+'oct24'!AN19+'noi24'!AN19</f>
        <v>0</v>
      </c>
      <c r="AO19" s="100">
        <f>'ian24'!AO19+'feb24'!AO19+'mar24'!AO19+'apr24'!AO19+'mai24'!AO19+'iun24'!AO19+'iul24'!AO19+'aug24'!AO19+sept24!AO19+'oct24'!AO19+'noi24'!AO19</f>
        <v>0</v>
      </c>
      <c r="AP19" s="100">
        <f>'ian24'!AP19+'feb24'!AP19+'mar24'!AP19+'apr24'!AP19+'mai24'!AP19+'iun24'!AP19+'iul24'!AP19+'aug24'!AP19+sept24!AP19+'oct24'!AP19+'noi24'!AP19</f>
        <v>0</v>
      </c>
      <c r="AQ19" s="100">
        <f>'ian24'!AQ19+'feb24'!AQ19+'mar24'!AQ19+'apr24'!AQ19+'mai24'!AQ19+'iun24'!AQ19+'iul24'!AQ19+'aug24'!AQ19+sept24!AQ19+'oct24'!AQ19+'noi24'!AQ19</f>
        <v>0</v>
      </c>
      <c r="AR19" s="100">
        <f>'ian24'!AR19+'feb24'!AR19+'mar24'!AR19+'apr24'!AR19+'mai24'!AR19+'iun24'!AR19+'iul24'!AR19+'aug24'!AR19+sept24!AR19+'oct24'!AR19+'noi24'!AR19</f>
        <v>0</v>
      </c>
      <c r="AS19" s="100">
        <f>'ian24'!AS19+'feb24'!AS19+'mar24'!AS19+'apr24'!AS19+'mai24'!AS19+'iun24'!AS19+'iul24'!AS19+'aug24'!AS19+sept24!AS19+'oct24'!AS19+'noi24'!AS19</f>
        <v>139</v>
      </c>
      <c r="AT19" s="146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6">IF(S17+S18=S16," ","GRESEALA")</f>
        <v xml:space="preserve"> </v>
      </c>
      <c r="AX19" s="13" t="str">
        <f t="shared" si="6"/>
        <v xml:space="preserve"> </v>
      </c>
      <c r="AY19" s="13" t="str">
        <f t="shared" si="6"/>
        <v xml:space="preserve"> </v>
      </c>
      <c r="AZ19" s="13" t="str">
        <f t="shared" si="6"/>
        <v xml:space="preserve"> </v>
      </c>
      <c r="BA19" s="13" t="str">
        <f t="shared" si="6"/>
        <v xml:space="preserve"> </v>
      </c>
      <c r="BB19" s="13" t="str">
        <f t="shared" si="6"/>
        <v xml:space="preserve"> </v>
      </c>
      <c r="BC19" s="13" t="str">
        <f t="shared" si="6"/>
        <v xml:space="preserve"> </v>
      </c>
      <c r="BD19" s="13" t="str">
        <f t="shared" si="6"/>
        <v xml:space="preserve"> </v>
      </c>
      <c r="BE19" s="13" t="str">
        <f t="shared" si="6"/>
        <v xml:space="preserve"> </v>
      </c>
      <c r="BF19" s="13" t="str">
        <f t="shared" si="6"/>
        <v xml:space="preserve"> </v>
      </c>
      <c r="BG19" s="13" t="str">
        <f t="shared" si="6"/>
        <v xml:space="preserve"> </v>
      </c>
      <c r="BH19" s="13" t="str">
        <f t="shared" si="6"/>
        <v xml:space="preserve"> </v>
      </c>
      <c r="BI19" s="13" t="str">
        <f t="shared" si="6"/>
        <v xml:space="preserve"> </v>
      </c>
      <c r="BJ19" s="13" t="str">
        <f t="shared" si="6"/>
        <v xml:space="preserve"> </v>
      </c>
      <c r="BK19" s="13" t="str">
        <f t="shared" si="6"/>
        <v xml:space="preserve"> </v>
      </c>
    </row>
    <row r="20" spans="2:64" s="24" customFormat="1" ht="57" customHeight="1" x14ac:dyDescent="0.45">
      <c r="B20" s="147" t="s">
        <v>58</v>
      </c>
      <c r="C20" s="79" t="s">
        <v>59</v>
      </c>
      <c r="D20" s="128">
        <f t="shared" si="0"/>
        <v>913</v>
      </c>
      <c r="E20" s="100">
        <f>'ian24'!E20+'feb24'!E20+'mar24'!E20+'apr24'!E20+'mai24'!E20+'iun24'!E20+'iul24'!E20+'aug24'!E20+sept24!E20+'oct24'!E20+'noi24'!E20</f>
        <v>460</v>
      </c>
      <c r="F20" s="100">
        <f>'ian24'!F20+'feb24'!F20+'mar24'!F20+'apr24'!F20+'mai24'!F20+'iun24'!F20+'iul24'!F20+'aug24'!F20+sept24!F20+'oct24'!F20+'noi24'!F20</f>
        <v>453</v>
      </c>
      <c r="G20" s="100">
        <f>'ian24'!G20+'feb24'!G20+'mar24'!G20+'apr24'!G20+'mai24'!G20+'iun24'!G20+'iul24'!G20+'aug24'!G20+sept24!G20+'oct24'!G20+'noi24'!G20</f>
        <v>0</v>
      </c>
      <c r="H20" s="100">
        <f>'ian24'!H20+'feb24'!H20+'mar24'!H20+'apr24'!H20+'mai24'!H20+'iun24'!H20+'iul24'!H20+'aug24'!H20+sept24!H20+'oct24'!H20+'noi24'!H20</f>
        <v>0</v>
      </c>
      <c r="I20" s="100">
        <f>'ian24'!I20+'feb24'!I20+'mar24'!I20+'apr24'!I20+'mai24'!I20+'iun24'!I20+'iul24'!I20+'aug24'!I20+sept24!I20+'oct24'!I20+'noi24'!I20</f>
        <v>0</v>
      </c>
      <c r="J20" s="100">
        <f>'ian24'!J20+'feb24'!J20+'mar24'!J20+'apr24'!J20+'mai24'!J20+'iun24'!J20+'iul24'!J20+'aug24'!J20+sept24!J20+'oct24'!J20+'noi24'!J20</f>
        <v>0</v>
      </c>
      <c r="K20" s="100">
        <f>'ian24'!K20+'feb24'!K20+'mar24'!K20+'apr24'!K20+'mai24'!K20+'iun24'!K20+'iul24'!K20+'aug24'!K20+sept24!K20+'oct24'!K20+'noi24'!K20</f>
        <v>0</v>
      </c>
      <c r="L20" s="100">
        <f>'ian24'!L20+'feb24'!L20+'mar24'!L20+'apr24'!L20+'mai24'!L20+'iun24'!L20+'iul24'!L20+'aug24'!L20+sept24!L20+'oct24'!L20+'noi24'!L20</f>
        <v>0</v>
      </c>
      <c r="M20" s="100">
        <f>'ian24'!M20+'feb24'!M20+'mar24'!M20+'apr24'!M20+'mai24'!M20+'iun24'!M20+'iul24'!M20+'aug24'!M20+sept24!M20+'oct24'!M20+'noi24'!M20</f>
        <v>913</v>
      </c>
      <c r="N20" s="100">
        <f>'ian24'!N20+'feb24'!N20+'mar24'!N20+'apr24'!N20+'mai24'!N20+'iun24'!N20+'iul24'!N20+'aug24'!N20+sept24!N20+'oct24'!N20+'noi24'!N20</f>
        <v>346</v>
      </c>
      <c r="O20" s="100">
        <f>'ian24'!O20+'feb24'!O20+'mar24'!O20+'apr24'!O20+'mai24'!O20+'iun24'!O20+'iul24'!O20+'aug24'!O20+sept24!O20+'oct24'!O20+'noi24'!O20</f>
        <v>438</v>
      </c>
      <c r="P20" s="100">
        <f>'ian24'!P20+'feb24'!P20+'mar24'!P20+'apr24'!P20+'mai24'!P20+'iun24'!P20+'iul24'!P20+'aug24'!P20+sept24!P20+'oct24'!P20+'noi24'!P20</f>
        <v>475</v>
      </c>
      <c r="Q20" s="100">
        <f>'ian24'!Q20+'feb24'!Q20+'mar24'!Q20+'apr24'!Q20+'mai24'!Q20+'iun24'!Q20+'iul24'!Q20+'aug24'!Q20+sept24!Q20+'oct24'!Q20+'noi24'!Q20</f>
        <v>29</v>
      </c>
      <c r="R20" s="100">
        <f>'ian24'!R20+'feb24'!R20+'mar24'!R20+'apr24'!R20+'mai24'!R20+'iun24'!R20+'iul24'!R20+'aug24'!R20+sept24!R20+'oct24'!R20+'noi24'!R20</f>
        <v>6</v>
      </c>
      <c r="S20" s="100">
        <f>'ian24'!S20+'feb24'!S20+'mar24'!S20+'apr24'!S20+'mai24'!S20+'iun24'!S20+'iul24'!S20+'aug24'!S20+sept24!S20+'oct24'!S20+'noi24'!S20</f>
        <v>257</v>
      </c>
      <c r="T20" s="100">
        <f>'ian24'!T20+'feb24'!T20+'mar24'!T20+'apr24'!T20+'mai24'!T20+'iun24'!T20+'iul24'!T20+'aug24'!T20+sept24!T20+'oct24'!T20+'noi24'!T20</f>
        <v>149</v>
      </c>
      <c r="U20" s="100">
        <f>'ian24'!U20+'feb24'!U20+'mar24'!U20+'apr24'!U20+'mai24'!U20+'iun24'!U20+'iul24'!U20+'aug24'!U20+sept24!U20+'oct24'!U20+'noi24'!U20</f>
        <v>394</v>
      </c>
      <c r="V20" s="100">
        <f>'ian24'!V20+'feb24'!V20+'mar24'!V20+'apr24'!V20+'mai24'!V20+'iun24'!V20+'iul24'!V20+'aug24'!V20+sept24!V20+'oct24'!V20+'noi24'!V20</f>
        <v>21</v>
      </c>
      <c r="W20" s="100">
        <f>'ian24'!W20+'feb24'!W20+'mar24'!W20+'apr24'!W20+'mai24'!W20+'iun24'!W20+'iul24'!W20+'aug24'!W20+sept24!W20+'oct24'!W20+'noi24'!W20</f>
        <v>63</v>
      </c>
      <c r="X20" s="100">
        <f>'ian24'!X20+'feb24'!X20+'mar24'!X20+'apr24'!X20+'mai24'!X20+'iun24'!X20+'iul24'!X20+'aug24'!X20+sept24!X20+'oct24'!X20+'noi24'!X20</f>
        <v>703</v>
      </c>
      <c r="Y20" s="100">
        <f>'ian24'!Y20+'feb24'!Y20+'mar24'!Y20+'apr24'!Y20+'mai24'!Y20+'iun24'!Y20+'iul24'!Y20+'aug24'!Y20+sept24!Y20+'oct24'!Y20+'noi24'!Y20</f>
        <v>210</v>
      </c>
      <c r="Z20" s="100">
        <f>'ian24'!Z20+'feb24'!Z20+'mar24'!Z20+'apr24'!Z20+'mai24'!Z20+'iun24'!Z20+'iul24'!Z20+'aug24'!Z20+sept24!Z20+'oct24'!Z20+'noi24'!Z20</f>
        <v>0</v>
      </c>
      <c r="AA20" s="100">
        <f>'ian24'!AA20+'feb24'!AA20+'mar24'!AA20+'apr24'!AA20+'mai24'!AA20+'iun24'!AA20+'iul24'!AA20+'aug24'!AA20+sept24!AA20+'oct24'!AA20+'noi24'!AA20</f>
        <v>0</v>
      </c>
      <c r="AB20" s="100">
        <f>'ian24'!AB20+'feb24'!AB20+'mar24'!AB20+'apr24'!AB20+'mai24'!AB20+'iun24'!AB20+'iul24'!AB20+'aug24'!AB20+sept24!AB20+'oct24'!AB20+'noi24'!AB20</f>
        <v>0</v>
      </c>
      <c r="AC20" s="100">
        <f>'ian24'!AC20+'feb24'!AC20+'mar24'!AC20+'apr24'!AC20+'mai24'!AC20+'iun24'!AC20+'iul24'!AC20+'aug24'!AC20+sept24!AC20+'oct24'!AC20+'noi24'!AC20</f>
        <v>0</v>
      </c>
      <c r="AD20" s="100">
        <f>'ian24'!AD20+'feb24'!AD20+'mar24'!AD20+'apr24'!AD20+'mai24'!AD20+'iun24'!AD20+'iul24'!AD20+'aug24'!AD20+sept24!AD20+'oct24'!AD20+'noi24'!AD20</f>
        <v>0</v>
      </c>
      <c r="AE20" s="100">
        <f>'ian24'!AE20+'feb24'!AE20+'mar24'!AE20+'apr24'!AE20+'mai24'!AE20+'iun24'!AE20+'iul24'!AE20+'aug24'!AE20+sept24!AE20+'oct24'!AE20+'noi24'!AE20</f>
        <v>0</v>
      </c>
      <c r="AF20" s="100">
        <f>'ian24'!AF20+'feb24'!AF20+'mar24'!AF20+'apr24'!AF20+'mai24'!AF20+'iun24'!AF20+'iul24'!AF20+'aug24'!AF20+sept24!AF20+'oct24'!AF20+'noi24'!AF20</f>
        <v>0</v>
      </c>
      <c r="AG20" s="100">
        <f>'ian24'!AG20+'feb24'!AG20+'mar24'!AG20+'apr24'!AG20+'mai24'!AG20+'iun24'!AG20+'iul24'!AG20+'aug24'!AG20+sept24!AG20+'oct24'!AG20+'noi24'!AG20</f>
        <v>0</v>
      </c>
      <c r="AH20" s="100">
        <f>'ian24'!AH20+'feb24'!AH20+'mar24'!AH20+'apr24'!AH20+'mai24'!AH20+'iun24'!AH20+'iul24'!AH20+'aug24'!AH20+sept24!AH20+'oct24'!AH20+'noi24'!AH20</f>
        <v>0</v>
      </c>
      <c r="AI20" s="100">
        <f>'ian24'!AI20+'feb24'!AI20+'mar24'!AI20+'apr24'!AI20+'mai24'!AI20+'iun24'!AI20+'iul24'!AI20+'aug24'!AI20+sept24!AI20+'oct24'!AI20+'noi24'!AI20</f>
        <v>0</v>
      </c>
      <c r="AJ20" s="100">
        <f>'ian24'!AJ20+'feb24'!AJ20+'mar24'!AJ20+'apr24'!AJ20+'mai24'!AJ20+'iun24'!AJ20+'iul24'!AJ20+'aug24'!AJ20+sept24!AJ20+'oct24'!AJ20+'noi24'!AJ20</f>
        <v>0</v>
      </c>
      <c r="AK20" s="100">
        <f>'ian24'!AK20+'feb24'!AK20+'mar24'!AK20+'apr24'!AK20+'mai24'!AK20+'iun24'!AK20+'iul24'!AK20+'aug24'!AK20+sept24!AK20+'oct24'!AK20+'noi24'!AK20</f>
        <v>0</v>
      </c>
      <c r="AL20" s="100">
        <f>'ian24'!AL20+'feb24'!AL20+'mar24'!AL20+'apr24'!AL20+'mai24'!AL20+'iun24'!AL20+'iul24'!AL20+'aug24'!AL20+sept24!AL20+'oct24'!AL20+'noi24'!AL20</f>
        <v>0</v>
      </c>
      <c r="AM20" s="100">
        <f>'ian24'!AM20+'feb24'!AM20+'mar24'!AM20+'apr24'!AM20+'mai24'!AM20+'iun24'!AM20+'iul24'!AM20+'aug24'!AM20+sept24!AM20+'oct24'!AM20+'noi24'!AM20</f>
        <v>0</v>
      </c>
      <c r="AN20" s="100">
        <f>'ian24'!AN20+'feb24'!AN20+'mar24'!AN20+'apr24'!AN20+'mai24'!AN20+'iun24'!AN20+'iul24'!AN20+'aug24'!AN20+sept24!AN20+'oct24'!AN20+'noi24'!AN20</f>
        <v>0</v>
      </c>
      <c r="AO20" s="100">
        <f>'ian24'!AO20+'feb24'!AO20+'mar24'!AO20+'apr24'!AO20+'mai24'!AO20+'iun24'!AO20+'iul24'!AO20+'aug24'!AO20+sept24!AO20+'oct24'!AO20+'noi24'!AO20</f>
        <v>0</v>
      </c>
      <c r="AP20" s="100">
        <f>'ian24'!AP20+'feb24'!AP20+'mar24'!AP20+'apr24'!AP20+'mai24'!AP20+'iun24'!AP20+'iul24'!AP20+'aug24'!AP20+sept24!AP20+'oct24'!AP20+'noi24'!AP20</f>
        <v>0</v>
      </c>
      <c r="AQ20" s="100">
        <f>'ian24'!AQ20+'feb24'!AQ20+'mar24'!AQ20+'apr24'!AQ20+'mai24'!AQ20+'iun24'!AQ20+'iul24'!AQ20+'aug24'!AQ20+sept24!AQ20+'oct24'!AQ20+'noi24'!AQ20</f>
        <v>0</v>
      </c>
      <c r="AR20" s="100">
        <f>'ian24'!AR20+'feb24'!AR20+'mar24'!AR20+'apr24'!AR20+'mai24'!AR20+'iun24'!AR20+'iul24'!AR20+'aug24'!AR20+sept24!AR20+'oct24'!AR20+'noi24'!AR20</f>
        <v>0</v>
      </c>
      <c r="AS20" s="100">
        <f>'ian24'!AS20+'feb24'!AS20+'mar24'!AS20+'apr24'!AS20+'mai24'!AS20+'iun24'!AS20+'iul24'!AS20+'aug24'!AS20+sept24!AS20+'oct24'!AS20+'noi24'!AS20</f>
        <v>913</v>
      </c>
      <c r="AT20" s="146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7">IF(AR17+AR18=AR16," ","GRESEALA")</f>
        <v xml:space="preserve"> </v>
      </c>
      <c r="BA20" s="13" t="str">
        <f t="shared" si="7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150" t="s">
        <v>60</v>
      </c>
      <c r="C21" s="80" t="s">
        <v>61</v>
      </c>
      <c r="D21" s="131">
        <f t="shared" si="0"/>
        <v>820</v>
      </c>
      <c r="E21" s="100">
        <f>'ian24'!E21+'feb24'!E21+'mar24'!E21+'apr24'!E21+'mai24'!E21+'iun24'!E21+'iul24'!E21+'aug24'!E21+sept24!E21+'oct24'!E21+'noi24'!E21</f>
        <v>420</v>
      </c>
      <c r="F21" s="100">
        <f>'ian24'!F21+'feb24'!F21+'mar24'!F21+'apr24'!F21+'mai24'!F21+'iun24'!F21+'iul24'!F21+'aug24'!F21+sept24!F21+'oct24'!F21+'noi24'!F21</f>
        <v>400</v>
      </c>
      <c r="G21" s="100">
        <f>'ian24'!G21+'feb24'!G21+'mar24'!G21+'apr24'!G21+'mai24'!G21+'iun24'!G21+'iul24'!G21+'aug24'!G21+sept24!G21+'oct24'!G21+'noi24'!G21</f>
        <v>0</v>
      </c>
      <c r="H21" s="100">
        <f>'ian24'!H21+'feb24'!H21+'mar24'!H21+'apr24'!H21+'mai24'!H21+'iun24'!H21+'iul24'!H21+'aug24'!H21+sept24!H21+'oct24'!H21+'noi24'!H21</f>
        <v>0</v>
      </c>
      <c r="I21" s="100">
        <f>'ian24'!I21+'feb24'!I21+'mar24'!I21+'apr24'!I21+'mai24'!I21+'iun24'!I21+'iul24'!I21+'aug24'!I21+sept24!I21+'oct24'!I21+'noi24'!I21</f>
        <v>0</v>
      </c>
      <c r="J21" s="100">
        <f>'ian24'!J21+'feb24'!J21+'mar24'!J21+'apr24'!J21+'mai24'!J21+'iun24'!J21+'iul24'!J21+'aug24'!J21+sept24!J21+'oct24'!J21+'noi24'!J21</f>
        <v>0</v>
      </c>
      <c r="K21" s="100">
        <f>'ian24'!K21+'feb24'!K21+'mar24'!K21+'apr24'!K21+'mai24'!K21+'iun24'!K21+'iul24'!K21+'aug24'!K21+sept24!K21+'oct24'!K21+'noi24'!K21</f>
        <v>0</v>
      </c>
      <c r="L21" s="100">
        <f>'ian24'!L21+'feb24'!L21+'mar24'!L21+'apr24'!L21+'mai24'!L21+'iun24'!L21+'iul24'!L21+'aug24'!L21+sept24!L21+'oct24'!L21+'noi24'!L21</f>
        <v>0</v>
      </c>
      <c r="M21" s="100">
        <f>'ian24'!M21+'feb24'!M21+'mar24'!M21+'apr24'!M21+'mai24'!M21+'iun24'!M21+'iul24'!M21+'aug24'!M21+sept24!M21+'oct24'!M21+'noi24'!M21</f>
        <v>820</v>
      </c>
      <c r="N21" s="100">
        <f>'ian24'!N21+'feb24'!N21+'mar24'!N21+'apr24'!N21+'mai24'!N21+'iun24'!N21+'iul24'!N21+'aug24'!N21+sept24!N21+'oct24'!N21+'noi24'!N21</f>
        <v>319</v>
      </c>
      <c r="O21" s="100">
        <f>'ian24'!O21+'feb24'!O21+'mar24'!O21+'apr24'!O21+'mai24'!O21+'iun24'!O21+'iul24'!O21+'aug24'!O21+sept24!O21+'oct24'!O21+'noi24'!O21</f>
        <v>408</v>
      </c>
      <c r="P21" s="100">
        <f>'ian24'!P21+'feb24'!P21+'mar24'!P21+'apr24'!P21+'mai24'!P21+'iun24'!P21+'iul24'!P21+'aug24'!P21+sept24!P21+'oct24'!P21+'noi24'!P21</f>
        <v>412</v>
      </c>
      <c r="Q21" s="100">
        <f>'ian24'!Q21+'feb24'!Q21+'mar24'!Q21+'apr24'!Q21+'mai24'!Q21+'iun24'!Q21+'iul24'!Q21+'aug24'!Q21+sept24!Q21+'oct24'!Q21+'noi24'!Q21</f>
        <v>26</v>
      </c>
      <c r="R21" s="100">
        <f>'ian24'!R21+'feb24'!R21+'mar24'!R21+'apr24'!R21+'mai24'!R21+'iun24'!R21+'iul24'!R21+'aug24'!R21+sept24!R21+'oct24'!R21+'noi24'!R21</f>
        <v>5</v>
      </c>
      <c r="S21" s="100">
        <f>'ian24'!S21+'feb24'!S21+'mar24'!S21+'apr24'!S21+'mai24'!S21+'iun24'!S21+'iul24'!S21+'aug24'!S21+sept24!S21+'oct24'!S21+'noi24'!S21</f>
        <v>229</v>
      </c>
      <c r="T21" s="100">
        <f>'ian24'!T21+'feb24'!T21+'mar24'!T21+'apr24'!T21+'mai24'!T21+'iun24'!T21+'iul24'!T21+'aug24'!T21+sept24!T21+'oct24'!T21+'noi24'!T21</f>
        <v>134</v>
      </c>
      <c r="U21" s="100">
        <f>'ian24'!U21+'feb24'!U21+'mar24'!U21+'apr24'!U21+'mai24'!U21+'iun24'!U21+'iul24'!U21+'aug24'!U21+sept24!U21+'oct24'!U21+'noi24'!U21</f>
        <v>361</v>
      </c>
      <c r="V21" s="100">
        <f>'ian24'!V21+'feb24'!V21+'mar24'!V21+'apr24'!V21+'mai24'!V21+'iun24'!V21+'iul24'!V21+'aug24'!V21+sept24!V21+'oct24'!V21+'noi24'!V21</f>
        <v>17</v>
      </c>
      <c r="W21" s="100">
        <f>'ian24'!W21+'feb24'!W21+'mar24'!W21+'apr24'!W21+'mai24'!W21+'iun24'!W21+'iul24'!W21+'aug24'!W21+sept24!W21+'oct24'!W21+'noi24'!W21</f>
        <v>53</v>
      </c>
      <c r="X21" s="100">
        <f>'ian24'!X21+'feb24'!X21+'mar24'!X21+'apr24'!X21+'mai24'!X21+'iun24'!X21+'iul24'!X21+'aug24'!X21+sept24!X21+'oct24'!X21+'noi24'!X21</f>
        <v>654</v>
      </c>
      <c r="Y21" s="100">
        <f>'ian24'!Y21+'feb24'!Y21+'mar24'!Y21+'apr24'!Y21+'mai24'!Y21+'iun24'!Y21+'iul24'!Y21+'aug24'!Y21+sept24!Y21+'oct24'!Y21+'noi24'!Y21</f>
        <v>166</v>
      </c>
      <c r="Z21" s="100">
        <f>'ian24'!Z21+'feb24'!Z21+'mar24'!Z21+'apr24'!Z21+'mai24'!Z21+'iun24'!Z21+'iul24'!Z21+'aug24'!Z21+sept24!Z21+'oct24'!Z21+'noi24'!Z21</f>
        <v>0</v>
      </c>
      <c r="AA21" s="100">
        <f>'ian24'!AA21+'feb24'!AA21+'mar24'!AA21+'apr24'!AA21+'mai24'!AA21+'iun24'!AA21+'iul24'!AA21+'aug24'!AA21+sept24!AA21+'oct24'!AA21+'noi24'!AA21</f>
        <v>0</v>
      </c>
      <c r="AB21" s="100">
        <f>'ian24'!AB21+'feb24'!AB21+'mar24'!AB21+'apr24'!AB21+'mai24'!AB21+'iun24'!AB21+'iul24'!AB21+'aug24'!AB21+sept24!AB21+'oct24'!AB21+'noi24'!AB21</f>
        <v>0</v>
      </c>
      <c r="AC21" s="100">
        <f>'ian24'!AC21+'feb24'!AC21+'mar24'!AC21+'apr24'!AC21+'mai24'!AC21+'iun24'!AC21+'iul24'!AC21+'aug24'!AC21+sept24!AC21+'oct24'!AC21+'noi24'!AC21</f>
        <v>0</v>
      </c>
      <c r="AD21" s="100">
        <f>'ian24'!AD21+'feb24'!AD21+'mar24'!AD21+'apr24'!AD21+'mai24'!AD21+'iun24'!AD21+'iul24'!AD21+'aug24'!AD21+sept24!AD21+'oct24'!AD21+'noi24'!AD21</f>
        <v>0</v>
      </c>
      <c r="AE21" s="100">
        <f>'ian24'!AE21+'feb24'!AE21+'mar24'!AE21+'apr24'!AE21+'mai24'!AE21+'iun24'!AE21+'iul24'!AE21+'aug24'!AE21+sept24!AE21+'oct24'!AE21+'noi24'!AE21</f>
        <v>0</v>
      </c>
      <c r="AF21" s="100">
        <f>'ian24'!AF21+'feb24'!AF21+'mar24'!AF21+'apr24'!AF21+'mai24'!AF21+'iun24'!AF21+'iul24'!AF21+'aug24'!AF21+sept24!AF21+'oct24'!AF21+'noi24'!AF21</f>
        <v>0</v>
      </c>
      <c r="AG21" s="100">
        <f>'ian24'!AG21+'feb24'!AG21+'mar24'!AG21+'apr24'!AG21+'mai24'!AG21+'iun24'!AG21+'iul24'!AG21+'aug24'!AG21+sept24!AG21+'oct24'!AG21+'noi24'!AG21</f>
        <v>0</v>
      </c>
      <c r="AH21" s="100">
        <f>'ian24'!AH21+'feb24'!AH21+'mar24'!AH21+'apr24'!AH21+'mai24'!AH21+'iun24'!AH21+'iul24'!AH21+'aug24'!AH21+sept24!AH21+'oct24'!AH21+'noi24'!AH21</f>
        <v>0</v>
      </c>
      <c r="AI21" s="100">
        <f>'ian24'!AI21+'feb24'!AI21+'mar24'!AI21+'apr24'!AI21+'mai24'!AI21+'iun24'!AI21+'iul24'!AI21+'aug24'!AI21+sept24!AI21+'oct24'!AI21+'noi24'!AI21</f>
        <v>0</v>
      </c>
      <c r="AJ21" s="100">
        <f>'ian24'!AJ21+'feb24'!AJ21+'mar24'!AJ21+'apr24'!AJ21+'mai24'!AJ21+'iun24'!AJ21+'iul24'!AJ21+'aug24'!AJ21+sept24!AJ21+'oct24'!AJ21+'noi24'!AJ21</f>
        <v>0</v>
      </c>
      <c r="AK21" s="100">
        <f>'ian24'!AK21+'feb24'!AK21+'mar24'!AK21+'apr24'!AK21+'mai24'!AK21+'iun24'!AK21+'iul24'!AK21+'aug24'!AK21+sept24!AK21+'oct24'!AK21+'noi24'!AK21</f>
        <v>0</v>
      </c>
      <c r="AL21" s="100">
        <f>'ian24'!AL21+'feb24'!AL21+'mar24'!AL21+'apr24'!AL21+'mai24'!AL21+'iun24'!AL21+'iul24'!AL21+'aug24'!AL21+sept24!AL21+'oct24'!AL21+'noi24'!AL21</f>
        <v>0</v>
      </c>
      <c r="AM21" s="100">
        <f>'ian24'!AM21+'feb24'!AM21+'mar24'!AM21+'apr24'!AM21+'mai24'!AM21+'iun24'!AM21+'iul24'!AM21+'aug24'!AM21+sept24!AM21+'oct24'!AM21+'noi24'!AM21</f>
        <v>0</v>
      </c>
      <c r="AN21" s="100">
        <f>'ian24'!AN21+'feb24'!AN21+'mar24'!AN21+'apr24'!AN21+'mai24'!AN21+'iun24'!AN21+'iul24'!AN21+'aug24'!AN21+sept24!AN21+'oct24'!AN21+'noi24'!AN21</f>
        <v>0</v>
      </c>
      <c r="AO21" s="100">
        <f>'ian24'!AO21+'feb24'!AO21+'mar24'!AO21+'apr24'!AO21+'mai24'!AO21+'iun24'!AO21+'iul24'!AO21+'aug24'!AO21+sept24!AO21+'oct24'!AO21+'noi24'!AO21</f>
        <v>0</v>
      </c>
      <c r="AP21" s="100">
        <f>'ian24'!AP21+'feb24'!AP21+'mar24'!AP21+'apr24'!AP21+'mai24'!AP21+'iun24'!AP21+'iul24'!AP21+'aug24'!AP21+sept24!AP21+'oct24'!AP21+'noi24'!AP21</f>
        <v>0</v>
      </c>
      <c r="AQ21" s="100">
        <f>'ian24'!AQ21+'feb24'!AQ21+'mar24'!AQ21+'apr24'!AQ21+'mai24'!AQ21+'iun24'!AQ21+'iul24'!AQ21+'aug24'!AQ21+sept24!AQ21+'oct24'!AQ21+'noi24'!AQ21</f>
        <v>0</v>
      </c>
      <c r="AR21" s="100">
        <f>'ian24'!AR21+'feb24'!AR21+'mar24'!AR21+'apr24'!AR21+'mai24'!AR21+'iun24'!AR21+'iul24'!AR21+'aug24'!AR21+sept24!AR21+'oct24'!AR21+'noi24'!AR21</f>
        <v>0</v>
      </c>
      <c r="AS21" s="100">
        <f>'ian24'!AS21+'feb24'!AS21+'mar24'!AS21+'apr24'!AS21+'mai24'!AS21+'iun24'!AS21+'iul24'!AS21+'aug24'!AS21+sept24!AS21+'oct24'!AS21+'noi24'!AS21</f>
        <v>820</v>
      </c>
      <c r="AT21" s="146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8">IF(K21+K22=K20," ","GRESEALA")</f>
        <v xml:space="preserve"> </v>
      </c>
      <c r="AX21" s="13" t="str">
        <f t="shared" si="8"/>
        <v xml:space="preserve"> </v>
      </c>
      <c r="AY21" s="13" t="str">
        <f t="shared" si="8"/>
        <v xml:space="preserve"> </v>
      </c>
      <c r="AZ21" s="13" t="str">
        <f t="shared" si="8"/>
        <v xml:space="preserve"> </v>
      </c>
      <c r="BA21" s="13" t="str">
        <f t="shared" si="8"/>
        <v xml:space="preserve"> </v>
      </c>
      <c r="BB21" s="13" t="str">
        <f t="shared" si="8"/>
        <v xml:space="preserve"> </v>
      </c>
      <c r="BC21" s="13" t="str">
        <f t="shared" si="8"/>
        <v xml:space="preserve"> </v>
      </c>
      <c r="BD21" s="13" t="str">
        <f t="shared" ref="BD21:BK21" si="9">IF(S21+S22=S20," ","GRESEALA")</f>
        <v xml:space="preserve"> </v>
      </c>
      <c r="BE21" s="13" t="str">
        <f t="shared" si="9"/>
        <v xml:space="preserve"> </v>
      </c>
      <c r="BF21" s="13" t="str">
        <f t="shared" si="9"/>
        <v xml:space="preserve"> </v>
      </c>
      <c r="BG21" s="13" t="str">
        <f t="shared" si="9"/>
        <v xml:space="preserve"> </v>
      </c>
      <c r="BH21" s="13" t="str">
        <f t="shared" si="9"/>
        <v xml:space="preserve"> </v>
      </c>
      <c r="BI21" s="13" t="str">
        <f t="shared" si="9"/>
        <v xml:space="preserve"> </v>
      </c>
      <c r="BJ21" s="13" t="str">
        <f t="shared" si="9"/>
        <v xml:space="preserve"> </v>
      </c>
      <c r="BK21" s="13" t="str">
        <f t="shared" si="9"/>
        <v xml:space="preserve"> </v>
      </c>
    </row>
    <row r="22" spans="2:64" s="24" customFormat="1" ht="42" customHeight="1" x14ac:dyDescent="0.45">
      <c r="B22" s="150" t="s">
        <v>62</v>
      </c>
      <c r="C22" s="80" t="s">
        <v>63</v>
      </c>
      <c r="D22" s="131">
        <f t="shared" si="0"/>
        <v>93</v>
      </c>
      <c r="E22" s="100">
        <f>'ian24'!E22+'feb24'!E22+'mar24'!E22+'apr24'!E22+'mai24'!E22+'iun24'!E22+'iul24'!E22+'aug24'!E22+sept24!E22+'oct24'!E22+'noi24'!E22</f>
        <v>40</v>
      </c>
      <c r="F22" s="100">
        <f>'ian24'!F22+'feb24'!F22+'mar24'!F22+'apr24'!F22+'mai24'!F22+'iun24'!F22+'iul24'!F22+'aug24'!F22+sept24!F22+'oct24'!F22+'noi24'!F22</f>
        <v>53</v>
      </c>
      <c r="G22" s="100">
        <f>'ian24'!G22+'feb24'!G22+'mar24'!G22+'apr24'!G22+'mai24'!G22+'iun24'!G22+'iul24'!G22+'aug24'!G22+sept24!G22+'oct24'!G22+'noi24'!G22</f>
        <v>0</v>
      </c>
      <c r="H22" s="100">
        <f>'ian24'!H22+'feb24'!H22+'mar24'!H22+'apr24'!H22+'mai24'!H22+'iun24'!H22+'iul24'!H22+'aug24'!H22+sept24!H22+'oct24'!H22+'noi24'!H22</f>
        <v>0</v>
      </c>
      <c r="I22" s="100">
        <f>'ian24'!I22+'feb24'!I22+'mar24'!I22+'apr24'!I22+'mai24'!I22+'iun24'!I22+'iul24'!I22+'aug24'!I22+sept24!I22+'oct24'!I22+'noi24'!I22</f>
        <v>0</v>
      </c>
      <c r="J22" s="100">
        <f>'ian24'!J22+'feb24'!J22+'mar24'!J22+'apr24'!J22+'mai24'!J22+'iun24'!J22+'iul24'!J22+'aug24'!J22+sept24!J22+'oct24'!J22+'noi24'!J22</f>
        <v>0</v>
      </c>
      <c r="K22" s="100">
        <f>'ian24'!K22+'feb24'!K22+'mar24'!K22+'apr24'!K22+'mai24'!K22+'iun24'!K22+'iul24'!K22+'aug24'!K22+sept24!K22+'oct24'!K22+'noi24'!K22</f>
        <v>0</v>
      </c>
      <c r="L22" s="100">
        <f>'ian24'!L22+'feb24'!L22+'mar24'!L22+'apr24'!L22+'mai24'!L22+'iun24'!L22+'iul24'!L22+'aug24'!L22+sept24!L22+'oct24'!L22+'noi24'!L22</f>
        <v>0</v>
      </c>
      <c r="M22" s="100">
        <f>'ian24'!M22+'feb24'!M22+'mar24'!M22+'apr24'!M22+'mai24'!M22+'iun24'!M22+'iul24'!M22+'aug24'!M22+sept24!M22+'oct24'!M22+'noi24'!M22</f>
        <v>93</v>
      </c>
      <c r="N22" s="100">
        <f>'ian24'!N22+'feb24'!N22+'mar24'!N22+'apr24'!N22+'mai24'!N22+'iun24'!N22+'iul24'!N22+'aug24'!N22+sept24!N22+'oct24'!N22+'noi24'!N22</f>
        <v>27</v>
      </c>
      <c r="O22" s="100">
        <f>'ian24'!O22+'feb24'!O22+'mar24'!O22+'apr24'!O22+'mai24'!O22+'iun24'!O22+'iul24'!O22+'aug24'!O22+sept24!O22+'oct24'!O22+'noi24'!O22</f>
        <v>30</v>
      </c>
      <c r="P22" s="100">
        <f>'ian24'!P22+'feb24'!P22+'mar24'!P22+'apr24'!P22+'mai24'!P22+'iun24'!P22+'iul24'!P22+'aug24'!P22+sept24!P22+'oct24'!P22+'noi24'!P22</f>
        <v>63</v>
      </c>
      <c r="Q22" s="100">
        <f>'ian24'!Q22+'feb24'!Q22+'mar24'!Q22+'apr24'!Q22+'mai24'!Q22+'iun24'!Q22+'iul24'!Q22+'aug24'!Q22+sept24!Q22+'oct24'!Q22+'noi24'!Q22</f>
        <v>3</v>
      </c>
      <c r="R22" s="100">
        <f>'ian24'!R22+'feb24'!R22+'mar24'!R22+'apr24'!R22+'mai24'!R22+'iun24'!R22+'iul24'!R22+'aug24'!R22+sept24!R22+'oct24'!R22+'noi24'!R22</f>
        <v>1</v>
      </c>
      <c r="S22" s="100">
        <f>'ian24'!S22+'feb24'!S22+'mar24'!S22+'apr24'!S22+'mai24'!S22+'iun24'!S22+'iul24'!S22+'aug24'!S22+sept24!S22+'oct24'!S22+'noi24'!S22</f>
        <v>28</v>
      </c>
      <c r="T22" s="100">
        <f>'ian24'!T22+'feb24'!T22+'mar24'!T22+'apr24'!T22+'mai24'!T22+'iun24'!T22+'iul24'!T22+'aug24'!T22+sept24!T22+'oct24'!T22+'noi24'!T22</f>
        <v>15</v>
      </c>
      <c r="U22" s="100">
        <f>'ian24'!U22+'feb24'!U22+'mar24'!U22+'apr24'!U22+'mai24'!U22+'iun24'!U22+'iul24'!U22+'aug24'!U22+sept24!U22+'oct24'!U22+'noi24'!U22</f>
        <v>33</v>
      </c>
      <c r="V22" s="100">
        <f>'ian24'!V22+'feb24'!V22+'mar24'!V22+'apr24'!V22+'mai24'!V22+'iun24'!V22+'iul24'!V22+'aug24'!V22+sept24!V22+'oct24'!V22+'noi24'!V22</f>
        <v>4</v>
      </c>
      <c r="W22" s="100">
        <f>'ian24'!W22+'feb24'!W22+'mar24'!W22+'apr24'!W22+'mai24'!W22+'iun24'!W22+'iul24'!W22+'aug24'!W22+sept24!W22+'oct24'!W22+'noi24'!W22</f>
        <v>10</v>
      </c>
      <c r="X22" s="100">
        <f>'ian24'!X22+'feb24'!X22+'mar24'!X22+'apr24'!X22+'mai24'!X22+'iun24'!X22+'iul24'!X22+'aug24'!X22+sept24!X22+'oct24'!X22+'noi24'!X22</f>
        <v>49</v>
      </c>
      <c r="Y22" s="100">
        <f>'ian24'!Y22+'feb24'!Y22+'mar24'!Y22+'apr24'!Y22+'mai24'!Y22+'iun24'!Y22+'iul24'!Y22+'aug24'!Y22+sept24!Y22+'oct24'!Y22+'noi24'!Y22</f>
        <v>44</v>
      </c>
      <c r="Z22" s="100">
        <f>'ian24'!Z22+'feb24'!Z22+'mar24'!Z22+'apr24'!Z22+'mai24'!Z22+'iun24'!Z22+'iul24'!Z22+'aug24'!Z22+sept24!Z22+'oct24'!Z22+'noi24'!Z22</f>
        <v>0</v>
      </c>
      <c r="AA22" s="100">
        <f>'ian24'!AA22+'feb24'!AA22+'mar24'!AA22+'apr24'!AA22+'mai24'!AA22+'iun24'!AA22+'iul24'!AA22+'aug24'!AA22+sept24!AA22+'oct24'!AA22+'noi24'!AA22</f>
        <v>0</v>
      </c>
      <c r="AB22" s="100">
        <f>'ian24'!AB22+'feb24'!AB22+'mar24'!AB22+'apr24'!AB22+'mai24'!AB22+'iun24'!AB22+'iul24'!AB22+'aug24'!AB22+sept24!AB22+'oct24'!AB22+'noi24'!AB22</f>
        <v>0</v>
      </c>
      <c r="AC22" s="100">
        <f>'ian24'!AC22+'feb24'!AC22+'mar24'!AC22+'apr24'!AC22+'mai24'!AC22+'iun24'!AC22+'iul24'!AC22+'aug24'!AC22+sept24!AC22+'oct24'!AC22+'noi24'!AC22</f>
        <v>0</v>
      </c>
      <c r="AD22" s="100">
        <f>'ian24'!AD22+'feb24'!AD22+'mar24'!AD22+'apr24'!AD22+'mai24'!AD22+'iun24'!AD22+'iul24'!AD22+'aug24'!AD22+sept24!AD22+'oct24'!AD22+'noi24'!AD22</f>
        <v>0</v>
      </c>
      <c r="AE22" s="100">
        <f>'ian24'!AE22+'feb24'!AE22+'mar24'!AE22+'apr24'!AE22+'mai24'!AE22+'iun24'!AE22+'iul24'!AE22+'aug24'!AE22+sept24!AE22+'oct24'!AE22+'noi24'!AE22</f>
        <v>0</v>
      </c>
      <c r="AF22" s="100">
        <f>'ian24'!AF22+'feb24'!AF22+'mar24'!AF22+'apr24'!AF22+'mai24'!AF22+'iun24'!AF22+'iul24'!AF22+'aug24'!AF22+sept24!AF22+'oct24'!AF22+'noi24'!AF22</f>
        <v>0</v>
      </c>
      <c r="AG22" s="100">
        <f>'ian24'!AG22+'feb24'!AG22+'mar24'!AG22+'apr24'!AG22+'mai24'!AG22+'iun24'!AG22+'iul24'!AG22+'aug24'!AG22+sept24!AG22+'oct24'!AG22+'noi24'!AG22</f>
        <v>0</v>
      </c>
      <c r="AH22" s="100">
        <f>'ian24'!AH22+'feb24'!AH22+'mar24'!AH22+'apr24'!AH22+'mai24'!AH22+'iun24'!AH22+'iul24'!AH22+'aug24'!AH22+sept24!AH22+'oct24'!AH22+'noi24'!AH22</f>
        <v>0</v>
      </c>
      <c r="AI22" s="100">
        <f>'ian24'!AI22+'feb24'!AI22+'mar24'!AI22+'apr24'!AI22+'mai24'!AI22+'iun24'!AI22+'iul24'!AI22+'aug24'!AI22+sept24!AI22+'oct24'!AI22+'noi24'!AI22</f>
        <v>0</v>
      </c>
      <c r="AJ22" s="100">
        <f>'ian24'!AJ22+'feb24'!AJ22+'mar24'!AJ22+'apr24'!AJ22+'mai24'!AJ22+'iun24'!AJ22+'iul24'!AJ22+'aug24'!AJ22+sept24!AJ22+'oct24'!AJ22+'noi24'!AJ22</f>
        <v>0</v>
      </c>
      <c r="AK22" s="100">
        <f>'ian24'!AK22+'feb24'!AK22+'mar24'!AK22+'apr24'!AK22+'mai24'!AK22+'iun24'!AK22+'iul24'!AK22+'aug24'!AK22+sept24!AK22+'oct24'!AK22+'noi24'!AK22</f>
        <v>0</v>
      </c>
      <c r="AL22" s="100">
        <f>'ian24'!AL22+'feb24'!AL22+'mar24'!AL22+'apr24'!AL22+'mai24'!AL22+'iun24'!AL22+'iul24'!AL22+'aug24'!AL22+sept24!AL22+'oct24'!AL22+'noi24'!AL22</f>
        <v>0</v>
      </c>
      <c r="AM22" s="100">
        <f>'ian24'!AM22+'feb24'!AM22+'mar24'!AM22+'apr24'!AM22+'mai24'!AM22+'iun24'!AM22+'iul24'!AM22+'aug24'!AM22+sept24!AM22+'oct24'!AM22+'noi24'!AM22</f>
        <v>0</v>
      </c>
      <c r="AN22" s="100">
        <f>'ian24'!AN22+'feb24'!AN22+'mar24'!AN22+'apr24'!AN22+'mai24'!AN22+'iun24'!AN22+'iul24'!AN22+'aug24'!AN22+sept24!AN22+'oct24'!AN22+'noi24'!AN22</f>
        <v>0</v>
      </c>
      <c r="AO22" s="100">
        <f>'ian24'!AO22+'feb24'!AO22+'mar24'!AO22+'apr24'!AO22+'mai24'!AO22+'iun24'!AO22+'iul24'!AO22+'aug24'!AO22+sept24!AO22+'oct24'!AO22+'noi24'!AO22</f>
        <v>0</v>
      </c>
      <c r="AP22" s="100">
        <f>'ian24'!AP22+'feb24'!AP22+'mar24'!AP22+'apr24'!AP22+'mai24'!AP22+'iun24'!AP22+'iul24'!AP22+'aug24'!AP22+sept24!AP22+'oct24'!AP22+'noi24'!AP22</f>
        <v>0</v>
      </c>
      <c r="AQ22" s="100">
        <f>'ian24'!AQ22+'feb24'!AQ22+'mar24'!AQ22+'apr24'!AQ22+'mai24'!AQ22+'iun24'!AQ22+'iul24'!AQ22+'aug24'!AQ22+sept24!AQ22+'oct24'!AQ22+'noi24'!AQ22</f>
        <v>0</v>
      </c>
      <c r="AR22" s="100">
        <f>'ian24'!AR22+'feb24'!AR22+'mar24'!AR22+'apr24'!AR22+'mai24'!AR22+'iun24'!AR22+'iul24'!AR22+'aug24'!AR22+sept24!AR22+'oct24'!AR22+'noi24'!AR22</f>
        <v>0</v>
      </c>
      <c r="AS22" s="100">
        <f>'ian24'!AS22+'feb24'!AS22+'mar24'!AS22+'apr24'!AS22+'mai24'!AS22+'iun24'!AS22+'iul24'!AS22+'aug24'!AS22+sept24!AS22+'oct24'!AS22+'noi24'!AS22</f>
        <v>93</v>
      </c>
      <c r="AT22" s="146"/>
      <c r="AU22" s="13" t="str">
        <f t="shared" ref="AU22:BF22" si="10">IF(AA21+AA22=AA20," ","GRESEALA")</f>
        <v xml:space="preserve"> </v>
      </c>
      <c r="AV22" s="13" t="str">
        <f t="shared" si="10"/>
        <v xml:space="preserve"> </v>
      </c>
      <c r="AW22" s="13" t="str">
        <f t="shared" si="10"/>
        <v xml:space="preserve"> </v>
      </c>
      <c r="AX22" s="13" t="str">
        <f t="shared" si="10"/>
        <v xml:space="preserve"> </v>
      </c>
      <c r="AY22" s="13" t="str">
        <f t="shared" si="10"/>
        <v xml:space="preserve"> </v>
      </c>
      <c r="AZ22" s="13" t="str">
        <f t="shared" si="10"/>
        <v xml:space="preserve"> </v>
      </c>
      <c r="BA22" s="13" t="str">
        <f t="shared" si="10"/>
        <v xml:space="preserve"> </v>
      </c>
      <c r="BB22" s="13" t="str">
        <f t="shared" si="10"/>
        <v xml:space="preserve"> </v>
      </c>
      <c r="BC22" s="13" t="str">
        <f t="shared" si="10"/>
        <v xml:space="preserve"> </v>
      </c>
      <c r="BD22" s="13" t="str">
        <f t="shared" si="10"/>
        <v xml:space="preserve"> </v>
      </c>
      <c r="BE22" s="13" t="str">
        <f t="shared" si="10"/>
        <v xml:space="preserve"> </v>
      </c>
      <c r="BF22" s="13" t="str">
        <f t="shared" si="10"/>
        <v xml:space="preserve"> </v>
      </c>
      <c r="BG22" s="13" t="str">
        <f t="shared" ref="BG22:BH22" si="11">IF(AR21+AR22=AR20," ","GRESEALA")</f>
        <v xml:space="preserve"> </v>
      </c>
      <c r="BH22" s="13" t="str">
        <f t="shared" si="11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47" t="s">
        <v>64</v>
      </c>
      <c r="C23" s="79" t="s">
        <v>65</v>
      </c>
      <c r="D23" s="128">
        <f t="shared" si="0"/>
        <v>0</v>
      </c>
      <c r="E23" s="100">
        <f>'ian24'!E23+'feb24'!E23+'mar24'!E23+'apr24'!E23+'mai24'!E23+'iun24'!E23+'iul24'!E23+'aug24'!E23+sept24!E23+'oct24'!E23+'noi24'!E23</f>
        <v>0</v>
      </c>
      <c r="F23" s="100">
        <f>'ian24'!F23+'feb24'!F23+'mar24'!F23+'apr24'!F23+'mai24'!F23+'iun24'!F23+'iul24'!F23+'aug24'!F23+sept24!F23+'oct24'!F23+'noi24'!F23</f>
        <v>0</v>
      </c>
      <c r="G23" s="100">
        <f>'ian24'!G23+'feb24'!G23+'mar24'!G23+'apr24'!G23+'mai24'!G23+'iun24'!G23+'iul24'!G23+'aug24'!G23+sept24!G23+'oct24'!G23+'noi24'!G23</f>
        <v>0</v>
      </c>
      <c r="H23" s="100">
        <f>'ian24'!H23+'feb24'!H23+'mar24'!H23+'apr24'!H23+'mai24'!H23+'iun24'!H23+'iul24'!H23+'aug24'!H23+sept24!H23+'oct24'!H23+'noi24'!H23</f>
        <v>0</v>
      </c>
      <c r="I23" s="100">
        <f>'ian24'!I23+'feb24'!I23+'mar24'!I23+'apr24'!I23+'mai24'!I23+'iun24'!I23+'iul24'!I23+'aug24'!I23+sept24!I23+'oct24'!I23+'noi24'!I23</f>
        <v>0</v>
      </c>
      <c r="J23" s="100">
        <f>'ian24'!J23+'feb24'!J23+'mar24'!J23+'apr24'!J23+'mai24'!J23+'iun24'!J23+'iul24'!J23+'aug24'!J23+sept24!J23+'oct24'!J23+'noi24'!J23</f>
        <v>0</v>
      </c>
      <c r="K23" s="100">
        <f>'ian24'!K23+'feb24'!K23+'mar24'!K23+'apr24'!K23+'mai24'!K23+'iun24'!K23+'iul24'!K23+'aug24'!K23+sept24!K23+'oct24'!K23+'noi24'!K23</f>
        <v>0</v>
      </c>
      <c r="L23" s="100">
        <f>'ian24'!L23+'feb24'!L23+'mar24'!L23+'apr24'!L23+'mai24'!L23+'iun24'!L23+'iul24'!L23+'aug24'!L23+sept24!L23+'oct24'!L23+'noi24'!L23</f>
        <v>0</v>
      </c>
      <c r="M23" s="100">
        <f>'ian24'!M23+'feb24'!M23+'mar24'!M23+'apr24'!M23+'mai24'!M23+'iun24'!M23+'iul24'!M23+'aug24'!M23+sept24!M23+'oct24'!M23+'noi24'!M23</f>
        <v>0</v>
      </c>
      <c r="N23" s="100">
        <f>'ian24'!N23+'feb24'!N23+'mar24'!N23+'apr24'!N23+'mai24'!N23+'iun24'!N23+'iul24'!N23+'aug24'!N23+sept24!N23+'oct24'!N23+'noi24'!N23</f>
        <v>0</v>
      </c>
      <c r="O23" s="100">
        <f>'ian24'!O23+'feb24'!O23+'mar24'!O23+'apr24'!O23+'mai24'!O23+'iun24'!O23+'iul24'!O23+'aug24'!O23+sept24!O23+'oct24'!O23+'noi24'!O23</f>
        <v>0</v>
      </c>
      <c r="P23" s="100">
        <f>'ian24'!P23+'feb24'!P23+'mar24'!P23+'apr24'!P23+'mai24'!P23+'iun24'!P23+'iul24'!P23+'aug24'!P23+sept24!P23+'oct24'!P23+'noi24'!P23</f>
        <v>0</v>
      </c>
      <c r="Q23" s="100">
        <f>'ian24'!Q23+'feb24'!Q23+'mar24'!Q23+'apr24'!Q23+'mai24'!Q23+'iun24'!Q23+'iul24'!Q23+'aug24'!Q23+sept24!Q23+'oct24'!Q23+'noi24'!Q23</f>
        <v>0</v>
      </c>
      <c r="R23" s="100">
        <f>'ian24'!R23+'feb24'!R23+'mar24'!R23+'apr24'!R23+'mai24'!R23+'iun24'!R23+'iul24'!R23+'aug24'!R23+sept24!R23+'oct24'!R23+'noi24'!R23</f>
        <v>0</v>
      </c>
      <c r="S23" s="100">
        <f>'ian24'!S23+'feb24'!S23+'mar24'!S23+'apr24'!S23+'mai24'!S23+'iun24'!S23+'iul24'!S23+'aug24'!S23+sept24!S23+'oct24'!S23+'noi24'!S23</f>
        <v>0</v>
      </c>
      <c r="T23" s="100">
        <f>'ian24'!T23+'feb24'!T23+'mar24'!T23+'apr24'!T23+'mai24'!T23+'iun24'!T23+'iul24'!T23+'aug24'!T23+sept24!T23+'oct24'!T23+'noi24'!T23</f>
        <v>0</v>
      </c>
      <c r="U23" s="100">
        <f>'ian24'!U23+'feb24'!U23+'mar24'!U23+'apr24'!U23+'mai24'!U23+'iun24'!U23+'iul24'!U23+'aug24'!U23+sept24!U23+'oct24'!U23+'noi24'!U23</f>
        <v>0</v>
      </c>
      <c r="V23" s="100">
        <f>'ian24'!V23+'feb24'!V23+'mar24'!V23+'apr24'!V23+'mai24'!V23+'iun24'!V23+'iul24'!V23+'aug24'!V23+sept24!V23+'oct24'!V23+'noi24'!V23</f>
        <v>0</v>
      </c>
      <c r="W23" s="100">
        <f>'ian24'!W23+'feb24'!W23+'mar24'!W23+'apr24'!W23+'mai24'!W23+'iun24'!W23+'iul24'!W23+'aug24'!W23+sept24!W23+'oct24'!W23+'noi24'!W23</f>
        <v>0</v>
      </c>
      <c r="X23" s="100">
        <f>'ian24'!X23+'feb24'!X23+'mar24'!X23+'apr24'!X23+'mai24'!X23+'iun24'!X23+'iul24'!X23+'aug24'!X23+sept24!X23+'oct24'!X23+'noi24'!X23</f>
        <v>0</v>
      </c>
      <c r="Y23" s="100">
        <f>'ian24'!Y23+'feb24'!Y23+'mar24'!Y23+'apr24'!Y23+'mai24'!Y23+'iun24'!Y23+'iul24'!Y23+'aug24'!Y23+sept24!Y23+'oct24'!Y23+'noi24'!Y23</f>
        <v>0</v>
      </c>
      <c r="Z23" s="100">
        <f>'ian24'!Z23+'feb24'!Z23+'mar24'!Z23+'apr24'!Z23+'mai24'!Z23+'iun24'!Z23+'iul24'!Z23+'aug24'!Z23+sept24!Z23+'oct24'!Z23+'noi24'!Z23</f>
        <v>0</v>
      </c>
      <c r="AA23" s="100">
        <f>'ian24'!AA23+'feb24'!AA23+'mar24'!AA23+'apr24'!AA23+'mai24'!AA23+'iun24'!AA23+'iul24'!AA23+'aug24'!AA23+sept24!AA23+'oct24'!AA23+'noi24'!AA23</f>
        <v>0</v>
      </c>
      <c r="AB23" s="100">
        <f>'ian24'!AB23+'feb24'!AB23+'mar24'!AB23+'apr24'!AB23+'mai24'!AB23+'iun24'!AB23+'iul24'!AB23+'aug24'!AB23+sept24!AB23+'oct24'!AB23+'noi24'!AB23</f>
        <v>0</v>
      </c>
      <c r="AC23" s="100">
        <f>'ian24'!AC23+'feb24'!AC23+'mar24'!AC23+'apr24'!AC23+'mai24'!AC23+'iun24'!AC23+'iul24'!AC23+'aug24'!AC23+sept24!AC23+'oct24'!AC23+'noi24'!AC23</f>
        <v>0</v>
      </c>
      <c r="AD23" s="100">
        <f>'ian24'!AD23+'feb24'!AD23+'mar24'!AD23+'apr24'!AD23+'mai24'!AD23+'iun24'!AD23+'iul24'!AD23+'aug24'!AD23+sept24!AD23+'oct24'!AD23+'noi24'!AD23</f>
        <v>0</v>
      </c>
      <c r="AE23" s="100">
        <f>'ian24'!AE23+'feb24'!AE23+'mar24'!AE23+'apr24'!AE23+'mai24'!AE23+'iun24'!AE23+'iul24'!AE23+'aug24'!AE23+sept24!AE23+'oct24'!AE23+'noi24'!AE23</f>
        <v>0</v>
      </c>
      <c r="AF23" s="100">
        <f>'ian24'!AF23+'feb24'!AF23+'mar24'!AF23+'apr24'!AF23+'mai24'!AF23+'iun24'!AF23+'iul24'!AF23+'aug24'!AF23+sept24!AF23+'oct24'!AF23+'noi24'!AF23</f>
        <v>0</v>
      </c>
      <c r="AG23" s="100">
        <f>'ian24'!AG23+'feb24'!AG23+'mar24'!AG23+'apr24'!AG23+'mai24'!AG23+'iun24'!AG23+'iul24'!AG23+'aug24'!AG23+sept24!AG23+'oct24'!AG23+'noi24'!AG23</f>
        <v>0</v>
      </c>
      <c r="AH23" s="100">
        <f>'ian24'!AH23+'feb24'!AH23+'mar24'!AH23+'apr24'!AH23+'mai24'!AH23+'iun24'!AH23+'iul24'!AH23+'aug24'!AH23+sept24!AH23+'oct24'!AH23+'noi24'!AH23</f>
        <v>0</v>
      </c>
      <c r="AI23" s="100">
        <f>'ian24'!AI23+'feb24'!AI23+'mar24'!AI23+'apr24'!AI23+'mai24'!AI23+'iun24'!AI23+'iul24'!AI23+'aug24'!AI23+sept24!AI23+'oct24'!AI23+'noi24'!AI23</f>
        <v>0</v>
      </c>
      <c r="AJ23" s="100">
        <f>'ian24'!AJ23+'feb24'!AJ23+'mar24'!AJ23+'apr24'!AJ23+'mai24'!AJ23+'iun24'!AJ23+'iul24'!AJ23+'aug24'!AJ23+sept24!AJ23+'oct24'!AJ23+'noi24'!AJ23</f>
        <v>0</v>
      </c>
      <c r="AK23" s="100">
        <f>'ian24'!AK23+'feb24'!AK23+'mar24'!AK23+'apr24'!AK23+'mai24'!AK23+'iun24'!AK23+'iul24'!AK23+'aug24'!AK23+sept24!AK23+'oct24'!AK23+'noi24'!AK23</f>
        <v>0</v>
      </c>
      <c r="AL23" s="100">
        <f>'ian24'!AL23+'feb24'!AL23+'mar24'!AL23+'apr24'!AL23+'mai24'!AL23+'iun24'!AL23+'iul24'!AL23+'aug24'!AL23+sept24!AL23+'oct24'!AL23+'noi24'!AL23</f>
        <v>0</v>
      </c>
      <c r="AM23" s="100">
        <f>'ian24'!AM23+'feb24'!AM23+'mar24'!AM23+'apr24'!AM23+'mai24'!AM23+'iun24'!AM23+'iul24'!AM23+'aug24'!AM23+sept24!AM23+'oct24'!AM23+'noi24'!AM23</f>
        <v>0</v>
      </c>
      <c r="AN23" s="100">
        <f>'ian24'!AN23+'feb24'!AN23+'mar24'!AN23+'apr24'!AN23+'mai24'!AN23+'iun24'!AN23+'iul24'!AN23+'aug24'!AN23+sept24!AN23+'oct24'!AN23+'noi24'!AN23</f>
        <v>0</v>
      </c>
      <c r="AO23" s="100">
        <f>'ian24'!AO23+'feb24'!AO23+'mar24'!AO23+'apr24'!AO23+'mai24'!AO23+'iun24'!AO23+'iul24'!AO23+'aug24'!AO23+sept24!AO23+'oct24'!AO23+'noi24'!AO23</f>
        <v>0</v>
      </c>
      <c r="AP23" s="100">
        <f>'ian24'!AP23+'feb24'!AP23+'mar24'!AP23+'apr24'!AP23+'mai24'!AP23+'iun24'!AP23+'iul24'!AP23+'aug24'!AP23+sept24!AP23+'oct24'!AP23+'noi24'!AP23</f>
        <v>0</v>
      </c>
      <c r="AQ23" s="100">
        <f>'ian24'!AQ23+'feb24'!AQ23+'mar24'!AQ23+'apr24'!AQ23+'mai24'!AQ23+'iun24'!AQ23+'iul24'!AQ23+'aug24'!AQ23+sept24!AQ23+'oct24'!AQ23+'noi24'!AQ23</f>
        <v>0</v>
      </c>
      <c r="AR23" s="100">
        <f>'ian24'!AR23+'feb24'!AR23+'mar24'!AR23+'apr24'!AR23+'mai24'!AR23+'iun24'!AR23+'iul24'!AR23+'aug24'!AR23+sept24!AR23+'oct24'!AR23+'noi24'!AR23</f>
        <v>0</v>
      </c>
      <c r="AS23" s="100">
        <f>'ian24'!AS23+'feb24'!AS23+'mar24'!AS23+'apr24'!AS23+'mai24'!AS23+'iun24'!AS23+'iul24'!AS23+'aug24'!AS23+sept24!AS23+'oct24'!AS23+'noi24'!AS23</f>
        <v>0</v>
      </c>
      <c r="AT23" s="146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2">IF(K24+K25=K23," ","GRESEALA")</f>
        <v xml:space="preserve"> </v>
      </c>
      <c r="BE23" s="13" t="str">
        <f t="shared" si="12"/>
        <v xml:space="preserve"> </v>
      </c>
      <c r="BF23" s="13" t="str">
        <f t="shared" si="12"/>
        <v xml:space="preserve"> </v>
      </c>
      <c r="BG23" s="13" t="str">
        <f t="shared" si="12"/>
        <v xml:space="preserve"> </v>
      </c>
      <c r="BH23" s="13" t="str">
        <f t="shared" si="12"/>
        <v xml:space="preserve"> </v>
      </c>
      <c r="BI23" s="13" t="str">
        <f t="shared" si="12"/>
        <v xml:space="preserve"> </v>
      </c>
      <c r="BJ23" s="13" t="str">
        <f t="shared" si="12"/>
        <v xml:space="preserve"> </v>
      </c>
      <c r="BK23" s="13" t="str">
        <f t="shared" ref="BK23" si="13">IF(S24+S25=S23," ","GRESEALA")</f>
        <v xml:space="preserve"> </v>
      </c>
    </row>
    <row r="24" spans="2:64" s="24" customFormat="1" ht="42.75" customHeight="1" x14ac:dyDescent="0.45">
      <c r="B24" s="150" t="s">
        <v>66</v>
      </c>
      <c r="C24" s="80" t="s">
        <v>67</v>
      </c>
      <c r="D24" s="130">
        <f t="shared" si="0"/>
        <v>0</v>
      </c>
      <c r="E24" s="100">
        <f>'ian24'!E24+'feb24'!E24+'mar24'!E24+'apr24'!E24+'mai24'!E24+'iun24'!E24+'iul24'!E24+'aug24'!E24+sept24!E24+'oct24'!E24+'noi24'!E24</f>
        <v>0</v>
      </c>
      <c r="F24" s="100">
        <f>'ian24'!F24+'feb24'!F24+'mar24'!F24+'apr24'!F24+'mai24'!F24+'iun24'!F24+'iul24'!F24+'aug24'!F24+sept24!F24+'oct24'!F24+'noi24'!F24</f>
        <v>0</v>
      </c>
      <c r="G24" s="100">
        <f>'ian24'!G24+'feb24'!G24+'mar24'!G24+'apr24'!G24+'mai24'!G24+'iun24'!G24+'iul24'!G24+'aug24'!G24+sept24!G24+'oct24'!G24+'noi24'!G24</f>
        <v>0</v>
      </c>
      <c r="H24" s="100">
        <f>'ian24'!H24+'feb24'!H24+'mar24'!H24+'apr24'!H24+'mai24'!H24+'iun24'!H24+'iul24'!H24+'aug24'!H24+sept24!H24+'oct24'!H24+'noi24'!H24</f>
        <v>0</v>
      </c>
      <c r="I24" s="100">
        <f>'ian24'!I24+'feb24'!I24+'mar24'!I24+'apr24'!I24+'mai24'!I24+'iun24'!I24+'iul24'!I24+'aug24'!I24+sept24!I24+'oct24'!I24+'noi24'!I24</f>
        <v>0</v>
      </c>
      <c r="J24" s="100">
        <f>'ian24'!J24+'feb24'!J24+'mar24'!J24+'apr24'!J24+'mai24'!J24+'iun24'!J24+'iul24'!J24+'aug24'!J24+sept24!J24+'oct24'!J24+'noi24'!J24</f>
        <v>0</v>
      </c>
      <c r="K24" s="100">
        <f>'ian24'!K24+'feb24'!K24+'mar24'!K24+'apr24'!K24+'mai24'!K24+'iun24'!K24+'iul24'!K24+'aug24'!K24+sept24!K24+'oct24'!K24+'noi24'!K24</f>
        <v>0</v>
      </c>
      <c r="L24" s="100">
        <f>'ian24'!L24+'feb24'!L24+'mar24'!L24+'apr24'!L24+'mai24'!L24+'iun24'!L24+'iul24'!L24+'aug24'!L24+sept24!L24+'oct24'!L24+'noi24'!L24</f>
        <v>0</v>
      </c>
      <c r="M24" s="100">
        <f>'ian24'!M24+'feb24'!M24+'mar24'!M24+'apr24'!M24+'mai24'!M24+'iun24'!M24+'iul24'!M24+'aug24'!M24+sept24!M24+'oct24'!M24+'noi24'!M24</f>
        <v>0</v>
      </c>
      <c r="N24" s="100">
        <f>'ian24'!N24+'feb24'!N24+'mar24'!N24+'apr24'!N24+'mai24'!N24+'iun24'!N24+'iul24'!N24+'aug24'!N24+sept24!N24+'oct24'!N24+'noi24'!N24</f>
        <v>0</v>
      </c>
      <c r="O24" s="100">
        <f>'ian24'!O24+'feb24'!O24+'mar24'!O24+'apr24'!O24+'mai24'!O24+'iun24'!O24+'iul24'!O24+'aug24'!O24+sept24!O24+'oct24'!O24+'noi24'!O24</f>
        <v>0</v>
      </c>
      <c r="P24" s="100">
        <f>'ian24'!P24+'feb24'!P24+'mar24'!P24+'apr24'!P24+'mai24'!P24+'iun24'!P24+'iul24'!P24+'aug24'!P24+sept24!P24+'oct24'!P24+'noi24'!P24</f>
        <v>0</v>
      </c>
      <c r="Q24" s="100">
        <f>'ian24'!Q24+'feb24'!Q24+'mar24'!Q24+'apr24'!Q24+'mai24'!Q24+'iun24'!Q24+'iul24'!Q24+'aug24'!Q24+sept24!Q24+'oct24'!Q24+'noi24'!Q24</f>
        <v>0</v>
      </c>
      <c r="R24" s="100">
        <f>'ian24'!R24+'feb24'!R24+'mar24'!R24+'apr24'!R24+'mai24'!R24+'iun24'!R24+'iul24'!R24+'aug24'!R24+sept24!R24+'oct24'!R24+'noi24'!R24</f>
        <v>0</v>
      </c>
      <c r="S24" s="100">
        <f>'ian24'!S24+'feb24'!S24+'mar24'!S24+'apr24'!S24+'mai24'!S24+'iun24'!S24+'iul24'!S24+'aug24'!S24+sept24!S24+'oct24'!S24+'noi24'!S24</f>
        <v>0</v>
      </c>
      <c r="T24" s="100">
        <f>'ian24'!T24+'feb24'!T24+'mar24'!T24+'apr24'!T24+'mai24'!T24+'iun24'!T24+'iul24'!T24+'aug24'!T24+sept24!T24+'oct24'!T24+'noi24'!T24</f>
        <v>0</v>
      </c>
      <c r="U24" s="100">
        <f>'ian24'!U24+'feb24'!U24+'mar24'!U24+'apr24'!U24+'mai24'!U24+'iun24'!U24+'iul24'!U24+'aug24'!U24+sept24!U24+'oct24'!U24+'noi24'!U24</f>
        <v>0</v>
      </c>
      <c r="V24" s="100">
        <f>'ian24'!V24+'feb24'!V24+'mar24'!V24+'apr24'!V24+'mai24'!V24+'iun24'!V24+'iul24'!V24+'aug24'!V24+sept24!V24+'oct24'!V24+'noi24'!V24</f>
        <v>0</v>
      </c>
      <c r="W24" s="100">
        <f>'ian24'!W24+'feb24'!W24+'mar24'!W24+'apr24'!W24+'mai24'!W24+'iun24'!W24+'iul24'!W24+'aug24'!W24+sept24!W24+'oct24'!W24+'noi24'!W24</f>
        <v>0</v>
      </c>
      <c r="X24" s="100">
        <f>'ian24'!X24+'feb24'!X24+'mar24'!X24+'apr24'!X24+'mai24'!X24+'iun24'!X24+'iul24'!X24+'aug24'!X24+sept24!X24+'oct24'!X24+'noi24'!X24</f>
        <v>0</v>
      </c>
      <c r="Y24" s="100">
        <f>'ian24'!Y24+'feb24'!Y24+'mar24'!Y24+'apr24'!Y24+'mai24'!Y24+'iun24'!Y24+'iul24'!Y24+'aug24'!Y24+sept24!Y24+'oct24'!Y24+'noi24'!Y24</f>
        <v>0</v>
      </c>
      <c r="Z24" s="100">
        <f>'ian24'!Z24+'feb24'!Z24+'mar24'!Z24+'apr24'!Z24+'mai24'!Z24+'iun24'!Z24+'iul24'!Z24+'aug24'!Z24+sept24!Z24+'oct24'!Z24+'noi24'!Z24</f>
        <v>0</v>
      </c>
      <c r="AA24" s="100">
        <f>'ian24'!AA24+'feb24'!AA24+'mar24'!AA24+'apr24'!AA24+'mai24'!AA24+'iun24'!AA24+'iul24'!AA24+'aug24'!AA24+sept24!AA24+'oct24'!AA24+'noi24'!AA24</f>
        <v>0</v>
      </c>
      <c r="AB24" s="100">
        <f>'ian24'!AB24+'feb24'!AB24+'mar24'!AB24+'apr24'!AB24+'mai24'!AB24+'iun24'!AB24+'iul24'!AB24+'aug24'!AB24+sept24!AB24+'oct24'!AB24+'noi24'!AB24</f>
        <v>0</v>
      </c>
      <c r="AC24" s="100">
        <f>'ian24'!AC24+'feb24'!AC24+'mar24'!AC24+'apr24'!AC24+'mai24'!AC24+'iun24'!AC24+'iul24'!AC24+'aug24'!AC24+sept24!AC24+'oct24'!AC24+'noi24'!AC24</f>
        <v>0</v>
      </c>
      <c r="AD24" s="100">
        <f>'ian24'!AD24+'feb24'!AD24+'mar24'!AD24+'apr24'!AD24+'mai24'!AD24+'iun24'!AD24+'iul24'!AD24+'aug24'!AD24+sept24!AD24+'oct24'!AD24+'noi24'!AD24</f>
        <v>0</v>
      </c>
      <c r="AE24" s="100">
        <f>'ian24'!AE24+'feb24'!AE24+'mar24'!AE24+'apr24'!AE24+'mai24'!AE24+'iun24'!AE24+'iul24'!AE24+'aug24'!AE24+sept24!AE24+'oct24'!AE24+'noi24'!AE24</f>
        <v>0</v>
      </c>
      <c r="AF24" s="100">
        <f>'ian24'!AF24+'feb24'!AF24+'mar24'!AF24+'apr24'!AF24+'mai24'!AF24+'iun24'!AF24+'iul24'!AF24+'aug24'!AF24+sept24!AF24+'oct24'!AF24+'noi24'!AF24</f>
        <v>0</v>
      </c>
      <c r="AG24" s="100">
        <f>'ian24'!AG24+'feb24'!AG24+'mar24'!AG24+'apr24'!AG24+'mai24'!AG24+'iun24'!AG24+'iul24'!AG24+'aug24'!AG24+sept24!AG24+'oct24'!AG24+'noi24'!AG24</f>
        <v>0</v>
      </c>
      <c r="AH24" s="100">
        <f>'ian24'!AH24+'feb24'!AH24+'mar24'!AH24+'apr24'!AH24+'mai24'!AH24+'iun24'!AH24+'iul24'!AH24+'aug24'!AH24+sept24!AH24+'oct24'!AH24+'noi24'!AH24</f>
        <v>0</v>
      </c>
      <c r="AI24" s="100">
        <f>'ian24'!AI24+'feb24'!AI24+'mar24'!AI24+'apr24'!AI24+'mai24'!AI24+'iun24'!AI24+'iul24'!AI24+'aug24'!AI24+sept24!AI24+'oct24'!AI24+'noi24'!AI24</f>
        <v>0</v>
      </c>
      <c r="AJ24" s="100">
        <f>'ian24'!AJ24+'feb24'!AJ24+'mar24'!AJ24+'apr24'!AJ24+'mai24'!AJ24+'iun24'!AJ24+'iul24'!AJ24+'aug24'!AJ24+sept24!AJ24+'oct24'!AJ24+'noi24'!AJ24</f>
        <v>0</v>
      </c>
      <c r="AK24" s="100">
        <f>'ian24'!AK24+'feb24'!AK24+'mar24'!AK24+'apr24'!AK24+'mai24'!AK24+'iun24'!AK24+'iul24'!AK24+'aug24'!AK24+sept24!AK24+'oct24'!AK24+'noi24'!AK24</f>
        <v>0</v>
      </c>
      <c r="AL24" s="100">
        <f>'ian24'!AL24+'feb24'!AL24+'mar24'!AL24+'apr24'!AL24+'mai24'!AL24+'iun24'!AL24+'iul24'!AL24+'aug24'!AL24+sept24!AL24+'oct24'!AL24+'noi24'!AL24</f>
        <v>0</v>
      </c>
      <c r="AM24" s="100">
        <f>'ian24'!AM24+'feb24'!AM24+'mar24'!AM24+'apr24'!AM24+'mai24'!AM24+'iun24'!AM24+'iul24'!AM24+'aug24'!AM24+sept24!AM24+'oct24'!AM24+'noi24'!AM24</f>
        <v>0</v>
      </c>
      <c r="AN24" s="100">
        <f>'ian24'!AN24+'feb24'!AN24+'mar24'!AN24+'apr24'!AN24+'mai24'!AN24+'iun24'!AN24+'iul24'!AN24+'aug24'!AN24+sept24!AN24+'oct24'!AN24+'noi24'!AN24</f>
        <v>0</v>
      </c>
      <c r="AO24" s="100">
        <f>'ian24'!AO24+'feb24'!AO24+'mar24'!AO24+'apr24'!AO24+'mai24'!AO24+'iun24'!AO24+'iul24'!AO24+'aug24'!AO24+sept24!AO24+'oct24'!AO24+'noi24'!AO24</f>
        <v>0</v>
      </c>
      <c r="AP24" s="100">
        <f>'ian24'!AP24+'feb24'!AP24+'mar24'!AP24+'apr24'!AP24+'mai24'!AP24+'iun24'!AP24+'iul24'!AP24+'aug24'!AP24+sept24!AP24+'oct24'!AP24+'noi24'!AP24</f>
        <v>0</v>
      </c>
      <c r="AQ24" s="100">
        <f>'ian24'!AQ24+'feb24'!AQ24+'mar24'!AQ24+'apr24'!AQ24+'mai24'!AQ24+'iun24'!AQ24+'iul24'!AQ24+'aug24'!AQ24+sept24!AQ24+'oct24'!AQ24+'noi24'!AQ24</f>
        <v>0</v>
      </c>
      <c r="AR24" s="100">
        <f>'ian24'!AR24+'feb24'!AR24+'mar24'!AR24+'apr24'!AR24+'mai24'!AR24+'iun24'!AR24+'iul24'!AR24+'aug24'!AR24+sept24!AR24+'oct24'!AR24+'noi24'!AR24</f>
        <v>0</v>
      </c>
      <c r="AS24" s="100">
        <f>'ian24'!AS24+'feb24'!AS24+'mar24'!AS24+'apr24'!AS24+'mai24'!AS24+'iun24'!AS24+'iul24'!AS24+'aug24'!AS24+sept24!AS24+'oct24'!AS24+'noi24'!AS24</f>
        <v>0</v>
      </c>
      <c r="AT24" s="146"/>
      <c r="AU24" s="13" t="str">
        <f t="shared" ref="AU24:BK24" si="14">IF(T24+T25=T23," ","GRESEALA")</f>
        <v xml:space="preserve"> </v>
      </c>
      <c r="AV24" s="13" t="str">
        <f t="shared" si="14"/>
        <v xml:space="preserve"> </v>
      </c>
      <c r="AW24" s="13" t="str">
        <f t="shared" si="14"/>
        <v xml:space="preserve"> </v>
      </c>
      <c r="AX24" s="13" t="str">
        <f t="shared" si="14"/>
        <v xml:space="preserve"> </v>
      </c>
      <c r="AY24" s="13" t="str">
        <f t="shared" si="14"/>
        <v xml:space="preserve"> </v>
      </c>
      <c r="AZ24" s="13" t="str">
        <f t="shared" si="14"/>
        <v xml:space="preserve"> </v>
      </c>
      <c r="BA24" s="13" t="str">
        <f t="shared" si="14"/>
        <v xml:space="preserve"> </v>
      </c>
      <c r="BB24" s="13" t="str">
        <f t="shared" si="14"/>
        <v xml:space="preserve"> </v>
      </c>
      <c r="BC24" s="13" t="str">
        <f t="shared" si="14"/>
        <v xml:space="preserve"> </v>
      </c>
      <c r="BD24" s="13" t="str">
        <f t="shared" si="14"/>
        <v xml:space="preserve"> </v>
      </c>
      <c r="BE24" s="13" t="str">
        <f t="shared" si="14"/>
        <v xml:space="preserve"> </v>
      </c>
      <c r="BF24" s="13" t="str">
        <f t="shared" si="14"/>
        <v xml:space="preserve"> </v>
      </c>
      <c r="BG24" s="13" t="str">
        <f t="shared" si="14"/>
        <v xml:space="preserve"> </v>
      </c>
      <c r="BH24" s="13" t="str">
        <f t="shared" si="14"/>
        <v xml:space="preserve"> </v>
      </c>
      <c r="BI24" s="13" t="str">
        <f t="shared" si="14"/>
        <v xml:space="preserve"> </v>
      </c>
      <c r="BJ24" s="13" t="str">
        <f t="shared" si="14"/>
        <v xml:space="preserve"> </v>
      </c>
      <c r="BK24" s="13" t="str">
        <f t="shared" si="14"/>
        <v xml:space="preserve"> </v>
      </c>
    </row>
    <row r="25" spans="2:64" s="24" customFormat="1" ht="40.5" customHeight="1" x14ac:dyDescent="0.45">
      <c r="B25" s="150" t="s">
        <v>68</v>
      </c>
      <c r="C25" s="80" t="s">
        <v>69</v>
      </c>
      <c r="D25" s="130">
        <f t="shared" si="0"/>
        <v>0</v>
      </c>
      <c r="E25" s="100">
        <f>'ian24'!E25+'feb24'!E25+'mar24'!E25+'apr24'!E25+'mai24'!E25+'iun24'!E25+'iul24'!E25+'aug24'!E25+sept24!E25+'oct24'!E25+'noi24'!E25</f>
        <v>0</v>
      </c>
      <c r="F25" s="100">
        <f>'ian24'!F25+'feb24'!F25+'mar24'!F25+'apr24'!F25+'mai24'!F25+'iun24'!F25+'iul24'!F25+'aug24'!F25+sept24!F25+'oct24'!F25+'noi24'!F25</f>
        <v>0</v>
      </c>
      <c r="G25" s="100">
        <f>'ian24'!G25+'feb24'!G25+'mar24'!G25+'apr24'!G25+'mai24'!G25+'iun24'!G25+'iul24'!G25+'aug24'!G25+sept24!G25+'oct24'!G25+'noi24'!G25</f>
        <v>0</v>
      </c>
      <c r="H25" s="100">
        <f>'ian24'!H25+'feb24'!H25+'mar24'!H25+'apr24'!H25+'mai24'!H25+'iun24'!H25+'iul24'!H25+'aug24'!H25+sept24!H25+'oct24'!H25+'noi24'!H25</f>
        <v>0</v>
      </c>
      <c r="I25" s="100">
        <f>'ian24'!I25+'feb24'!I25+'mar24'!I25+'apr24'!I25+'mai24'!I25+'iun24'!I25+'iul24'!I25+'aug24'!I25+sept24!I25+'oct24'!I25+'noi24'!I25</f>
        <v>0</v>
      </c>
      <c r="J25" s="100">
        <f>'ian24'!J25+'feb24'!J25+'mar24'!J25+'apr24'!J25+'mai24'!J25+'iun24'!J25+'iul24'!J25+'aug24'!J25+sept24!J25+'oct24'!J25+'noi24'!J25</f>
        <v>0</v>
      </c>
      <c r="K25" s="100">
        <f>'ian24'!K25+'feb24'!K25+'mar24'!K25+'apr24'!K25+'mai24'!K25+'iun24'!K25+'iul24'!K25+'aug24'!K25+sept24!K25+'oct24'!K25+'noi24'!K25</f>
        <v>0</v>
      </c>
      <c r="L25" s="100">
        <f>'ian24'!L25+'feb24'!L25+'mar24'!L25+'apr24'!L25+'mai24'!L25+'iun24'!L25+'iul24'!L25+'aug24'!L25+sept24!L25+'oct24'!L25+'noi24'!L25</f>
        <v>0</v>
      </c>
      <c r="M25" s="100">
        <f>'ian24'!M25+'feb24'!M25+'mar24'!M25+'apr24'!M25+'mai24'!M25+'iun24'!M25+'iul24'!M25+'aug24'!M25+sept24!M25+'oct24'!M25+'noi24'!M25</f>
        <v>0</v>
      </c>
      <c r="N25" s="100">
        <f>'ian24'!N25+'feb24'!N25+'mar24'!N25+'apr24'!N25+'mai24'!N25+'iun24'!N25+'iul24'!N25+'aug24'!N25+sept24!N25+'oct24'!N25+'noi24'!N25</f>
        <v>0</v>
      </c>
      <c r="O25" s="100">
        <f>'ian24'!O25+'feb24'!O25+'mar24'!O25+'apr24'!O25+'mai24'!O25+'iun24'!O25+'iul24'!O25+'aug24'!O25+sept24!O25+'oct24'!O25+'noi24'!O25</f>
        <v>0</v>
      </c>
      <c r="P25" s="100">
        <f>'ian24'!P25+'feb24'!P25+'mar24'!P25+'apr24'!P25+'mai24'!P25+'iun24'!P25+'iul24'!P25+'aug24'!P25+sept24!P25+'oct24'!P25+'noi24'!P25</f>
        <v>0</v>
      </c>
      <c r="Q25" s="100">
        <f>'ian24'!Q25+'feb24'!Q25+'mar24'!Q25+'apr24'!Q25+'mai24'!Q25+'iun24'!Q25+'iul24'!Q25+'aug24'!Q25+sept24!Q25+'oct24'!Q25+'noi24'!Q25</f>
        <v>0</v>
      </c>
      <c r="R25" s="100">
        <f>'ian24'!R25+'feb24'!R25+'mar24'!R25+'apr24'!R25+'mai24'!R25+'iun24'!R25+'iul24'!R25+'aug24'!R25+sept24!R25+'oct24'!R25+'noi24'!R25</f>
        <v>0</v>
      </c>
      <c r="S25" s="100">
        <f>'ian24'!S25+'feb24'!S25+'mar24'!S25+'apr24'!S25+'mai24'!S25+'iun24'!S25+'iul24'!S25+'aug24'!S25+sept24!S25+'oct24'!S25+'noi24'!S25</f>
        <v>0</v>
      </c>
      <c r="T25" s="100">
        <f>'ian24'!T25+'feb24'!T25+'mar24'!T25+'apr24'!T25+'mai24'!T25+'iun24'!T25+'iul24'!T25+'aug24'!T25+sept24!T25+'oct24'!T25+'noi24'!T25</f>
        <v>0</v>
      </c>
      <c r="U25" s="100">
        <f>'ian24'!U25+'feb24'!U25+'mar24'!U25+'apr24'!U25+'mai24'!U25+'iun24'!U25+'iul24'!U25+'aug24'!U25+sept24!U25+'oct24'!U25+'noi24'!U25</f>
        <v>0</v>
      </c>
      <c r="V25" s="100">
        <f>'ian24'!V25+'feb24'!V25+'mar24'!V25+'apr24'!V25+'mai24'!V25+'iun24'!V25+'iul24'!V25+'aug24'!V25+sept24!V25+'oct24'!V25+'noi24'!V25</f>
        <v>0</v>
      </c>
      <c r="W25" s="100">
        <f>'ian24'!W25+'feb24'!W25+'mar24'!W25+'apr24'!W25+'mai24'!W25+'iun24'!W25+'iul24'!W25+'aug24'!W25+sept24!W25+'oct24'!W25+'noi24'!W25</f>
        <v>0</v>
      </c>
      <c r="X25" s="100">
        <f>'ian24'!X25+'feb24'!X25+'mar24'!X25+'apr24'!X25+'mai24'!X25+'iun24'!X25+'iul24'!X25+'aug24'!X25+sept24!X25+'oct24'!X25+'noi24'!X25</f>
        <v>0</v>
      </c>
      <c r="Y25" s="100">
        <f>'ian24'!Y25+'feb24'!Y25+'mar24'!Y25+'apr24'!Y25+'mai24'!Y25+'iun24'!Y25+'iul24'!Y25+'aug24'!Y25+sept24!Y25+'oct24'!Y25+'noi24'!Y25</f>
        <v>0</v>
      </c>
      <c r="Z25" s="100">
        <f>'ian24'!Z25+'feb24'!Z25+'mar24'!Z25+'apr24'!Z25+'mai24'!Z25+'iun24'!Z25+'iul24'!Z25+'aug24'!Z25+sept24!Z25+'oct24'!Z25+'noi24'!Z25</f>
        <v>0</v>
      </c>
      <c r="AA25" s="100">
        <f>'ian24'!AA25+'feb24'!AA25+'mar24'!AA25+'apr24'!AA25+'mai24'!AA25+'iun24'!AA25+'iul24'!AA25+'aug24'!AA25+sept24!AA25+'oct24'!AA25+'noi24'!AA25</f>
        <v>0</v>
      </c>
      <c r="AB25" s="100">
        <f>'ian24'!AB25+'feb24'!AB25+'mar24'!AB25+'apr24'!AB25+'mai24'!AB25+'iun24'!AB25+'iul24'!AB25+'aug24'!AB25+sept24!AB25+'oct24'!AB25+'noi24'!AB25</f>
        <v>0</v>
      </c>
      <c r="AC25" s="100">
        <f>'ian24'!AC25+'feb24'!AC25+'mar24'!AC25+'apr24'!AC25+'mai24'!AC25+'iun24'!AC25+'iul24'!AC25+'aug24'!AC25+sept24!AC25+'oct24'!AC25+'noi24'!AC25</f>
        <v>0</v>
      </c>
      <c r="AD25" s="100">
        <f>'ian24'!AD25+'feb24'!AD25+'mar24'!AD25+'apr24'!AD25+'mai24'!AD25+'iun24'!AD25+'iul24'!AD25+'aug24'!AD25+sept24!AD25+'oct24'!AD25+'noi24'!AD25</f>
        <v>0</v>
      </c>
      <c r="AE25" s="100">
        <f>'ian24'!AE25+'feb24'!AE25+'mar24'!AE25+'apr24'!AE25+'mai24'!AE25+'iun24'!AE25+'iul24'!AE25+'aug24'!AE25+sept24!AE25+'oct24'!AE25+'noi24'!AE25</f>
        <v>0</v>
      </c>
      <c r="AF25" s="100">
        <f>'ian24'!AF25+'feb24'!AF25+'mar24'!AF25+'apr24'!AF25+'mai24'!AF25+'iun24'!AF25+'iul24'!AF25+'aug24'!AF25+sept24!AF25+'oct24'!AF25+'noi24'!AF25</f>
        <v>0</v>
      </c>
      <c r="AG25" s="100">
        <f>'ian24'!AG25+'feb24'!AG25+'mar24'!AG25+'apr24'!AG25+'mai24'!AG25+'iun24'!AG25+'iul24'!AG25+'aug24'!AG25+sept24!AG25+'oct24'!AG25+'noi24'!AG25</f>
        <v>0</v>
      </c>
      <c r="AH25" s="100">
        <f>'ian24'!AH25+'feb24'!AH25+'mar24'!AH25+'apr24'!AH25+'mai24'!AH25+'iun24'!AH25+'iul24'!AH25+'aug24'!AH25+sept24!AH25+'oct24'!AH25+'noi24'!AH25</f>
        <v>0</v>
      </c>
      <c r="AI25" s="100">
        <f>'ian24'!AI25+'feb24'!AI25+'mar24'!AI25+'apr24'!AI25+'mai24'!AI25+'iun24'!AI25+'iul24'!AI25+'aug24'!AI25+sept24!AI25+'oct24'!AI25+'noi24'!AI25</f>
        <v>0</v>
      </c>
      <c r="AJ25" s="100">
        <f>'ian24'!AJ25+'feb24'!AJ25+'mar24'!AJ25+'apr24'!AJ25+'mai24'!AJ25+'iun24'!AJ25+'iul24'!AJ25+'aug24'!AJ25+sept24!AJ25+'oct24'!AJ25+'noi24'!AJ25</f>
        <v>0</v>
      </c>
      <c r="AK25" s="100">
        <f>'ian24'!AK25+'feb24'!AK25+'mar24'!AK25+'apr24'!AK25+'mai24'!AK25+'iun24'!AK25+'iul24'!AK25+'aug24'!AK25+sept24!AK25+'oct24'!AK25+'noi24'!AK25</f>
        <v>0</v>
      </c>
      <c r="AL25" s="100">
        <f>'ian24'!AL25+'feb24'!AL25+'mar24'!AL25+'apr24'!AL25+'mai24'!AL25+'iun24'!AL25+'iul24'!AL25+'aug24'!AL25+sept24!AL25+'oct24'!AL25+'noi24'!AL25</f>
        <v>0</v>
      </c>
      <c r="AM25" s="100">
        <f>'ian24'!AM25+'feb24'!AM25+'mar24'!AM25+'apr24'!AM25+'mai24'!AM25+'iun24'!AM25+'iul24'!AM25+'aug24'!AM25+sept24!AM25+'oct24'!AM25+'noi24'!AM25</f>
        <v>0</v>
      </c>
      <c r="AN25" s="100">
        <f>'ian24'!AN25+'feb24'!AN25+'mar24'!AN25+'apr24'!AN25+'mai24'!AN25+'iun24'!AN25+'iul24'!AN25+'aug24'!AN25+sept24!AN25+'oct24'!AN25+'noi24'!AN25</f>
        <v>0</v>
      </c>
      <c r="AO25" s="100">
        <f>'ian24'!AO25+'feb24'!AO25+'mar24'!AO25+'apr24'!AO25+'mai24'!AO25+'iun24'!AO25+'iul24'!AO25+'aug24'!AO25+sept24!AO25+'oct24'!AO25+'noi24'!AO25</f>
        <v>0</v>
      </c>
      <c r="AP25" s="100">
        <f>'ian24'!AP25+'feb24'!AP25+'mar24'!AP25+'apr24'!AP25+'mai24'!AP25+'iun24'!AP25+'iul24'!AP25+'aug24'!AP25+sept24!AP25+'oct24'!AP25+'noi24'!AP25</f>
        <v>0</v>
      </c>
      <c r="AQ25" s="100">
        <f>'ian24'!AQ25+'feb24'!AQ25+'mar24'!AQ25+'apr24'!AQ25+'mai24'!AQ25+'iun24'!AQ25+'iul24'!AQ25+'aug24'!AQ25+sept24!AQ25+'oct24'!AQ25+'noi24'!AQ25</f>
        <v>0</v>
      </c>
      <c r="AR25" s="100">
        <f>'ian24'!AR25+'feb24'!AR25+'mar24'!AR25+'apr24'!AR25+'mai24'!AR25+'iun24'!AR25+'iul24'!AR25+'aug24'!AR25+sept24!AR25+'oct24'!AR25+'noi24'!AR25</f>
        <v>0</v>
      </c>
      <c r="AS25" s="100">
        <f>'ian24'!AS25+'feb24'!AS25+'mar24'!AS25+'apr24'!AS25+'mai24'!AS25+'iun24'!AS25+'iul24'!AS25+'aug24'!AS25+sept24!AS25+'oct24'!AS25+'noi24'!AS25</f>
        <v>0</v>
      </c>
      <c r="AT25" s="146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47" t="s">
        <v>70</v>
      </c>
      <c r="C26" s="79" t="s">
        <v>71</v>
      </c>
      <c r="D26" s="128">
        <f t="shared" si="0"/>
        <v>0</v>
      </c>
      <c r="E26" s="100">
        <f>'ian24'!E26+'feb24'!E26+'mar24'!E26+'apr24'!E26+'mai24'!E26+'iun24'!E26+'iul24'!E26+'aug24'!E26+sept24!E26+'oct24'!E26+'noi24'!E26</f>
        <v>0</v>
      </c>
      <c r="F26" s="100">
        <f>'ian24'!F26+'feb24'!F26+'mar24'!F26+'apr24'!F26+'mai24'!F26+'iun24'!F26+'iul24'!F26+'aug24'!F26+sept24!F26+'oct24'!F26+'noi24'!F26</f>
        <v>0</v>
      </c>
      <c r="G26" s="100">
        <f>'ian24'!G26+'feb24'!G26+'mar24'!G26+'apr24'!G26+'mai24'!G26+'iun24'!G26+'iul24'!G26+'aug24'!G26+sept24!G26+'oct24'!G26+'noi24'!G26</f>
        <v>0</v>
      </c>
      <c r="H26" s="100">
        <f>'ian24'!H26+'feb24'!H26+'mar24'!H26+'apr24'!H26+'mai24'!H26+'iun24'!H26+'iul24'!H26+'aug24'!H26+sept24!H26+'oct24'!H26+'noi24'!H26</f>
        <v>0</v>
      </c>
      <c r="I26" s="100">
        <f>'ian24'!I26+'feb24'!I26+'mar24'!I26+'apr24'!I26+'mai24'!I26+'iun24'!I26+'iul24'!I26+'aug24'!I26+sept24!I26+'oct24'!I26+'noi24'!I26</f>
        <v>0</v>
      </c>
      <c r="J26" s="100">
        <f>'ian24'!J26+'feb24'!J26+'mar24'!J26+'apr24'!J26+'mai24'!J26+'iun24'!J26+'iul24'!J26+'aug24'!J26+sept24!J26+'oct24'!J26+'noi24'!J26</f>
        <v>0</v>
      </c>
      <c r="K26" s="100">
        <f>'ian24'!K26+'feb24'!K26+'mar24'!K26+'apr24'!K26+'mai24'!K26+'iun24'!K26+'iul24'!K26+'aug24'!K26+sept24!K26+'oct24'!K26+'noi24'!K26</f>
        <v>0</v>
      </c>
      <c r="L26" s="100">
        <f>'ian24'!L26+'feb24'!L26+'mar24'!L26+'apr24'!L26+'mai24'!L26+'iun24'!L26+'iul24'!L26+'aug24'!L26+sept24!L26+'oct24'!L26+'noi24'!L26</f>
        <v>0</v>
      </c>
      <c r="M26" s="100">
        <f>'ian24'!M26+'feb24'!M26+'mar24'!M26+'apr24'!M26+'mai24'!M26+'iun24'!M26+'iul24'!M26+'aug24'!M26+sept24!M26+'oct24'!M26+'noi24'!M26</f>
        <v>0</v>
      </c>
      <c r="N26" s="100">
        <f>'ian24'!N26+'feb24'!N26+'mar24'!N26+'apr24'!N26+'mai24'!N26+'iun24'!N26+'iul24'!N26+'aug24'!N26+sept24!N26+'oct24'!N26+'noi24'!N26</f>
        <v>0</v>
      </c>
      <c r="O26" s="100">
        <f>'ian24'!O26+'feb24'!O26+'mar24'!O26+'apr24'!O26+'mai24'!O26+'iun24'!O26+'iul24'!O26+'aug24'!O26+sept24!O26+'oct24'!O26+'noi24'!O26</f>
        <v>0</v>
      </c>
      <c r="P26" s="100">
        <f>'ian24'!P26+'feb24'!P26+'mar24'!P26+'apr24'!P26+'mai24'!P26+'iun24'!P26+'iul24'!P26+'aug24'!P26+sept24!P26+'oct24'!P26+'noi24'!P26</f>
        <v>0</v>
      </c>
      <c r="Q26" s="100">
        <f>'ian24'!Q26+'feb24'!Q26+'mar24'!Q26+'apr24'!Q26+'mai24'!Q26+'iun24'!Q26+'iul24'!Q26+'aug24'!Q26+sept24!Q26+'oct24'!Q26+'noi24'!Q26</f>
        <v>0</v>
      </c>
      <c r="R26" s="100">
        <f>'ian24'!R26+'feb24'!R26+'mar24'!R26+'apr24'!R26+'mai24'!R26+'iun24'!R26+'iul24'!R26+'aug24'!R26+sept24!R26+'oct24'!R26+'noi24'!R26</f>
        <v>0</v>
      </c>
      <c r="S26" s="100">
        <f>'ian24'!S26+'feb24'!S26+'mar24'!S26+'apr24'!S26+'mai24'!S26+'iun24'!S26+'iul24'!S26+'aug24'!S26+sept24!S26+'oct24'!S26+'noi24'!S26</f>
        <v>0</v>
      </c>
      <c r="T26" s="100">
        <f>'ian24'!T26+'feb24'!T26+'mar24'!T26+'apr24'!T26+'mai24'!T26+'iun24'!T26+'iul24'!T26+'aug24'!T26+sept24!T26+'oct24'!T26+'noi24'!T26</f>
        <v>0</v>
      </c>
      <c r="U26" s="100">
        <f>'ian24'!U26+'feb24'!U26+'mar24'!U26+'apr24'!U26+'mai24'!U26+'iun24'!U26+'iul24'!U26+'aug24'!U26+sept24!U26+'oct24'!U26+'noi24'!U26</f>
        <v>0</v>
      </c>
      <c r="V26" s="100">
        <f>'ian24'!V26+'feb24'!V26+'mar24'!V26+'apr24'!V26+'mai24'!V26+'iun24'!V26+'iul24'!V26+'aug24'!V26+sept24!V26+'oct24'!V26+'noi24'!V26</f>
        <v>0</v>
      </c>
      <c r="W26" s="100">
        <f>'ian24'!W26+'feb24'!W26+'mar24'!W26+'apr24'!W26+'mai24'!W26+'iun24'!W26+'iul24'!W26+'aug24'!W26+sept24!W26+'oct24'!W26+'noi24'!W26</f>
        <v>0</v>
      </c>
      <c r="X26" s="100">
        <f>'ian24'!X26+'feb24'!X26+'mar24'!X26+'apr24'!X26+'mai24'!X26+'iun24'!X26+'iul24'!X26+'aug24'!X26+sept24!X26+'oct24'!X26+'noi24'!X26</f>
        <v>0</v>
      </c>
      <c r="Y26" s="100">
        <f>'ian24'!Y26+'feb24'!Y26+'mar24'!Y26+'apr24'!Y26+'mai24'!Y26+'iun24'!Y26+'iul24'!Y26+'aug24'!Y26+sept24!Y26+'oct24'!Y26+'noi24'!Y26</f>
        <v>0</v>
      </c>
      <c r="Z26" s="100">
        <f>'ian24'!Z26+'feb24'!Z26+'mar24'!Z26+'apr24'!Z26+'mai24'!Z26+'iun24'!Z26+'iul24'!Z26+'aug24'!Z26+sept24!Z26+'oct24'!Z26+'noi24'!Z26</f>
        <v>0</v>
      </c>
      <c r="AA26" s="100">
        <f>'ian24'!AA26+'feb24'!AA26+'mar24'!AA26+'apr24'!AA26+'mai24'!AA26+'iun24'!AA26+'iul24'!AA26+'aug24'!AA26+sept24!AA26+'oct24'!AA26+'noi24'!AA26</f>
        <v>0</v>
      </c>
      <c r="AB26" s="100">
        <f>'ian24'!AB26+'feb24'!AB26+'mar24'!AB26+'apr24'!AB26+'mai24'!AB26+'iun24'!AB26+'iul24'!AB26+'aug24'!AB26+sept24!AB26+'oct24'!AB26+'noi24'!AB26</f>
        <v>0</v>
      </c>
      <c r="AC26" s="100">
        <f>'ian24'!AC26+'feb24'!AC26+'mar24'!AC26+'apr24'!AC26+'mai24'!AC26+'iun24'!AC26+'iul24'!AC26+'aug24'!AC26+sept24!AC26+'oct24'!AC26+'noi24'!AC26</f>
        <v>0</v>
      </c>
      <c r="AD26" s="100">
        <f>'ian24'!AD26+'feb24'!AD26+'mar24'!AD26+'apr24'!AD26+'mai24'!AD26+'iun24'!AD26+'iul24'!AD26+'aug24'!AD26+sept24!AD26+'oct24'!AD26+'noi24'!AD26</f>
        <v>0</v>
      </c>
      <c r="AE26" s="100">
        <f>'ian24'!AE26+'feb24'!AE26+'mar24'!AE26+'apr24'!AE26+'mai24'!AE26+'iun24'!AE26+'iul24'!AE26+'aug24'!AE26+sept24!AE26+'oct24'!AE26+'noi24'!AE26</f>
        <v>0</v>
      </c>
      <c r="AF26" s="100">
        <f>'ian24'!AF26+'feb24'!AF26+'mar24'!AF26+'apr24'!AF26+'mai24'!AF26+'iun24'!AF26+'iul24'!AF26+'aug24'!AF26+sept24!AF26+'oct24'!AF26+'noi24'!AF26</f>
        <v>0</v>
      </c>
      <c r="AG26" s="100">
        <f>'ian24'!AG26+'feb24'!AG26+'mar24'!AG26+'apr24'!AG26+'mai24'!AG26+'iun24'!AG26+'iul24'!AG26+'aug24'!AG26+sept24!AG26+'oct24'!AG26+'noi24'!AG26</f>
        <v>0</v>
      </c>
      <c r="AH26" s="100">
        <f>'ian24'!AH26+'feb24'!AH26+'mar24'!AH26+'apr24'!AH26+'mai24'!AH26+'iun24'!AH26+'iul24'!AH26+'aug24'!AH26+sept24!AH26+'oct24'!AH26+'noi24'!AH26</f>
        <v>0</v>
      </c>
      <c r="AI26" s="100">
        <f>'ian24'!AI26+'feb24'!AI26+'mar24'!AI26+'apr24'!AI26+'mai24'!AI26+'iun24'!AI26+'iul24'!AI26+'aug24'!AI26+sept24!AI26+'oct24'!AI26+'noi24'!AI26</f>
        <v>0</v>
      </c>
      <c r="AJ26" s="100">
        <f>'ian24'!AJ26+'feb24'!AJ26+'mar24'!AJ26+'apr24'!AJ26+'mai24'!AJ26+'iun24'!AJ26+'iul24'!AJ26+'aug24'!AJ26+sept24!AJ26+'oct24'!AJ26+'noi24'!AJ26</f>
        <v>0</v>
      </c>
      <c r="AK26" s="100">
        <f>'ian24'!AK26+'feb24'!AK26+'mar24'!AK26+'apr24'!AK26+'mai24'!AK26+'iun24'!AK26+'iul24'!AK26+'aug24'!AK26+sept24!AK26+'oct24'!AK26+'noi24'!AK26</f>
        <v>0</v>
      </c>
      <c r="AL26" s="100">
        <f>'ian24'!AL26+'feb24'!AL26+'mar24'!AL26+'apr24'!AL26+'mai24'!AL26+'iun24'!AL26+'iul24'!AL26+'aug24'!AL26+sept24!AL26+'oct24'!AL26+'noi24'!AL26</f>
        <v>0</v>
      </c>
      <c r="AM26" s="100">
        <f>'ian24'!AM26+'feb24'!AM26+'mar24'!AM26+'apr24'!AM26+'mai24'!AM26+'iun24'!AM26+'iul24'!AM26+'aug24'!AM26+sept24!AM26+'oct24'!AM26+'noi24'!AM26</f>
        <v>0</v>
      </c>
      <c r="AN26" s="100">
        <f>'ian24'!AN26+'feb24'!AN26+'mar24'!AN26+'apr24'!AN26+'mai24'!AN26+'iun24'!AN26+'iul24'!AN26+'aug24'!AN26+sept24!AN26+'oct24'!AN26+'noi24'!AN26</f>
        <v>0</v>
      </c>
      <c r="AO26" s="100">
        <f>'ian24'!AO26+'feb24'!AO26+'mar24'!AO26+'apr24'!AO26+'mai24'!AO26+'iun24'!AO26+'iul24'!AO26+'aug24'!AO26+sept24!AO26+'oct24'!AO26+'noi24'!AO26</f>
        <v>0</v>
      </c>
      <c r="AP26" s="100">
        <f>'ian24'!AP26+'feb24'!AP26+'mar24'!AP26+'apr24'!AP26+'mai24'!AP26+'iun24'!AP26+'iul24'!AP26+'aug24'!AP26+sept24!AP26+'oct24'!AP26+'noi24'!AP26</f>
        <v>0</v>
      </c>
      <c r="AQ26" s="100">
        <f>'ian24'!AQ26+'feb24'!AQ26+'mar24'!AQ26+'apr24'!AQ26+'mai24'!AQ26+'iun24'!AQ26+'iul24'!AQ26+'aug24'!AQ26+sept24!AQ26+'oct24'!AQ26+'noi24'!AQ26</f>
        <v>0</v>
      </c>
      <c r="AR26" s="100">
        <f>'ian24'!AR26+'feb24'!AR26+'mar24'!AR26+'apr24'!AR26+'mai24'!AR26+'iun24'!AR26+'iul24'!AR26+'aug24'!AR26+sept24!AR26+'oct24'!AR26+'noi24'!AR26</f>
        <v>0</v>
      </c>
      <c r="AS26" s="100">
        <f>'ian24'!AS26+'feb24'!AS26+'mar24'!AS26+'apr24'!AS26+'mai24'!AS26+'iun24'!AS26+'iul24'!AS26+'aug24'!AS26+sept24!AS26+'oct24'!AS26+'noi24'!AS26</f>
        <v>0</v>
      </c>
      <c r="AT26" s="146"/>
      <c r="AU26" s="13" t="str">
        <f t="shared" ref="AU26:AZ26" si="15">IF(L27+L28=L26," ","GRESEALA")</f>
        <v xml:space="preserve"> </v>
      </c>
      <c r="AV26" s="13" t="str">
        <f t="shared" si="15"/>
        <v xml:space="preserve"> </v>
      </c>
      <c r="AW26" s="13" t="str">
        <f t="shared" si="15"/>
        <v xml:space="preserve"> </v>
      </c>
      <c r="AX26" s="13" t="str">
        <f t="shared" si="15"/>
        <v xml:space="preserve"> </v>
      </c>
      <c r="AY26" s="13" t="str">
        <f t="shared" si="15"/>
        <v xml:space="preserve"> </v>
      </c>
      <c r="AZ26" s="13" t="str">
        <f t="shared" si="15"/>
        <v xml:space="preserve"> </v>
      </c>
      <c r="BA26" s="13" t="str">
        <f t="shared" ref="BA26:BK26" si="16">IF(S27+S28=S26," ","GRESEALA")</f>
        <v xml:space="preserve"> </v>
      </c>
      <c r="BB26" s="13" t="str">
        <f t="shared" si="16"/>
        <v xml:space="preserve"> </v>
      </c>
      <c r="BC26" s="13" t="str">
        <f t="shared" si="16"/>
        <v xml:space="preserve"> </v>
      </c>
      <c r="BD26" s="13" t="str">
        <f t="shared" si="16"/>
        <v xml:space="preserve"> </v>
      </c>
      <c r="BE26" s="13" t="str">
        <f t="shared" si="16"/>
        <v xml:space="preserve"> </v>
      </c>
      <c r="BF26" s="13" t="str">
        <f t="shared" si="16"/>
        <v xml:space="preserve"> </v>
      </c>
      <c r="BG26" s="13" t="str">
        <f t="shared" si="16"/>
        <v xml:space="preserve"> </v>
      </c>
      <c r="BH26" s="13" t="str">
        <f t="shared" si="16"/>
        <v xml:space="preserve"> </v>
      </c>
      <c r="BI26" s="13" t="str">
        <f t="shared" si="16"/>
        <v xml:space="preserve"> </v>
      </c>
      <c r="BJ26" s="13" t="str">
        <f t="shared" si="16"/>
        <v xml:space="preserve"> </v>
      </c>
      <c r="BK26" s="13" t="str">
        <f t="shared" si="16"/>
        <v xml:space="preserve"> </v>
      </c>
    </row>
    <row r="27" spans="2:64" s="24" customFormat="1" ht="37.5" customHeight="1" x14ac:dyDescent="0.45">
      <c r="B27" s="150" t="s">
        <v>72</v>
      </c>
      <c r="C27" s="80" t="s">
        <v>73</v>
      </c>
      <c r="D27" s="132">
        <f t="shared" si="0"/>
        <v>0</v>
      </c>
      <c r="E27" s="100">
        <f>'ian24'!E27+'feb24'!E27+'mar24'!E27+'apr24'!E27+'mai24'!E27+'iun24'!E27+'iul24'!E27+'aug24'!E27+sept24!E27+'oct24'!E27+'noi24'!E27</f>
        <v>0</v>
      </c>
      <c r="F27" s="100">
        <f>'ian24'!F27+'feb24'!F27+'mar24'!F27+'apr24'!F27+'mai24'!F27+'iun24'!F27+'iul24'!F27+'aug24'!F27+sept24!F27+'oct24'!F27+'noi24'!F27</f>
        <v>0</v>
      </c>
      <c r="G27" s="100">
        <f>'ian24'!G27+'feb24'!G27+'mar24'!G27+'apr24'!G27+'mai24'!G27+'iun24'!G27+'iul24'!G27+'aug24'!G27+sept24!G27+'oct24'!G27+'noi24'!G27</f>
        <v>0</v>
      </c>
      <c r="H27" s="100">
        <f>'ian24'!H27+'feb24'!H27+'mar24'!H27+'apr24'!H27+'mai24'!H27+'iun24'!H27+'iul24'!H27+'aug24'!H27+sept24!H27+'oct24'!H27+'noi24'!H27</f>
        <v>0</v>
      </c>
      <c r="I27" s="100">
        <f>'ian24'!I27+'feb24'!I27+'mar24'!I27+'apr24'!I27+'mai24'!I27+'iun24'!I27+'iul24'!I27+'aug24'!I27+sept24!I27+'oct24'!I27+'noi24'!I27</f>
        <v>0</v>
      </c>
      <c r="J27" s="100">
        <f>'ian24'!J27+'feb24'!J27+'mar24'!J27+'apr24'!J27+'mai24'!J27+'iun24'!J27+'iul24'!J27+'aug24'!J27+sept24!J27+'oct24'!J27+'noi24'!J27</f>
        <v>0</v>
      </c>
      <c r="K27" s="100">
        <f>'ian24'!K27+'feb24'!K27+'mar24'!K27+'apr24'!K27+'mai24'!K27+'iun24'!K27+'iul24'!K27+'aug24'!K27+sept24!K27+'oct24'!K27+'noi24'!K27</f>
        <v>0</v>
      </c>
      <c r="L27" s="100">
        <f>'ian24'!L27+'feb24'!L27+'mar24'!L27+'apr24'!L27+'mai24'!L27+'iun24'!L27+'iul24'!L27+'aug24'!L27+sept24!L27+'oct24'!L27+'noi24'!L27</f>
        <v>0</v>
      </c>
      <c r="M27" s="100">
        <f>'ian24'!M27+'feb24'!M27+'mar24'!M27+'apr24'!M27+'mai24'!M27+'iun24'!M27+'iul24'!M27+'aug24'!M27+sept24!M27+'oct24'!M27+'noi24'!M27</f>
        <v>0</v>
      </c>
      <c r="N27" s="100">
        <f>'ian24'!N27+'feb24'!N27+'mar24'!N27+'apr24'!N27+'mai24'!N27+'iun24'!N27+'iul24'!N27+'aug24'!N27+sept24!N27+'oct24'!N27+'noi24'!N27</f>
        <v>0</v>
      </c>
      <c r="O27" s="100">
        <f>'ian24'!O27+'feb24'!O27+'mar24'!O27+'apr24'!O27+'mai24'!O27+'iun24'!O27+'iul24'!O27+'aug24'!O27+sept24!O27+'oct24'!O27+'noi24'!O27</f>
        <v>0</v>
      </c>
      <c r="P27" s="100">
        <f>'ian24'!P27+'feb24'!P27+'mar24'!P27+'apr24'!P27+'mai24'!P27+'iun24'!P27+'iul24'!P27+'aug24'!P27+sept24!P27+'oct24'!P27+'noi24'!P27</f>
        <v>0</v>
      </c>
      <c r="Q27" s="100">
        <f>'ian24'!Q27+'feb24'!Q27+'mar24'!Q27+'apr24'!Q27+'mai24'!Q27+'iun24'!Q27+'iul24'!Q27+'aug24'!Q27+sept24!Q27+'oct24'!Q27+'noi24'!Q27</f>
        <v>0</v>
      </c>
      <c r="R27" s="100">
        <f>'ian24'!R27+'feb24'!R27+'mar24'!R27+'apr24'!R27+'mai24'!R27+'iun24'!R27+'iul24'!R27+'aug24'!R27+sept24!R27+'oct24'!R27+'noi24'!R27</f>
        <v>0</v>
      </c>
      <c r="S27" s="100">
        <f>'ian24'!S27+'feb24'!S27+'mar24'!S27+'apr24'!S27+'mai24'!S27+'iun24'!S27+'iul24'!S27+'aug24'!S27+sept24!S27+'oct24'!S27+'noi24'!S27</f>
        <v>0</v>
      </c>
      <c r="T27" s="100">
        <f>'ian24'!T27+'feb24'!T27+'mar24'!T27+'apr24'!T27+'mai24'!T27+'iun24'!T27+'iul24'!T27+'aug24'!T27+sept24!T27+'oct24'!T27+'noi24'!T27</f>
        <v>0</v>
      </c>
      <c r="U27" s="100">
        <f>'ian24'!U27+'feb24'!U27+'mar24'!U27+'apr24'!U27+'mai24'!U27+'iun24'!U27+'iul24'!U27+'aug24'!U27+sept24!U27+'oct24'!U27+'noi24'!U27</f>
        <v>0</v>
      </c>
      <c r="V27" s="100">
        <f>'ian24'!V27+'feb24'!V27+'mar24'!V27+'apr24'!V27+'mai24'!V27+'iun24'!V27+'iul24'!V27+'aug24'!V27+sept24!V27+'oct24'!V27+'noi24'!V27</f>
        <v>0</v>
      </c>
      <c r="W27" s="100">
        <f>'ian24'!W27+'feb24'!W27+'mar24'!W27+'apr24'!W27+'mai24'!W27+'iun24'!W27+'iul24'!W27+'aug24'!W27+sept24!W27+'oct24'!W27+'noi24'!W27</f>
        <v>0</v>
      </c>
      <c r="X27" s="100">
        <f>'ian24'!X27+'feb24'!X27+'mar24'!X27+'apr24'!X27+'mai24'!X27+'iun24'!X27+'iul24'!X27+'aug24'!X27+sept24!X27+'oct24'!X27+'noi24'!X27</f>
        <v>0</v>
      </c>
      <c r="Y27" s="100">
        <f>'ian24'!Y27+'feb24'!Y27+'mar24'!Y27+'apr24'!Y27+'mai24'!Y27+'iun24'!Y27+'iul24'!Y27+'aug24'!Y27+sept24!Y27+'oct24'!Y27+'noi24'!Y27</f>
        <v>0</v>
      </c>
      <c r="Z27" s="100">
        <f>'ian24'!Z27+'feb24'!Z27+'mar24'!Z27+'apr24'!Z27+'mai24'!Z27+'iun24'!Z27+'iul24'!Z27+'aug24'!Z27+sept24!Z27+'oct24'!Z27+'noi24'!Z27</f>
        <v>0</v>
      </c>
      <c r="AA27" s="100">
        <f>'ian24'!AA27+'feb24'!AA27+'mar24'!AA27+'apr24'!AA27+'mai24'!AA27+'iun24'!AA27+'iul24'!AA27+'aug24'!AA27+sept24!AA27+'oct24'!AA27+'noi24'!AA27</f>
        <v>0</v>
      </c>
      <c r="AB27" s="100">
        <f>'ian24'!AB27+'feb24'!AB27+'mar24'!AB27+'apr24'!AB27+'mai24'!AB27+'iun24'!AB27+'iul24'!AB27+'aug24'!AB27+sept24!AB27+'oct24'!AB27+'noi24'!AB27</f>
        <v>0</v>
      </c>
      <c r="AC27" s="100">
        <f>'ian24'!AC27+'feb24'!AC27+'mar24'!AC27+'apr24'!AC27+'mai24'!AC27+'iun24'!AC27+'iul24'!AC27+'aug24'!AC27+sept24!AC27+'oct24'!AC27+'noi24'!AC27</f>
        <v>0</v>
      </c>
      <c r="AD27" s="100">
        <f>'ian24'!AD27+'feb24'!AD27+'mar24'!AD27+'apr24'!AD27+'mai24'!AD27+'iun24'!AD27+'iul24'!AD27+'aug24'!AD27+sept24!AD27+'oct24'!AD27+'noi24'!AD27</f>
        <v>0</v>
      </c>
      <c r="AE27" s="100">
        <f>'ian24'!AE27+'feb24'!AE27+'mar24'!AE27+'apr24'!AE27+'mai24'!AE27+'iun24'!AE27+'iul24'!AE27+'aug24'!AE27+sept24!AE27+'oct24'!AE27+'noi24'!AE27</f>
        <v>0</v>
      </c>
      <c r="AF27" s="100">
        <f>'ian24'!AF27+'feb24'!AF27+'mar24'!AF27+'apr24'!AF27+'mai24'!AF27+'iun24'!AF27+'iul24'!AF27+'aug24'!AF27+sept24!AF27+'oct24'!AF27+'noi24'!AF27</f>
        <v>0</v>
      </c>
      <c r="AG27" s="100">
        <f>'ian24'!AG27+'feb24'!AG27+'mar24'!AG27+'apr24'!AG27+'mai24'!AG27+'iun24'!AG27+'iul24'!AG27+'aug24'!AG27+sept24!AG27+'oct24'!AG27+'noi24'!AG27</f>
        <v>0</v>
      </c>
      <c r="AH27" s="100">
        <f>'ian24'!AH27+'feb24'!AH27+'mar24'!AH27+'apr24'!AH27+'mai24'!AH27+'iun24'!AH27+'iul24'!AH27+'aug24'!AH27+sept24!AH27+'oct24'!AH27+'noi24'!AH27</f>
        <v>0</v>
      </c>
      <c r="AI27" s="100">
        <f>'ian24'!AI27+'feb24'!AI27+'mar24'!AI27+'apr24'!AI27+'mai24'!AI27+'iun24'!AI27+'iul24'!AI27+'aug24'!AI27+sept24!AI27+'oct24'!AI27+'noi24'!AI27</f>
        <v>0</v>
      </c>
      <c r="AJ27" s="100">
        <f>'ian24'!AJ27+'feb24'!AJ27+'mar24'!AJ27+'apr24'!AJ27+'mai24'!AJ27+'iun24'!AJ27+'iul24'!AJ27+'aug24'!AJ27+sept24!AJ27+'oct24'!AJ27+'noi24'!AJ27</f>
        <v>0</v>
      </c>
      <c r="AK27" s="100">
        <f>'ian24'!AK27+'feb24'!AK27+'mar24'!AK27+'apr24'!AK27+'mai24'!AK27+'iun24'!AK27+'iul24'!AK27+'aug24'!AK27+sept24!AK27+'oct24'!AK27+'noi24'!AK27</f>
        <v>0</v>
      </c>
      <c r="AL27" s="100">
        <f>'ian24'!AL27+'feb24'!AL27+'mar24'!AL27+'apr24'!AL27+'mai24'!AL27+'iun24'!AL27+'iul24'!AL27+'aug24'!AL27+sept24!AL27+'oct24'!AL27+'noi24'!AL27</f>
        <v>0</v>
      </c>
      <c r="AM27" s="100">
        <f>'ian24'!AM27+'feb24'!AM27+'mar24'!AM27+'apr24'!AM27+'mai24'!AM27+'iun24'!AM27+'iul24'!AM27+'aug24'!AM27+sept24!AM27+'oct24'!AM27+'noi24'!AM27</f>
        <v>0</v>
      </c>
      <c r="AN27" s="100">
        <f>'ian24'!AN27+'feb24'!AN27+'mar24'!AN27+'apr24'!AN27+'mai24'!AN27+'iun24'!AN27+'iul24'!AN27+'aug24'!AN27+sept24!AN27+'oct24'!AN27+'noi24'!AN27</f>
        <v>0</v>
      </c>
      <c r="AO27" s="100">
        <f>'ian24'!AO27+'feb24'!AO27+'mar24'!AO27+'apr24'!AO27+'mai24'!AO27+'iun24'!AO27+'iul24'!AO27+'aug24'!AO27+sept24!AO27+'oct24'!AO27+'noi24'!AO27</f>
        <v>0</v>
      </c>
      <c r="AP27" s="100">
        <f>'ian24'!AP27+'feb24'!AP27+'mar24'!AP27+'apr24'!AP27+'mai24'!AP27+'iun24'!AP27+'iul24'!AP27+'aug24'!AP27+sept24!AP27+'oct24'!AP27+'noi24'!AP27</f>
        <v>0</v>
      </c>
      <c r="AQ27" s="100">
        <f>'ian24'!AQ27+'feb24'!AQ27+'mar24'!AQ27+'apr24'!AQ27+'mai24'!AQ27+'iun24'!AQ27+'iul24'!AQ27+'aug24'!AQ27+sept24!AQ27+'oct24'!AQ27+'noi24'!AQ27</f>
        <v>0</v>
      </c>
      <c r="AR27" s="100">
        <f>'ian24'!AR27+'feb24'!AR27+'mar24'!AR27+'apr24'!AR27+'mai24'!AR27+'iun24'!AR27+'iul24'!AR27+'aug24'!AR27+sept24!AR27+'oct24'!AR27+'noi24'!AR27</f>
        <v>0</v>
      </c>
      <c r="AS27" s="100">
        <f>'ian24'!AS27+'feb24'!AS27+'mar24'!AS27+'apr24'!AS27+'mai24'!AS27+'iun24'!AS27+'iul24'!AS27+'aug24'!AS27+sept24!AS27+'oct24'!AS27+'noi24'!AS27</f>
        <v>0</v>
      </c>
      <c r="AT27" s="146"/>
      <c r="AU27" s="13" t="str">
        <f t="shared" ref="AU27:BC27" si="17">IF(AD27+AD28=AD26," ","GRESEALA")</f>
        <v xml:space="preserve"> </v>
      </c>
      <c r="AV27" s="13" t="str">
        <f t="shared" si="17"/>
        <v xml:space="preserve"> </v>
      </c>
      <c r="AW27" s="13" t="str">
        <f t="shared" si="17"/>
        <v xml:space="preserve"> </v>
      </c>
      <c r="AX27" s="13" t="str">
        <f t="shared" si="17"/>
        <v xml:space="preserve"> </v>
      </c>
      <c r="AY27" s="13" t="str">
        <f t="shared" si="17"/>
        <v xml:space="preserve"> </v>
      </c>
      <c r="AZ27" s="13" t="str">
        <f t="shared" si="17"/>
        <v xml:space="preserve"> </v>
      </c>
      <c r="BA27" s="13" t="str">
        <f t="shared" si="17"/>
        <v xml:space="preserve"> </v>
      </c>
      <c r="BB27" s="13" t="str">
        <f t="shared" si="17"/>
        <v xml:space="preserve"> </v>
      </c>
      <c r="BC27" s="13" t="str">
        <f t="shared" si="17"/>
        <v xml:space="preserve"> </v>
      </c>
      <c r="BD27" s="13" t="str">
        <f t="shared" ref="BD27:BE27" si="18">IF(AR27+AR28=AR26," ","GRESEALA")</f>
        <v xml:space="preserve"> </v>
      </c>
      <c r="BE27" s="13" t="str">
        <f t="shared" si="18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150" t="s">
        <v>74</v>
      </c>
      <c r="C28" s="80" t="s">
        <v>75</v>
      </c>
      <c r="D28" s="132">
        <f t="shared" si="0"/>
        <v>0</v>
      </c>
      <c r="E28" s="100">
        <f>'ian24'!E28+'feb24'!E28+'mar24'!E28+'apr24'!E28+'mai24'!E28+'iun24'!E28+'iul24'!E28+'aug24'!E28+sept24!E28+'oct24'!E28+'noi24'!E28</f>
        <v>0</v>
      </c>
      <c r="F28" s="100">
        <f>'ian24'!F28+'feb24'!F28+'mar24'!F28+'apr24'!F28+'mai24'!F28+'iun24'!F28+'iul24'!F28+'aug24'!F28+sept24!F28+'oct24'!F28+'noi24'!F28</f>
        <v>0</v>
      </c>
      <c r="G28" s="100">
        <f>'ian24'!G28+'feb24'!G28+'mar24'!G28+'apr24'!G28+'mai24'!G28+'iun24'!G28+'iul24'!G28+'aug24'!G28+sept24!G28+'oct24'!G28+'noi24'!G28</f>
        <v>0</v>
      </c>
      <c r="H28" s="100">
        <f>'ian24'!H28+'feb24'!H28+'mar24'!H28+'apr24'!H28+'mai24'!H28+'iun24'!H28+'iul24'!H28+'aug24'!H28+sept24!H28+'oct24'!H28+'noi24'!H28</f>
        <v>0</v>
      </c>
      <c r="I28" s="100">
        <f>'ian24'!I28+'feb24'!I28+'mar24'!I28+'apr24'!I28+'mai24'!I28+'iun24'!I28+'iul24'!I28+'aug24'!I28+sept24!I28+'oct24'!I28+'noi24'!I28</f>
        <v>0</v>
      </c>
      <c r="J28" s="100">
        <f>'ian24'!J28+'feb24'!J28+'mar24'!J28+'apr24'!J28+'mai24'!J28+'iun24'!J28+'iul24'!J28+'aug24'!J28+sept24!J28+'oct24'!J28+'noi24'!J28</f>
        <v>0</v>
      </c>
      <c r="K28" s="100">
        <f>'ian24'!K28+'feb24'!K28+'mar24'!K28+'apr24'!K28+'mai24'!K28+'iun24'!K28+'iul24'!K28+'aug24'!K28+sept24!K28+'oct24'!K28+'noi24'!K28</f>
        <v>0</v>
      </c>
      <c r="L28" s="100">
        <f>'ian24'!L28+'feb24'!L28+'mar24'!L28+'apr24'!L28+'mai24'!L28+'iun24'!L28+'iul24'!L28+'aug24'!L28+sept24!L28+'oct24'!L28+'noi24'!L28</f>
        <v>0</v>
      </c>
      <c r="M28" s="100">
        <f>'ian24'!M28+'feb24'!M28+'mar24'!M28+'apr24'!M28+'mai24'!M28+'iun24'!M28+'iul24'!M28+'aug24'!M28+sept24!M28+'oct24'!M28+'noi24'!M28</f>
        <v>0</v>
      </c>
      <c r="N28" s="100">
        <f>'ian24'!N28+'feb24'!N28+'mar24'!N28+'apr24'!N28+'mai24'!N28+'iun24'!N28+'iul24'!N28+'aug24'!N28+sept24!N28+'oct24'!N28+'noi24'!N28</f>
        <v>0</v>
      </c>
      <c r="O28" s="100">
        <f>'ian24'!O28+'feb24'!O28+'mar24'!O28+'apr24'!O28+'mai24'!O28+'iun24'!O28+'iul24'!O28+'aug24'!O28+sept24!O28+'oct24'!O28+'noi24'!O28</f>
        <v>0</v>
      </c>
      <c r="P28" s="100">
        <f>'ian24'!P28+'feb24'!P28+'mar24'!P28+'apr24'!P28+'mai24'!P28+'iun24'!P28+'iul24'!P28+'aug24'!P28+sept24!P28+'oct24'!P28+'noi24'!P28</f>
        <v>0</v>
      </c>
      <c r="Q28" s="100">
        <f>'ian24'!Q28+'feb24'!Q28+'mar24'!Q28+'apr24'!Q28+'mai24'!Q28+'iun24'!Q28+'iul24'!Q28+'aug24'!Q28+sept24!Q28+'oct24'!Q28+'noi24'!Q28</f>
        <v>0</v>
      </c>
      <c r="R28" s="100">
        <f>'ian24'!R28+'feb24'!R28+'mar24'!R28+'apr24'!R28+'mai24'!R28+'iun24'!R28+'iul24'!R28+'aug24'!R28+sept24!R28+'oct24'!R28+'noi24'!R28</f>
        <v>0</v>
      </c>
      <c r="S28" s="100">
        <f>'ian24'!S28+'feb24'!S28+'mar24'!S28+'apr24'!S28+'mai24'!S28+'iun24'!S28+'iul24'!S28+'aug24'!S28+sept24!S28+'oct24'!S28+'noi24'!S28</f>
        <v>0</v>
      </c>
      <c r="T28" s="100">
        <f>'ian24'!T28+'feb24'!T28+'mar24'!T28+'apr24'!T28+'mai24'!T28+'iun24'!T28+'iul24'!T28+'aug24'!T28+sept24!T28+'oct24'!T28+'noi24'!T28</f>
        <v>0</v>
      </c>
      <c r="U28" s="100">
        <f>'ian24'!U28+'feb24'!U28+'mar24'!U28+'apr24'!U28+'mai24'!U28+'iun24'!U28+'iul24'!U28+'aug24'!U28+sept24!U28+'oct24'!U28+'noi24'!U28</f>
        <v>0</v>
      </c>
      <c r="V28" s="100">
        <f>'ian24'!V28+'feb24'!V28+'mar24'!V28+'apr24'!V28+'mai24'!V28+'iun24'!V28+'iul24'!V28+'aug24'!V28+sept24!V28+'oct24'!V28+'noi24'!V28</f>
        <v>0</v>
      </c>
      <c r="W28" s="100">
        <f>'ian24'!W28+'feb24'!W28+'mar24'!W28+'apr24'!W28+'mai24'!W28+'iun24'!W28+'iul24'!W28+'aug24'!W28+sept24!W28+'oct24'!W28+'noi24'!W28</f>
        <v>0</v>
      </c>
      <c r="X28" s="100">
        <f>'ian24'!X28+'feb24'!X28+'mar24'!X28+'apr24'!X28+'mai24'!X28+'iun24'!X28+'iul24'!X28+'aug24'!X28+sept24!X28+'oct24'!X28+'noi24'!X28</f>
        <v>0</v>
      </c>
      <c r="Y28" s="100">
        <f>'ian24'!Y28+'feb24'!Y28+'mar24'!Y28+'apr24'!Y28+'mai24'!Y28+'iun24'!Y28+'iul24'!Y28+'aug24'!Y28+sept24!Y28+'oct24'!Y28+'noi24'!Y28</f>
        <v>0</v>
      </c>
      <c r="Z28" s="100">
        <f>'ian24'!Z28+'feb24'!Z28+'mar24'!Z28+'apr24'!Z28+'mai24'!Z28+'iun24'!Z28+'iul24'!Z28+'aug24'!Z28+sept24!Z28+'oct24'!Z28+'noi24'!Z28</f>
        <v>0</v>
      </c>
      <c r="AA28" s="100">
        <f>'ian24'!AA28+'feb24'!AA28+'mar24'!AA28+'apr24'!AA28+'mai24'!AA28+'iun24'!AA28+'iul24'!AA28+'aug24'!AA28+sept24!AA28+'oct24'!AA28+'noi24'!AA28</f>
        <v>0</v>
      </c>
      <c r="AB28" s="100">
        <f>'ian24'!AB28+'feb24'!AB28+'mar24'!AB28+'apr24'!AB28+'mai24'!AB28+'iun24'!AB28+'iul24'!AB28+'aug24'!AB28+sept24!AB28+'oct24'!AB28+'noi24'!AB28</f>
        <v>0</v>
      </c>
      <c r="AC28" s="100">
        <f>'ian24'!AC28+'feb24'!AC28+'mar24'!AC28+'apr24'!AC28+'mai24'!AC28+'iun24'!AC28+'iul24'!AC28+'aug24'!AC28+sept24!AC28+'oct24'!AC28+'noi24'!AC28</f>
        <v>0</v>
      </c>
      <c r="AD28" s="100">
        <f>'ian24'!AD28+'feb24'!AD28+'mar24'!AD28+'apr24'!AD28+'mai24'!AD28+'iun24'!AD28+'iul24'!AD28+'aug24'!AD28+sept24!AD28+'oct24'!AD28+'noi24'!AD28</f>
        <v>0</v>
      </c>
      <c r="AE28" s="100">
        <f>'ian24'!AE28+'feb24'!AE28+'mar24'!AE28+'apr24'!AE28+'mai24'!AE28+'iun24'!AE28+'iul24'!AE28+'aug24'!AE28+sept24!AE28+'oct24'!AE28+'noi24'!AE28</f>
        <v>0</v>
      </c>
      <c r="AF28" s="100">
        <f>'ian24'!AF28+'feb24'!AF28+'mar24'!AF28+'apr24'!AF28+'mai24'!AF28+'iun24'!AF28+'iul24'!AF28+'aug24'!AF28+sept24!AF28+'oct24'!AF28+'noi24'!AF28</f>
        <v>0</v>
      </c>
      <c r="AG28" s="100">
        <f>'ian24'!AG28+'feb24'!AG28+'mar24'!AG28+'apr24'!AG28+'mai24'!AG28+'iun24'!AG28+'iul24'!AG28+'aug24'!AG28+sept24!AG28+'oct24'!AG28+'noi24'!AG28</f>
        <v>0</v>
      </c>
      <c r="AH28" s="100">
        <f>'ian24'!AH28+'feb24'!AH28+'mar24'!AH28+'apr24'!AH28+'mai24'!AH28+'iun24'!AH28+'iul24'!AH28+'aug24'!AH28+sept24!AH28+'oct24'!AH28+'noi24'!AH28</f>
        <v>0</v>
      </c>
      <c r="AI28" s="100">
        <f>'ian24'!AI28+'feb24'!AI28+'mar24'!AI28+'apr24'!AI28+'mai24'!AI28+'iun24'!AI28+'iul24'!AI28+'aug24'!AI28+sept24!AI28+'oct24'!AI28+'noi24'!AI28</f>
        <v>0</v>
      </c>
      <c r="AJ28" s="100">
        <f>'ian24'!AJ28+'feb24'!AJ28+'mar24'!AJ28+'apr24'!AJ28+'mai24'!AJ28+'iun24'!AJ28+'iul24'!AJ28+'aug24'!AJ28+sept24!AJ28+'oct24'!AJ28+'noi24'!AJ28</f>
        <v>0</v>
      </c>
      <c r="AK28" s="100">
        <f>'ian24'!AK28+'feb24'!AK28+'mar24'!AK28+'apr24'!AK28+'mai24'!AK28+'iun24'!AK28+'iul24'!AK28+'aug24'!AK28+sept24!AK28+'oct24'!AK28+'noi24'!AK28</f>
        <v>0</v>
      </c>
      <c r="AL28" s="100">
        <f>'ian24'!AL28+'feb24'!AL28+'mar24'!AL28+'apr24'!AL28+'mai24'!AL28+'iun24'!AL28+'iul24'!AL28+'aug24'!AL28+sept24!AL28+'oct24'!AL28+'noi24'!AL28</f>
        <v>0</v>
      </c>
      <c r="AM28" s="100">
        <f>'ian24'!AM28+'feb24'!AM28+'mar24'!AM28+'apr24'!AM28+'mai24'!AM28+'iun24'!AM28+'iul24'!AM28+'aug24'!AM28+sept24!AM28+'oct24'!AM28+'noi24'!AM28</f>
        <v>0</v>
      </c>
      <c r="AN28" s="100">
        <f>'ian24'!AN28+'feb24'!AN28+'mar24'!AN28+'apr24'!AN28+'mai24'!AN28+'iun24'!AN28+'iul24'!AN28+'aug24'!AN28+sept24!AN28+'oct24'!AN28+'noi24'!AN28</f>
        <v>0</v>
      </c>
      <c r="AO28" s="100">
        <f>'ian24'!AO28+'feb24'!AO28+'mar24'!AO28+'apr24'!AO28+'mai24'!AO28+'iun24'!AO28+'iul24'!AO28+'aug24'!AO28+sept24!AO28+'oct24'!AO28+'noi24'!AO28</f>
        <v>0</v>
      </c>
      <c r="AP28" s="100">
        <f>'ian24'!AP28+'feb24'!AP28+'mar24'!AP28+'apr24'!AP28+'mai24'!AP28+'iun24'!AP28+'iul24'!AP28+'aug24'!AP28+sept24!AP28+'oct24'!AP28+'noi24'!AP28</f>
        <v>0</v>
      </c>
      <c r="AQ28" s="100">
        <f>'ian24'!AQ28+'feb24'!AQ28+'mar24'!AQ28+'apr24'!AQ28+'mai24'!AQ28+'iun24'!AQ28+'iul24'!AQ28+'aug24'!AQ28+sept24!AQ28+'oct24'!AQ28+'noi24'!AQ28</f>
        <v>0</v>
      </c>
      <c r="AR28" s="100">
        <f>'ian24'!AR28+'feb24'!AR28+'mar24'!AR28+'apr24'!AR28+'mai24'!AR28+'iun24'!AR28+'iul24'!AR28+'aug24'!AR28+sept24!AR28+'oct24'!AR28+'noi24'!AR28</f>
        <v>0</v>
      </c>
      <c r="AS28" s="100">
        <f>'ian24'!AS28+'feb24'!AS28+'mar24'!AS28+'apr24'!AS28+'mai24'!AS28+'iun24'!AS28+'iul24'!AS28+'aug24'!AS28+sept24!AS28+'oct24'!AS28+'noi24'!AS28</f>
        <v>0</v>
      </c>
      <c r="AT28" s="146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19">IF(K30+K31=K29," ","GRESEALA")</f>
        <v xml:space="preserve"> </v>
      </c>
      <c r="BB28" s="13" t="str">
        <f t="shared" si="19"/>
        <v xml:space="preserve"> </v>
      </c>
      <c r="BC28" s="13" t="str">
        <f t="shared" si="19"/>
        <v xml:space="preserve"> </v>
      </c>
      <c r="BD28" s="13" t="str">
        <f t="shared" si="19"/>
        <v xml:space="preserve"> </v>
      </c>
      <c r="BE28" s="13" t="str">
        <f t="shared" si="19"/>
        <v xml:space="preserve"> </v>
      </c>
      <c r="BF28" s="13" t="str">
        <f t="shared" si="19"/>
        <v xml:space="preserve"> </v>
      </c>
      <c r="BG28" s="13" t="str">
        <f t="shared" si="19"/>
        <v xml:space="preserve"> </v>
      </c>
      <c r="BH28" s="13" t="str">
        <f t="shared" ref="BH28:BK28" si="20">IF(S30+S31=S29," ","GRESEALA")</f>
        <v xml:space="preserve"> </v>
      </c>
      <c r="BI28" s="13" t="str">
        <f t="shared" si="20"/>
        <v xml:space="preserve"> </v>
      </c>
      <c r="BJ28" s="13" t="str">
        <f t="shared" si="20"/>
        <v xml:space="preserve"> </v>
      </c>
      <c r="BK28" s="13" t="str">
        <f t="shared" si="20"/>
        <v xml:space="preserve"> </v>
      </c>
    </row>
    <row r="29" spans="2:64" s="24" customFormat="1" ht="41.25" customHeight="1" x14ac:dyDescent="0.45">
      <c r="B29" s="147" t="s">
        <v>76</v>
      </c>
      <c r="C29" s="79" t="s">
        <v>77</v>
      </c>
      <c r="D29" s="128">
        <f t="shared" si="0"/>
        <v>0</v>
      </c>
      <c r="E29" s="100">
        <f>'ian24'!E29+'feb24'!E29+'mar24'!E29+'apr24'!E29+'mai24'!E29+'iun24'!E29+'iul24'!E29+'aug24'!E29+sept24!E29+'oct24'!E29+'noi24'!E29</f>
        <v>0</v>
      </c>
      <c r="F29" s="100">
        <f>'ian24'!F29+'feb24'!F29+'mar24'!F29+'apr24'!F29+'mai24'!F29+'iun24'!F29+'iul24'!F29+'aug24'!F29+sept24!F29+'oct24'!F29+'noi24'!F29</f>
        <v>0</v>
      </c>
      <c r="G29" s="100">
        <f>'ian24'!G29+'feb24'!G29+'mar24'!G29+'apr24'!G29+'mai24'!G29+'iun24'!G29+'iul24'!G29+'aug24'!G29+sept24!G29+'oct24'!G29+'noi24'!G29</f>
        <v>0</v>
      </c>
      <c r="H29" s="100">
        <f>'ian24'!H29+'feb24'!H29+'mar24'!H29+'apr24'!H29+'mai24'!H29+'iun24'!H29+'iul24'!H29+'aug24'!H29+sept24!H29+'oct24'!H29+'noi24'!H29</f>
        <v>0</v>
      </c>
      <c r="I29" s="100">
        <f>'ian24'!I29+'feb24'!I29+'mar24'!I29+'apr24'!I29+'mai24'!I29+'iun24'!I29+'iul24'!I29+'aug24'!I29+sept24!I29+'oct24'!I29+'noi24'!I29</f>
        <v>0</v>
      </c>
      <c r="J29" s="100">
        <f>'ian24'!J29+'feb24'!J29+'mar24'!J29+'apr24'!J29+'mai24'!J29+'iun24'!J29+'iul24'!J29+'aug24'!J29+sept24!J29+'oct24'!J29+'noi24'!J29</f>
        <v>0</v>
      </c>
      <c r="K29" s="100">
        <f>'ian24'!K29+'feb24'!K29+'mar24'!K29+'apr24'!K29+'mai24'!K29+'iun24'!K29+'iul24'!K29+'aug24'!K29+sept24!K29+'oct24'!K29+'noi24'!K29</f>
        <v>0</v>
      </c>
      <c r="L29" s="100">
        <f>'ian24'!L29+'feb24'!L29+'mar24'!L29+'apr24'!L29+'mai24'!L29+'iun24'!L29+'iul24'!L29+'aug24'!L29+sept24!L29+'oct24'!L29+'noi24'!L29</f>
        <v>0</v>
      </c>
      <c r="M29" s="100">
        <f>'ian24'!M29+'feb24'!M29+'mar24'!M29+'apr24'!M29+'mai24'!M29+'iun24'!M29+'iul24'!M29+'aug24'!M29+sept24!M29+'oct24'!M29+'noi24'!M29</f>
        <v>0</v>
      </c>
      <c r="N29" s="100">
        <f>'ian24'!N29+'feb24'!N29+'mar24'!N29+'apr24'!N29+'mai24'!N29+'iun24'!N29+'iul24'!N29+'aug24'!N29+sept24!N29+'oct24'!N29+'noi24'!N29</f>
        <v>0</v>
      </c>
      <c r="O29" s="100">
        <f>'ian24'!O29+'feb24'!O29+'mar24'!O29+'apr24'!O29+'mai24'!O29+'iun24'!O29+'iul24'!O29+'aug24'!O29+sept24!O29+'oct24'!O29+'noi24'!O29</f>
        <v>0</v>
      </c>
      <c r="P29" s="100">
        <f>'ian24'!P29+'feb24'!P29+'mar24'!P29+'apr24'!P29+'mai24'!P29+'iun24'!P29+'iul24'!P29+'aug24'!P29+sept24!P29+'oct24'!P29+'noi24'!P29</f>
        <v>0</v>
      </c>
      <c r="Q29" s="100">
        <f>'ian24'!Q29+'feb24'!Q29+'mar24'!Q29+'apr24'!Q29+'mai24'!Q29+'iun24'!Q29+'iul24'!Q29+'aug24'!Q29+sept24!Q29+'oct24'!Q29+'noi24'!Q29</f>
        <v>0</v>
      </c>
      <c r="R29" s="100">
        <f>'ian24'!R29+'feb24'!R29+'mar24'!R29+'apr24'!R29+'mai24'!R29+'iun24'!R29+'iul24'!R29+'aug24'!R29+sept24!R29+'oct24'!R29+'noi24'!R29</f>
        <v>0</v>
      </c>
      <c r="S29" s="100">
        <f>'ian24'!S29+'feb24'!S29+'mar24'!S29+'apr24'!S29+'mai24'!S29+'iun24'!S29+'iul24'!S29+'aug24'!S29+sept24!S29+'oct24'!S29+'noi24'!S29</f>
        <v>0</v>
      </c>
      <c r="T29" s="100">
        <f>'ian24'!T29+'feb24'!T29+'mar24'!T29+'apr24'!T29+'mai24'!T29+'iun24'!T29+'iul24'!T29+'aug24'!T29+sept24!T29+'oct24'!T29+'noi24'!T29</f>
        <v>0</v>
      </c>
      <c r="U29" s="100">
        <f>'ian24'!U29+'feb24'!U29+'mar24'!U29+'apr24'!U29+'mai24'!U29+'iun24'!U29+'iul24'!U29+'aug24'!U29+sept24!U29+'oct24'!U29+'noi24'!U29</f>
        <v>0</v>
      </c>
      <c r="V29" s="100">
        <f>'ian24'!V29+'feb24'!V29+'mar24'!V29+'apr24'!V29+'mai24'!V29+'iun24'!V29+'iul24'!V29+'aug24'!V29+sept24!V29+'oct24'!V29+'noi24'!V29</f>
        <v>0</v>
      </c>
      <c r="W29" s="100">
        <f>'ian24'!W29+'feb24'!W29+'mar24'!W29+'apr24'!W29+'mai24'!W29+'iun24'!W29+'iul24'!W29+'aug24'!W29+sept24!W29+'oct24'!W29+'noi24'!W29</f>
        <v>0</v>
      </c>
      <c r="X29" s="100">
        <f>'ian24'!X29+'feb24'!X29+'mar24'!X29+'apr24'!X29+'mai24'!X29+'iun24'!X29+'iul24'!X29+'aug24'!X29+sept24!X29+'oct24'!X29+'noi24'!X29</f>
        <v>0</v>
      </c>
      <c r="Y29" s="100">
        <f>'ian24'!Y29+'feb24'!Y29+'mar24'!Y29+'apr24'!Y29+'mai24'!Y29+'iun24'!Y29+'iul24'!Y29+'aug24'!Y29+sept24!Y29+'oct24'!Y29+'noi24'!Y29</f>
        <v>0</v>
      </c>
      <c r="Z29" s="100">
        <f>'ian24'!Z29+'feb24'!Z29+'mar24'!Z29+'apr24'!Z29+'mai24'!Z29+'iun24'!Z29+'iul24'!Z29+'aug24'!Z29+sept24!Z29+'oct24'!Z29+'noi24'!Z29</f>
        <v>0</v>
      </c>
      <c r="AA29" s="100">
        <f>'ian24'!AA29+'feb24'!AA29+'mar24'!AA29+'apr24'!AA29+'mai24'!AA29+'iun24'!AA29+'iul24'!AA29+'aug24'!AA29+sept24!AA29+'oct24'!AA29+'noi24'!AA29</f>
        <v>0</v>
      </c>
      <c r="AB29" s="100">
        <f>'ian24'!AB29+'feb24'!AB29+'mar24'!AB29+'apr24'!AB29+'mai24'!AB29+'iun24'!AB29+'iul24'!AB29+'aug24'!AB29+sept24!AB29+'oct24'!AB29+'noi24'!AB29</f>
        <v>0</v>
      </c>
      <c r="AC29" s="100">
        <f>'ian24'!AC29+'feb24'!AC29+'mar24'!AC29+'apr24'!AC29+'mai24'!AC29+'iun24'!AC29+'iul24'!AC29+'aug24'!AC29+sept24!AC29+'oct24'!AC29+'noi24'!AC29</f>
        <v>0</v>
      </c>
      <c r="AD29" s="100">
        <f>'ian24'!AD29+'feb24'!AD29+'mar24'!AD29+'apr24'!AD29+'mai24'!AD29+'iun24'!AD29+'iul24'!AD29+'aug24'!AD29+sept24!AD29+'oct24'!AD29+'noi24'!AD29</f>
        <v>0</v>
      </c>
      <c r="AE29" s="100">
        <f>'ian24'!AE29+'feb24'!AE29+'mar24'!AE29+'apr24'!AE29+'mai24'!AE29+'iun24'!AE29+'iul24'!AE29+'aug24'!AE29+sept24!AE29+'oct24'!AE29+'noi24'!AE29</f>
        <v>0</v>
      </c>
      <c r="AF29" s="100">
        <f>'ian24'!AF29+'feb24'!AF29+'mar24'!AF29+'apr24'!AF29+'mai24'!AF29+'iun24'!AF29+'iul24'!AF29+'aug24'!AF29+sept24!AF29+'oct24'!AF29+'noi24'!AF29</f>
        <v>0</v>
      </c>
      <c r="AG29" s="100">
        <f>'ian24'!AG29+'feb24'!AG29+'mar24'!AG29+'apr24'!AG29+'mai24'!AG29+'iun24'!AG29+'iul24'!AG29+'aug24'!AG29+sept24!AG29+'oct24'!AG29+'noi24'!AG29</f>
        <v>0</v>
      </c>
      <c r="AH29" s="100">
        <f>'ian24'!AH29+'feb24'!AH29+'mar24'!AH29+'apr24'!AH29+'mai24'!AH29+'iun24'!AH29+'iul24'!AH29+'aug24'!AH29+sept24!AH29+'oct24'!AH29+'noi24'!AH29</f>
        <v>0</v>
      </c>
      <c r="AI29" s="100">
        <f>'ian24'!AI29+'feb24'!AI29+'mar24'!AI29+'apr24'!AI29+'mai24'!AI29+'iun24'!AI29+'iul24'!AI29+'aug24'!AI29+sept24!AI29+'oct24'!AI29+'noi24'!AI29</f>
        <v>0</v>
      </c>
      <c r="AJ29" s="100">
        <f>'ian24'!AJ29+'feb24'!AJ29+'mar24'!AJ29+'apr24'!AJ29+'mai24'!AJ29+'iun24'!AJ29+'iul24'!AJ29+'aug24'!AJ29+sept24!AJ29+'oct24'!AJ29+'noi24'!AJ29</f>
        <v>0</v>
      </c>
      <c r="AK29" s="100">
        <f>'ian24'!AK29+'feb24'!AK29+'mar24'!AK29+'apr24'!AK29+'mai24'!AK29+'iun24'!AK29+'iul24'!AK29+'aug24'!AK29+sept24!AK29+'oct24'!AK29+'noi24'!AK29</f>
        <v>0</v>
      </c>
      <c r="AL29" s="100">
        <f>'ian24'!AL29+'feb24'!AL29+'mar24'!AL29+'apr24'!AL29+'mai24'!AL29+'iun24'!AL29+'iul24'!AL29+'aug24'!AL29+sept24!AL29+'oct24'!AL29+'noi24'!AL29</f>
        <v>0</v>
      </c>
      <c r="AM29" s="100">
        <f>'ian24'!AM29+'feb24'!AM29+'mar24'!AM29+'apr24'!AM29+'mai24'!AM29+'iun24'!AM29+'iul24'!AM29+'aug24'!AM29+sept24!AM29+'oct24'!AM29+'noi24'!AM29</f>
        <v>0</v>
      </c>
      <c r="AN29" s="100">
        <f>'ian24'!AN29+'feb24'!AN29+'mar24'!AN29+'apr24'!AN29+'mai24'!AN29+'iun24'!AN29+'iul24'!AN29+'aug24'!AN29+sept24!AN29+'oct24'!AN29+'noi24'!AN29</f>
        <v>0</v>
      </c>
      <c r="AO29" s="100">
        <f>'ian24'!AO29+'feb24'!AO29+'mar24'!AO29+'apr24'!AO29+'mai24'!AO29+'iun24'!AO29+'iul24'!AO29+'aug24'!AO29+sept24!AO29+'oct24'!AO29+'noi24'!AO29</f>
        <v>0</v>
      </c>
      <c r="AP29" s="100">
        <f>'ian24'!AP29+'feb24'!AP29+'mar24'!AP29+'apr24'!AP29+'mai24'!AP29+'iun24'!AP29+'iul24'!AP29+'aug24'!AP29+sept24!AP29+'oct24'!AP29+'noi24'!AP29</f>
        <v>0</v>
      </c>
      <c r="AQ29" s="100">
        <f>'ian24'!AQ29+'feb24'!AQ29+'mar24'!AQ29+'apr24'!AQ29+'mai24'!AQ29+'iun24'!AQ29+'iul24'!AQ29+'aug24'!AQ29+sept24!AQ29+'oct24'!AQ29+'noi24'!AQ29</f>
        <v>0</v>
      </c>
      <c r="AR29" s="100">
        <f>'ian24'!AR29+'feb24'!AR29+'mar24'!AR29+'apr24'!AR29+'mai24'!AR29+'iun24'!AR29+'iul24'!AR29+'aug24'!AR29+sept24!AR29+'oct24'!AR29+'noi24'!AR29</f>
        <v>0</v>
      </c>
      <c r="AS29" s="100">
        <f>'ian24'!AS29+'feb24'!AS29+'mar24'!AS29+'apr24'!AS29+'mai24'!AS29+'iun24'!AS29+'iul24'!AS29+'aug24'!AS29+sept24!AS29+'oct24'!AS29+'noi24'!AS29</f>
        <v>0</v>
      </c>
      <c r="AT29" s="146"/>
      <c r="AU29" s="13" t="str">
        <f t="shared" ref="AU29:BJ29" si="21">IF(W30+W31=W29," ","GRESEALA")</f>
        <v xml:space="preserve"> </v>
      </c>
      <c r="AV29" s="13" t="str">
        <f t="shared" si="21"/>
        <v xml:space="preserve"> </v>
      </c>
      <c r="AW29" s="13" t="str">
        <f t="shared" si="21"/>
        <v xml:space="preserve"> </v>
      </c>
      <c r="AX29" s="13" t="str">
        <f t="shared" si="21"/>
        <v xml:space="preserve"> </v>
      </c>
      <c r="AY29" s="13" t="str">
        <f t="shared" si="21"/>
        <v xml:space="preserve"> </v>
      </c>
      <c r="AZ29" s="13" t="str">
        <f t="shared" si="21"/>
        <v xml:space="preserve"> </v>
      </c>
      <c r="BA29" s="13" t="str">
        <f t="shared" si="21"/>
        <v xml:space="preserve"> </v>
      </c>
      <c r="BB29" s="13" t="str">
        <f t="shared" si="21"/>
        <v xml:space="preserve"> </v>
      </c>
      <c r="BC29" s="13" t="str">
        <f t="shared" si="21"/>
        <v xml:space="preserve"> </v>
      </c>
      <c r="BD29" s="13" t="str">
        <f t="shared" si="21"/>
        <v xml:space="preserve"> </v>
      </c>
      <c r="BE29" s="13" t="str">
        <f t="shared" si="21"/>
        <v xml:space="preserve"> </v>
      </c>
      <c r="BF29" s="13" t="str">
        <f t="shared" si="21"/>
        <v xml:space="preserve"> </v>
      </c>
      <c r="BG29" s="13" t="str">
        <f t="shared" si="21"/>
        <v xml:space="preserve"> </v>
      </c>
      <c r="BH29" s="13" t="str">
        <f t="shared" si="21"/>
        <v xml:space="preserve"> </v>
      </c>
      <c r="BI29" s="13" t="str">
        <f t="shared" si="21"/>
        <v xml:space="preserve"> </v>
      </c>
      <c r="BJ29" s="13" t="str">
        <f t="shared" si="21"/>
        <v xml:space="preserve"> </v>
      </c>
      <c r="BK29" s="13" t="str">
        <f t="shared" ref="BK29:BL29" si="22">IF(AR30+AR31=AR29," ","GRESEALA")</f>
        <v xml:space="preserve"> </v>
      </c>
      <c r="BL29" s="25" t="str">
        <f t="shared" si="22"/>
        <v xml:space="preserve"> </v>
      </c>
    </row>
    <row r="30" spans="2:64" s="24" customFormat="1" ht="41.25" customHeight="1" x14ac:dyDescent="0.45">
      <c r="B30" s="150" t="s">
        <v>78</v>
      </c>
      <c r="C30" s="80" t="s">
        <v>79</v>
      </c>
      <c r="D30" s="130">
        <f t="shared" si="0"/>
        <v>0</v>
      </c>
      <c r="E30" s="100">
        <f>'ian24'!E30+'feb24'!E30+'mar24'!E30+'apr24'!E30+'mai24'!E30+'iun24'!E30+'iul24'!E30+'aug24'!E30+sept24!E30+'oct24'!E30+'noi24'!E30</f>
        <v>0</v>
      </c>
      <c r="F30" s="100">
        <f>'ian24'!F30+'feb24'!F30+'mar24'!F30+'apr24'!F30+'mai24'!F30+'iun24'!F30+'iul24'!F30+'aug24'!F30+sept24!F30+'oct24'!F30+'noi24'!F30</f>
        <v>0</v>
      </c>
      <c r="G30" s="100">
        <f>'ian24'!G30+'feb24'!G30+'mar24'!G30+'apr24'!G30+'mai24'!G30+'iun24'!G30+'iul24'!G30+'aug24'!G30+sept24!G30+'oct24'!G30+'noi24'!G30</f>
        <v>0</v>
      </c>
      <c r="H30" s="100">
        <f>'ian24'!H30+'feb24'!H30+'mar24'!H30+'apr24'!H30+'mai24'!H30+'iun24'!H30+'iul24'!H30+'aug24'!H30+sept24!H30+'oct24'!H30+'noi24'!H30</f>
        <v>0</v>
      </c>
      <c r="I30" s="100">
        <f>'ian24'!I30+'feb24'!I30+'mar24'!I30+'apr24'!I30+'mai24'!I30+'iun24'!I30+'iul24'!I30+'aug24'!I30+sept24!I30+'oct24'!I30+'noi24'!I30</f>
        <v>0</v>
      </c>
      <c r="J30" s="100">
        <f>'ian24'!J30+'feb24'!J30+'mar24'!J30+'apr24'!J30+'mai24'!J30+'iun24'!J30+'iul24'!J30+'aug24'!J30+sept24!J30+'oct24'!J30+'noi24'!J30</f>
        <v>0</v>
      </c>
      <c r="K30" s="100">
        <f>'ian24'!K30+'feb24'!K30+'mar24'!K30+'apr24'!K30+'mai24'!K30+'iun24'!K30+'iul24'!K30+'aug24'!K30+sept24!K30+'oct24'!K30+'noi24'!K30</f>
        <v>0</v>
      </c>
      <c r="L30" s="100">
        <f>'ian24'!L30+'feb24'!L30+'mar24'!L30+'apr24'!L30+'mai24'!L30+'iun24'!L30+'iul24'!L30+'aug24'!L30+sept24!L30+'oct24'!L30+'noi24'!L30</f>
        <v>0</v>
      </c>
      <c r="M30" s="100">
        <f>'ian24'!M30+'feb24'!M30+'mar24'!M30+'apr24'!M30+'mai24'!M30+'iun24'!M30+'iul24'!M30+'aug24'!M30+sept24!M30+'oct24'!M30+'noi24'!M30</f>
        <v>0</v>
      </c>
      <c r="N30" s="100">
        <f>'ian24'!N30+'feb24'!N30+'mar24'!N30+'apr24'!N30+'mai24'!N30+'iun24'!N30+'iul24'!N30+'aug24'!N30+sept24!N30+'oct24'!N30+'noi24'!N30</f>
        <v>0</v>
      </c>
      <c r="O30" s="100">
        <f>'ian24'!O30+'feb24'!O30+'mar24'!O30+'apr24'!O30+'mai24'!O30+'iun24'!O30+'iul24'!O30+'aug24'!O30+sept24!O30+'oct24'!O30+'noi24'!O30</f>
        <v>0</v>
      </c>
      <c r="P30" s="100">
        <f>'ian24'!P30+'feb24'!P30+'mar24'!P30+'apr24'!P30+'mai24'!P30+'iun24'!P30+'iul24'!P30+'aug24'!P30+sept24!P30+'oct24'!P30+'noi24'!P30</f>
        <v>0</v>
      </c>
      <c r="Q30" s="100">
        <f>'ian24'!Q30+'feb24'!Q30+'mar24'!Q30+'apr24'!Q30+'mai24'!Q30+'iun24'!Q30+'iul24'!Q30+'aug24'!Q30+sept24!Q30+'oct24'!Q30+'noi24'!Q30</f>
        <v>0</v>
      </c>
      <c r="R30" s="100">
        <f>'ian24'!R30+'feb24'!R30+'mar24'!R30+'apr24'!R30+'mai24'!R30+'iun24'!R30+'iul24'!R30+'aug24'!R30+sept24!R30+'oct24'!R30+'noi24'!R30</f>
        <v>0</v>
      </c>
      <c r="S30" s="100">
        <f>'ian24'!S30+'feb24'!S30+'mar24'!S30+'apr24'!S30+'mai24'!S30+'iun24'!S30+'iul24'!S30+'aug24'!S30+sept24!S30+'oct24'!S30+'noi24'!S30</f>
        <v>0</v>
      </c>
      <c r="T30" s="100">
        <f>'ian24'!T30+'feb24'!T30+'mar24'!T30+'apr24'!T30+'mai24'!T30+'iun24'!T30+'iul24'!T30+'aug24'!T30+sept24!T30+'oct24'!T30+'noi24'!T30</f>
        <v>0</v>
      </c>
      <c r="U30" s="100">
        <f>'ian24'!U30+'feb24'!U30+'mar24'!U30+'apr24'!U30+'mai24'!U30+'iun24'!U30+'iul24'!U30+'aug24'!U30+sept24!U30+'oct24'!U30+'noi24'!U30</f>
        <v>0</v>
      </c>
      <c r="V30" s="100">
        <f>'ian24'!V30+'feb24'!V30+'mar24'!V30+'apr24'!V30+'mai24'!V30+'iun24'!V30+'iul24'!V30+'aug24'!V30+sept24!V30+'oct24'!V30+'noi24'!V30</f>
        <v>0</v>
      </c>
      <c r="W30" s="100">
        <f>'ian24'!W30+'feb24'!W30+'mar24'!W30+'apr24'!W30+'mai24'!W30+'iun24'!W30+'iul24'!W30+'aug24'!W30+sept24!W30+'oct24'!W30+'noi24'!W30</f>
        <v>0</v>
      </c>
      <c r="X30" s="100">
        <f>'ian24'!X30+'feb24'!X30+'mar24'!X30+'apr24'!X30+'mai24'!X30+'iun24'!X30+'iul24'!X30+'aug24'!X30+sept24!X30+'oct24'!X30+'noi24'!X30</f>
        <v>0</v>
      </c>
      <c r="Y30" s="100">
        <f>'ian24'!Y30+'feb24'!Y30+'mar24'!Y30+'apr24'!Y30+'mai24'!Y30+'iun24'!Y30+'iul24'!Y30+'aug24'!Y30+sept24!Y30+'oct24'!Y30+'noi24'!Y30</f>
        <v>0</v>
      </c>
      <c r="Z30" s="100">
        <f>'ian24'!Z30+'feb24'!Z30+'mar24'!Z30+'apr24'!Z30+'mai24'!Z30+'iun24'!Z30+'iul24'!Z30+'aug24'!Z30+sept24!Z30+'oct24'!Z30+'noi24'!Z30</f>
        <v>0</v>
      </c>
      <c r="AA30" s="100">
        <f>'ian24'!AA30+'feb24'!AA30+'mar24'!AA30+'apr24'!AA30+'mai24'!AA30+'iun24'!AA30+'iul24'!AA30+'aug24'!AA30+sept24!AA30+'oct24'!AA30+'noi24'!AA30</f>
        <v>0</v>
      </c>
      <c r="AB30" s="100">
        <f>'ian24'!AB30+'feb24'!AB30+'mar24'!AB30+'apr24'!AB30+'mai24'!AB30+'iun24'!AB30+'iul24'!AB30+'aug24'!AB30+sept24!AB30+'oct24'!AB30+'noi24'!AB30</f>
        <v>0</v>
      </c>
      <c r="AC30" s="100">
        <f>'ian24'!AC30+'feb24'!AC30+'mar24'!AC30+'apr24'!AC30+'mai24'!AC30+'iun24'!AC30+'iul24'!AC30+'aug24'!AC30+sept24!AC30+'oct24'!AC30+'noi24'!AC30</f>
        <v>0</v>
      </c>
      <c r="AD30" s="100">
        <f>'ian24'!AD30+'feb24'!AD30+'mar24'!AD30+'apr24'!AD30+'mai24'!AD30+'iun24'!AD30+'iul24'!AD30+'aug24'!AD30+sept24!AD30+'oct24'!AD30+'noi24'!AD30</f>
        <v>0</v>
      </c>
      <c r="AE30" s="100">
        <f>'ian24'!AE30+'feb24'!AE30+'mar24'!AE30+'apr24'!AE30+'mai24'!AE30+'iun24'!AE30+'iul24'!AE30+'aug24'!AE30+sept24!AE30+'oct24'!AE30+'noi24'!AE30</f>
        <v>0</v>
      </c>
      <c r="AF30" s="100">
        <f>'ian24'!AF30+'feb24'!AF30+'mar24'!AF30+'apr24'!AF30+'mai24'!AF30+'iun24'!AF30+'iul24'!AF30+'aug24'!AF30+sept24!AF30+'oct24'!AF30+'noi24'!AF30</f>
        <v>0</v>
      </c>
      <c r="AG30" s="100">
        <f>'ian24'!AG30+'feb24'!AG30+'mar24'!AG30+'apr24'!AG30+'mai24'!AG30+'iun24'!AG30+'iul24'!AG30+'aug24'!AG30+sept24!AG30+'oct24'!AG30+'noi24'!AG30</f>
        <v>0</v>
      </c>
      <c r="AH30" s="100">
        <f>'ian24'!AH30+'feb24'!AH30+'mar24'!AH30+'apr24'!AH30+'mai24'!AH30+'iun24'!AH30+'iul24'!AH30+'aug24'!AH30+sept24!AH30+'oct24'!AH30+'noi24'!AH30</f>
        <v>0</v>
      </c>
      <c r="AI30" s="100">
        <f>'ian24'!AI30+'feb24'!AI30+'mar24'!AI30+'apr24'!AI30+'mai24'!AI30+'iun24'!AI30+'iul24'!AI30+'aug24'!AI30+sept24!AI30+'oct24'!AI30+'noi24'!AI30</f>
        <v>0</v>
      </c>
      <c r="AJ30" s="100">
        <f>'ian24'!AJ30+'feb24'!AJ30+'mar24'!AJ30+'apr24'!AJ30+'mai24'!AJ30+'iun24'!AJ30+'iul24'!AJ30+'aug24'!AJ30+sept24!AJ30+'oct24'!AJ30+'noi24'!AJ30</f>
        <v>0</v>
      </c>
      <c r="AK30" s="100">
        <f>'ian24'!AK30+'feb24'!AK30+'mar24'!AK30+'apr24'!AK30+'mai24'!AK30+'iun24'!AK30+'iul24'!AK30+'aug24'!AK30+sept24!AK30+'oct24'!AK30+'noi24'!AK30</f>
        <v>0</v>
      </c>
      <c r="AL30" s="100">
        <f>'ian24'!AL30+'feb24'!AL30+'mar24'!AL30+'apr24'!AL30+'mai24'!AL30+'iun24'!AL30+'iul24'!AL30+'aug24'!AL30+sept24!AL30+'oct24'!AL30+'noi24'!AL30</f>
        <v>0</v>
      </c>
      <c r="AM30" s="100">
        <f>'ian24'!AM30+'feb24'!AM30+'mar24'!AM30+'apr24'!AM30+'mai24'!AM30+'iun24'!AM30+'iul24'!AM30+'aug24'!AM30+sept24!AM30+'oct24'!AM30+'noi24'!AM30</f>
        <v>0</v>
      </c>
      <c r="AN30" s="100">
        <f>'ian24'!AN30+'feb24'!AN30+'mar24'!AN30+'apr24'!AN30+'mai24'!AN30+'iun24'!AN30+'iul24'!AN30+'aug24'!AN30+sept24!AN30+'oct24'!AN30+'noi24'!AN30</f>
        <v>0</v>
      </c>
      <c r="AO30" s="100">
        <f>'ian24'!AO30+'feb24'!AO30+'mar24'!AO30+'apr24'!AO30+'mai24'!AO30+'iun24'!AO30+'iul24'!AO30+'aug24'!AO30+sept24!AO30+'oct24'!AO30+'noi24'!AO30</f>
        <v>0</v>
      </c>
      <c r="AP30" s="100">
        <f>'ian24'!AP30+'feb24'!AP30+'mar24'!AP30+'apr24'!AP30+'mai24'!AP30+'iun24'!AP30+'iul24'!AP30+'aug24'!AP30+sept24!AP30+'oct24'!AP30+'noi24'!AP30</f>
        <v>0</v>
      </c>
      <c r="AQ30" s="100">
        <f>'ian24'!AQ30+'feb24'!AQ30+'mar24'!AQ30+'apr24'!AQ30+'mai24'!AQ30+'iun24'!AQ30+'iul24'!AQ30+'aug24'!AQ30+sept24!AQ30+'oct24'!AQ30+'noi24'!AQ30</f>
        <v>0</v>
      </c>
      <c r="AR30" s="100">
        <f>'ian24'!AR30+'feb24'!AR30+'mar24'!AR30+'apr24'!AR30+'mai24'!AR30+'iun24'!AR30+'iul24'!AR30+'aug24'!AR30+sept24!AR30+'oct24'!AR30+'noi24'!AR30</f>
        <v>0</v>
      </c>
      <c r="AS30" s="100">
        <f>'ian24'!AS30+'feb24'!AS30+'mar24'!AS30+'apr24'!AS30+'mai24'!AS30+'iun24'!AS30+'iul24'!AS30+'aug24'!AS30+sept24!AS30+'oct24'!AS30+'noi24'!AS30</f>
        <v>0</v>
      </c>
      <c r="AT30" s="146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150" t="s">
        <v>80</v>
      </c>
      <c r="C31" s="80" t="s">
        <v>81</v>
      </c>
      <c r="D31" s="130">
        <f t="shared" si="0"/>
        <v>0</v>
      </c>
      <c r="E31" s="100">
        <f>'ian24'!E31+'feb24'!E31+'mar24'!E31+'apr24'!E31+'mai24'!E31+'iun24'!E31+'iul24'!E31+'aug24'!E31+sept24!E31+'oct24'!E31+'noi24'!E31</f>
        <v>0</v>
      </c>
      <c r="F31" s="100">
        <f>'ian24'!F31+'feb24'!F31+'mar24'!F31+'apr24'!F31+'mai24'!F31+'iun24'!F31+'iul24'!F31+'aug24'!F31+sept24!F31+'oct24'!F31+'noi24'!F31</f>
        <v>0</v>
      </c>
      <c r="G31" s="100">
        <f>'ian24'!G31+'feb24'!G31+'mar24'!G31+'apr24'!G31+'mai24'!G31+'iun24'!G31+'iul24'!G31+'aug24'!G31+sept24!G31+'oct24'!G31+'noi24'!G31</f>
        <v>0</v>
      </c>
      <c r="H31" s="100">
        <f>'ian24'!H31+'feb24'!H31+'mar24'!H31+'apr24'!H31+'mai24'!H31+'iun24'!H31+'iul24'!H31+'aug24'!H31+sept24!H31+'oct24'!H31+'noi24'!H31</f>
        <v>0</v>
      </c>
      <c r="I31" s="100">
        <f>'ian24'!I31+'feb24'!I31+'mar24'!I31+'apr24'!I31+'mai24'!I31+'iun24'!I31+'iul24'!I31+'aug24'!I31+sept24!I31+'oct24'!I31+'noi24'!I31</f>
        <v>0</v>
      </c>
      <c r="J31" s="100">
        <f>'ian24'!J31+'feb24'!J31+'mar24'!J31+'apr24'!J31+'mai24'!J31+'iun24'!J31+'iul24'!J31+'aug24'!J31+sept24!J31+'oct24'!J31+'noi24'!J31</f>
        <v>0</v>
      </c>
      <c r="K31" s="100">
        <f>'ian24'!K31+'feb24'!K31+'mar24'!K31+'apr24'!K31+'mai24'!K31+'iun24'!K31+'iul24'!K31+'aug24'!K31+sept24!K31+'oct24'!K31+'noi24'!K31</f>
        <v>0</v>
      </c>
      <c r="L31" s="100">
        <f>'ian24'!L31+'feb24'!L31+'mar24'!L31+'apr24'!L31+'mai24'!L31+'iun24'!L31+'iul24'!L31+'aug24'!L31+sept24!L31+'oct24'!L31+'noi24'!L31</f>
        <v>0</v>
      </c>
      <c r="M31" s="100">
        <f>'ian24'!M31+'feb24'!M31+'mar24'!M31+'apr24'!M31+'mai24'!M31+'iun24'!M31+'iul24'!M31+'aug24'!M31+sept24!M31+'oct24'!M31+'noi24'!M31</f>
        <v>0</v>
      </c>
      <c r="N31" s="100">
        <f>'ian24'!N31+'feb24'!N31+'mar24'!N31+'apr24'!N31+'mai24'!N31+'iun24'!N31+'iul24'!N31+'aug24'!N31+sept24!N31+'oct24'!N31+'noi24'!N31</f>
        <v>0</v>
      </c>
      <c r="O31" s="100">
        <f>'ian24'!O31+'feb24'!O31+'mar24'!O31+'apr24'!O31+'mai24'!O31+'iun24'!O31+'iul24'!O31+'aug24'!O31+sept24!O31+'oct24'!O31+'noi24'!O31</f>
        <v>0</v>
      </c>
      <c r="P31" s="100">
        <f>'ian24'!P31+'feb24'!P31+'mar24'!P31+'apr24'!P31+'mai24'!P31+'iun24'!P31+'iul24'!P31+'aug24'!P31+sept24!P31+'oct24'!P31+'noi24'!P31</f>
        <v>0</v>
      </c>
      <c r="Q31" s="100">
        <f>'ian24'!Q31+'feb24'!Q31+'mar24'!Q31+'apr24'!Q31+'mai24'!Q31+'iun24'!Q31+'iul24'!Q31+'aug24'!Q31+sept24!Q31+'oct24'!Q31+'noi24'!Q31</f>
        <v>0</v>
      </c>
      <c r="R31" s="100">
        <f>'ian24'!R31+'feb24'!R31+'mar24'!R31+'apr24'!R31+'mai24'!R31+'iun24'!R31+'iul24'!R31+'aug24'!R31+sept24!R31+'oct24'!R31+'noi24'!R31</f>
        <v>0</v>
      </c>
      <c r="S31" s="100">
        <f>'ian24'!S31+'feb24'!S31+'mar24'!S31+'apr24'!S31+'mai24'!S31+'iun24'!S31+'iul24'!S31+'aug24'!S31+sept24!S31+'oct24'!S31+'noi24'!S31</f>
        <v>0</v>
      </c>
      <c r="T31" s="100">
        <f>'ian24'!T31+'feb24'!T31+'mar24'!T31+'apr24'!T31+'mai24'!T31+'iun24'!T31+'iul24'!T31+'aug24'!T31+sept24!T31+'oct24'!T31+'noi24'!T31</f>
        <v>0</v>
      </c>
      <c r="U31" s="100">
        <f>'ian24'!U31+'feb24'!U31+'mar24'!U31+'apr24'!U31+'mai24'!U31+'iun24'!U31+'iul24'!U31+'aug24'!U31+sept24!U31+'oct24'!U31+'noi24'!U31</f>
        <v>0</v>
      </c>
      <c r="V31" s="100">
        <f>'ian24'!V31+'feb24'!V31+'mar24'!V31+'apr24'!V31+'mai24'!V31+'iun24'!V31+'iul24'!V31+'aug24'!V31+sept24!V31+'oct24'!V31+'noi24'!V31</f>
        <v>0</v>
      </c>
      <c r="W31" s="100">
        <f>'ian24'!W31+'feb24'!W31+'mar24'!W31+'apr24'!W31+'mai24'!W31+'iun24'!W31+'iul24'!W31+'aug24'!W31+sept24!W31+'oct24'!W31+'noi24'!W31</f>
        <v>0</v>
      </c>
      <c r="X31" s="100">
        <f>'ian24'!X31+'feb24'!X31+'mar24'!X31+'apr24'!X31+'mai24'!X31+'iun24'!X31+'iul24'!X31+'aug24'!X31+sept24!X31+'oct24'!X31+'noi24'!X31</f>
        <v>0</v>
      </c>
      <c r="Y31" s="100">
        <f>'ian24'!Y31+'feb24'!Y31+'mar24'!Y31+'apr24'!Y31+'mai24'!Y31+'iun24'!Y31+'iul24'!Y31+'aug24'!Y31+sept24!Y31+'oct24'!Y31+'noi24'!Y31</f>
        <v>0</v>
      </c>
      <c r="Z31" s="100">
        <f>'ian24'!Z31+'feb24'!Z31+'mar24'!Z31+'apr24'!Z31+'mai24'!Z31+'iun24'!Z31+'iul24'!Z31+'aug24'!Z31+sept24!Z31+'oct24'!Z31+'noi24'!Z31</f>
        <v>0</v>
      </c>
      <c r="AA31" s="100">
        <f>'ian24'!AA31+'feb24'!AA31+'mar24'!AA31+'apr24'!AA31+'mai24'!AA31+'iun24'!AA31+'iul24'!AA31+'aug24'!AA31+sept24!AA31+'oct24'!AA31+'noi24'!AA31</f>
        <v>0</v>
      </c>
      <c r="AB31" s="100">
        <f>'ian24'!AB31+'feb24'!AB31+'mar24'!AB31+'apr24'!AB31+'mai24'!AB31+'iun24'!AB31+'iul24'!AB31+'aug24'!AB31+sept24!AB31+'oct24'!AB31+'noi24'!AB31</f>
        <v>0</v>
      </c>
      <c r="AC31" s="100">
        <f>'ian24'!AC31+'feb24'!AC31+'mar24'!AC31+'apr24'!AC31+'mai24'!AC31+'iun24'!AC31+'iul24'!AC31+'aug24'!AC31+sept24!AC31+'oct24'!AC31+'noi24'!AC31</f>
        <v>0</v>
      </c>
      <c r="AD31" s="100">
        <f>'ian24'!AD31+'feb24'!AD31+'mar24'!AD31+'apr24'!AD31+'mai24'!AD31+'iun24'!AD31+'iul24'!AD31+'aug24'!AD31+sept24!AD31+'oct24'!AD31+'noi24'!AD31</f>
        <v>0</v>
      </c>
      <c r="AE31" s="100">
        <f>'ian24'!AE31+'feb24'!AE31+'mar24'!AE31+'apr24'!AE31+'mai24'!AE31+'iun24'!AE31+'iul24'!AE31+'aug24'!AE31+sept24!AE31+'oct24'!AE31+'noi24'!AE31</f>
        <v>0</v>
      </c>
      <c r="AF31" s="100">
        <f>'ian24'!AF31+'feb24'!AF31+'mar24'!AF31+'apr24'!AF31+'mai24'!AF31+'iun24'!AF31+'iul24'!AF31+'aug24'!AF31+sept24!AF31+'oct24'!AF31+'noi24'!AF31</f>
        <v>0</v>
      </c>
      <c r="AG31" s="100">
        <f>'ian24'!AG31+'feb24'!AG31+'mar24'!AG31+'apr24'!AG31+'mai24'!AG31+'iun24'!AG31+'iul24'!AG31+'aug24'!AG31+sept24!AG31+'oct24'!AG31+'noi24'!AG31</f>
        <v>0</v>
      </c>
      <c r="AH31" s="100">
        <f>'ian24'!AH31+'feb24'!AH31+'mar24'!AH31+'apr24'!AH31+'mai24'!AH31+'iun24'!AH31+'iul24'!AH31+'aug24'!AH31+sept24!AH31+'oct24'!AH31+'noi24'!AH31</f>
        <v>0</v>
      </c>
      <c r="AI31" s="100">
        <f>'ian24'!AI31+'feb24'!AI31+'mar24'!AI31+'apr24'!AI31+'mai24'!AI31+'iun24'!AI31+'iul24'!AI31+'aug24'!AI31+sept24!AI31+'oct24'!AI31+'noi24'!AI31</f>
        <v>0</v>
      </c>
      <c r="AJ31" s="100">
        <f>'ian24'!AJ31+'feb24'!AJ31+'mar24'!AJ31+'apr24'!AJ31+'mai24'!AJ31+'iun24'!AJ31+'iul24'!AJ31+'aug24'!AJ31+sept24!AJ31+'oct24'!AJ31+'noi24'!AJ31</f>
        <v>0</v>
      </c>
      <c r="AK31" s="100">
        <f>'ian24'!AK31+'feb24'!AK31+'mar24'!AK31+'apr24'!AK31+'mai24'!AK31+'iun24'!AK31+'iul24'!AK31+'aug24'!AK31+sept24!AK31+'oct24'!AK31+'noi24'!AK31</f>
        <v>0</v>
      </c>
      <c r="AL31" s="100">
        <f>'ian24'!AL31+'feb24'!AL31+'mar24'!AL31+'apr24'!AL31+'mai24'!AL31+'iun24'!AL31+'iul24'!AL31+'aug24'!AL31+sept24!AL31+'oct24'!AL31+'noi24'!AL31</f>
        <v>0</v>
      </c>
      <c r="AM31" s="100">
        <f>'ian24'!AM31+'feb24'!AM31+'mar24'!AM31+'apr24'!AM31+'mai24'!AM31+'iun24'!AM31+'iul24'!AM31+'aug24'!AM31+sept24!AM31+'oct24'!AM31+'noi24'!AM31</f>
        <v>0</v>
      </c>
      <c r="AN31" s="100">
        <f>'ian24'!AN31+'feb24'!AN31+'mar24'!AN31+'apr24'!AN31+'mai24'!AN31+'iun24'!AN31+'iul24'!AN31+'aug24'!AN31+sept24!AN31+'oct24'!AN31+'noi24'!AN31</f>
        <v>0</v>
      </c>
      <c r="AO31" s="100">
        <f>'ian24'!AO31+'feb24'!AO31+'mar24'!AO31+'apr24'!AO31+'mai24'!AO31+'iun24'!AO31+'iul24'!AO31+'aug24'!AO31+sept24!AO31+'oct24'!AO31+'noi24'!AO31</f>
        <v>0</v>
      </c>
      <c r="AP31" s="100">
        <f>'ian24'!AP31+'feb24'!AP31+'mar24'!AP31+'apr24'!AP31+'mai24'!AP31+'iun24'!AP31+'iul24'!AP31+'aug24'!AP31+sept24!AP31+'oct24'!AP31+'noi24'!AP31</f>
        <v>0</v>
      </c>
      <c r="AQ31" s="100">
        <f>'ian24'!AQ31+'feb24'!AQ31+'mar24'!AQ31+'apr24'!AQ31+'mai24'!AQ31+'iun24'!AQ31+'iul24'!AQ31+'aug24'!AQ31+sept24!AQ31+'oct24'!AQ31+'noi24'!AQ31</f>
        <v>0</v>
      </c>
      <c r="AR31" s="100">
        <f>'ian24'!AR31+'feb24'!AR31+'mar24'!AR31+'apr24'!AR31+'mai24'!AR31+'iun24'!AR31+'iul24'!AR31+'aug24'!AR31+sept24!AR31+'oct24'!AR31+'noi24'!AR31</f>
        <v>0</v>
      </c>
      <c r="AS31" s="100">
        <f>'ian24'!AS31+'feb24'!AS31+'mar24'!AS31+'apr24'!AS31+'mai24'!AS31+'iun24'!AS31+'iul24'!AS31+'aug24'!AS31+sept24!AS31+'oct24'!AS31+'noi24'!AS31</f>
        <v>0</v>
      </c>
      <c r="AT31" s="146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23">IF(S33+S34=S32," ","GRESEALA")</f>
        <v xml:space="preserve"> </v>
      </c>
      <c r="AX31" s="13" t="str">
        <f t="shared" si="23"/>
        <v xml:space="preserve"> </v>
      </c>
      <c r="AY31" s="13" t="str">
        <f t="shared" si="23"/>
        <v xml:space="preserve"> </v>
      </c>
      <c r="AZ31" s="13" t="str">
        <f t="shared" si="23"/>
        <v xml:space="preserve"> </v>
      </c>
      <c r="BA31" s="13" t="str">
        <f t="shared" si="23"/>
        <v xml:space="preserve"> </v>
      </c>
      <c r="BB31" s="13" t="str">
        <f t="shared" si="23"/>
        <v xml:space="preserve"> </v>
      </c>
      <c r="BC31" s="13" t="str">
        <f t="shared" si="23"/>
        <v xml:space="preserve"> </v>
      </c>
      <c r="BD31" s="13" t="str">
        <f t="shared" si="23"/>
        <v xml:space="preserve"> </v>
      </c>
      <c r="BE31" s="13" t="str">
        <f t="shared" si="23"/>
        <v xml:space="preserve"> </v>
      </c>
      <c r="BF31" s="13" t="str">
        <f t="shared" si="23"/>
        <v xml:space="preserve"> </v>
      </c>
      <c r="BG31" s="13" t="str">
        <f t="shared" si="23"/>
        <v xml:space="preserve"> </v>
      </c>
      <c r="BH31" s="13" t="str">
        <f t="shared" si="23"/>
        <v xml:space="preserve"> </v>
      </c>
      <c r="BI31" s="13" t="str">
        <f t="shared" si="23"/>
        <v xml:space="preserve"> </v>
      </c>
      <c r="BJ31" s="13" t="str">
        <f t="shared" si="23"/>
        <v xml:space="preserve"> </v>
      </c>
      <c r="BK31" s="13" t="str">
        <f t="shared" si="23"/>
        <v xml:space="preserve"> </v>
      </c>
    </row>
    <row r="32" spans="2:64" s="24" customFormat="1" ht="60.75" customHeight="1" x14ac:dyDescent="0.45">
      <c r="B32" s="147" t="s">
        <v>82</v>
      </c>
      <c r="C32" s="79" t="s">
        <v>83</v>
      </c>
      <c r="D32" s="128">
        <f t="shared" si="0"/>
        <v>0</v>
      </c>
      <c r="E32" s="100">
        <f>'ian24'!E32+'feb24'!E32+'mar24'!E32+'apr24'!E32+'mai24'!E32+'iun24'!E32+'iul24'!E32+'aug24'!E32+sept24!E32+'oct24'!E32+'noi24'!E32</f>
        <v>0</v>
      </c>
      <c r="F32" s="100">
        <f>'ian24'!F32+'feb24'!F32+'mar24'!F32+'apr24'!F32+'mai24'!F32+'iun24'!F32+'iul24'!F32+'aug24'!F32+sept24!F32+'oct24'!F32+'noi24'!F32</f>
        <v>0</v>
      </c>
      <c r="G32" s="100">
        <f>'ian24'!G32+'feb24'!G32+'mar24'!G32+'apr24'!G32+'mai24'!G32+'iun24'!G32+'iul24'!G32+'aug24'!G32+sept24!G32+'oct24'!G32+'noi24'!G32</f>
        <v>0</v>
      </c>
      <c r="H32" s="100">
        <f>'ian24'!H32+'feb24'!H32+'mar24'!H32+'apr24'!H32+'mai24'!H32+'iun24'!H32+'iul24'!H32+'aug24'!H32+sept24!H32+'oct24'!H32+'noi24'!H32</f>
        <v>0</v>
      </c>
      <c r="I32" s="100">
        <f>'ian24'!I32+'feb24'!I32+'mar24'!I32+'apr24'!I32+'mai24'!I32+'iun24'!I32+'iul24'!I32+'aug24'!I32+sept24!I32+'oct24'!I32+'noi24'!I32</f>
        <v>0</v>
      </c>
      <c r="J32" s="100">
        <f>'ian24'!J32+'feb24'!J32+'mar24'!J32+'apr24'!J32+'mai24'!J32+'iun24'!J32+'iul24'!J32+'aug24'!J32+sept24!J32+'oct24'!J32+'noi24'!J32</f>
        <v>0</v>
      </c>
      <c r="K32" s="100">
        <f>'ian24'!K32+'feb24'!K32+'mar24'!K32+'apr24'!K32+'mai24'!K32+'iun24'!K32+'iul24'!K32+'aug24'!K32+sept24!K32+'oct24'!K32+'noi24'!K32</f>
        <v>0</v>
      </c>
      <c r="L32" s="100">
        <f>'ian24'!L32+'feb24'!L32+'mar24'!L32+'apr24'!L32+'mai24'!L32+'iun24'!L32+'iul24'!L32+'aug24'!L32+sept24!L32+'oct24'!L32+'noi24'!L32</f>
        <v>0</v>
      </c>
      <c r="M32" s="100">
        <f>'ian24'!M32+'feb24'!M32+'mar24'!M32+'apr24'!M32+'mai24'!M32+'iun24'!M32+'iul24'!M32+'aug24'!M32+sept24!M32+'oct24'!M32+'noi24'!M32</f>
        <v>0</v>
      </c>
      <c r="N32" s="100">
        <f>'ian24'!N32+'feb24'!N32+'mar24'!N32+'apr24'!N32+'mai24'!N32+'iun24'!N32+'iul24'!N32+'aug24'!N32+sept24!N32+'oct24'!N32+'noi24'!N32</f>
        <v>0</v>
      </c>
      <c r="O32" s="100">
        <f>'ian24'!O32+'feb24'!O32+'mar24'!O32+'apr24'!O32+'mai24'!O32+'iun24'!O32+'iul24'!O32+'aug24'!O32+sept24!O32+'oct24'!O32+'noi24'!O32</f>
        <v>0</v>
      </c>
      <c r="P32" s="100">
        <f>'ian24'!P32+'feb24'!P32+'mar24'!P32+'apr24'!P32+'mai24'!P32+'iun24'!P32+'iul24'!P32+'aug24'!P32+sept24!P32+'oct24'!P32+'noi24'!P32</f>
        <v>0</v>
      </c>
      <c r="Q32" s="100">
        <f>'ian24'!Q32+'feb24'!Q32+'mar24'!Q32+'apr24'!Q32+'mai24'!Q32+'iun24'!Q32+'iul24'!Q32+'aug24'!Q32+sept24!Q32+'oct24'!Q32+'noi24'!Q32</f>
        <v>0</v>
      </c>
      <c r="R32" s="100">
        <f>'ian24'!R32+'feb24'!R32+'mar24'!R32+'apr24'!R32+'mai24'!R32+'iun24'!R32+'iul24'!R32+'aug24'!R32+sept24!R32+'oct24'!R32+'noi24'!R32</f>
        <v>0</v>
      </c>
      <c r="S32" s="100">
        <f>'ian24'!S32+'feb24'!S32+'mar24'!S32+'apr24'!S32+'mai24'!S32+'iun24'!S32+'iul24'!S32+'aug24'!S32+sept24!S32+'oct24'!S32+'noi24'!S32</f>
        <v>0</v>
      </c>
      <c r="T32" s="100">
        <f>'ian24'!T32+'feb24'!T32+'mar24'!T32+'apr24'!T32+'mai24'!T32+'iun24'!T32+'iul24'!T32+'aug24'!T32+sept24!T32+'oct24'!T32+'noi24'!T32</f>
        <v>0</v>
      </c>
      <c r="U32" s="100">
        <f>'ian24'!U32+'feb24'!U32+'mar24'!U32+'apr24'!U32+'mai24'!U32+'iun24'!U32+'iul24'!U32+'aug24'!U32+sept24!U32+'oct24'!U32+'noi24'!U32</f>
        <v>0</v>
      </c>
      <c r="V32" s="100">
        <f>'ian24'!V32+'feb24'!V32+'mar24'!V32+'apr24'!V32+'mai24'!V32+'iun24'!V32+'iul24'!V32+'aug24'!V32+sept24!V32+'oct24'!V32+'noi24'!V32</f>
        <v>0</v>
      </c>
      <c r="W32" s="100">
        <f>'ian24'!W32+'feb24'!W32+'mar24'!W32+'apr24'!W32+'mai24'!W32+'iun24'!W32+'iul24'!W32+'aug24'!W32+sept24!W32+'oct24'!W32+'noi24'!W32</f>
        <v>0</v>
      </c>
      <c r="X32" s="100">
        <f>'ian24'!X32+'feb24'!X32+'mar24'!X32+'apr24'!X32+'mai24'!X32+'iun24'!X32+'iul24'!X32+'aug24'!X32+sept24!X32+'oct24'!X32+'noi24'!X32</f>
        <v>0</v>
      </c>
      <c r="Y32" s="100">
        <f>'ian24'!Y32+'feb24'!Y32+'mar24'!Y32+'apr24'!Y32+'mai24'!Y32+'iun24'!Y32+'iul24'!Y32+'aug24'!Y32+sept24!Y32+'oct24'!Y32+'noi24'!Y32</f>
        <v>0</v>
      </c>
      <c r="Z32" s="100">
        <f>'ian24'!Z32+'feb24'!Z32+'mar24'!Z32+'apr24'!Z32+'mai24'!Z32+'iun24'!Z32+'iul24'!Z32+'aug24'!Z32+sept24!Z32+'oct24'!Z32+'noi24'!Z32</f>
        <v>0</v>
      </c>
      <c r="AA32" s="100">
        <f>'ian24'!AA32+'feb24'!AA32+'mar24'!AA32+'apr24'!AA32+'mai24'!AA32+'iun24'!AA32+'iul24'!AA32+'aug24'!AA32+sept24!AA32+'oct24'!AA32+'noi24'!AA32</f>
        <v>0</v>
      </c>
      <c r="AB32" s="100">
        <f>'ian24'!AB32+'feb24'!AB32+'mar24'!AB32+'apr24'!AB32+'mai24'!AB32+'iun24'!AB32+'iul24'!AB32+'aug24'!AB32+sept24!AB32+'oct24'!AB32+'noi24'!AB32</f>
        <v>0</v>
      </c>
      <c r="AC32" s="100">
        <f>'ian24'!AC32+'feb24'!AC32+'mar24'!AC32+'apr24'!AC32+'mai24'!AC32+'iun24'!AC32+'iul24'!AC32+'aug24'!AC32+sept24!AC32+'oct24'!AC32+'noi24'!AC32</f>
        <v>0</v>
      </c>
      <c r="AD32" s="100">
        <f>'ian24'!AD32+'feb24'!AD32+'mar24'!AD32+'apr24'!AD32+'mai24'!AD32+'iun24'!AD32+'iul24'!AD32+'aug24'!AD32+sept24!AD32+'oct24'!AD32+'noi24'!AD32</f>
        <v>0</v>
      </c>
      <c r="AE32" s="100">
        <f>'ian24'!AE32+'feb24'!AE32+'mar24'!AE32+'apr24'!AE32+'mai24'!AE32+'iun24'!AE32+'iul24'!AE32+'aug24'!AE32+sept24!AE32+'oct24'!AE32+'noi24'!AE32</f>
        <v>0</v>
      </c>
      <c r="AF32" s="100">
        <f>'ian24'!AF32+'feb24'!AF32+'mar24'!AF32+'apr24'!AF32+'mai24'!AF32+'iun24'!AF32+'iul24'!AF32+'aug24'!AF32+sept24!AF32+'oct24'!AF32+'noi24'!AF32</f>
        <v>0</v>
      </c>
      <c r="AG32" s="100">
        <f>'ian24'!AG32+'feb24'!AG32+'mar24'!AG32+'apr24'!AG32+'mai24'!AG32+'iun24'!AG32+'iul24'!AG32+'aug24'!AG32+sept24!AG32+'oct24'!AG32+'noi24'!AG32</f>
        <v>0</v>
      </c>
      <c r="AH32" s="100">
        <f>'ian24'!AH32+'feb24'!AH32+'mar24'!AH32+'apr24'!AH32+'mai24'!AH32+'iun24'!AH32+'iul24'!AH32+'aug24'!AH32+sept24!AH32+'oct24'!AH32+'noi24'!AH32</f>
        <v>0</v>
      </c>
      <c r="AI32" s="100">
        <f>'ian24'!AI32+'feb24'!AI32+'mar24'!AI32+'apr24'!AI32+'mai24'!AI32+'iun24'!AI32+'iul24'!AI32+'aug24'!AI32+sept24!AI32+'oct24'!AI32+'noi24'!AI32</f>
        <v>0</v>
      </c>
      <c r="AJ32" s="100">
        <f>'ian24'!AJ32+'feb24'!AJ32+'mar24'!AJ32+'apr24'!AJ32+'mai24'!AJ32+'iun24'!AJ32+'iul24'!AJ32+'aug24'!AJ32+sept24!AJ32+'oct24'!AJ32+'noi24'!AJ32</f>
        <v>0</v>
      </c>
      <c r="AK32" s="100">
        <f>'ian24'!AK32+'feb24'!AK32+'mar24'!AK32+'apr24'!AK32+'mai24'!AK32+'iun24'!AK32+'iul24'!AK32+'aug24'!AK32+sept24!AK32+'oct24'!AK32+'noi24'!AK32</f>
        <v>0</v>
      </c>
      <c r="AL32" s="100">
        <f>'ian24'!AL32+'feb24'!AL32+'mar24'!AL32+'apr24'!AL32+'mai24'!AL32+'iun24'!AL32+'iul24'!AL32+'aug24'!AL32+sept24!AL32+'oct24'!AL32+'noi24'!AL32</f>
        <v>0</v>
      </c>
      <c r="AM32" s="100">
        <f>'ian24'!AM32+'feb24'!AM32+'mar24'!AM32+'apr24'!AM32+'mai24'!AM32+'iun24'!AM32+'iul24'!AM32+'aug24'!AM32+sept24!AM32+'oct24'!AM32+'noi24'!AM32</f>
        <v>0</v>
      </c>
      <c r="AN32" s="100">
        <f>'ian24'!AN32+'feb24'!AN32+'mar24'!AN32+'apr24'!AN32+'mai24'!AN32+'iun24'!AN32+'iul24'!AN32+'aug24'!AN32+sept24!AN32+'oct24'!AN32+'noi24'!AN32</f>
        <v>0</v>
      </c>
      <c r="AO32" s="100">
        <f>'ian24'!AO32+'feb24'!AO32+'mar24'!AO32+'apr24'!AO32+'mai24'!AO32+'iun24'!AO32+'iul24'!AO32+'aug24'!AO32+sept24!AO32+'oct24'!AO32+'noi24'!AO32</f>
        <v>0</v>
      </c>
      <c r="AP32" s="100">
        <f>'ian24'!AP32+'feb24'!AP32+'mar24'!AP32+'apr24'!AP32+'mai24'!AP32+'iun24'!AP32+'iul24'!AP32+'aug24'!AP32+sept24!AP32+'oct24'!AP32+'noi24'!AP32</f>
        <v>0</v>
      </c>
      <c r="AQ32" s="100">
        <f>'ian24'!AQ32+'feb24'!AQ32+'mar24'!AQ32+'apr24'!AQ32+'mai24'!AQ32+'iun24'!AQ32+'iul24'!AQ32+'aug24'!AQ32+sept24!AQ32+'oct24'!AQ32+'noi24'!AQ32</f>
        <v>0</v>
      </c>
      <c r="AR32" s="100">
        <f>'ian24'!AR32+'feb24'!AR32+'mar24'!AR32+'apr24'!AR32+'mai24'!AR32+'iun24'!AR32+'iul24'!AR32+'aug24'!AR32+sept24!AR32+'oct24'!AR32+'noi24'!AR32</f>
        <v>0</v>
      </c>
      <c r="AS32" s="100">
        <f>'ian24'!AS32+'feb24'!AS32+'mar24'!AS32+'apr24'!AS32+'mai24'!AS32+'iun24'!AS32+'iul24'!AS32+'aug24'!AS32+sept24!AS32+'oct24'!AS32+'noi24'!AS32</f>
        <v>0</v>
      </c>
      <c r="AT32" s="146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24">IF(AR33+AR34=AR32," ","GRESEALA")</f>
        <v xml:space="preserve"> </v>
      </c>
      <c r="BA32" s="13" t="str">
        <f t="shared" si="2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150" t="s">
        <v>84</v>
      </c>
      <c r="C33" s="80" t="s">
        <v>85</v>
      </c>
      <c r="D33" s="130">
        <f t="shared" si="0"/>
        <v>0</v>
      </c>
      <c r="E33" s="100">
        <f>'ian24'!E33+'feb24'!E33+'mar24'!E33+'apr24'!E33+'mai24'!E33+'iun24'!E33+'iul24'!E33+'aug24'!E33+sept24!E33+'oct24'!E33+'noi24'!E33</f>
        <v>0</v>
      </c>
      <c r="F33" s="100">
        <f>'ian24'!F33+'feb24'!F33+'mar24'!F33+'apr24'!F33+'mai24'!F33+'iun24'!F33+'iul24'!F33+'aug24'!F33+sept24!F33+'oct24'!F33+'noi24'!F33</f>
        <v>0</v>
      </c>
      <c r="G33" s="100">
        <f>'ian24'!G33+'feb24'!G33+'mar24'!G33+'apr24'!G33+'mai24'!G33+'iun24'!G33+'iul24'!G33+'aug24'!G33+sept24!G33+'oct24'!G33+'noi24'!G33</f>
        <v>0</v>
      </c>
      <c r="H33" s="100">
        <f>'ian24'!H33+'feb24'!H33+'mar24'!H33+'apr24'!H33+'mai24'!H33+'iun24'!H33+'iul24'!H33+'aug24'!H33+sept24!H33+'oct24'!H33+'noi24'!H33</f>
        <v>0</v>
      </c>
      <c r="I33" s="100">
        <f>'ian24'!I33+'feb24'!I33+'mar24'!I33+'apr24'!I33+'mai24'!I33+'iun24'!I33+'iul24'!I33+'aug24'!I33+sept24!I33+'oct24'!I33+'noi24'!I33</f>
        <v>0</v>
      </c>
      <c r="J33" s="100">
        <f>'ian24'!J33+'feb24'!J33+'mar24'!J33+'apr24'!J33+'mai24'!J33+'iun24'!J33+'iul24'!J33+'aug24'!J33+sept24!J33+'oct24'!J33+'noi24'!J33</f>
        <v>0</v>
      </c>
      <c r="K33" s="100">
        <f>'ian24'!K33+'feb24'!K33+'mar24'!K33+'apr24'!K33+'mai24'!K33+'iun24'!K33+'iul24'!K33+'aug24'!K33+sept24!K33+'oct24'!K33+'noi24'!K33</f>
        <v>0</v>
      </c>
      <c r="L33" s="100">
        <f>'ian24'!L33+'feb24'!L33+'mar24'!L33+'apr24'!L33+'mai24'!L33+'iun24'!L33+'iul24'!L33+'aug24'!L33+sept24!L33+'oct24'!L33+'noi24'!L33</f>
        <v>0</v>
      </c>
      <c r="M33" s="100">
        <f>'ian24'!M33+'feb24'!M33+'mar24'!M33+'apr24'!M33+'mai24'!M33+'iun24'!M33+'iul24'!M33+'aug24'!M33+sept24!M33+'oct24'!M33+'noi24'!M33</f>
        <v>0</v>
      </c>
      <c r="N33" s="100">
        <f>'ian24'!N33+'feb24'!N33+'mar24'!N33+'apr24'!N33+'mai24'!N33+'iun24'!N33+'iul24'!N33+'aug24'!N33+sept24!N33+'oct24'!N33+'noi24'!N33</f>
        <v>0</v>
      </c>
      <c r="O33" s="100">
        <f>'ian24'!O33+'feb24'!O33+'mar24'!O33+'apr24'!O33+'mai24'!O33+'iun24'!O33+'iul24'!O33+'aug24'!O33+sept24!O33+'oct24'!O33+'noi24'!O33</f>
        <v>0</v>
      </c>
      <c r="P33" s="100">
        <f>'ian24'!P33+'feb24'!P33+'mar24'!P33+'apr24'!P33+'mai24'!P33+'iun24'!P33+'iul24'!P33+'aug24'!P33+sept24!P33+'oct24'!P33+'noi24'!P33</f>
        <v>0</v>
      </c>
      <c r="Q33" s="100">
        <f>'ian24'!Q33+'feb24'!Q33+'mar24'!Q33+'apr24'!Q33+'mai24'!Q33+'iun24'!Q33+'iul24'!Q33+'aug24'!Q33+sept24!Q33+'oct24'!Q33+'noi24'!Q33</f>
        <v>0</v>
      </c>
      <c r="R33" s="100">
        <f>'ian24'!R33+'feb24'!R33+'mar24'!R33+'apr24'!R33+'mai24'!R33+'iun24'!R33+'iul24'!R33+'aug24'!R33+sept24!R33+'oct24'!R33+'noi24'!R33</f>
        <v>0</v>
      </c>
      <c r="S33" s="100">
        <f>'ian24'!S33+'feb24'!S33+'mar24'!S33+'apr24'!S33+'mai24'!S33+'iun24'!S33+'iul24'!S33+'aug24'!S33+sept24!S33+'oct24'!S33+'noi24'!S33</f>
        <v>0</v>
      </c>
      <c r="T33" s="100">
        <f>'ian24'!T33+'feb24'!T33+'mar24'!T33+'apr24'!T33+'mai24'!T33+'iun24'!T33+'iul24'!T33+'aug24'!T33+sept24!T33+'oct24'!T33+'noi24'!T33</f>
        <v>0</v>
      </c>
      <c r="U33" s="100">
        <f>'ian24'!U33+'feb24'!U33+'mar24'!U33+'apr24'!U33+'mai24'!U33+'iun24'!U33+'iul24'!U33+'aug24'!U33+sept24!U33+'oct24'!U33+'noi24'!U33</f>
        <v>0</v>
      </c>
      <c r="V33" s="100">
        <f>'ian24'!V33+'feb24'!V33+'mar24'!V33+'apr24'!V33+'mai24'!V33+'iun24'!V33+'iul24'!V33+'aug24'!V33+sept24!V33+'oct24'!V33+'noi24'!V33</f>
        <v>0</v>
      </c>
      <c r="W33" s="100">
        <f>'ian24'!W33+'feb24'!W33+'mar24'!W33+'apr24'!W33+'mai24'!W33+'iun24'!W33+'iul24'!W33+'aug24'!W33+sept24!W33+'oct24'!W33+'noi24'!W33</f>
        <v>0</v>
      </c>
      <c r="X33" s="100">
        <f>'ian24'!X33+'feb24'!X33+'mar24'!X33+'apr24'!X33+'mai24'!X33+'iun24'!X33+'iul24'!X33+'aug24'!X33+sept24!X33+'oct24'!X33+'noi24'!X33</f>
        <v>0</v>
      </c>
      <c r="Y33" s="100">
        <f>'ian24'!Y33+'feb24'!Y33+'mar24'!Y33+'apr24'!Y33+'mai24'!Y33+'iun24'!Y33+'iul24'!Y33+'aug24'!Y33+sept24!Y33+'oct24'!Y33+'noi24'!Y33</f>
        <v>0</v>
      </c>
      <c r="Z33" s="100">
        <f>'ian24'!Z33+'feb24'!Z33+'mar24'!Z33+'apr24'!Z33+'mai24'!Z33+'iun24'!Z33+'iul24'!Z33+'aug24'!Z33+sept24!Z33+'oct24'!Z33+'noi24'!Z33</f>
        <v>0</v>
      </c>
      <c r="AA33" s="100">
        <f>'ian24'!AA33+'feb24'!AA33+'mar24'!AA33+'apr24'!AA33+'mai24'!AA33+'iun24'!AA33+'iul24'!AA33+'aug24'!AA33+sept24!AA33+'oct24'!AA33+'noi24'!AA33</f>
        <v>0</v>
      </c>
      <c r="AB33" s="100">
        <f>'ian24'!AB33+'feb24'!AB33+'mar24'!AB33+'apr24'!AB33+'mai24'!AB33+'iun24'!AB33+'iul24'!AB33+'aug24'!AB33+sept24!AB33+'oct24'!AB33+'noi24'!AB33</f>
        <v>0</v>
      </c>
      <c r="AC33" s="100">
        <f>'ian24'!AC33+'feb24'!AC33+'mar24'!AC33+'apr24'!AC33+'mai24'!AC33+'iun24'!AC33+'iul24'!AC33+'aug24'!AC33+sept24!AC33+'oct24'!AC33+'noi24'!AC33</f>
        <v>0</v>
      </c>
      <c r="AD33" s="100">
        <f>'ian24'!AD33+'feb24'!AD33+'mar24'!AD33+'apr24'!AD33+'mai24'!AD33+'iun24'!AD33+'iul24'!AD33+'aug24'!AD33+sept24!AD33+'oct24'!AD33+'noi24'!AD33</f>
        <v>0</v>
      </c>
      <c r="AE33" s="100">
        <f>'ian24'!AE33+'feb24'!AE33+'mar24'!AE33+'apr24'!AE33+'mai24'!AE33+'iun24'!AE33+'iul24'!AE33+'aug24'!AE33+sept24!AE33+'oct24'!AE33+'noi24'!AE33</f>
        <v>0</v>
      </c>
      <c r="AF33" s="100">
        <f>'ian24'!AF33+'feb24'!AF33+'mar24'!AF33+'apr24'!AF33+'mai24'!AF33+'iun24'!AF33+'iul24'!AF33+'aug24'!AF33+sept24!AF33+'oct24'!AF33+'noi24'!AF33</f>
        <v>0</v>
      </c>
      <c r="AG33" s="100">
        <f>'ian24'!AG33+'feb24'!AG33+'mar24'!AG33+'apr24'!AG33+'mai24'!AG33+'iun24'!AG33+'iul24'!AG33+'aug24'!AG33+sept24!AG33+'oct24'!AG33+'noi24'!AG33</f>
        <v>0</v>
      </c>
      <c r="AH33" s="100">
        <f>'ian24'!AH33+'feb24'!AH33+'mar24'!AH33+'apr24'!AH33+'mai24'!AH33+'iun24'!AH33+'iul24'!AH33+'aug24'!AH33+sept24!AH33+'oct24'!AH33+'noi24'!AH33</f>
        <v>0</v>
      </c>
      <c r="AI33" s="100">
        <f>'ian24'!AI33+'feb24'!AI33+'mar24'!AI33+'apr24'!AI33+'mai24'!AI33+'iun24'!AI33+'iul24'!AI33+'aug24'!AI33+sept24!AI33+'oct24'!AI33+'noi24'!AI33</f>
        <v>0</v>
      </c>
      <c r="AJ33" s="100">
        <f>'ian24'!AJ33+'feb24'!AJ33+'mar24'!AJ33+'apr24'!AJ33+'mai24'!AJ33+'iun24'!AJ33+'iul24'!AJ33+'aug24'!AJ33+sept24!AJ33+'oct24'!AJ33+'noi24'!AJ33</f>
        <v>0</v>
      </c>
      <c r="AK33" s="100">
        <f>'ian24'!AK33+'feb24'!AK33+'mar24'!AK33+'apr24'!AK33+'mai24'!AK33+'iun24'!AK33+'iul24'!AK33+'aug24'!AK33+sept24!AK33+'oct24'!AK33+'noi24'!AK33</f>
        <v>0</v>
      </c>
      <c r="AL33" s="100">
        <f>'ian24'!AL33+'feb24'!AL33+'mar24'!AL33+'apr24'!AL33+'mai24'!AL33+'iun24'!AL33+'iul24'!AL33+'aug24'!AL33+sept24!AL33+'oct24'!AL33+'noi24'!AL33</f>
        <v>0</v>
      </c>
      <c r="AM33" s="100">
        <f>'ian24'!AM33+'feb24'!AM33+'mar24'!AM33+'apr24'!AM33+'mai24'!AM33+'iun24'!AM33+'iul24'!AM33+'aug24'!AM33+sept24!AM33+'oct24'!AM33+'noi24'!AM33</f>
        <v>0</v>
      </c>
      <c r="AN33" s="100">
        <f>'ian24'!AN33+'feb24'!AN33+'mar24'!AN33+'apr24'!AN33+'mai24'!AN33+'iun24'!AN33+'iul24'!AN33+'aug24'!AN33+sept24!AN33+'oct24'!AN33+'noi24'!AN33</f>
        <v>0</v>
      </c>
      <c r="AO33" s="100">
        <f>'ian24'!AO33+'feb24'!AO33+'mar24'!AO33+'apr24'!AO33+'mai24'!AO33+'iun24'!AO33+'iul24'!AO33+'aug24'!AO33+sept24!AO33+'oct24'!AO33+'noi24'!AO33</f>
        <v>0</v>
      </c>
      <c r="AP33" s="100">
        <f>'ian24'!AP33+'feb24'!AP33+'mar24'!AP33+'apr24'!AP33+'mai24'!AP33+'iun24'!AP33+'iul24'!AP33+'aug24'!AP33+sept24!AP33+'oct24'!AP33+'noi24'!AP33</f>
        <v>0</v>
      </c>
      <c r="AQ33" s="100">
        <f>'ian24'!AQ33+'feb24'!AQ33+'mar24'!AQ33+'apr24'!AQ33+'mai24'!AQ33+'iun24'!AQ33+'iul24'!AQ33+'aug24'!AQ33+sept24!AQ33+'oct24'!AQ33+'noi24'!AQ33</f>
        <v>0</v>
      </c>
      <c r="AR33" s="100">
        <f>'ian24'!AR33+'feb24'!AR33+'mar24'!AR33+'apr24'!AR33+'mai24'!AR33+'iun24'!AR33+'iul24'!AR33+'aug24'!AR33+sept24!AR33+'oct24'!AR33+'noi24'!AR33</f>
        <v>0</v>
      </c>
      <c r="AS33" s="100">
        <f>'ian24'!AS33+'feb24'!AS33+'mar24'!AS33+'apr24'!AS33+'mai24'!AS33+'iun24'!AS33+'iul24'!AS33+'aug24'!AS33+sept24!AS33+'oct24'!AS33+'noi24'!AS33</f>
        <v>0</v>
      </c>
      <c r="AT33" s="146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25">IF(K39+K40=K38," ","GRESEALA")</f>
        <v xml:space="preserve"> </v>
      </c>
      <c r="BF33" s="13" t="str">
        <f t="shared" si="25"/>
        <v xml:space="preserve"> </v>
      </c>
      <c r="BG33" s="13" t="str">
        <f t="shared" si="25"/>
        <v xml:space="preserve"> </v>
      </c>
      <c r="BH33" s="13" t="str">
        <f t="shared" si="25"/>
        <v xml:space="preserve"> </v>
      </c>
      <c r="BI33" s="13" t="str">
        <f t="shared" si="25"/>
        <v xml:space="preserve"> </v>
      </c>
      <c r="BJ33" s="13" t="str">
        <f t="shared" si="25"/>
        <v xml:space="preserve"> </v>
      </c>
      <c r="BK33" s="13" t="str">
        <f t="shared" si="25"/>
        <v xml:space="preserve"> </v>
      </c>
    </row>
    <row r="34" spans="2:223" s="24" customFormat="1" ht="45" customHeight="1" x14ac:dyDescent="0.45">
      <c r="B34" s="150" t="s">
        <v>86</v>
      </c>
      <c r="C34" s="80" t="s">
        <v>87</v>
      </c>
      <c r="D34" s="130">
        <f t="shared" si="0"/>
        <v>0</v>
      </c>
      <c r="E34" s="100">
        <f>'ian24'!E34+'feb24'!E34+'mar24'!E34+'apr24'!E34+'mai24'!E34+'iun24'!E34+'iul24'!E34+'aug24'!E34+sept24!E34+'oct24'!E34+'noi24'!E34</f>
        <v>0</v>
      </c>
      <c r="F34" s="100">
        <f>'ian24'!F34+'feb24'!F34+'mar24'!F34+'apr24'!F34+'mai24'!F34+'iun24'!F34+'iul24'!F34+'aug24'!F34+sept24!F34+'oct24'!F34+'noi24'!F34</f>
        <v>0</v>
      </c>
      <c r="G34" s="100">
        <f>'ian24'!G34+'feb24'!G34+'mar24'!G34+'apr24'!G34+'mai24'!G34+'iun24'!G34+'iul24'!G34+'aug24'!G34+sept24!G34+'oct24'!G34+'noi24'!G34</f>
        <v>0</v>
      </c>
      <c r="H34" s="100">
        <f>'ian24'!H34+'feb24'!H34+'mar24'!H34+'apr24'!H34+'mai24'!H34+'iun24'!H34+'iul24'!H34+'aug24'!H34+sept24!H34+'oct24'!H34+'noi24'!H34</f>
        <v>0</v>
      </c>
      <c r="I34" s="100">
        <f>'ian24'!I34+'feb24'!I34+'mar24'!I34+'apr24'!I34+'mai24'!I34+'iun24'!I34+'iul24'!I34+'aug24'!I34+sept24!I34+'oct24'!I34+'noi24'!I34</f>
        <v>0</v>
      </c>
      <c r="J34" s="100">
        <f>'ian24'!J34+'feb24'!J34+'mar24'!J34+'apr24'!J34+'mai24'!J34+'iun24'!J34+'iul24'!J34+'aug24'!J34+sept24!J34+'oct24'!J34+'noi24'!J34</f>
        <v>0</v>
      </c>
      <c r="K34" s="100">
        <f>'ian24'!K34+'feb24'!K34+'mar24'!K34+'apr24'!K34+'mai24'!K34+'iun24'!K34+'iul24'!K34+'aug24'!K34+sept24!K34+'oct24'!K34+'noi24'!K34</f>
        <v>0</v>
      </c>
      <c r="L34" s="100">
        <f>'ian24'!L34+'feb24'!L34+'mar24'!L34+'apr24'!L34+'mai24'!L34+'iun24'!L34+'iul24'!L34+'aug24'!L34+sept24!L34+'oct24'!L34+'noi24'!L34</f>
        <v>0</v>
      </c>
      <c r="M34" s="100">
        <f>'ian24'!M34+'feb24'!M34+'mar24'!M34+'apr24'!M34+'mai24'!M34+'iun24'!M34+'iul24'!M34+'aug24'!M34+sept24!M34+'oct24'!M34+'noi24'!M34</f>
        <v>0</v>
      </c>
      <c r="N34" s="100">
        <f>'ian24'!N34+'feb24'!N34+'mar24'!N34+'apr24'!N34+'mai24'!N34+'iun24'!N34+'iul24'!N34+'aug24'!N34+sept24!N34+'oct24'!N34+'noi24'!N34</f>
        <v>0</v>
      </c>
      <c r="O34" s="100">
        <f>'ian24'!O34+'feb24'!O34+'mar24'!O34+'apr24'!O34+'mai24'!O34+'iun24'!O34+'iul24'!O34+'aug24'!O34+sept24!O34+'oct24'!O34+'noi24'!O34</f>
        <v>0</v>
      </c>
      <c r="P34" s="100">
        <f>'ian24'!P34+'feb24'!P34+'mar24'!P34+'apr24'!P34+'mai24'!P34+'iun24'!P34+'iul24'!P34+'aug24'!P34+sept24!P34+'oct24'!P34+'noi24'!P34</f>
        <v>0</v>
      </c>
      <c r="Q34" s="100">
        <f>'ian24'!Q34+'feb24'!Q34+'mar24'!Q34+'apr24'!Q34+'mai24'!Q34+'iun24'!Q34+'iul24'!Q34+'aug24'!Q34+sept24!Q34+'oct24'!Q34+'noi24'!Q34</f>
        <v>0</v>
      </c>
      <c r="R34" s="100">
        <f>'ian24'!R34+'feb24'!R34+'mar24'!R34+'apr24'!R34+'mai24'!R34+'iun24'!R34+'iul24'!R34+'aug24'!R34+sept24!R34+'oct24'!R34+'noi24'!R34</f>
        <v>0</v>
      </c>
      <c r="S34" s="100">
        <f>'ian24'!S34+'feb24'!S34+'mar24'!S34+'apr24'!S34+'mai24'!S34+'iun24'!S34+'iul24'!S34+'aug24'!S34+sept24!S34+'oct24'!S34+'noi24'!S34</f>
        <v>0</v>
      </c>
      <c r="T34" s="100">
        <f>'ian24'!T34+'feb24'!T34+'mar24'!T34+'apr24'!T34+'mai24'!T34+'iun24'!T34+'iul24'!T34+'aug24'!T34+sept24!T34+'oct24'!T34+'noi24'!T34</f>
        <v>0</v>
      </c>
      <c r="U34" s="100">
        <f>'ian24'!U34+'feb24'!U34+'mar24'!U34+'apr24'!U34+'mai24'!U34+'iun24'!U34+'iul24'!U34+'aug24'!U34+sept24!U34+'oct24'!U34+'noi24'!U34</f>
        <v>0</v>
      </c>
      <c r="V34" s="100">
        <f>'ian24'!V34+'feb24'!V34+'mar24'!V34+'apr24'!V34+'mai24'!V34+'iun24'!V34+'iul24'!V34+'aug24'!V34+sept24!V34+'oct24'!V34+'noi24'!V34</f>
        <v>0</v>
      </c>
      <c r="W34" s="100">
        <f>'ian24'!W34+'feb24'!W34+'mar24'!W34+'apr24'!W34+'mai24'!W34+'iun24'!W34+'iul24'!W34+'aug24'!W34+sept24!W34+'oct24'!W34+'noi24'!W34</f>
        <v>0</v>
      </c>
      <c r="X34" s="100">
        <f>'ian24'!X34+'feb24'!X34+'mar24'!X34+'apr24'!X34+'mai24'!X34+'iun24'!X34+'iul24'!X34+'aug24'!X34+sept24!X34+'oct24'!X34+'noi24'!X34</f>
        <v>0</v>
      </c>
      <c r="Y34" s="100">
        <f>'ian24'!Y34+'feb24'!Y34+'mar24'!Y34+'apr24'!Y34+'mai24'!Y34+'iun24'!Y34+'iul24'!Y34+'aug24'!Y34+sept24!Y34+'oct24'!Y34+'noi24'!Y34</f>
        <v>0</v>
      </c>
      <c r="Z34" s="100">
        <f>'ian24'!Z34+'feb24'!Z34+'mar24'!Z34+'apr24'!Z34+'mai24'!Z34+'iun24'!Z34+'iul24'!Z34+'aug24'!Z34+sept24!Z34+'oct24'!Z34+'noi24'!Z34</f>
        <v>0</v>
      </c>
      <c r="AA34" s="100">
        <f>'ian24'!AA34+'feb24'!AA34+'mar24'!AA34+'apr24'!AA34+'mai24'!AA34+'iun24'!AA34+'iul24'!AA34+'aug24'!AA34+sept24!AA34+'oct24'!AA34+'noi24'!AA34</f>
        <v>0</v>
      </c>
      <c r="AB34" s="100">
        <f>'ian24'!AB34+'feb24'!AB34+'mar24'!AB34+'apr24'!AB34+'mai24'!AB34+'iun24'!AB34+'iul24'!AB34+'aug24'!AB34+sept24!AB34+'oct24'!AB34+'noi24'!AB34</f>
        <v>0</v>
      </c>
      <c r="AC34" s="100">
        <f>'ian24'!AC34+'feb24'!AC34+'mar24'!AC34+'apr24'!AC34+'mai24'!AC34+'iun24'!AC34+'iul24'!AC34+'aug24'!AC34+sept24!AC34+'oct24'!AC34+'noi24'!AC34</f>
        <v>0</v>
      </c>
      <c r="AD34" s="100">
        <f>'ian24'!AD34+'feb24'!AD34+'mar24'!AD34+'apr24'!AD34+'mai24'!AD34+'iun24'!AD34+'iul24'!AD34+'aug24'!AD34+sept24!AD34+'oct24'!AD34+'noi24'!AD34</f>
        <v>0</v>
      </c>
      <c r="AE34" s="100">
        <f>'ian24'!AE34+'feb24'!AE34+'mar24'!AE34+'apr24'!AE34+'mai24'!AE34+'iun24'!AE34+'iul24'!AE34+'aug24'!AE34+sept24!AE34+'oct24'!AE34+'noi24'!AE34</f>
        <v>0</v>
      </c>
      <c r="AF34" s="100">
        <f>'ian24'!AF34+'feb24'!AF34+'mar24'!AF34+'apr24'!AF34+'mai24'!AF34+'iun24'!AF34+'iul24'!AF34+'aug24'!AF34+sept24!AF34+'oct24'!AF34+'noi24'!AF34</f>
        <v>0</v>
      </c>
      <c r="AG34" s="100">
        <f>'ian24'!AG34+'feb24'!AG34+'mar24'!AG34+'apr24'!AG34+'mai24'!AG34+'iun24'!AG34+'iul24'!AG34+'aug24'!AG34+sept24!AG34+'oct24'!AG34+'noi24'!AG34</f>
        <v>0</v>
      </c>
      <c r="AH34" s="100">
        <f>'ian24'!AH34+'feb24'!AH34+'mar24'!AH34+'apr24'!AH34+'mai24'!AH34+'iun24'!AH34+'iul24'!AH34+'aug24'!AH34+sept24!AH34+'oct24'!AH34+'noi24'!AH34</f>
        <v>0</v>
      </c>
      <c r="AI34" s="100">
        <f>'ian24'!AI34+'feb24'!AI34+'mar24'!AI34+'apr24'!AI34+'mai24'!AI34+'iun24'!AI34+'iul24'!AI34+'aug24'!AI34+sept24!AI34+'oct24'!AI34+'noi24'!AI34</f>
        <v>0</v>
      </c>
      <c r="AJ34" s="100">
        <f>'ian24'!AJ34+'feb24'!AJ34+'mar24'!AJ34+'apr24'!AJ34+'mai24'!AJ34+'iun24'!AJ34+'iul24'!AJ34+'aug24'!AJ34+sept24!AJ34+'oct24'!AJ34+'noi24'!AJ34</f>
        <v>0</v>
      </c>
      <c r="AK34" s="100">
        <f>'ian24'!AK34+'feb24'!AK34+'mar24'!AK34+'apr24'!AK34+'mai24'!AK34+'iun24'!AK34+'iul24'!AK34+'aug24'!AK34+sept24!AK34+'oct24'!AK34+'noi24'!AK34</f>
        <v>0</v>
      </c>
      <c r="AL34" s="100">
        <f>'ian24'!AL34+'feb24'!AL34+'mar24'!AL34+'apr24'!AL34+'mai24'!AL34+'iun24'!AL34+'iul24'!AL34+'aug24'!AL34+sept24!AL34+'oct24'!AL34+'noi24'!AL34</f>
        <v>0</v>
      </c>
      <c r="AM34" s="100">
        <f>'ian24'!AM34+'feb24'!AM34+'mar24'!AM34+'apr24'!AM34+'mai24'!AM34+'iun24'!AM34+'iul24'!AM34+'aug24'!AM34+sept24!AM34+'oct24'!AM34+'noi24'!AM34</f>
        <v>0</v>
      </c>
      <c r="AN34" s="100">
        <f>'ian24'!AN34+'feb24'!AN34+'mar24'!AN34+'apr24'!AN34+'mai24'!AN34+'iun24'!AN34+'iul24'!AN34+'aug24'!AN34+sept24!AN34+'oct24'!AN34+'noi24'!AN34</f>
        <v>0</v>
      </c>
      <c r="AO34" s="100">
        <f>'ian24'!AO34+'feb24'!AO34+'mar24'!AO34+'apr24'!AO34+'mai24'!AO34+'iun24'!AO34+'iul24'!AO34+'aug24'!AO34+sept24!AO34+'oct24'!AO34+'noi24'!AO34</f>
        <v>0</v>
      </c>
      <c r="AP34" s="100">
        <f>'ian24'!AP34+'feb24'!AP34+'mar24'!AP34+'apr24'!AP34+'mai24'!AP34+'iun24'!AP34+'iul24'!AP34+'aug24'!AP34+sept24!AP34+'oct24'!AP34+'noi24'!AP34</f>
        <v>0</v>
      </c>
      <c r="AQ34" s="100">
        <f>'ian24'!AQ34+'feb24'!AQ34+'mar24'!AQ34+'apr24'!AQ34+'mai24'!AQ34+'iun24'!AQ34+'iul24'!AQ34+'aug24'!AQ34+sept24!AQ34+'oct24'!AQ34+'noi24'!AQ34</f>
        <v>0</v>
      </c>
      <c r="AR34" s="100">
        <f>'ian24'!AR34+'feb24'!AR34+'mar24'!AR34+'apr24'!AR34+'mai24'!AR34+'iun24'!AR34+'iul24'!AR34+'aug24'!AR34+sept24!AR34+'oct24'!AR34+'noi24'!AR34</f>
        <v>0</v>
      </c>
      <c r="AS34" s="100">
        <f>'ian24'!AS34+'feb24'!AS34+'mar24'!AS34+'apr24'!AS34+'mai24'!AS34+'iun24'!AS34+'iul24'!AS34+'aug24'!AS34+sept24!AS34+'oct24'!AS34+'noi24'!AS34</f>
        <v>0</v>
      </c>
      <c r="AT34" s="146"/>
      <c r="AU34" s="13" t="str">
        <f t="shared" ref="AU34:BK34" si="26">IF(S39+S40=S38," ","GRESEALA")</f>
        <v xml:space="preserve"> </v>
      </c>
      <c r="AV34" s="13" t="str">
        <f t="shared" si="26"/>
        <v xml:space="preserve"> </v>
      </c>
      <c r="AW34" s="13" t="str">
        <f t="shared" si="26"/>
        <v xml:space="preserve"> </v>
      </c>
      <c r="AX34" s="13" t="str">
        <f t="shared" si="26"/>
        <v xml:space="preserve"> </v>
      </c>
      <c r="AY34" s="13" t="str">
        <f t="shared" si="26"/>
        <v xml:space="preserve"> </v>
      </c>
      <c r="AZ34" s="13" t="str">
        <f t="shared" si="26"/>
        <v xml:space="preserve"> </v>
      </c>
      <c r="BA34" s="13" t="str">
        <f t="shared" si="26"/>
        <v xml:space="preserve"> </v>
      </c>
      <c r="BB34" s="13" t="str">
        <f t="shared" si="26"/>
        <v xml:space="preserve"> </v>
      </c>
      <c r="BC34" s="13" t="str">
        <f t="shared" si="26"/>
        <v xml:space="preserve"> </v>
      </c>
      <c r="BD34" s="13" t="str">
        <f t="shared" si="26"/>
        <v xml:space="preserve"> </v>
      </c>
      <c r="BE34" s="13" t="str">
        <f t="shared" si="26"/>
        <v xml:space="preserve"> </v>
      </c>
      <c r="BF34" s="13" t="str">
        <f t="shared" si="26"/>
        <v xml:space="preserve"> </v>
      </c>
      <c r="BG34" s="13" t="str">
        <f t="shared" si="26"/>
        <v xml:space="preserve"> </v>
      </c>
      <c r="BH34" s="13" t="str">
        <f t="shared" si="26"/>
        <v xml:space="preserve"> </v>
      </c>
      <c r="BI34" s="13" t="str">
        <f t="shared" si="26"/>
        <v xml:space="preserve"> </v>
      </c>
      <c r="BJ34" s="13" t="str">
        <f t="shared" si="26"/>
        <v xml:space="preserve"> </v>
      </c>
      <c r="BK34" s="13" t="str">
        <f t="shared" si="26"/>
        <v xml:space="preserve"> </v>
      </c>
    </row>
    <row r="35" spans="2:223" s="24" customFormat="1" ht="32.25" customHeight="1" x14ac:dyDescent="0.45">
      <c r="B35" s="147" t="s">
        <v>88</v>
      </c>
      <c r="C35" s="79" t="s">
        <v>89</v>
      </c>
      <c r="D35" s="128">
        <f t="shared" si="0"/>
        <v>795</v>
      </c>
      <c r="E35" s="100">
        <f>'ian24'!E35+'feb24'!E35+'mar24'!E35+'apr24'!E35+'mai24'!E35+'iun24'!E35+'iul24'!E35+'aug24'!E35+sept24!E35+'oct24'!E35+'noi24'!E35</f>
        <v>402</v>
      </c>
      <c r="F35" s="100">
        <f>'ian24'!F35+'feb24'!F35+'mar24'!F35+'apr24'!F35+'mai24'!F35+'iun24'!F35+'iul24'!F35+'aug24'!F35+sept24!F35+'oct24'!F35+'noi24'!F35</f>
        <v>393</v>
      </c>
      <c r="G35" s="100">
        <f>'ian24'!G35+'feb24'!G35+'mar24'!G35+'apr24'!G35+'mai24'!G35+'iun24'!G35+'iul24'!G35+'aug24'!G35+sept24!G35+'oct24'!G35+'noi24'!G35</f>
        <v>213</v>
      </c>
      <c r="H35" s="100">
        <f>'ian24'!H35+'feb24'!H35+'mar24'!H35+'apr24'!H35+'mai24'!H35+'iun24'!H35+'iul24'!H35+'aug24'!H35+sept24!H35+'oct24'!H35+'noi24'!H35</f>
        <v>159</v>
      </c>
      <c r="I35" s="100">
        <f>'ian24'!I35+'feb24'!I35+'mar24'!I35+'apr24'!I35+'mai24'!I35+'iun24'!I35+'iul24'!I35+'aug24'!I35+sept24!I35+'oct24'!I35+'noi24'!I35</f>
        <v>108</v>
      </c>
      <c r="J35" s="100">
        <f>'ian24'!J35+'feb24'!J35+'mar24'!J35+'apr24'!J35+'mai24'!J35+'iun24'!J35+'iul24'!J35+'aug24'!J35+sept24!J35+'oct24'!J35+'noi24'!J35</f>
        <v>65</v>
      </c>
      <c r="K35" s="100">
        <f>'ian24'!K35+'feb24'!K35+'mar24'!K35+'apr24'!K35+'mai24'!K35+'iun24'!K35+'iul24'!K35+'aug24'!K35+sept24!K35+'oct24'!K35+'noi24'!K35</f>
        <v>102</v>
      </c>
      <c r="L35" s="100">
        <f>'ian24'!L35+'feb24'!L35+'mar24'!L35+'apr24'!L35+'mai24'!L35+'iun24'!L35+'iul24'!L35+'aug24'!L35+sept24!L35+'oct24'!L35+'noi24'!L35</f>
        <v>269</v>
      </c>
      <c r="M35" s="100">
        <f>'ian24'!M35+'feb24'!M35+'mar24'!M35+'apr24'!M35+'mai24'!M35+'iun24'!M35+'iul24'!M35+'aug24'!M35+sept24!M35+'oct24'!M35+'noi24'!M35</f>
        <v>103</v>
      </c>
      <c r="N35" s="100">
        <f>'ian24'!N35+'feb24'!N35+'mar24'!N35+'apr24'!N35+'mai24'!N35+'iun24'!N35+'iul24'!N35+'aug24'!N35+sept24!N35+'oct24'!N35+'noi24'!N35</f>
        <v>39</v>
      </c>
      <c r="O35" s="100">
        <f>'ian24'!O35+'feb24'!O35+'mar24'!O35+'apr24'!O35+'mai24'!O35+'iun24'!O35+'iul24'!O35+'aug24'!O35+sept24!O35+'oct24'!O35+'noi24'!O35</f>
        <v>340</v>
      </c>
      <c r="P35" s="100">
        <f>'ian24'!P35+'feb24'!P35+'mar24'!P35+'apr24'!P35+'mai24'!P35+'iun24'!P35+'iul24'!P35+'aug24'!P35+sept24!P35+'oct24'!P35+'noi24'!P35</f>
        <v>455</v>
      </c>
      <c r="Q35" s="100">
        <f>'ian24'!Q35+'feb24'!Q35+'mar24'!Q35+'apr24'!Q35+'mai24'!Q35+'iun24'!Q35+'iul24'!Q35+'aug24'!Q35+sept24!Q35+'oct24'!Q35+'noi24'!Q35</f>
        <v>26</v>
      </c>
      <c r="R35" s="100">
        <f>'ian24'!R35+'feb24'!R35+'mar24'!R35+'apr24'!R35+'mai24'!R35+'iun24'!R35+'iul24'!R35+'aug24'!R35+sept24!R35+'oct24'!R35+'noi24'!R35</f>
        <v>6</v>
      </c>
      <c r="S35" s="100">
        <f>'ian24'!S35+'feb24'!S35+'mar24'!S35+'apr24'!S35+'mai24'!S35+'iun24'!S35+'iul24'!S35+'aug24'!S35+sept24!S35+'oct24'!S35+'noi24'!S35</f>
        <v>232</v>
      </c>
      <c r="T35" s="100">
        <f>'ian24'!T35+'feb24'!T35+'mar24'!T35+'apr24'!T35+'mai24'!T35+'iun24'!T35+'iul24'!T35+'aug24'!T35+sept24!T35+'oct24'!T35+'noi24'!T35</f>
        <v>132</v>
      </c>
      <c r="U35" s="100">
        <f>'ian24'!U35+'feb24'!U35+'mar24'!U35+'apr24'!U35+'mai24'!U35+'iun24'!U35+'iul24'!U35+'aug24'!U35+sept24!U35+'oct24'!U35+'noi24'!U35</f>
        <v>330</v>
      </c>
      <c r="V35" s="100">
        <f>'ian24'!V35+'feb24'!V35+'mar24'!V35+'apr24'!V35+'mai24'!V35+'iun24'!V35+'iul24'!V35+'aug24'!V35+sept24!V35+'oct24'!V35+'noi24'!V35</f>
        <v>20</v>
      </c>
      <c r="W35" s="100">
        <f>'ian24'!W35+'feb24'!W35+'mar24'!W35+'apr24'!W35+'mai24'!W35+'iun24'!W35+'iul24'!W35+'aug24'!W35+sept24!W35+'oct24'!W35+'noi24'!W35</f>
        <v>55</v>
      </c>
      <c r="X35" s="100">
        <f>'ian24'!X35+'feb24'!X35+'mar24'!X35+'apr24'!X35+'mai24'!X35+'iun24'!X35+'iul24'!X35+'aug24'!X35+sept24!X35+'oct24'!X35+'noi24'!X35</f>
        <v>594</v>
      </c>
      <c r="Y35" s="100">
        <f>'ian24'!Y35+'feb24'!Y35+'mar24'!Y35+'apr24'!Y35+'mai24'!Y35+'iun24'!Y35+'iul24'!Y35+'aug24'!Y35+sept24!Y35+'oct24'!Y35+'noi24'!Y35</f>
        <v>201</v>
      </c>
      <c r="Z35" s="100">
        <f>'ian24'!Z35+'feb24'!Z35+'mar24'!Z35+'apr24'!Z35+'mai24'!Z35+'iun24'!Z35+'iul24'!Z35+'aug24'!Z35+sept24!Z35+'oct24'!Z35+'noi24'!Z35</f>
        <v>0</v>
      </c>
      <c r="AA35" s="100">
        <f>'ian24'!AA35+'feb24'!AA35+'mar24'!AA35+'apr24'!AA35+'mai24'!AA35+'iun24'!AA35+'iul24'!AA35+'aug24'!AA35+sept24!AA35+'oct24'!AA35+'noi24'!AA35</f>
        <v>1</v>
      </c>
      <c r="AB35" s="100">
        <f>'ian24'!AB35+'feb24'!AB35+'mar24'!AB35+'apr24'!AB35+'mai24'!AB35+'iun24'!AB35+'iul24'!AB35+'aug24'!AB35+sept24!AB35+'oct24'!AB35+'noi24'!AB35</f>
        <v>0</v>
      </c>
      <c r="AC35" s="100">
        <f>'ian24'!AC35+'feb24'!AC35+'mar24'!AC35+'apr24'!AC35+'mai24'!AC35+'iun24'!AC35+'iul24'!AC35+'aug24'!AC35+sept24!AC35+'oct24'!AC35+'noi24'!AC35</f>
        <v>16</v>
      </c>
      <c r="AD35" s="100">
        <f>'ian24'!AD35+'feb24'!AD35+'mar24'!AD35+'apr24'!AD35+'mai24'!AD35+'iun24'!AD35+'iul24'!AD35+'aug24'!AD35+sept24!AD35+'oct24'!AD35+'noi24'!AD35</f>
        <v>5</v>
      </c>
      <c r="AE35" s="100">
        <f>'ian24'!AE35+'feb24'!AE35+'mar24'!AE35+'apr24'!AE35+'mai24'!AE35+'iun24'!AE35+'iul24'!AE35+'aug24'!AE35+sept24!AE35+'oct24'!AE35+'noi24'!AE35</f>
        <v>1</v>
      </c>
      <c r="AF35" s="100">
        <f>'ian24'!AF35+'feb24'!AF35+'mar24'!AF35+'apr24'!AF35+'mai24'!AF35+'iun24'!AF35+'iul24'!AF35+'aug24'!AF35+sept24!AF35+'oct24'!AF35+'noi24'!AF35</f>
        <v>0</v>
      </c>
      <c r="AG35" s="100">
        <f>'ian24'!AG35+'feb24'!AG35+'mar24'!AG35+'apr24'!AG35+'mai24'!AG35+'iun24'!AG35+'iul24'!AG35+'aug24'!AG35+sept24!AG35+'oct24'!AG35+'noi24'!AG35</f>
        <v>0</v>
      </c>
      <c r="AH35" s="100">
        <f>'ian24'!AH35+'feb24'!AH35+'mar24'!AH35+'apr24'!AH35+'mai24'!AH35+'iun24'!AH35+'iul24'!AH35+'aug24'!AH35+sept24!AH35+'oct24'!AH35+'noi24'!AH35</f>
        <v>0</v>
      </c>
      <c r="AI35" s="100">
        <f>'ian24'!AI35+'feb24'!AI35+'mar24'!AI35+'apr24'!AI35+'mai24'!AI35+'iun24'!AI35+'iul24'!AI35+'aug24'!AI35+sept24!AI35+'oct24'!AI35+'noi24'!AI35</f>
        <v>0</v>
      </c>
      <c r="AJ35" s="100">
        <f>'ian24'!AJ35+'feb24'!AJ35+'mar24'!AJ35+'apr24'!AJ35+'mai24'!AJ35+'iun24'!AJ35+'iul24'!AJ35+'aug24'!AJ35+sept24!AJ35+'oct24'!AJ35+'noi24'!AJ35</f>
        <v>0</v>
      </c>
      <c r="AK35" s="100">
        <f>'ian24'!AK35+'feb24'!AK35+'mar24'!AK35+'apr24'!AK35+'mai24'!AK35+'iun24'!AK35+'iul24'!AK35+'aug24'!AK35+sept24!AK35+'oct24'!AK35+'noi24'!AK35</f>
        <v>0</v>
      </c>
      <c r="AL35" s="100">
        <f>'ian24'!AL35+'feb24'!AL35+'mar24'!AL35+'apr24'!AL35+'mai24'!AL35+'iun24'!AL35+'iul24'!AL35+'aug24'!AL35+sept24!AL35+'oct24'!AL35+'noi24'!AL35</f>
        <v>0</v>
      </c>
      <c r="AM35" s="100">
        <f>'ian24'!AM35+'feb24'!AM35+'mar24'!AM35+'apr24'!AM35+'mai24'!AM35+'iun24'!AM35+'iul24'!AM35+'aug24'!AM35+sept24!AM35+'oct24'!AM35+'noi24'!AM35</f>
        <v>0</v>
      </c>
      <c r="AN35" s="100">
        <f>'ian24'!AN35+'feb24'!AN35+'mar24'!AN35+'apr24'!AN35+'mai24'!AN35+'iun24'!AN35+'iul24'!AN35+'aug24'!AN35+sept24!AN35+'oct24'!AN35+'noi24'!AN35</f>
        <v>0</v>
      </c>
      <c r="AO35" s="100">
        <f>'ian24'!AO35+'feb24'!AO35+'mar24'!AO35+'apr24'!AO35+'mai24'!AO35+'iun24'!AO35+'iul24'!AO35+'aug24'!AO35+sept24!AO35+'oct24'!AO35+'noi24'!AO35</f>
        <v>0</v>
      </c>
      <c r="AP35" s="100">
        <f>'ian24'!AP35+'feb24'!AP35+'mar24'!AP35+'apr24'!AP35+'mai24'!AP35+'iun24'!AP35+'iul24'!AP35+'aug24'!AP35+sept24!AP35+'oct24'!AP35+'noi24'!AP35</f>
        <v>0</v>
      </c>
      <c r="AQ35" s="100">
        <f>'ian24'!AQ35+'feb24'!AQ35+'mar24'!AQ35+'apr24'!AQ35+'mai24'!AQ35+'iun24'!AQ35+'iul24'!AQ35+'aug24'!AQ35+sept24!AQ35+'oct24'!AQ35+'noi24'!AQ35</f>
        <v>0</v>
      </c>
      <c r="AR35" s="100">
        <f>'ian24'!AR35+'feb24'!AR35+'mar24'!AR35+'apr24'!AR35+'mai24'!AR35+'iun24'!AR35+'iul24'!AR35+'aug24'!AR35+sept24!AR35+'oct24'!AR35+'noi24'!AR35</f>
        <v>0</v>
      </c>
      <c r="AS35" s="100">
        <f>'ian24'!AS35+'feb24'!AS35+'mar24'!AS35+'apr24'!AS35+'mai24'!AS35+'iun24'!AS35+'iul24'!AS35+'aug24'!AS35+sept24!AS35+'oct24'!AS35+'noi24'!AS35</f>
        <v>777</v>
      </c>
      <c r="AT35" s="146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48" t="s">
        <v>90</v>
      </c>
      <c r="C36" s="76" t="s">
        <v>91</v>
      </c>
      <c r="D36" s="133">
        <f t="shared" si="0"/>
        <v>6410</v>
      </c>
      <c r="E36" s="100">
        <f>'ian24'!E36+'feb24'!E36+'mar24'!E36+'apr24'!E36+'mai24'!E36+'iun24'!E36+'iul24'!E36+'aug24'!E36+sept24!E36+'oct24'!E36+'noi24'!E36</f>
        <v>2047</v>
      </c>
      <c r="F36" s="100">
        <f>'ian24'!F36+'feb24'!F36+'mar24'!F36+'apr24'!F36+'mai24'!F36+'iun24'!F36+'iul24'!F36+'aug24'!F36+sept24!F36+'oct24'!F36+'noi24'!F36</f>
        <v>4363</v>
      </c>
      <c r="G36" s="100">
        <f>'ian24'!G36+'feb24'!G36+'mar24'!G36+'apr24'!G36+'mai24'!G36+'iun24'!G36+'iul24'!G36+'aug24'!G36+sept24!G36+'oct24'!G36+'noi24'!G36</f>
        <v>819</v>
      </c>
      <c r="H36" s="100">
        <f>'ian24'!H36+'feb24'!H36+'mar24'!H36+'apr24'!H36+'mai24'!H36+'iun24'!H36+'iul24'!H36+'aug24'!H36+sept24!H36+'oct24'!H36+'noi24'!H36</f>
        <v>694</v>
      </c>
      <c r="I36" s="100">
        <f>'ian24'!I36+'feb24'!I36+'mar24'!I36+'apr24'!I36+'mai24'!I36+'iun24'!I36+'iul24'!I36+'aug24'!I36+sept24!I36+'oct24'!I36+'noi24'!I36</f>
        <v>409</v>
      </c>
      <c r="J36" s="100">
        <f>'ian24'!J36+'feb24'!J36+'mar24'!J36+'apr24'!J36+'mai24'!J36+'iun24'!J36+'iul24'!J36+'aug24'!J36+sept24!J36+'oct24'!J36+'noi24'!J36</f>
        <v>230</v>
      </c>
      <c r="K36" s="100">
        <f>'ian24'!K36+'feb24'!K36+'mar24'!K36+'apr24'!K36+'mai24'!K36+'iun24'!K36+'iul24'!K36+'aug24'!K36+sept24!K36+'oct24'!K36+'noi24'!K36</f>
        <v>526</v>
      </c>
      <c r="L36" s="100">
        <f>'ian24'!L36+'feb24'!L36+'mar24'!L36+'apr24'!L36+'mai24'!L36+'iun24'!L36+'iul24'!L36+'aug24'!L36+sept24!L36+'oct24'!L36+'noi24'!L36</f>
        <v>1322</v>
      </c>
      <c r="M36" s="100">
        <f>'ian24'!M36+'feb24'!M36+'mar24'!M36+'apr24'!M36+'mai24'!M36+'iun24'!M36+'iul24'!M36+'aug24'!M36+sept24!M36+'oct24'!M36+'noi24'!M36</f>
        <v>3334</v>
      </c>
      <c r="N36" s="100">
        <f>'ian24'!N36+'feb24'!N36+'mar24'!N36+'apr24'!N36+'mai24'!N36+'iun24'!N36+'iul24'!N36+'aug24'!N36+sept24!N36+'oct24'!N36+'noi24'!N36</f>
        <v>1276</v>
      </c>
      <c r="O36" s="100">
        <f>'ian24'!O36+'feb24'!O36+'mar24'!O36+'apr24'!O36+'mai24'!O36+'iun24'!O36+'iul24'!O36+'aug24'!O36+sept24!O36+'oct24'!O36+'noi24'!O36</f>
        <v>2867</v>
      </c>
      <c r="P36" s="100">
        <f>'ian24'!P36+'feb24'!P36+'mar24'!P36+'apr24'!P36+'mai24'!P36+'iun24'!P36+'iul24'!P36+'aug24'!P36+sept24!P36+'oct24'!P36+'noi24'!P36</f>
        <v>3543</v>
      </c>
      <c r="Q36" s="100">
        <f>'ian24'!Q36+'feb24'!Q36+'mar24'!Q36+'apr24'!Q36+'mai24'!Q36+'iun24'!Q36+'iul24'!Q36+'aug24'!Q36+sept24!Q36+'oct24'!Q36+'noi24'!Q36</f>
        <v>1242</v>
      </c>
      <c r="R36" s="100">
        <f>'ian24'!R36+'feb24'!R36+'mar24'!R36+'apr24'!R36+'mai24'!R36+'iun24'!R36+'iul24'!R36+'aug24'!R36+sept24!R36+'oct24'!R36+'noi24'!R36</f>
        <v>424</v>
      </c>
      <c r="S36" s="100">
        <f>'ian24'!S36+'feb24'!S36+'mar24'!S36+'apr24'!S36+'mai24'!S36+'iun24'!S36+'iul24'!S36+'aug24'!S36+sept24!S36+'oct24'!S36+'noi24'!S36</f>
        <v>2252</v>
      </c>
      <c r="T36" s="100">
        <f>'ian24'!T36+'feb24'!T36+'mar24'!T36+'apr24'!T36+'mai24'!T36+'iun24'!T36+'iul24'!T36+'aug24'!T36+sept24!T36+'oct24'!T36+'noi24'!T36</f>
        <v>726</v>
      </c>
      <c r="U36" s="100">
        <f>'ian24'!U36+'feb24'!U36+'mar24'!U36+'apr24'!U36+'mai24'!U36+'iun24'!U36+'iul24'!U36+'aug24'!U36+sept24!U36+'oct24'!U36+'noi24'!U36</f>
        <v>1789</v>
      </c>
      <c r="V36" s="100">
        <f>'ian24'!V36+'feb24'!V36+'mar24'!V36+'apr24'!V36+'mai24'!V36+'iun24'!V36+'iul24'!V36+'aug24'!V36+sept24!V36+'oct24'!V36+'noi24'!V36</f>
        <v>141</v>
      </c>
      <c r="W36" s="100">
        <f>'ian24'!W36+'feb24'!W36+'mar24'!W36+'apr24'!W36+'mai24'!W36+'iun24'!W36+'iul24'!W36+'aug24'!W36+sept24!W36+'oct24'!W36+'noi24'!W36</f>
        <v>260</v>
      </c>
      <c r="X36" s="100">
        <f>'ian24'!X36+'feb24'!X36+'mar24'!X36+'apr24'!X36+'mai24'!X36+'iun24'!X36+'iul24'!X36+'aug24'!X36+sept24!X36+'oct24'!X36+'noi24'!X36</f>
        <v>5131</v>
      </c>
      <c r="Y36" s="100">
        <f>'ian24'!Y36+'feb24'!Y36+'mar24'!Y36+'apr24'!Y36+'mai24'!Y36+'iun24'!Y36+'iul24'!Y36+'aug24'!Y36+sept24!Y36+'oct24'!Y36+'noi24'!Y36</f>
        <v>1279</v>
      </c>
      <c r="Z36" s="100">
        <f>'ian24'!Z36+'feb24'!Z36+'mar24'!Z36+'apr24'!Z36+'mai24'!Z36+'iun24'!Z36+'iul24'!Z36+'aug24'!Z36+sept24!Z36+'oct24'!Z36+'noi24'!Z36</f>
        <v>0</v>
      </c>
      <c r="AA36" s="100">
        <f>'ian24'!AA36+'feb24'!AA36+'mar24'!AA36+'apr24'!AA36+'mai24'!AA36+'iun24'!AA36+'iul24'!AA36+'aug24'!AA36+sept24!AA36+'oct24'!AA36+'noi24'!AA36</f>
        <v>3</v>
      </c>
      <c r="AB36" s="100">
        <f>'ian24'!AB36+'feb24'!AB36+'mar24'!AB36+'apr24'!AB36+'mai24'!AB36+'iun24'!AB36+'iul24'!AB36+'aug24'!AB36+sept24!AB36+'oct24'!AB36+'noi24'!AB36</f>
        <v>0</v>
      </c>
      <c r="AC36" s="100">
        <f>'ian24'!AC36+'feb24'!AC36+'mar24'!AC36+'apr24'!AC36+'mai24'!AC36+'iun24'!AC36+'iul24'!AC36+'aug24'!AC36+sept24!AC36+'oct24'!AC36+'noi24'!AC36</f>
        <v>12</v>
      </c>
      <c r="AD36" s="100">
        <f>'ian24'!AD36+'feb24'!AD36+'mar24'!AD36+'apr24'!AD36+'mai24'!AD36+'iun24'!AD36+'iul24'!AD36+'aug24'!AD36+sept24!AD36+'oct24'!AD36+'noi24'!AD36</f>
        <v>0</v>
      </c>
      <c r="AE36" s="100">
        <f>'ian24'!AE36+'feb24'!AE36+'mar24'!AE36+'apr24'!AE36+'mai24'!AE36+'iun24'!AE36+'iul24'!AE36+'aug24'!AE36+sept24!AE36+'oct24'!AE36+'noi24'!AE36</f>
        <v>6</v>
      </c>
      <c r="AF36" s="100">
        <f>'ian24'!AF36+'feb24'!AF36+'mar24'!AF36+'apr24'!AF36+'mai24'!AF36+'iun24'!AF36+'iul24'!AF36+'aug24'!AF36+sept24!AF36+'oct24'!AF36+'noi24'!AF36</f>
        <v>0</v>
      </c>
      <c r="AG36" s="100">
        <f>'ian24'!AG36+'feb24'!AG36+'mar24'!AG36+'apr24'!AG36+'mai24'!AG36+'iun24'!AG36+'iul24'!AG36+'aug24'!AG36+sept24!AG36+'oct24'!AG36+'noi24'!AG36</f>
        <v>0</v>
      </c>
      <c r="AH36" s="100">
        <f>'ian24'!AH36+'feb24'!AH36+'mar24'!AH36+'apr24'!AH36+'mai24'!AH36+'iun24'!AH36+'iul24'!AH36+'aug24'!AH36+sept24!AH36+'oct24'!AH36+'noi24'!AH36</f>
        <v>0</v>
      </c>
      <c r="AI36" s="100">
        <f>'ian24'!AI36+'feb24'!AI36+'mar24'!AI36+'apr24'!AI36+'mai24'!AI36+'iun24'!AI36+'iul24'!AI36+'aug24'!AI36+sept24!AI36+'oct24'!AI36+'noi24'!AI36</f>
        <v>0</v>
      </c>
      <c r="AJ36" s="100">
        <f>'ian24'!AJ36+'feb24'!AJ36+'mar24'!AJ36+'apr24'!AJ36+'mai24'!AJ36+'iun24'!AJ36+'iul24'!AJ36+'aug24'!AJ36+sept24!AJ36+'oct24'!AJ36+'noi24'!AJ36</f>
        <v>3</v>
      </c>
      <c r="AK36" s="100">
        <f>'ian24'!AK36+'feb24'!AK36+'mar24'!AK36+'apr24'!AK36+'mai24'!AK36+'iun24'!AK36+'iul24'!AK36+'aug24'!AK36+sept24!AK36+'oct24'!AK36+'noi24'!AK36</f>
        <v>0</v>
      </c>
      <c r="AL36" s="100">
        <f>'ian24'!AL36+'feb24'!AL36+'mar24'!AL36+'apr24'!AL36+'mai24'!AL36+'iun24'!AL36+'iul24'!AL36+'aug24'!AL36+sept24!AL36+'oct24'!AL36+'noi24'!AL36</f>
        <v>0</v>
      </c>
      <c r="AM36" s="100">
        <f>'ian24'!AM36+'feb24'!AM36+'mar24'!AM36+'apr24'!AM36+'mai24'!AM36+'iun24'!AM36+'iul24'!AM36+'aug24'!AM36+sept24!AM36+'oct24'!AM36+'noi24'!AM36</f>
        <v>14</v>
      </c>
      <c r="AN36" s="100">
        <f>'ian24'!AN36+'feb24'!AN36+'mar24'!AN36+'apr24'!AN36+'mai24'!AN36+'iun24'!AN36+'iul24'!AN36+'aug24'!AN36+sept24!AN36+'oct24'!AN36+'noi24'!AN36</f>
        <v>0</v>
      </c>
      <c r="AO36" s="100">
        <f>'ian24'!AO36+'feb24'!AO36+'mar24'!AO36+'apr24'!AO36+'mai24'!AO36+'iun24'!AO36+'iul24'!AO36+'aug24'!AO36+sept24!AO36+'oct24'!AO36+'noi24'!AO36</f>
        <v>0</v>
      </c>
      <c r="AP36" s="100">
        <f>'ian24'!AP36+'feb24'!AP36+'mar24'!AP36+'apr24'!AP36+'mai24'!AP36+'iun24'!AP36+'iul24'!AP36+'aug24'!AP36+sept24!AP36+'oct24'!AP36+'noi24'!AP36</f>
        <v>0</v>
      </c>
      <c r="AQ36" s="100">
        <f>'ian24'!AQ36+'feb24'!AQ36+'mar24'!AQ36+'apr24'!AQ36+'mai24'!AQ36+'iun24'!AQ36+'iul24'!AQ36+'aug24'!AQ36+sept24!AQ36+'oct24'!AQ36+'noi24'!AQ36</f>
        <v>0</v>
      </c>
      <c r="AR36" s="100">
        <f>'ian24'!AR36+'feb24'!AR36+'mar24'!AR36+'apr24'!AR36+'mai24'!AR36+'iun24'!AR36+'iul24'!AR36+'aug24'!AR36+sept24!AR36+'oct24'!AR36+'noi24'!AR36</f>
        <v>0</v>
      </c>
      <c r="AS36" s="100">
        <f>'ian24'!AS36+'feb24'!AS36+'mar24'!AS36+'apr24'!AS36+'mai24'!AS36+'iun24'!AS36+'iul24'!AS36+'aug24'!AS36+sept24!AS36+'oct24'!AS36+'noi24'!AS36</f>
        <v>6372</v>
      </c>
      <c r="AT36" s="146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149">
        <v>2</v>
      </c>
      <c r="C37" s="81" t="s">
        <v>92</v>
      </c>
      <c r="D37" s="134">
        <f t="shared" si="0"/>
        <v>121</v>
      </c>
      <c r="E37" s="100">
        <f>'ian24'!E37+'feb24'!E37+'mar24'!E37+'apr24'!E37+'mai24'!E37+'iun24'!E37+'iul24'!E37+'aug24'!E37+sept24!E37+'oct24'!E37+'noi24'!E37</f>
        <v>45</v>
      </c>
      <c r="F37" s="100">
        <f>'ian24'!F37+'feb24'!F37+'mar24'!F37+'apr24'!F37+'mai24'!F37+'iun24'!F37+'iul24'!F37+'aug24'!F37+sept24!F37+'oct24'!F37+'noi24'!F37</f>
        <v>76</v>
      </c>
      <c r="G37" s="100">
        <f>'ian24'!G37+'feb24'!G37+'mar24'!G37+'apr24'!G37+'mai24'!G37+'iun24'!G37+'iul24'!G37+'aug24'!G37+sept24!G37+'oct24'!G37+'noi24'!G37</f>
        <v>28</v>
      </c>
      <c r="H37" s="100">
        <f>'ian24'!H37+'feb24'!H37+'mar24'!H37+'apr24'!H37+'mai24'!H37+'iun24'!H37+'iul24'!H37+'aug24'!H37+sept24!H37+'oct24'!H37+'noi24'!H37</f>
        <v>28</v>
      </c>
      <c r="I37" s="100">
        <f>'ian24'!I37+'feb24'!I37+'mar24'!I37+'apr24'!I37+'mai24'!I37+'iun24'!I37+'iul24'!I37+'aug24'!I37+sept24!I37+'oct24'!I37+'noi24'!I37</f>
        <v>2</v>
      </c>
      <c r="J37" s="100">
        <f>'ian24'!J37+'feb24'!J37+'mar24'!J37+'apr24'!J37+'mai24'!J37+'iun24'!J37+'iul24'!J37+'aug24'!J37+sept24!J37+'oct24'!J37+'noi24'!J37</f>
        <v>2</v>
      </c>
      <c r="K37" s="100">
        <f>'ian24'!K37+'feb24'!K37+'mar24'!K37+'apr24'!K37+'mai24'!K37+'iun24'!K37+'iul24'!K37+'aug24'!K37+sept24!K37+'oct24'!K37+'noi24'!K37</f>
        <v>12</v>
      </c>
      <c r="L37" s="100">
        <f>'ian24'!L37+'feb24'!L37+'mar24'!L37+'apr24'!L37+'mai24'!L37+'iun24'!L37+'iul24'!L37+'aug24'!L37+sept24!L37+'oct24'!L37+'noi24'!L37</f>
        <v>27</v>
      </c>
      <c r="M37" s="100">
        <f>'ian24'!M37+'feb24'!M37+'mar24'!M37+'apr24'!M37+'mai24'!M37+'iun24'!M37+'iul24'!M37+'aug24'!M37+sept24!M37+'oct24'!M37+'noi24'!M37</f>
        <v>52</v>
      </c>
      <c r="N37" s="100">
        <f>'ian24'!N37+'feb24'!N37+'mar24'!N37+'apr24'!N37+'mai24'!N37+'iun24'!N37+'iul24'!N37+'aug24'!N37+sept24!N37+'oct24'!N37+'noi24'!N37</f>
        <v>13</v>
      </c>
      <c r="O37" s="100">
        <f>'ian24'!O37+'feb24'!O37+'mar24'!O37+'apr24'!O37+'mai24'!O37+'iun24'!O37+'iul24'!O37+'aug24'!O37+sept24!O37+'oct24'!O37+'noi24'!O37</f>
        <v>43</v>
      </c>
      <c r="P37" s="100">
        <f>'ian24'!P37+'feb24'!P37+'mar24'!P37+'apr24'!P37+'mai24'!P37+'iun24'!P37+'iul24'!P37+'aug24'!P37+sept24!P37+'oct24'!P37+'noi24'!P37</f>
        <v>78</v>
      </c>
      <c r="Q37" s="100">
        <f>'ian24'!Q37+'feb24'!Q37+'mar24'!Q37+'apr24'!Q37+'mai24'!Q37+'iun24'!Q37+'iul24'!Q37+'aug24'!Q37+sept24!Q37+'oct24'!Q37+'noi24'!Q37</f>
        <v>2</v>
      </c>
      <c r="R37" s="100">
        <f>'ian24'!R37+'feb24'!R37+'mar24'!R37+'apr24'!R37+'mai24'!R37+'iun24'!R37+'iul24'!R37+'aug24'!R37+sept24!R37+'oct24'!R37+'noi24'!R37</f>
        <v>0</v>
      </c>
      <c r="S37" s="100">
        <f>'ian24'!S37+'feb24'!S37+'mar24'!S37+'apr24'!S37+'mai24'!S37+'iun24'!S37+'iul24'!S37+'aug24'!S37+sept24!S37+'oct24'!S37+'noi24'!S37</f>
        <v>35</v>
      </c>
      <c r="T37" s="100">
        <f>'ian24'!T37+'feb24'!T37+'mar24'!T37+'apr24'!T37+'mai24'!T37+'iun24'!T37+'iul24'!T37+'aug24'!T37+sept24!T37+'oct24'!T37+'noi24'!T37</f>
        <v>21</v>
      </c>
      <c r="U37" s="100">
        <f>'ian24'!U37+'feb24'!U37+'mar24'!U37+'apr24'!U37+'mai24'!U37+'iun24'!U37+'iul24'!U37+'aug24'!U37+sept24!U37+'oct24'!U37+'noi24'!U37</f>
        <v>61</v>
      </c>
      <c r="V37" s="100">
        <f>'ian24'!V37+'feb24'!V37+'mar24'!V37+'apr24'!V37+'mai24'!V37+'iun24'!V37+'iul24'!V37+'aug24'!V37+sept24!V37+'oct24'!V37+'noi24'!V37</f>
        <v>1</v>
      </c>
      <c r="W37" s="100">
        <f>'ian24'!W37+'feb24'!W37+'mar24'!W37+'apr24'!W37+'mai24'!W37+'iun24'!W37+'iul24'!W37+'aug24'!W37+sept24!W37+'oct24'!W37+'noi24'!W37</f>
        <v>1</v>
      </c>
      <c r="X37" s="100">
        <f>'ian24'!X37+'feb24'!X37+'mar24'!X37+'apr24'!X37+'mai24'!X37+'iun24'!X37+'iul24'!X37+'aug24'!X37+sept24!X37+'oct24'!X37+'noi24'!X37</f>
        <v>31</v>
      </c>
      <c r="Y37" s="100">
        <f>'ian24'!Y37+'feb24'!Y37+'mar24'!Y37+'apr24'!Y37+'mai24'!Y37+'iun24'!Y37+'iul24'!Y37+'aug24'!Y37+sept24!Y37+'oct24'!Y37+'noi24'!Y37</f>
        <v>90</v>
      </c>
      <c r="Z37" s="100">
        <f>'ian24'!Z37+'feb24'!Z37+'mar24'!Z37+'apr24'!Z37+'mai24'!Z37+'iun24'!Z37+'iul24'!Z37+'aug24'!Z37+sept24!Z37+'oct24'!Z37+'noi24'!Z37</f>
        <v>0</v>
      </c>
      <c r="AA37" s="100">
        <f>'ian24'!AA37+'feb24'!AA37+'mar24'!AA37+'apr24'!AA37+'mai24'!AA37+'iun24'!AA37+'iul24'!AA37+'aug24'!AA37+sept24!AA37+'oct24'!AA37+'noi24'!AA37</f>
        <v>0</v>
      </c>
      <c r="AB37" s="100">
        <f>'ian24'!AB37+'feb24'!AB37+'mar24'!AB37+'apr24'!AB37+'mai24'!AB37+'iun24'!AB37+'iul24'!AB37+'aug24'!AB37+sept24!AB37+'oct24'!AB37+'noi24'!AB37</f>
        <v>0</v>
      </c>
      <c r="AC37" s="100">
        <f>'ian24'!AC37+'feb24'!AC37+'mar24'!AC37+'apr24'!AC37+'mai24'!AC37+'iun24'!AC37+'iul24'!AC37+'aug24'!AC37+sept24!AC37+'oct24'!AC37+'noi24'!AC37</f>
        <v>1</v>
      </c>
      <c r="AD37" s="100">
        <f>'ian24'!AD37+'feb24'!AD37+'mar24'!AD37+'apr24'!AD37+'mai24'!AD37+'iun24'!AD37+'iul24'!AD37+'aug24'!AD37+sept24!AD37+'oct24'!AD37+'noi24'!AD37</f>
        <v>0</v>
      </c>
      <c r="AE37" s="100">
        <f>'ian24'!AE37+'feb24'!AE37+'mar24'!AE37+'apr24'!AE37+'mai24'!AE37+'iun24'!AE37+'iul24'!AE37+'aug24'!AE37+sept24!AE37+'oct24'!AE37+'noi24'!AE37</f>
        <v>0</v>
      </c>
      <c r="AF37" s="100">
        <f>'ian24'!AF37+'feb24'!AF37+'mar24'!AF37+'apr24'!AF37+'mai24'!AF37+'iun24'!AF37+'iul24'!AF37+'aug24'!AF37+sept24!AF37+'oct24'!AF37+'noi24'!AF37</f>
        <v>0</v>
      </c>
      <c r="AG37" s="100">
        <f>'ian24'!AG37+'feb24'!AG37+'mar24'!AG37+'apr24'!AG37+'mai24'!AG37+'iun24'!AG37+'iul24'!AG37+'aug24'!AG37+sept24!AG37+'oct24'!AG37+'noi24'!AG37</f>
        <v>0</v>
      </c>
      <c r="AH37" s="100">
        <f>'ian24'!AH37+'feb24'!AH37+'mar24'!AH37+'apr24'!AH37+'mai24'!AH37+'iun24'!AH37+'iul24'!AH37+'aug24'!AH37+sept24!AH37+'oct24'!AH37+'noi24'!AH37</f>
        <v>0</v>
      </c>
      <c r="AI37" s="100">
        <f>'ian24'!AI37+'feb24'!AI37+'mar24'!AI37+'apr24'!AI37+'mai24'!AI37+'iun24'!AI37+'iul24'!AI37+'aug24'!AI37+sept24!AI37+'oct24'!AI37+'noi24'!AI37</f>
        <v>0</v>
      </c>
      <c r="AJ37" s="100">
        <f>'ian24'!AJ37+'feb24'!AJ37+'mar24'!AJ37+'apr24'!AJ37+'mai24'!AJ37+'iun24'!AJ37+'iul24'!AJ37+'aug24'!AJ37+sept24!AJ37+'oct24'!AJ37+'noi24'!AJ37</f>
        <v>0</v>
      </c>
      <c r="AK37" s="100">
        <f>'ian24'!AK37+'feb24'!AK37+'mar24'!AK37+'apr24'!AK37+'mai24'!AK37+'iun24'!AK37+'iul24'!AK37+'aug24'!AK37+sept24!AK37+'oct24'!AK37+'noi24'!AK37</f>
        <v>0</v>
      </c>
      <c r="AL37" s="100">
        <f>'ian24'!AL37+'feb24'!AL37+'mar24'!AL37+'apr24'!AL37+'mai24'!AL37+'iun24'!AL37+'iul24'!AL37+'aug24'!AL37+sept24!AL37+'oct24'!AL37+'noi24'!AL37</f>
        <v>0</v>
      </c>
      <c r="AM37" s="100">
        <f>'ian24'!AM37+'feb24'!AM37+'mar24'!AM37+'apr24'!AM37+'mai24'!AM37+'iun24'!AM37+'iul24'!AM37+'aug24'!AM37+sept24!AM37+'oct24'!AM37+'noi24'!AM37</f>
        <v>0</v>
      </c>
      <c r="AN37" s="100">
        <f>'ian24'!AN37+'feb24'!AN37+'mar24'!AN37+'apr24'!AN37+'mai24'!AN37+'iun24'!AN37+'iul24'!AN37+'aug24'!AN37+sept24!AN37+'oct24'!AN37+'noi24'!AN37</f>
        <v>0</v>
      </c>
      <c r="AO37" s="100">
        <f>'ian24'!AO37+'feb24'!AO37+'mar24'!AO37+'apr24'!AO37+'mai24'!AO37+'iun24'!AO37+'iul24'!AO37+'aug24'!AO37+sept24!AO37+'oct24'!AO37+'noi24'!AO37</f>
        <v>0</v>
      </c>
      <c r="AP37" s="100">
        <f>'ian24'!AP37+'feb24'!AP37+'mar24'!AP37+'apr24'!AP37+'mai24'!AP37+'iun24'!AP37+'iul24'!AP37+'aug24'!AP37+sept24!AP37+'oct24'!AP37+'noi24'!AP37</f>
        <v>0</v>
      </c>
      <c r="AQ37" s="100">
        <f>'ian24'!AQ37+'feb24'!AQ37+'mar24'!AQ37+'apr24'!AQ37+'mai24'!AQ37+'iun24'!AQ37+'iul24'!AQ37+'aug24'!AQ37+sept24!AQ37+'oct24'!AQ37+'noi24'!AQ37</f>
        <v>0</v>
      </c>
      <c r="AR37" s="100">
        <f>'ian24'!AR37+'feb24'!AR37+'mar24'!AR37+'apr24'!AR37+'mai24'!AR37+'iun24'!AR37+'iul24'!AR37+'aug24'!AR37+sept24!AR37+'oct24'!AR37+'noi24'!AR37</f>
        <v>0</v>
      </c>
      <c r="AS37" s="100">
        <f>'ian24'!AS37+'feb24'!AS37+'mar24'!AS37+'apr24'!AS37+'mai24'!AS37+'iun24'!AS37+'iul24'!AS37+'aug24'!AS37+sept24!AS37+'oct24'!AS37+'noi24'!AS37</f>
        <v>120</v>
      </c>
      <c r="AT37" s="146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27">IF(S43+S44=S42," ","GRESEALA")</f>
        <v xml:space="preserve"> </v>
      </c>
      <c r="BB37" s="13" t="str">
        <f t="shared" si="27"/>
        <v xml:space="preserve"> </v>
      </c>
      <c r="BC37" s="13" t="str">
        <f t="shared" si="27"/>
        <v xml:space="preserve"> </v>
      </c>
      <c r="BD37" s="13" t="str">
        <f t="shared" si="27"/>
        <v xml:space="preserve"> </v>
      </c>
      <c r="BE37" s="13" t="str">
        <f t="shared" si="27"/>
        <v xml:space="preserve"> </v>
      </c>
      <c r="BF37" s="13" t="str">
        <f t="shared" si="27"/>
        <v xml:space="preserve"> </v>
      </c>
      <c r="BG37" s="13" t="str">
        <f t="shared" si="27"/>
        <v xml:space="preserve"> </v>
      </c>
      <c r="BH37" s="13" t="str">
        <f t="shared" si="27"/>
        <v xml:space="preserve"> </v>
      </c>
      <c r="BI37" s="13" t="str">
        <f t="shared" si="27"/>
        <v xml:space="preserve"> </v>
      </c>
      <c r="BJ37" s="13" t="str">
        <f t="shared" si="27"/>
        <v xml:space="preserve"> </v>
      </c>
      <c r="BK37" s="13" t="str">
        <f t="shared" si="27"/>
        <v xml:space="preserve"> </v>
      </c>
      <c r="BL37" s="10"/>
    </row>
    <row r="38" spans="2:223" s="5" customFormat="1" ht="54.75" customHeight="1" x14ac:dyDescent="0.35">
      <c r="B38" s="147">
        <v>3</v>
      </c>
      <c r="C38" s="75" t="s">
        <v>93</v>
      </c>
      <c r="D38" s="135">
        <f t="shared" si="0"/>
        <v>115</v>
      </c>
      <c r="E38" s="100">
        <f>'ian24'!E38+'feb24'!E38+'mar24'!E38+'apr24'!E38+'mai24'!E38+'iun24'!E38+'iul24'!E38+'aug24'!E38+sept24!E38+'oct24'!E38+'noi24'!E38</f>
        <v>82</v>
      </c>
      <c r="F38" s="100">
        <f>'ian24'!F38+'feb24'!F38+'mar24'!F38+'apr24'!F38+'mai24'!F38+'iun24'!F38+'iul24'!F38+'aug24'!F38+sept24!F38+'oct24'!F38+'noi24'!F38</f>
        <v>33</v>
      </c>
      <c r="G38" s="100">
        <f>'ian24'!G38+'feb24'!G38+'mar24'!G38+'apr24'!G38+'mai24'!G38+'iun24'!G38+'iul24'!G38+'aug24'!G38+sept24!G38+'oct24'!G38+'noi24'!G38</f>
        <v>0</v>
      </c>
      <c r="H38" s="100">
        <f>'ian24'!H38+'feb24'!H38+'mar24'!H38+'apr24'!H38+'mai24'!H38+'iun24'!H38+'iul24'!H38+'aug24'!H38+sept24!H38+'oct24'!H38+'noi24'!H38</f>
        <v>0</v>
      </c>
      <c r="I38" s="100">
        <f>'ian24'!I38+'feb24'!I38+'mar24'!I38+'apr24'!I38+'mai24'!I38+'iun24'!I38+'iul24'!I38+'aug24'!I38+sept24!I38+'oct24'!I38+'noi24'!I38</f>
        <v>4</v>
      </c>
      <c r="J38" s="100">
        <f>'ian24'!J38+'feb24'!J38+'mar24'!J38+'apr24'!J38+'mai24'!J38+'iun24'!J38+'iul24'!J38+'aug24'!J38+sept24!J38+'oct24'!J38+'noi24'!J38</f>
        <v>4</v>
      </c>
      <c r="K38" s="100">
        <f>'ian24'!K38+'feb24'!K38+'mar24'!K38+'apr24'!K38+'mai24'!K38+'iun24'!K38+'iul24'!K38+'aug24'!K38+sept24!K38+'oct24'!K38+'noi24'!K38</f>
        <v>11</v>
      </c>
      <c r="L38" s="100">
        <f>'ian24'!L38+'feb24'!L38+'mar24'!L38+'apr24'!L38+'mai24'!L38+'iun24'!L38+'iul24'!L38+'aug24'!L38+sept24!L38+'oct24'!L38+'noi24'!L38</f>
        <v>18</v>
      </c>
      <c r="M38" s="100">
        <f>'ian24'!M38+'feb24'!M38+'mar24'!M38+'apr24'!M38+'mai24'!M38+'iun24'!M38+'iul24'!M38+'aug24'!M38+sept24!M38+'oct24'!M38+'noi24'!M38</f>
        <v>82</v>
      </c>
      <c r="N38" s="100">
        <f>'ian24'!N38+'feb24'!N38+'mar24'!N38+'apr24'!N38+'mai24'!N38+'iun24'!N38+'iul24'!N38+'aug24'!N38+sept24!N38+'oct24'!N38+'noi24'!N38</f>
        <v>20</v>
      </c>
      <c r="O38" s="100">
        <f>'ian24'!O38+'feb24'!O38+'mar24'!O38+'apr24'!O38+'mai24'!O38+'iun24'!O38+'iul24'!O38+'aug24'!O38+sept24!O38+'oct24'!O38+'noi24'!O38</f>
        <v>76</v>
      </c>
      <c r="P38" s="100">
        <f>'ian24'!P38+'feb24'!P38+'mar24'!P38+'apr24'!P38+'mai24'!P38+'iun24'!P38+'iul24'!P38+'aug24'!P38+sept24!P38+'oct24'!P38+'noi24'!P38</f>
        <v>39</v>
      </c>
      <c r="Q38" s="100">
        <f>'ian24'!Q38+'feb24'!Q38+'mar24'!Q38+'apr24'!Q38+'mai24'!Q38+'iun24'!Q38+'iul24'!Q38+'aug24'!Q38+sept24!Q38+'oct24'!Q38+'noi24'!Q38</f>
        <v>2</v>
      </c>
      <c r="R38" s="100">
        <f>'ian24'!R38+'feb24'!R38+'mar24'!R38+'apr24'!R38+'mai24'!R38+'iun24'!R38+'iul24'!R38+'aug24'!R38+sept24!R38+'oct24'!R38+'noi24'!R38</f>
        <v>0</v>
      </c>
      <c r="S38" s="100">
        <f>'ian24'!S38+'feb24'!S38+'mar24'!S38+'apr24'!S38+'mai24'!S38+'iun24'!S38+'iul24'!S38+'aug24'!S38+sept24!S38+'oct24'!S38+'noi24'!S38</f>
        <v>18</v>
      </c>
      <c r="T38" s="100">
        <f>'ian24'!T38+'feb24'!T38+'mar24'!T38+'apr24'!T38+'mai24'!T38+'iun24'!T38+'iul24'!T38+'aug24'!T38+sept24!T38+'oct24'!T38+'noi24'!T38</f>
        <v>22</v>
      </c>
      <c r="U38" s="100">
        <f>'ian24'!U38+'feb24'!U38+'mar24'!U38+'apr24'!U38+'mai24'!U38+'iun24'!U38+'iul24'!U38+'aug24'!U38+sept24!U38+'oct24'!U38+'noi24'!U38</f>
        <v>54</v>
      </c>
      <c r="V38" s="100">
        <f>'ian24'!V38+'feb24'!V38+'mar24'!V38+'apr24'!V38+'mai24'!V38+'iun24'!V38+'iul24'!V38+'aug24'!V38+sept24!V38+'oct24'!V38+'noi24'!V38</f>
        <v>5</v>
      </c>
      <c r="W38" s="100">
        <f>'ian24'!W38+'feb24'!W38+'mar24'!W38+'apr24'!W38+'mai24'!W38+'iun24'!W38+'iul24'!W38+'aug24'!W38+sept24!W38+'oct24'!W38+'noi24'!W38</f>
        <v>14</v>
      </c>
      <c r="X38" s="100">
        <f>'ian24'!X38+'feb24'!X38+'mar24'!X38+'apr24'!X38+'mai24'!X38+'iun24'!X38+'iul24'!X38+'aug24'!X38+sept24!X38+'oct24'!X38+'noi24'!X38</f>
        <v>0</v>
      </c>
      <c r="Y38" s="100">
        <f>'ian24'!Y38+'feb24'!Y38+'mar24'!Y38+'apr24'!Y38+'mai24'!Y38+'iun24'!Y38+'iul24'!Y38+'aug24'!Y38+sept24!Y38+'oct24'!Y38+'noi24'!Y38</f>
        <v>115</v>
      </c>
      <c r="Z38" s="100">
        <f>'ian24'!Z38+'feb24'!Z38+'mar24'!Z38+'apr24'!Z38+'mai24'!Z38+'iun24'!Z38+'iul24'!Z38+'aug24'!Z38+sept24!Z38+'oct24'!Z38+'noi24'!Z38</f>
        <v>0</v>
      </c>
      <c r="AA38" s="100">
        <f>'ian24'!AA38+'feb24'!AA38+'mar24'!AA38+'apr24'!AA38+'mai24'!AA38+'iun24'!AA38+'iul24'!AA38+'aug24'!AA38+sept24!AA38+'oct24'!AA38+'noi24'!AA38</f>
        <v>0</v>
      </c>
      <c r="AB38" s="100">
        <f>'ian24'!AB38+'feb24'!AB38+'mar24'!AB38+'apr24'!AB38+'mai24'!AB38+'iun24'!AB38+'iul24'!AB38+'aug24'!AB38+sept24!AB38+'oct24'!AB38+'noi24'!AB38</f>
        <v>0</v>
      </c>
      <c r="AC38" s="100">
        <f>'ian24'!AC38+'feb24'!AC38+'mar24'!AC38+'apr24'!AC38+'mai24'!AC38+'iun24'!AC38+'iul24'!AC38+'aug24'!AC38+sept24!AC38+'oct24'!AC38+'noi24'!AC38</f>
        <v>0</v>
      </c>
      <c r="AD38" s="100">
        <f>'ian24'!AD38+'feb24'!AD38+'mar24'!AD38+'apr24'!AD38+'mai24'!AD38+'iun24'!AD38+'iul24'!AD38+'aug24'!AD38+sept24!AD38+'oct24'!AD38+'noi24'!AD38</f>
        <v>0</v>
      </c>
      <c r="AE38" s="100">
        <f>'ian24'!AE38+'feb24'!AE38+'mar24'!AE38+'apr24'!AE38+'mai24'!AE38+'iun24'!AE38+'iul24'!AE38+'aug24'!AE38+sept24!AE38+'oct24'!AE38+'noi24'!AE38</f>
        <v>0</v>
      </c>
      <c r="AF38" s="100">
        <f>'ian24'!AF38+'feb24'!AF38+'mar24'!AF38+'apr24'!AF38+'mai24'!AF38+'iun24'!AF38+'iul24'!AF38+'aug24'!AF38+sept24!AF38+'oct24'!AF38+'noi24'!AF38</f>
        <v>0</v>
      </c>
      <c r="AG38" s="100">
        <f>'ian24'!AG38+'feb24'!AG38+'mar24'!AG38+'apr24'!AG38+'mai24'!AG38+'iun24'!AG38+'iul24'!AG38+'aug24'!AG38+sept24!AG38+'oct24'!AG38+'noi24'!AG38</f>
        <v>0</v>
      </c>
      <c r="AH38" s="100">
        <f>'ian24'!AH38+'feb24'!AH38+'mar24'!AH38+'apr24'!AH38+'mai24'!AH38+'iun24'!AH38+'iul24'!AH38+'aug24'!AH38+sept24!AH38+'oct24'!AH38+'noi24'!AH38</f>
        <v>0</v>
      </c>
      <c r="AI38" s="100">
        <f>'ian24'!AI38+'feb24'!AI38+'mar24'!AI38+'apr24'!AI38+'mai24'!AI38+'iun24'!AI38+'iul24'!AI38+'aug24'!AI38+sept24!AI38+'oct24'!AI38+'noi24'!AI38</f>
        <v>0</v>
      </c>
      <c r="AJ38" s="100">
        <f>'ian24'!AJ38+'feb24'!AJ38+'mar24'!AJ38+'apr24'!AJ38+'mai24'!AJ38+'iun24'!AJ38+'iul24'!AJ38+'aug24'!AJ38+sept24!AJ38+'oct24'!AJ38+'noi24'!AJ38</f>
        <v>0</v>
      </c>
      <c r="AK38" s="100">
        <f>'ian24'!AK38+'feb24'!AK38+'mar24'!AK38+'apr24'!AK38+'mai24'!AK38+'iun24'!AK38+'iul24'!AK38+'aug24'!AK38+sept24!AK38+'oct24'!AK38+'noi24'!AK38</f>
        <v>0</v>
      </c>
      <c r="AL38" s="100">
        <f>'ian24'!AL38+'feb24'!AL38+'mar24'!AL38+'apr24'!AL38+'mai24'!AL38+'iun24'!AL38+'iul24'!AL38+'aug24'!AL38+sept24!AL38+'oct24'!AL38+'noi24'!AL38</f>
        <v>0</v>
      </c>
      <c r="AM38" s="100">
        <f>'ian24'!AM38+'feb24'!AM38+'mar24'!AM38+'apr24'!AM38+'mai24'!AM38+'iun24'!AM38+'iul24'!AM38+'aug24'!AM38+sept24!AM38+'oct24'!AM38+'noi24'!AM38</f>
        <v>0</v>
      </c>
      <c r="AN38" s="100">
        <f>'ian24'!AN38+'feb24'!AN38+'mar24'!AN38+'apr24'!AN38+'mai24'!AN38+'iun24'!AN38+'iul24'!AN38+'aug24'!AN38+sept24!AN38+'oct24'!AN38+'noi24'!AN38</f>
        <v>0</v>
      </c>
      <c r="AO38" s="100">
        <f>'ian24'!AO38+'feb24'!AO38+'mar24'!AO38+'apr24'!AO38+'mai24'!AO38+'iun24'!AO38+'iul24'!AO38+'aug24'!AO38+sept24!AO38+'oct24'!AO38+'noi24'!AO38</f>
        <v>0</v>
      </c>
      <c r="AP38" s="100">
        <f>'ian24'!AP38+'feb24'!AP38+'mar24'!AP38+'apr24'!AP38+'mai24'!AP38+'iun24'!AP38+'iul24'!AP38+'aug24'!AP38+sept24!AP38+'oct24'!AP38+'noi24'!AP38</f>
        <v>0</v>
      </c>
      <c r="AQ38" s="100">
        <f>'ian24'!AQ38+'feb24'!AQ38+'mar24'!AQ38+'apr24'!AQ38+'mai24'!AQ38+'iun24'!AQ38+'iul24'!AQ38+'aug24'!AQ38+sept24!AQ38+'oct24'!AQ38+'noi24'!AQ38</f>
        <v>0</v>
      </c>
      <c r="AR38" s="100">
        <f>'ian24'!AR38+'feb24'!AR38+'mar24'!AR38+'apr24'!AR38+'mai24'!AR38+'iun24'!AR38+'iul24'!AR38+'aug24'!AR38+sept24!AR38+'oct24'!AR38+'noi24'!AR38</f>
        <v>0</v>
      </c>
      <c r="AS38" s="100">
        <f>'ian24'!AS38+'feb24'!AS38+'mar24'!AS38+'apr24'!AS38+'mai24'!AS38+'iun24'!AS38+'iul24'!AS38+'aug24'!AS38+sept24!AS38+'oct24'!AS38+'noi24'!AS38</f>
        <v>115</v>
      </c>
      <c r="AT38" s="151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28">IF(S43+S44=S42," ","GRESEALA")</f>
        <v xml:space="preserve"> </v>
      </c>
      <c r="BA38" s="13" t="str">
        <f t="shared" si="28"/>
        <v xml:space="preserve"> </v>
      </c>
      <c r="BB38" s="13" t="str">
        <f t="shared" si="28"/>
        <v xml:space="preserve"> </v>
      </c>
      <c r="BC38" s="13" t="str">
        <f t="shared" si="28"/>
        <v xml:space="preserve"> </v>
      </c>
      <c r="BD38" s="13" t="str">
        <f t="shared" si="28"/>
        <v xml:space="preserve"> </v>
      </c>
      <c r="BE38" s="13" t="str">
        <f t="shared" si="28"/>
        <v xml:space="preserve"> </v>
      </c>
      <c r="BF38" s="13" t="str">
        <f t="shared" si="28"/>
        <v xml:space="preserve"> </v>
      </c>
      <c r="BG38" s="13" t="str">
        <f t="shared" si="28"/>
        <v xml:space="preserve"> </v>
      </c>
      <c r="BH38" s="13" t="str">
        <f t="shared" si="28"/>
        <v xml:space="preserve"> </v>
      </c>
      <c r="BI38" s="13" t="str">
        <f t="shared" si="28"/>
        <v xml:space="preserve"> </v>
      </c>
      <c r="BJ38" s="13" t="str">
        <f t="shared" si="28"/>
        <v xml:space="preserve"> </v>
      </c>
      <c r="BK38" s="13" t="str">
        <f t="shared" si="28"/>
        <v xml:space="preserve"> </v>
      </c>
      <c r="BL38" s="10"/>
    </row>
    <row r="39" spans="2:223" ht="24.75" customHeight="1" x14ac:dyDescent="0.45">
      <c r="B39" s="152" t="s">
        <v>94</v>
      </c>
      <c r="C39" s="82" t="s">
        <v>95</v>
      </c>
      <c r="D39" s="136">
        <f t="shared" si="0"/>
        <v>0</v>
      </c>
      <c r="E39" s="100">
        <f>'ian24'!E39+'feb24'!E39+'mar24'!E39+'apr24'!E39+'mai24'!E39+'iun24'!E39+'iul24'!E39+'aug24'!E39+sept24!E39+'oct24'!E39+'noi24'!E39</f>
        <v>0</v>
      </c>
      <c r="F39" s="100">
        <f>'ian24'!F39+'feb24'!F39+'mar24'!F39+'apr24'!F39+'mai24'!F39+'iun24'!F39+'iul24'!F39+'aug24'!F39+sept24!F39+'oct24'!F39+'noi24'!F39</f>
        <v>0</v>
      </c>
      <c r="G39" s="100">
        <f>'ian24'!G39+'feb24'!G39+'mar24'!G39+'apr24'!G39+'mai24'!G39+'iun24'!G39+'iul24'!G39+'aug24'!G39+sept24!G39+'oct24'!G39+'noi24'!G39</f>
        <v>0</v>
      </c>
      <c r="H39" s="100">
        <f>'ian24'!H39+'feb24'!H39+'mar24'!H39+'apr24'!H39+'mai24'!H39+'iun24'!H39+'iul24'!H39+'aug24'!H39+sept24!H39+'oct24'!H39+'noi24'!H39</f>
        <v>0</v>
      </c>
      <c r="I39" s="100">
        <f>'ian24'!I39+'feb24'!I39+'mar24'!I39+'apr24'!I39+'mai24'!I39+'iun24'!I39+'iul24'!I39+'aug24'!I39+sept24!I39+'oct24'!I39+'noi24'!I39</f>
        <v>0</v>
      </c>
      <c r="J39" s="100">
        <f>'ian24'!J39+'feb24'!J39+'mar24'!J39+'apr24'!J39+'mai24'!J39+'iun24'!J39+'iul24'!J39+'aug24'!J39+sept24!J39+'oct24'!J39+'noi24'!J39</f>
        <v>0</v>
      </c>
      <c r="K39" s="100">
        <f>'ian24'!K39+'feb24'!K39+'mar24'!K39+'apr24'!K39+'mai24'!K39+'iun24'!K39+'iul24'!K39+'aug24'!K39+sept24!K39+'oct24'!K39+'noi24'!K39</f>
        <v>0</v>
      </c>
      <c r="L39" s="100">
        <f>'ian24'!L39+'feb24'!L39+'mar24'!L39+'apr24'!L39+'mai24'!L39+'iun24'!L39+'iul24'!L39+'aug24'!L39+sept24!L39+'oct24'!L39+'noi24'!L39</f>
        <v>0</v>
      </c>
      <c r="M39" s="100">
        <f>'ian24'!M39+'feb24'!M39+'mar24'!M39+'apr24'!M39+'mai24'!M39+'iun24'!M39+'iul24'!M39+'aug24'!M39+sept24!M39+'oct24'!M39+'noi24'!M39</f>
        <v>0</v>
      </c>
      <c r="N39" s="100">
        <f>'ian24'!N39+'feb24'!N39+'mar24'!N39+'apr24'!N39+'mai24'!N39+'iun24'!N39+'iul24'!N39+'aug24'!N39+sept24!N39+'oct24'!N39+'noi24'!N39</f>
        <v>0</v>
      </c>
      <c r="O39" s="100">
        <f>'ian24'!O39+'feb24'!O39+'mar24'!O39+'apr24'!O39+'mai24'!O39+'iun24'!O39+'iul24'!O39+'aug24'!O39+sept24!O39+'oct24'!O39+'noi24'!O39</f>
        <v>0</v>
      </c>
      <c r="P39" s="100">
        <f>'ian24'!P39+'feb24'!P39+'mar24'!P39+'apr24'!P39+'mai24'!P39+'iun24'!P39+'iul24'!P39+'aug24'!P39+sept24!P39+'oct24'!P39+'noi24'!P39</f>
        <v>0</v>
      </c>
      <c r="Q39" s="100">
        <f>'ian24'!Q39+'feb24'!Q39+'mar24'!Q39+'apr24'!Q39+'mai24'!Q39+'iun24'!Q39+'iul24'!Q39+'aug24'!Q39+sept24!Q39+'oct24'!Q39+'noi24'!Q39</f>
        <v>0</v>
      </c>
      <c r="R39" s="100">
        <f>'ian24'!R39+'feb24'!R39+'mar24'!R39+'apr24'!R39+'mai24'!R39+'iun24'!R39+'iul24'!R39+'aug24'!R39+sept24!R39+'oct24'!R39+'noi24'!R39</f>
        <v>0</v>
      </c>
      <c r="S39" s="100">
        <f>'ian24'!S39+'feb24'!S39+'mar24'!S39+'apr24'!S39+'mai24'!S39+'iun24'!S39+'iul24'!S39+'aug24'!S39+sept24!S39+'oct24'!S39+'noi24'!S39</f>
        <v>0</v>
      </c>
      <c r="T39" s="100">
        <f>'ian24'!T39+'feb24'!T39+'mar24'!T39+'apr24'!T39+'mai24'!T39+'iun24'!T39+'iul24'!T39+'aug24'!T39+sept24!T39+'oct24'!T39+'noi24'!T39</f>
        <v>0</v>
      </c>
      <c r="U39" s="100">
        <f>'ian24'!U39+'feb24'!U39+'mar24'!U39+'apr24'!U39+'mai24'!U39+'iun24'!U39+'iul24'!U39+'aug24'!U39+sept24!U39+'oct24'!U39+'noi24'!U39</f>
        <v>0</v>
      </c>
      <c r="V39" s="100">
        <f>'ian24'!V39+'feb24'!V39+'mar24'!V39+'apr24'!V39+'mai24'!V39+'iun24'!V39+'iul24'!V39+'aug24'!V39+sept24!V39+'oct24'!V39+'noi24'!V39</f>
        <v>0</v>
      </c>
      <c r="W39" s="100">
        <f>'ian24'!W39+'feb24'!W39+'mar24'!W39+'apr24'!W39+'mai24'!W39+'iun24'!W39+'iul24'!W39+'aug24'!W39+sept24!W39+'oct24'!W39+'noi24'!W39</f>
        <v>0</v>
      </c>
      <c r="X39" s="100">
        <f>'ian24'!X39+'feb24'!X39+'mar24'!X39+'apr24'!X39+'mai24'!X39+'iun24'!X39+'iul24'!X39+'aug24'!X39+sept24!X39+'oct24'!X39+'noi24'!X39</f>
        <v>0</v>
      </c>
      <c r="Y39" s="100">
        <f>'ian24'!Y39+'feb24'!Y39+'mar24'!Y39+'apr24'!Y39+'mai24'!Y39+'iun24'!Y39+'iul24'!Y39+'aug24'!Y39+sept24!Y39+'oct24'!Y39+'noi24'!Y39</f>
        <v>0</v>
      </c>
      <c r="Z39" s="100">
        <f>'ian24'!Z39+'feb24'!Z39+'mar24'!Z39+'apr24'!Z39+'mai24'!Z39+'iun24'!Z39+'iul24'!Z39+'aug24'!Z39+sept24!Z39+'oct24'!Z39+'noi24'!Z39</f>
        <v>0</v>
      </c>
      <c r="AA39" s="100">
        <f>'ian24'!AA39+'feb24'!AA39+'mar24'!AA39+'apr24'!AA39+'mai24'!AA39+'iun24'!AA39+'iul24'!AA39+'aug24'!AA39+sept24!AA39+'oct24'!AA39+'noi24'!AA39</f>
        <v>0</v>
      </c>
      <c r="AB39" s="100">
        <f>'ian24'!AB39+'feb24'!AB39+'mar24'!AB39+'apr24'!AB39+'mai24'!AB39+'iun24'!AB39+'iul24'!AB39+'aug24'!AB39+sept24!AB39+'oct24'!AB39+'noi24'!AB39</f>
        <v>0</v>
      </c>
      <c r="AC39" s="100">
        <f>'ian24'!AC39+'feb24'!AC39+'mar24'!AC39+'apr24'!AC39+'mai24'!AC39+'iun24'!AC39+'iul24'!AC39+'aug24'!AC39+sept24!AC39+'oct24'!AC39+'noi24'!AC39</f>
        <v>0</v>
      </c>
      <c r="AD39" s="100">
        <f>'ian24'!AD39+'feb24'!AD39+'mar24'!AD39+'apr24'!AD39+'mai24'!AD39+'iun24'!AD39+'iul24'!AD39+'aug24'!AD39+sept24!AD39+'oct24'!AD39+'noi24'!AD39</f>
        <v>0</v>
      </c>
      <c r="AE39" s="100">
        <f>'ian24'!AE39+'feb24'!AE39+'mar24'!AE39+'apr24'!AE39+'mai24'!AE39+'iun24'!AE39+'iul24'!AE39+'aug24'!AE39+sept24!AE39+'oct24'!AE39+'noi24'!AE39</f>
        <v>0</v>
      </c>
      <c r="AF39" s="100">
        <f>'ian24'!AF39+'feb24'!AF39+'mar24'!AF39+'apr24'!AF39+'mai24'!AF39+'iun24'!AF39+'iul24'!AF39+'aug24'!AF39+sept24!AF39+'oct24'!AF39+'noi24'!AF39</f>
        <v>0</v>
      </c>
      <c r="AG39" s="100">
        <f>'ian24'!AG39+'feb24'!AG39+'mar24'!AG39+'apr24'!AG39+'mai24'!AG39+'iun24'!AG39+'iul24'!AG39+'aug24'!AG39+sept24!AG39+'oct24'!AG39+'noi24'!AG39</f>
        <v>0</v>
      </c>
      <c r="AH39" s="100">
        <f>'ian24'!AH39+'feb24'!AH39+'mar24'!AH39+'apr24'!AH39+'mai24'!AH39+'iun24'!AH39+'iul24'!AH39+'aug24'!AH39+sept24!AH39+'oct24'!AH39+'noi24'!AH39</f>
        <v>0</v>
      </c>
      <c r="AI39" s="100">
        <f>'ian24'!AI39+'feb24'!AI39+'mar24'!AI39+'apr24'!AI39+'mai24'!AI39+'iun24'!AI39+'iul24'!AI39+'aug24'!AI39+sept24!AI39+'oct24'!AI39+'noi24'!AI39</f>
        <v>0</v>
      </c>
      <c r="AJ39" s="100">
        <f>'ian24'!AJ39+'feb24'!AJ39+'mar24'!AJ39+'apr24'!AJ39+'mai24'!AJ39+'iun24'!AJ39+'iul24'!AJ39+'aug24'!AJ39+sept24!AJ39+'oct24'!AJ39+'noi24'!AJ39</f>
        <v>0</v>
      </c>
      <c r="AK39" s="100">
        <f>'ian24'!AK39+'feb24'!AK39+'mar24'!AK39+'apr24'!AK39+'mai24'!AK39+'iun24'!AK39+'iul24'!AK39+'aug24'!AK39+sept24!AK39+'oct24'!AK39+'noi24'!AK39</f>
        <v>0</v>
      </c>
      <c r="AL39" s="100">
        <f>'ian24'!AL39+'feb24'!AL39+'mar24'!AL39+'apr24'!AL39+'mai24'!AL39+'iun24'!AL39+'iul24'!AL39+'aug24'!AL39+sept24!AL39+'oct24'!AL39+'noi24'!AL39</f>
        <v>0</v>
      </c>
      <c r="AM39" s="100">
        <f>'ian24'!AM39+'feb24'!AM39+'mar24'!AM39+'apr24'!AM39+'mai24'!AM39+'iun24'!AM39+'iul24'!AM39+'aug24'!AM39+sept24!AM39+'oct24'!AM39+'noi24'!AM39</f>
        <v>0</v>
      </c>
      <c r="AN39" s="100">
        <f>'ian24'!AN39+'feb24'!AN39+'mar24'!AN39+'apr24'!AN39+'mai24'!AN39+'iun24'!AN39+'iul24'!AN39+'aug24'!AN39+sept24!AN39+'oct24'!AN39+'noi24'!AN39</f>
        <v>0</v>
      </c>
      <c r="AO39" s="100">
        <f>'ian24'!AO39+'feb24'!AO39+'mar24'!AO39+'apr24'!AO39+'mai24'!AO39+'iun24'!AO39+'iul24'!AO39+'aug24'!AO39+sept24!AO39+'oct24'!AO39+'noi24'!AO39</f>
        <v>0</v>
      </c>
      <c r="AP39" s="100">
        <f>'ian24'!AP39+'feb24'!AP39+'mar24'!AP39+'apr24'!AP39+'mai24'!AP39+'iun24'!AP39+'iul24'!AP39+'aug24'!AP39+sept24!AP39+'oct24'!AP39+'noi24'!AP39</f>
        <v>0</v>
      </c>
      <c r="AQ39" s="100">
        <f>'ian24'!AQ39+'feb24'!AQ39+'mar24'!AQ39+'apr24'!AQ39+'mai24'!AQ39+'iun24'!AQ39+'iul24'!AQ39+'aug24'!AQ39+sept24!AQ39+'oct24'!AQ39+'noi24'!AQ39</f>
        <v>0</v>
      </c>
      <c r="AR39" s="100">
        <f>'ian24'!AR39+'feb24'!AR39+'mar24'!AR39+'apr24'!AR39+'mai24'!AR39+'iun24'!AR39+'iul24'!AR39+'aug24'!AR39+sept24!AR39+'oct24'!AR39+'noi24'!AR39</f>
        <v>0</v>
      </c>
      <c r="AS39" s="100">
        <f>'ian24'!AS39+'feb24'!AS39+'mar24'!AS39+'apr24'!AS39+'mai24'!AS39+'iun24'!AS39+'iul24'!AS39+'aug24'!AS39+sept24!AS39+'oct24'!AS39+'noi24'!AS39</f>
        <v>0</v>
      </c>
      <c r="AT39" s="153"/>
      <c r="AU39" s="13" t="str">
        <f t="shared" ref="AU39:BB39" si="29">IF(AE43+AE44=AE42," ","GRESEALA")</f>
        <v xml:space="preserve"> </v>
      </c>
      <c r="AV39" s="13" t="str">
        <f t="shared" si="29"/>
        <v xml:space="preserve"> </v>
      </c>
      <c r="AW39" s="13" t="str">
        <f t="shared" si="29"/>
        <v xml:space="preserve"> </v>
      </c>
      <c r="AX39" s="13" t="str">
        <f t="shared" si="29"/>
        <v xml:space="preserve"> </v>
      </c>
      <c r="AY39" s="13" t="str">
        <f t="shared" si="29"/>
        <v xml:space="preserve"> </v>
      </c>
      <c r="AZ39" s="13" t="str">
        <f t="shared" si="29"/>
        <v xml:space="preserve"> </v>
      </c>
      <c r="BA39" s="13" t="str">
        <f t="shared" si="29"/>
        <v xml:space="preserve"> </v>
      </c>
      <c r="BB39" s="13" t="str">
        <f t="shared" si="29"/>
        <v xml:space="preserve"> </v>
      </c>
      <c r="BC39" s="13" t="str">
        <f t="shared" ref="BC39:BD39" si="30">IF(AR43+AR44=AR42," ","GRESEALA")</f>
        <v xml:space="preserve"> </v>
      </c>
      <c r="BD39" s="13" t="str">
        <f t="shared" si="3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149" t="s">
        <v>96</v>
      </c>
      <c r="C40" s="83" t="s">
        <v>97</v>
      </c>
      <c r="D40" s="129">
        <f t="shared" si="0"/>
        <v>115</v>
      </c>
      <c r="E40" s="100">
        <f>'ian24'!E40+'feb24'!E40+'mar24'!E40+'apr24'!E40+'mai24'!E40+'iun24'!E40+'iul24'!E40+'aug24'!E40+sept24!E40+'oct24'!E40+'noi24'!E40</f>
        <v>82</v>
      </c>
      <c r="F40" s="100">
        <f>'ian24'!F40+'feb24'!F40+'mar24'!F40+'apr24'!F40+'mai24'!F40+'iun24'!F40+'iul24'!F40+'aug24'!F40+sept24!F40+'oct24'!F40+'noi24'!F40</f>
        <v>33</v>
      </c>
      <c r="G40" s="100">
        <f>'ian24'!G40+'feb24'!G40+'mar24'!G40+'apr24'!G40+'mai24'!G40+'iun24'!G40+'iul24'!G40+'aug24'!G40+sept24!G40+'oct24'!G40+'noi24'!G40</f>
        <v>0</v>
      </c>
      <c r="H40" s="100">
        <f>'ian24'!H40+'feb24'!H40+'mar24'!H40+'apr24'!H40+'mai24'!H40+'iun24'!H40+'iul24'!H40+'aug24'!H40+sept24!H40+'oct24'!H40+'noi24'!H40</f>
        <v>0</v>
      </c>
      <c r="I40" s="100">
        <f>'ian24'!I40+'feb24'!I40+'mar24'!I40+'apr24'!I40+'mai24'!I40+'iun24'!I40+'iul24'!I40+'aug24'!I40+sept24!I40+'oct24'!I40+'noi24'!I40</f>
        <v>4</v>
      </c>
      <c r="J40" s="100">
        <f>'ian24'!J40+'feb24'!J40+'mar24'!J40+'apr24'!J40+'mai24'!J40+'iun24'!J40+'iul24'!J40+'aug24'!J40+sept24!J40+'oct24'!J40+'noi24'!J40</f>
        <v>4</v>
      </c>
      <c r="K40" s="100">
        <f>'ian24'!K40+'feb24'!K40+'mar24'!K40+'apr24'!K40+'mai24'!K40+'iun24'!K40+'iul24'!K40+'aug24'!K40+sept24!K40+'oct24'!K40+'noi24'!K40</f>
        <v>11</v>
      </c>
      <c r="L40" s="100">
        <f>'ian24'!L40+'feb24'!L40+'mar24'!L40+'apr24'!L40+'mai24'!L40+'iun24'!L40+'iul24'!L40+'aug24'!L40+sept24!L40+'oct24'!L40+'noi24'!L40</f>
        <v>18</v>
      </c>
      <c r="M40" s="100">
        <f>'ian24'!M40+'feb24'!M40+'mar24'!M40+'apr24'!M40+'mai24'!M40+'iun24'!M40+'iul24'!M40+'aug24'!M40+sept24!M40+'oct24'!M40+'noi24'!M40</f>
        <v>82</v>
      </c>
      <c r="N40" s="100">
        <f>'ian24'!N40+'feb24'!N40+'mar24'!N40+'apr24'!N40+'mai24'!N40+'iun24'!N40+'iul24'!N40+'aug24'!N40+sept24!N40+'oct24'!N40+'noi24'!N40</f>
        <v>20</v>
      </c>
      <c r="O40" s="100">
        <f>'ian24'!O40+'feb24'!O40+'mar24'!O40+'apr24'!O40+'mai24'!O40+'iun24'!O40+'iul24'!O40+'aug24'!O40+sept24!O40+'oct24'!O40+'noi24'!O40</f>
        <v>76</v>
      </c>
      <c r="P40" s="100">
        <f>'ian24'!P40+'feb24'!P40+'mar24'!P40+'apr24'!P40+'mai24'!P40+'iun24'!P40+'iul24'!P40+'aug24'!P40+sept24!P40+'oct24'!P40+'noi24'!P40</f>
        <v>39</v>
      </c>
      <c r="Q40" s="100">
        <f>'ian24'!Q40+'feb24'!Q40+'mar24'!Q40+'apr24'!Q40+'mai24'!Q40+'iun24'!Q40+'iul24'!Q40+'aug24'!Q40+sept24!Q40+'oct24'!Q40+'noi24'!Q40</f>
        <v>2</v>
      </c>
      <c r="R40" s="100">
        <f>'ian24'!R40+'feb24'!R40+'mar24'!R40+'apr24'!R40+'mai24'!R40+'iun24'!R40+'iul24'!R40+'aug24'!R40+sept24!R40+'oct24'!R40+'noi24'!R40</f>
        <v>0</v>
      </c>
      <c r="S40" s="100">
        <f>'ian24'!S40+'feb24'!S40+'mar24'!S40+'apr24'!S40+'mai24'!S40+'iun24'!S40+'iul24'!S40+'aug24'!S40+sept24!S40+'oct24'!S40+'noi24'!S40</f>
        <v>18</v>
      </c>
      <c r="T40" s="100">
        <f>'ian24'!T40+'feb24'!T40+'mar24'!T40+'apr24'!T40+'mai24'!T40+'iun24'!T40+'iul24'!T40+'aug24'!T40+sept24!T40+'oct24'!T40+'noi24'!T40</f>
        <v>22</v>
      </c>
      <c r="U40" s="100">
        <f>'ian24'!U40+'feb24'!U40+'mar24'!U40+'apr24'!U40+'mai24'!U40+'iun24'!U40+'iul24'!U40+'aug24'!U40+sept24!U40+'oct24'!U40+'noi24'!U40</f>
        <v>54</v>
      </c>
      <c r="V40" s="100">
        <f>'ian24'!V40+'feb24'!V40+'mar24'!V40+'apr24'!V40+'mai24'!V40+'iun24'!V40+'iul24'!V40+'aug24'!V40+sept24!V40+'oct24'!V40+'noi24'!V40</f>
        <v>5</v>
      </c>
      <c r="W40" s="100">
        <f>'ian24'!W40+'feb24'!W40+'mar24'!W40+'apr24'!W40+'mai24'!W40+'iun24'!W40+'iul24'!W40+'aug24'!W40+sept24!W40+'oct24'!W40+'noi24'!W40</f>
        <v>14</v>
      </c>
      <c r="X40" s="100">
        <f>'ian24'!X40+'feb24'!X40+'mar24'!X40+'apr24'!X40+'mai24'!X40+'iun24'!X40+'iul24'!X40+'aug24'!X40+sept24!X40+'oct24'!X40+'noi24'!X40</f>
        <v>0</v>
      </c>
      <c r="Y40" s="100">
        <f>'ian24'!Y40+'feb24'!Y40+'mar24'!Y40+'apr24'!Y40+'mai24'!Y40+'iun24'!Y40+'iul24'!Y40+'aug24'!Y40+sept24!Y40+'oct24'!Y40+'noi24'!Y40</f>
        <v>115</v>
      </c>
      <c r="Z40" s="100">
        <f>'ian24'!Z40+'feb24'!Z40+'mar24'!Z40+'apr24'!Z40+'mai24'!Z40+'iun24'!Z40+'iul24'!Z40+'aug24'!Z40+sept24!Z40+'oct24'!Z40+'noi24'!Z40</f>
        <v>0</v>
      </c>
      <c r="AA40" s="100">
        <f>'ian24'!AA40+'feb24'!AA40+'mar24'!AA40+'apr24'!AA40+'mai24'!AA40+'iun24'!AA40+'iul24'!AA40+'aug24'!AA40+sept24!AA40+'oct24'!AA40+'noi24'!AA40</f>
        <v>0</v>
      </c>
      <c r="AB40" s="100">
        <f>'ian24'!AB40+'feb24'!AB40+'mar24'!AB40+'apr24'!AB40+'mai24'!AB40+'iun24'!AB40+'iul24'!AB40+'aug24'!AB40+sept24!AB40+'oct24'!AB40+'noi24'!AB40</f>
        <v>0</v>
      </c>
      <c r="AC40" s="100">
        <f>'ian24'!AC40+'feb24'!AC40+'mar24'!AC40+'apr24'!AC40+'mai24'!AC40+'iun24'!AC40+'iul24'!AC40+'aug24'!AC40+sept24!AC40+'oct24'!AC40+'noi24'!AC40</f>
        <v>0</v>
      </c>
      <c r="AD40" s="100">
        <f>'ian24'!AD40+'feb24'!AD40+'mar24'!AD40+'apr24'!AD40+'mai24'!AD40+'iun24'!AD40+'iul24'!AD40+'aug24'!AD40+sept24!AD40+'oct24'!AD40+'noi24'!AD40</f>
        <v>0</v>
      </c>
      <c r="AE40" s="100">
        <f>'ian24'!AE40+'feb24'!AE40+'mar24'!AE40+'apr24'!AE40+'mai24'!AE40+'iun24'!AE40+'iul24'!AE40+'aug24'!AE40+sept24!AE40+'oct24'!AE40+'noi24'!AE40</f>
        <v>0</v>
      </c>
      <c r="AF40" s="100">
        <f>'ian24'!AF40+'feb24'!AF40+'mar24'!AF40+'apr24'!AF40+'mai24'!AF40+'iun24'!AF40+'iul24'!AF40+'aug24'!AF40+sept24!AF40+'oct24'!AF40+'noi24'!AF40</f>
        <v>0</v>
      </c>
      <c r="AG40" s="100">
        <f>'ian24'!AG40+'feb24'!AG40+'mar24'!AG40+'apr24'!AG40+'mai24'!AG40+'iun24'!AG40+'iul24'!AG40+'aug24'!AG40+sept24!AG40+'oct24'!AG40+'noi24'!AG40</f>
        <v>0</v>
      </c>
      <c r="AH40" s="100">
        <f>'ian24'!AH40+'feb24'!AH40+'mar24'!AH40+'apr24'!AH40+'mai24'!AH40+'iun24'!AH40+'iul24'!AH40+'aug24'!AH40+sept24!AH40+'oct24'!AH40+'noi24'!AH40</f>
        <v>0</v>
      </c>
      <c r="AI40" s="100">
        <f>'ian24'!AI40+'feb24'!AI40+'mar24'!AI40+'apr24'!AI40+'mai24'!AI40+'iun24'!AI40+'iul24'!AI40+'aug24'!AI40+sept24!AI40+'oct24'!AI40+'noi24'!AI40</f>
        <v>0</v>
      </c>
      <c r="AJ40" s="100">
        <f>'ian24'!AJ40+'feb24'!AJ40+'mar24'!AJ40+'apr24'!AJ40+'mai24'!AJ40+'iun24'!AJ40+'iul24'!AJ40+'aug24'!AJ40+sept24!AJ40+'oct24'!AJ40+'noi24'!AJ40</f>
        <v>0</v>
      </c>
      <c r="AK40" s="100">
        <f>'ian24'!AK40+'feb24'!AK40+'mar24'!AK40+'apr24'!AK40+'mai24'!AK40+'iun24'!AK40+'iul24'!AK40+'aug24'!AK40+sept24!AK40+'oct24'!AK40+'noi24'!AK40</f>
        <v>0</v>
      </c>
      <c r="AL40" s="100">
        <f>'ian24'!AL40+'feb24'!AL40+'mar24'!AL40+'apr24'!AL40+'mai24'!AL40+'iun24'!AL40+'iul24'!AL40+'aug24'!AL40+sept24!AL40+'oct24'!AL40+'noi24'!AL40</f>
        <v>0</v>
      </c>
      <c r="AM40" s="100">
        <f>'ian24'!AM40+'feb24'!AM40+'mar24'!AM40+'apr24'!AM40+'mai24'!AM40+'iun24'!AM40+'iul24'!AM40+'aug24'!AM40+sept24!AM40+'oct24'!AM40+'noi24'!AM40</f>
        <v>0</v>
      </c>
      <c r="AN40" s="100">
        <f>'ian24'!AN40+'feb24'!AN40+'mar24'!AN40+'apr24'!AN40+'mai24'!AN40+'iun24'!AN40+'iul24'!AN40+'aug24'!AN40+sept24!AN40+'oct24'!AN40+'noi24'!AN40</f>
        <v>0</v>
      </c>
      <c r="AO40" s="100">
        <f>'ian24'!AO40+'feb24'!AO40+'mar24'!AO40+'apr24'!AO40+'mai24'!AO40+'iun24'!AO40+'iul24'!AO40+'aug24'!AO40+sept24!AO40+'oct24'!AO40+'noi24'!AO40</f>
        <v>0</v>
      </c>
      <c r="AP40" s="100">
        <f>'ian24'!AP40+'feb24'!AP40+'mar24'!AP40+'apr24'!AP40+'mai24'!AP40+'iun24'!AP40+'iul24'!AP40+'aug24'!AP40+sept24!AP40+'oct24'!AP40+'noi24'!AP40</f>
        <v>0</v>
      </c>
      <c r="AQ40" s="100">
        <f>'ian24'!AQ40+'feb24'!AQ40+'mar24'!AQ40+'apr24'!AQ40+'mai24'!AQ40+'iun24'!AQ40+'iul24'!AQ40+'aug24'!AQ40+sept24!AQ40+'oct24'!AQ40+'noi24'!AQ40</f>
        <v>0</v>
      </c>
      <c r="AR40" s="100">
        <f>'ian24'!AR40+'feb24'!AR40+'mar24'!AR40+'apr24'!AR40+'mai24'!AR40+'iun24'!AR40+'iul24'!AR40+'aug24'!AR40+sept24!AR40+'oct24'!AR40+'noi24'!AR40</f>
        <v>0</v>
      </c>
      <c r="AS40" s="100">
        <f>'ian24'!AS40+'feb24'!AS40+'mar24'!AS40+'apr24'!AS40+'mai24'!AS40+'iun24'!AS40+'iul24'!AS40+'aug24'!AS40+sept24!AS40+'oct24'!AS40+'noi24'!AS40</f>
        <v>115</v>
      </c>
      <c r="AT40" s="146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149">
        <v>4</v>
      </c>
      <c r="C41" s="84" t="s">
        <v>98</v>
      </c>
      <c r="D41" s="137">
        <f t="shared" si="0"/>
        <v>5</v>
      </c>
      <c r="E41" s="100">
        <f>'ian24'!E41+'feb24'!E41+'mar24'!E41+'apr24'!E41+'mai24'!E41+'iun24'!E41+'iul24'!E41+'aug24'!E41+sept24!E41+'oct24'!E41+'noi24'!E41</f>
        <v>4</v>
      </c>
      <c r="F41" s="100">
        <f>'ian24'!F41+'feb24'!F41+'mar24'!F41+'apr24'!F41+'mai24'!F41+'iun24'!F41+'iul24'!F41+'aug24'!F41+sept24!F41+'oct24'!F41+'noi24'!F41</f>
        <v>1</v>
      </c>
      <c r="G41" s="100">
        <f>'ian24'!G41+'feb24'!G41+'mar24'!G41+'apr24'!G41+'mai24'!G41+'iun24'!G41+'iul24'!G41+'aug24'!G41+sept24!G41+'oct24'!G41+'noi24'!G41</f>
        <v>0</v>
      </c>
      <c r="H41" s="100">
        <f>'ian24'!H41+'feb24'!H41+'mar24'!H41+'apr24'!H41+'mai24'!H41+'iun24'!H41+'iul24'!H41+'aug24'!H41+sept24!H41+'oct24'!H41+'noi24'!H41</f>
        <v>0</v>
      </c>
      <c r="I41" s="100">
        <f>'ian24'!I41+'feb24'!I41+'mar24'!I41+'apr24'!I41+'mai24'!I41+'iun24'!I41+'iul24'!I41+'aug24'!I41+sept24!I41+'oct24'!I41+'noi24'!I41</f>
        <v>2</v>
      </c>
      <c r="J41" s="100">
        <f>'ian24'!J41+'feb24'!J41+'mar24'!J41+'apr24'!J41+'mai24'!J41+'iun24'!J41+'iul24'!J41+'aug24'!J41+sept24!J41+'oct24'!J41+'noi24'!J41</f>
        <v>2</v>
      </c>
      <c r="K41" s="100">
        <f>'ian24'!K41+'feb24'!K41+'mar24'!K41+'apr24'!K41+'mai24'!K41+'iun24'!K41+'iul24'!K41+'aug24'!K41+sept24!K41+'oct24'!K41+'noi24'!K41</f>
        <v>1</v>
      </c>
      <c r="L41" s="100">
        <f>'ian24'!L41+'feb24'!L41+'mar24'!L41+'apr24'!L41+'mai24'!L41+'iun24'!L41+'iul24'!L41+'aug24'!L41+sept24!L41+'oct24'!L41+'noi24'!L41</f>
        <v>0</v>
      </c>
      <c r="M41" s="100">
        <f>'ian24'!M41+'feb24'!M41+'mar24'!M41+'apr24'!M41+'mai24'!M41+'iun24'!M41+'iul24'!M41+'aug24'!M41+sept24!M41+'oct24'!M41+'noi24'!M41</f>
        <v>2</v>
      </c>
      <c r="N41" s="100">
        <f>'ian24'!N41+'feb24'!N41+'mar24'!N41+'apr24'!N41+'mai24'!N41+'iun24'!N41+'iul24'!N41+'aug24'!N41+sept24!N41+'oct24'!N41+'noi24'!N41</f>
        <v>1</v>
      </c>
      <c r="O41" s="100">
        <f>'ian24'!O41+'feb24'!O41+'mar24'!O41+'apr24'!O41+'mai24'!O41+'iun24'!O41+'iul24'!O41+'aug24'!O41+sept24!O41+'oct24'!O41+'noi24'!O41</f>
        <v>4</v>
      </c>
      <c r="P41" s="100">
        <f>'ian24'!P41+'feb24'!P41+'mar24'!P41+'apr24'!P41+'mai24'!P41+'iun24'!P41+'iul24'!P41+'aug24'!P41+sept24!P41+'oct24'!P41+'noi24'!P41</f>
        <v>1</v>
      </c>
      <c r="Q41" s="100">
        <f>'ian24'!Q41+'feb24'!Q41+'mar24'!Q41+'apr24'!Q41+'mai24'!Q41+'iun24'!Q41+'iul24'!Q41+'aug24'!Q41+sept24!Q41+'oct24'!Q41+'noi24'!Q41</f>
        <v>0</v>
      </c>
      <c r="R41" s="100">
        <f>'ian24'!R41+'feb24'!R41+'mar24'!R41+'apr24'!R41+'mai24'!R41+'iun24'!R41+'iul24'!R41+'aug24'!R41+sept24!R41+'oct24'!R41+'noi24'!R41</f>
        <v>0</v>
      </c>
      <c r="S41" s="100">
        <f>'ian24'!S41+'feb24'!S41+'mar24'!S41+'apr24'!S41+'mai24'!S41+'iun24'!S41+'iul24'!S41+'aug24'!S41+sept24!S41+'oct24'!S41+'noi24'!S41</f>
        <v>1</v>
      </c>
      <c r="T41" s="100">
        <f>'ian24'!T41+'feb24'!T41+'mar24'!T41+'apr24'!T41+'mai24'!T41+'iun24'!T41+'iul24'!T41+'aug24'!T41+sept24!T41+'oct24'!T41+'noi24'!T41</f>
        <v>0</v>
      </c>
      <c r="U41" s="100">
        <f>'ian24'!U41+'feb24'!U41+'mar24'!U41+'apr24'!U41+'mai24'!U41+'iun24'!U41+'iul24'!U41+'aug24'!U41+sept24!U41+'oct24'!U41+'noi24'!U41</f>
        <v>3</v>
      </c>
      <c r="V41" s="100">
        <f>'ian24'!V41+'feb24'!V41+'mar24'!V41+'apr24'!V41+'mai24'!V41+'iun24'!V41+'iul24'!V41+'aug24'!V41+sept24!V41+'oct24'!V41+'noi24'!V41</f>
        <v>0</v>
      </c>
      <c r="W41" s="100">
        <f>'ian24'!W41+'feb24'!W41+'mar24'!W41+'apr24'!W41+'mai24'!W41+'iun24'!W41+'iul24'!W41+'aug24'!W41+sept24!W41+'oct24'!W41+'noi24'!W41</f>
        <v>1</v>
      </c>
      <c r="X41" s="100">
        <f>'ian24'!X41+'feb24'!X41+'mar24'!X41+'apr24'!X41+'mai24'!X41+'iun24'!X41+'iul24'!X41+'aug24'!X41+sept24!X41+'oct24'!X41+'noi24'!X41</f>
        <v>5</v>
      </c>
      <c r="Y41" s="100">
        <f>'ian24'!Y41+'feb24'!Y41+'mar24'!Y41+'apr24'!Y41+'mai24'!Y41+'iun24'!Y41+'iul24'!Y41+'aug24'!Y41+sept24!Y41+'oct24'!Y41+'noi24'!Y41</f>
        <v>0</v>
      </c>
      <c r="Z41" s="100">
        <f>'ian24'!Z41+'feb24'!Z41+'mar24'!Z41+'apr24'!Z41+'mai24'!Z41+'iun24'!Z41+'iul24'!Z41+'aug24'!Z41+sept24!Z41+'oct24'!Z41+'noi24'!Z41</f>
        <v>0</v>
      </c>
      <c r="AA41" s="100">
        <f>'ian24'!AA41+'feb24'!AA41+'mar24'!AA41+'apr24'!AA41+'mai24'!AA41+'iun24'!AA41+'iul24'!AA41+'aug24'!AA41+sept24!AA41+'oct24'!AA41+'noi24'!AA41</f>
        <v>0</v>
      </c>
      <c r="AB41" s="100">
        <f>'ian24'!AB41+'feb24'!AB41+'mar24'!AB41+'apr24'!AB41+'mai24'!AB41+'iun24'!AB41+'iul24'!AB41+'aug24'!AB41+sept24!AB41+'oct24'!AB41+'noi24'!AB41</f>
        <v>0</v>
      </c>
      <c r="AC41" s="100">
        <f>'ian24'!AC41+'feb24'!AC41+'mar24'!AC41+'apr24'!AC41+'mai24'!AC41+'iun24'!AC41+'iul24'!AC41+'aug24'!AC41+sept24!AC41+'oct24'!AC41+'noi24'!AC41</f>
        <v>0</v>
      </c>
      <c r="AD41" s="100">
        <f>'ian24'!AD41+'feb24'!AD41+'mar24'!AD41+'apr24'!AD41+'mai24'!AD41+'iun24'!AD41+'iul24'!AD41+'aug24'!AD41+sept24!AD41+'oct24'!AD41+'noi24'!AD41</f>
        <v>0</v>
      </c>
      <c r="AE41" s="100">
        <f>'ian24'!AE41+'feb24'!AE41+'mar24'!AE41+'apr24'!AE41+'mai24'!AE41+'iun24'!AE41+'iul24'!AE41+'aug24'!AE41+sept24!AE41+'oct24'!AE41+'noi24'!AE41</f>
        <v>0</v>
      </c>
      <c r="AF41" s="100">
        <f>'ian24'!AF41+'feb24'!AF41+'mar24'!AF41+'apr24'!AF41+'mai24'!AF41+'iun24'!AF41+'iul24'!AF41+'aug24'!AF41+sept24!AF41+'oct24'!AF41+'noi24'!AF41</f>
        <v>0</v>
      </c>
      <c r="AG41" s="100">
        <f>'ian24'!AG41+'feb24'!AG41+'mar24'!AG41+'apr24'!AG41+'mai24'!AG41+'iun24'!AG41+'iul24'!AG41+'aug24'!AG41+sept24!AG41+'oct24'!AG41+'noi24'!AG41</f>
        <v>0</v>
      </c>
      <c r="AH41" s="100">
        <f>'ian24'!AH41+'feb24'!AH41+'mar24'!AH41+'apr24'!AH41+'mai24'!AH41+'iun24'!AH41+'iul24'!AH41+'aug24'!AH41+sept24!AH41+'oct24'!AH41+'noi24'!AH41</f>
        <v>0</v>
      </c>
      <c r="AI41" s="100">
        <f>'ian24'!AI41+'feb24'!AI41+'mar24'!AI41+'apr24'!AI41+'mai24'!AI41+'iun24'!AI41+'iul24'!AI41+'aug24'!AI41+sept24!AI41+'oct24'!AI41+'noi24'!AI41</f>
        <v>0</v>
      </c>
      <c r="AJ41" s="100">
        <f>'ian24'!AJ41+'feb24'!AJ41+'mar24'!AJ41+'apr24'!AJ41+'mai24'!AJ41+'iun24'!AJ41+'iul24'!AJ41+'aug24'!AJ41+sept24!AJ41+'oct24'!AJ41+'noi24'!AJ41</f>
        <v>0</v>
      </c>
      <c r="AK41" s="100">
        <f>'ian24'!AK41+'feb24'!AK41+'mar24'!AK41+'apr24'!AK41+'mai24'!AK41+'iun24'!AK41+'iul24'!AK41+'aug24'!AK41+sept24!AK41+'oct24'!AK41+'noi24'!AK41</f>
        <v>0</v>
      </c>
      <c r="AL41" s="100">
        <f>'ian24'!AL41+'feb24'!AL41+'mar24'!AL41+'apr24'!AL41+'mai24'!AL41+'iun24'!AL41+'iul24'!AL41+'aug24'!AL41+sept24!AL41+'oct24'!AL41+'noi24'!AL41</f>
        <v>0</v>
      </c>
      <c r="AM41" s="100">
        <f>'ian24'!AM41+'feb24'!AM41+'mar24'!AM41+'apr24'!AM41+'mai24'!AM41+'iun24'!AM41+'iul24'!AM41+'aug24'!AM41+sept24!AM41+'oct24'!AM41+'noi24'!AM41</f>
        <v>0</v>
      </c>
      <c r="AN41" s="100">
        <f>'ian24'!AN41+'feb24'!AN41+'mar24'!AN41+'apr24'!AN41+'mai24'!AN41+'iun24'!AN41+'iul24'!AN41+'aug24'!AN41+sept24!AN41+'oct24'!AN41+'noi24'!AN41</f>
        <v>0</v>
      </c>
      <c r="AO41" s="100">
        <f>'ian24'!AO41+'feb24'!AO41+'mar24'!AO41+'apr24'!AO41+'mai24'!AO41+'iun24'!AO41+'iul24'!AO41+'aug24'!AO41+sept24!AO41+'oct24'!AO41+'noi24'!AO41</f>
        <v>0</v>
      </c>
      <c r="AP41" s="100">
        <f>'ian24'!AP41+'feb24'!AP41+'mar24'!AP41+'apr24'!AP41+'mai24'!AP41+'iun24'!AP41+'iul24'!AP41+'aug24'!AP41+sept24!AP41+'oct24'!AP41+'noi24'!AP41</f>
        <v>0</v>
      </c>
      <c r="AQ41" s="100">
        <f>'ian24'!AQ41+'feb24'!AQ41+'mar24'!AQ41+'apr24'!AQ41+'mai24'!AQ41+'iun24'!AQ41+'iul24'!AQ41+'aug24'!AQ41+sept24!AQ41+'oct24'!AQ41+'noi24'!AQ41</f>
        <v>0</v>
      </c>
      <c r="AR41" s="100">
        <f>'ian24'!AR41+'feb24'!AR41+'mar24'!AR41+'apr24'!AR41+'mai24'!AR41+'iun24'!AR41+'iul24'!AR41+'aug24'!AR41+sept24!AR41+'oct24'!AR41+'noi24'!AR41</f>
        <v>0</v>
      </c>
      <c r="AS41" s="100">
        <f>'ian24'!AS41+'feb24'!AS41+'mar24'!AS41+'apr24'!AS41+'mai24'!AS41+'iun24'!AS41+'iul24'!AS41+'aug24'!AS41+sept24!AS41+'oct24'!AS41+'noi24'!AS41</f>
        <v>5</v>
      </c>
      <c r="AT41" s="146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47">
        <v>5</v>
      </c>
      <c r="C42" s="75" t="s">
        <v>99</v>
      </c>
      <c r="D42" s="135">
        <f t="shared" si="0"/>
        <v>736</v>
      </c>
      <c r="E42" s="100">
        <f>'ian24'!E42+'feb24'!E42+'mar24'!E42+'apr24'!E42+'mai24'!E42+'iun24'!E42+'iul24'!E42+'aug24'!E42+sept24!E42+'oct24'!E42+'noi24'!E42</f>
        <v>297</v>
      </c>
      <c r="F42" s="100">
        <f>'ian24'!F42+'feb24'!F42+'mar24'!F42+'apr24'!F42+'mai24'!F42+'iun24'!F42+'iul24'!F42+'aug24'!F42+sept24!F42+'oct24'!F42+'noi24'!F42</f>
        <v>439</v>
      </c>
      <c r="G42" s="100">
        <f>'ian24'!G42+'feb24'!G42+'mar24'!G42+'apr24'!G42+'mai24'!G42+'iun24'!G42+'iul24'!G42+'aug24'!G42+sept24!G42+'oct24'!G42+'noi24'!G42</f>
        <v>0</v>
      </c>
      <c r="H42" s="100">
        <f>'ian24'!H42+'feb24'!H42+'mar24'!H42+'apr24'!H42+'mai24'!H42+'iun24'!H42+'iul24'!H42+'aug24'!H42+sept24!H42+'oct24'!H42+'noi24'!H42</f>
        <v>0</v>
      </c>
      <c r="I42" s="100">
        <f>'ian24'!I42+'feb24'!I42+'mar24'!I42+'apr24'!I42+'mai24'!I42+'iun24'!I42+'iul24'!I42+'aug24'!I42+sept24!I42+'oct24'!I42+'noi24'!I42</f>
        <v>0</v>
      </c>
      <c r="J42" s="100">
        <f>'ian24'!J42+'feb24'!J42+'mar24'!J42+'apr24'!J42+'mai24'!J42+'iun24'!J42+'iul24'!J42+'aug24'!J42+sept24!J42+'oct24'!J42+'noi24'!J42</f>
        <v>0</v>
      </c>
      <c r="K42" s="100">
        <f>'ian24'!K42+'feb24'!K42+'mar24'!K42+'apr24'!K42+'mai24'!K42+'iun24'!K42+'iul24'!K42+'aug24'!K42+sept24!K42+'oct24'!K42+'noi24'!K42</f>
        <v>2</v>
      </c>
      <c r="L42" s="100">
        <f>'ian24'!L42+'feb24'!L42+'mar24'!L42+'apr24'!L42+'mai24'!L42+'iun24'!L42+'iul24'!L42+'aug24'!L42+sept24!L42+'oct24'!L42+'noi24'!L42</f>
        <v>2</v>
      </c>
      <c r="M42" s="100">
        <f>'ian24'!M42+'feb24'!M42+'mar24'!M42+'apr24'!M42+'mai24'!M42+'iun24'!M42+'iul24'!M42+'aug24'!M42+sept24!M42+'oct24'!M42+'noi24'!M42</f>
        <v>732</v>
      </c>
      <c r="N42" s="100">
        <f>'ian24'!N42+'feb24'!N42+'mar24'!N42+'apr24'!N42+'mai24'!N42+'iun24'!N42+'iul24'!N42+'aug24'!N42+sept24!N42+'oct24'!N42+'noi24'!N42</f>
        <v>247</v>
      </c>
      <c r="O42" s="100">
        <f>'ian24'!O42+'feb24'!O42+'mar24'!O42+'apr24'!O42+'mai24'!O42+'iun24'!O42+'iul24'!O42+'aug24'!O42+sept24!O42+'oct24'!O42+'noi24'!O42</f>
        <v>376</v>
      </c>
      <c r="P42" s="100">
        <f>'ian24'!P42+'feb24'!P42+'mar24'!P42+'apr24'!P42+'mai24'!P42+'iun24'!P42+'iul24'!P42+'aug24'!P42+sept24!P42+'oct24'!P42+'noi24'!P42</f>
        <v>360</v>
      </c>
      <c r="Q42" s="100">
        <f>'ian24'!Q42+'feb24'!Q42+'mar24'!Q42+'apr24'!Q42+'mai24'!Q42+'iun24'!Q42+'iul24'!Q42+'aug24'!Q42+sept24!Q42+'oct24'!Q42+'noi24'!Q42</f>
        <v>30</v>
      </c>
      <c r="R42" s="100">
        <f>'ian24'!R42+'feb24'!R42+'mar24'!R42+'apr24'!R42+'mai24'!R42+'iun24'!R42+'iul24'!R42+'aug24'!R42+sept24!R42+'oct24'!R42+'noi24'!R42</f>
        <v>6</v>
      </c>
      <c r="S42" s="100">
        <f>'ian24'!S42+'feb24'!S42+'mar24'!S42+'apr24'!S42+'mai24'!S42+'iun24'!S42+'iul24'!S42+'aug24'!S42+sept24!S42+'oct24'!S42+'noi24'!S42</f>
        <v>222</v>
      </c>
      <c r="T42" s="100">
        <f>'ian24'!T42+'feb24'!T42+'mar24'!T42+'apr24'!T42+'mai24'!T42+'iun24'!T42+'iul24'!T42+'aug24'!T42+sept24!T42+'oct24'!T42+'noi24'!T42</f>
        <v>168</v>
      </c>
      <c r="U42" s="100">
        <f>'ian24'!U42+'feb24'!U42+'mar24'!U42+'apr24'!U42+'mai24'!U42+'iun24'!U42+'iul24'!U42+'aug24'!U42+sept24!U42+'oct24'!U42+'noi24'!U42</f>
        <v>280</v>
      </c>
      <c r="V42" s="100">
        <f>'ian24'!V42+'feb24'!V42+'mar24'!V42+'apr24'!V42+'mai24'!V42+'iun24'!V42+'iul24'!V42+'aug24'!V42+sept24!V42+'oct24'!V42+'noi24'!V42</f>
        <v>8</v>
      </c>
      <c r="W42" s="100">
        <f>'ian24'!W42+'feb24'!W42+'mar24'!W42+'apr24'!W42+'mai24'!W42+'iun24'!W42+'iul24'!W42+'aug24'!W42+sept24!W42+'oct24'!W42+'noi24'!W42</f>
        <v>28</v>
      </c>
      <c r="X42" s="100">
        <f>'ian24'!X42+'feb24'!X42+'mar24'!X42+'apr24'!X42+'mai24'!X42+'iun24'!X42+'iul24'!X42+'aug24'!X42+sept24!X42+'oct24'!X42+'noi24'!X42</f>
        <v>643</v>
      </c>
      <c r="Y42" s="100">
        <f>'ian24'!Y42+'feb24'!Y42+'mar24'!Y42+'apr24'!Y42+'mai24'!Y42+'iun24'!Y42+'iul24'!Y42+'aug24'!Y42+sept24!Y42+'oct24'!Y42+'noi24'!Y42</f>
        <v>93</v>
      </c>
      <c r="Z42" s="100">
        <f>'ian24'!Z42+'feb24'!Z42+'mar24'!Z42+'apr24'!Z42+'mai24'!Z42+'iun24'!Z42+'iul24'!Z42+'aug24'!Z42+sept24!Z42+'oct24'!Z42+'noi24'!Z42</f>
        <v>0</v>
      </c>
      <c r="AA42" s="100">
        <f>'ian24'!AA42+'feb24'!AA42+'mar24'!AA42+'apr24'!AA42+'mai24'!AA42+'iun24'!AA42+'iul24'!AA42+'aug24'!AA42+sept24!AA42+'oct24'!AA42+'noi24'!AA42</f>
        <v>0</v>
      </c>
      <c r="AB42" s="100">
        <f>'ian24'!AB42+'feb24'!AB42+'mar24'!AB42+'apr24'!AB42+'mai24'!AB42+'iun24'!AB42+'iul24'!AB42+'aug24'!AB42+sept24!AB42+'oct24'!AB42+'noi24'!AB42</f>
        <v>0</v>
      </c>
      <c r="AC42" s="100">
        <f>'ian24'!AC42+'feb24'!AC42+'mar24'!AC42+'apr24'!AC42+'mai24'!AC42+'iun24'!AC42+'iul24'!AC42+'aug24'!AC42+sept24!AC42+'oct24'!AC42+'noi24'!AC42</f>
        <v>0</v>
      </c>
      <c r="AD42" s="100">
        <f>'ian24'!AD42+'feb24'!AD42+'mar24'!AD42+'apr24'!AD42+'mai24'!AD42+'iun24'!AD42+'iul24'!AD42+'aug24'!AD42+sept24!AD42+'oct24'!AD42+'noi24'!AD42</f>
        <v>0</v>
      </c>
      <c r="AE42" s="100">
        <f>'ian24'!AE42+'feb24'!AE42+'mar24'!AE42+'apr24'!AE42+'mai24'!AE42+'iun24'!AE42+'iul24'!AE42+'aug24'!AE42+sept24!AE42+'oct24'!AE42+'noi24'!AE42</f>
        <v>1</v>
      </c>
      <c r="AF42" s="100">
        <f>'ian24'!AF42+'feb24'!AF42+'mar24'!AF42+'apr24'!AF42+'mai24'!AF42+'iun24'!AF42+'iul24'!AF42+'aug24'!AF42+sept24!AF42+'oct24'!AF42+'noi24'!AF42</f>
        <v>0</v>
      </c>
      <c r="AG42" s="100">
        <f>'ian24'!AG42+'feb24'!AG42+'mar24'!AG42+'apr24'!AG42+'mai24'!AG42+'iun24'!AG42+'iul24'!AG42+'aug24'!AG42+sept24!AG42+'oct24'!AG42+'noi24'!AG42</f>
        <v>0</v>
      </c>
      <c r="AH42" s="100">
        <f>'ian24'!AH42+'feb24'!AH42+'mar24'!AH42+'apr24'!AH42+'mai24'!AH42+'iun24'!AH42+'iul24'!AH42+'aug24'!AH42+sept24!AH42+'oct24'!AH42+'noi24'!AH42</f>
        <v>0</v>
      </c>
      <c r="AI42" s="100">
        <f>'ian24'!AI42+'feb24'!AI42+'mar24'!AI42+'apr24'!AI42+'mai24'!AI42+'iun24'!AI42+'iul24'!AI42+'aug24'!AI42+sept24!AI42+'oct24'!AI42+'noi24'!AI42</f>
        <v>0</v>
      </c>
      <c r="AJ42" s="100">
        <f>'ian24'!AJ42+'feb24'!AJ42+'mar24'!AJ42+'apr24'!AJ42+'mai24'!AJ42+'iun24'!AJ42+'iul24'!AJ42+'aug24'!AJ42+sept24!AJ42+'oct24'!AJ42+'noi24'!AJ42</f>
        <v>0</v>
      </c>
      <c r="AK42" s="100">
        <f>'ian24'!AK42+'feb24'!AK42+'mar24'!AK42+'apr24'!AK42+'mai24'!AK42+'iun24'!AK42+'iul24'!AK42+'aug24'!AK42+sept24!AK42+'oct24'!AK42+'noi24'!AK42</f>
        <v>0</v>
      </c>
      <c r="AL42" s="100">
        <f>'ian24'!AL42+'feb24'!AL42+'mar24'!AL42+'apr24'!AL42+'mai24'!AL42+'iun24'!AL42+'iul24'!AL42+'aug24'!AL42+sept24!AL42+'oct24'!AL42+'noi24'!AL42</f>
        <v>0</v>
      </c>
      <c r="AM42" s="100">
        <f>'ian24'!AM42+'feb24'!AM42+'mar24'!AM42+'apr24'!AM42+'mai24'!AM42+'iun24'!AM42+'iul24'!AM42+'aug24'!AM42+sept24!AM42+'oct24'!AM42+'noi24'!AM42</f>
        <v>0</v>
      </c>
      <c r="AN42" s="100">
        <f>'ian24'!AN42+'feb24'!AN42+'mar24'!AN42+'apr24'!AN42+'mai24'!AN42+'iun24'!AN42+'iul24'!AN42+'aug24'!AN42+sept24!AN42+'oct24'!AN42+'noi24'!AN42</f>
        <v>0</v>
      </c>
      <c r="AO42" s="100">
        <f>'ian24'!AO42+'feb24'!AO42+'mar24'!AO42+'apr24'!AO42+'mai24'!AO42+'iun24'!AO42+'iul24'!AO42+'aug24'!AO42+sept24!AO42+'oct24'!AO42+'noi24'!AO42</f>
        <v>0</v>
      </c>
      <c r="AP42" s="100">
        <f>'ian24'!AP42+'feb24'!AP42+'mar24'!AP42+'apr24'!AP42+'mai24'!AP42+'iun24'!AP42+'iul24'!AP42+'aug24'!AP42+sept24!AP42+'oct24'!AP42+'noi24'!AP42</f>
        <v>0</v>
      </c>
      <c r="AQ42" s="100">
        <f>'ian24'!AQ42+'feb24'!AQ42+'mar24'!AQ42+'apr24'!AQ42+'mai24'!AQ42+'iun24'!AQ42+'iul24'!AQ42+'aug24'!AQ42+sept24!AQ42+'oct24'!AQ42+'noi24'!AQ42</f>
        <v>0</v>
      </c>
      <c r="AR42" s="100">
        <f>'ian24'!AR42+'feb24'!AR42+'mar24'!AR42+'apr24'!AR42+'mai24'!AR42+'iun24'!AR42+'iul24'!AR42+'aug24'!AR42+sept24!AR42+'oct24'!AR42+'noi24'!AR42</f>
        <v>0</v>
      </c>
      <c r="AS42" s="100">
        <f>'ian24'!AS42+'feb24'!AS42+'mar24'!AS42+'apr24'!AS42+'mai24'!AS42+'iun24'!AS42+'iul24'!AS42+'aug24'!AS42+sept24!AS42+'oct24'!AS42+'noi24'!AS42</f>
        <v>735</v>
      </c>
      <c r="AT42" s="151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154" t="s">
        <v>100</v>
      </c>
      <c r="C43" s="85" t="s">
        <v>101</v>
      </c>
      <c r="D43" s="129">
        <f t="shared" si="0"/>
        <v>732</v>
      </c>
      <c r="E43" s="100">
        <f>'ian24'!E43+'feb24'!E43+'mar24'!E43+'apr24'!E43+'mai24'!E43+'iun24'!E43+'iul24'!E43+'aug24'!E43+sept24!E43+'oct24'!E43+'noi24'!E43</f>
        <v>296</v>
      </c>
      <c r="F43" s="100">
        <f>'ian24'!F43+'feb24'!F43+'mar24'!F43+'apr24'!F43+'mai24'!F43+'iun24'!F43+'iul24'!F43+'aug24'!F43+sept24!F43+'oct24'!F43+'noi24'!F43</f>
        <v>436</v>
      </c>
      <c r="G43" s="100">
        <f>'ian24'!G43+'feb24'!G43+'mar24'!G43+'apr24'!G43+'mai24'!G43+'iun24'!G43+'iul24'!G43+'aug24'!G43+sept24!G43+'oct24'!G43+'noi24'!G43</f>
        <v>0</v>
      </c>
      <c r="H43" s="100">
        <f>'ian24'!H43+'feb24'!H43+'mar24'!H43+'apr24'!H43+'mai24'!H43+'iun24'!H43+'iul24'!H43+'aug24'!H43+sept24!H43+'oct24'!H43+'noi24'!H43</f>
        <v>0</v>
      </c>
      <c r="I43" s="100">
        <f>'ian24'!I43+'feb24'!I43+'mar24'!I43+'apr24'!I43+'mai24'!I43+'iun24'!I43+'iul24'!I43+'aug24'!I43+sept24!I43+'oct24'!I43+'noi24'!I43</f>
        <v>0</v>
      </c>
      <c r="J43" s="100">
        <f>'ian24'!J43+'feb24'!J43+'mar24'!J43+'apr24'!J43+'mai24'!J43+'iun24'!J43+'iul24'!J43+'aug24'!J43+sept24!J43+'oct24'!J43+'noi24'!J43</f>
        <v>0</v>
      </c>
      <c r="K43" s="100">
        <f>'ian24'!K43+'feb24'!K43+'mar24'!K43+'apr24'!K43+'mai24'!K43+'iun24'!K43+'iul24'!K43+'aug24'!K43+sept24!K43+'oct24'!K43+'noi24'!K43</f>
        <v>0</v>
      </c>
      <c r="L43" s="100">
        <f>'ian24'!L43+'feb24'!L43+'mar24'!L43+'apr24'!L43+'mai24'!L43+'iun24'!L43+'iul24'!L43+'aug24'!L43+sept24!L43+'oct24'!L43+'noi24'!L43</f>
        <v>0</v>
      </c>
      <c r="M43" s="100">
        <f>'ian24'!M43+'feb24'!M43+'mar24'!M43+'apr24'!M43+'mai24'!M43+'iun24'!M43+'iul24'!M43+'aug24'!M43+sept24!M43+'oct24'!M43+'noi24'!M43</f>
        <v>732</v>
      </c>
      <c r="N43" s="100">
        <f>'ian24'!N43+'feb24'!N43+'mar24'!N43+'apr24'!N43+'mai24'!N43+'iun24'!N43+'iul24'!N43+'aug24'!N43+sept24!N43+'oct24'!N43+'noi24'!N43</f>
        <v>247</v>
      </c>
      <c r="O43" s="100">
        <f>'ian24'!O43+'feb24'!O43+'mar24'!O43+'apr24'!O43+'mai24'!O43+'iun24'!O43+'iul24'!O43+'aug24'!O43+sept24!O43+'oct24'!O43+'noi24'!O43</f>
        <v>372</v>
      </c>
      <c r="P43" s="100">
        <f>'ian24'!P43+'feb24'!P43+'mar24'!P43+'apr24'!P43+'mai24'!P43+'iun24'!P43+'iul24'!P43+'aug24'!P43+sept24!P43+'oct24'!P43+'noi24'!P43</f>
        <v>360</v>
      </c>
      <c r="Q43" s="100">
        <f>'ian24'!Q43+'feb24'!Q43+'mar24'!Q43+'apr24'!Q43+'mai24'!Q43+'iun24'!Q43+'iul24'!Q43+'aug24'!Q43+sept24!Q43+'oct24'!Q43+'noi24'!Q43</f>
        <v>30</v>
      </c>
      <c r="R43" s="100">
        <f>'ian24'!R43+'feb24'!R43+'mar24'!R43+'apr24'!R43+'mai24'!R43+'iun24'!R43+'iul24'!R43+'aug24'!R43+sept24!R43+'oct24'!R43+'noi24'!R43</f>
        <v>6</v>
      </c>
      <c r="S43" s="100">
        <f>'ian24'!S43+'feb24'!S43+'mar24'!S43+'apr24'!S43+'mai24'!S43+'iun24'!S43+'iul24'!S43+'aug24'!S43+sept24!S43+'oct24'!S43+'noi24'!S43</f>
        <v>220</v>
      </c>
      <c r="T43" s="100">
        <f>'ian24'!T43+'feb24'!T43+'mar24'!T43+'apr24'!T43+'mai24'!T43+'iun24'!T43+'iul24'!T43+'aug24'!T43+sept24!T43+'oct24'!T43+'noi24'!T43</f>
        <v>168</v>
      </c>
      <c r="U43" s="100">
        <f>'ian24'!U43+'feb24'!U43+'mar24'!U43+'apr24'!U43+'mai24'!U43+'iun24'!U43+'iul24'!U43+'aug24'!U43+sept24!U43+'oct24'!U43+'noi24'!U43</f>
        <v>278</v>
      </c>
      <c r="V43" s="100">
        <f>'ian24'!V43+'feb24'!V43+'mar24'!V43+'apr24'!V43+'mai24'!V43+'iun24'!V43+'iul24'!V43+'aug24'!V43+sept24!V43+'oct24'!V43+'noi24'!V43</f>
        <v>8</v>
      </c>
      <c r="W43" s="100">
        <f>'ian24'!W43+'feb24'!W43+'mar24'!W43+'apr24'!W43+'mai24'!W43+'iun24'!W43+'iul24'!W43+'aug24'!W43+sept24!W43+'oct24'!W43+'noi24'!W43</f>
        <v>28</v>
      </c>
      <c r="X43" s="100">
        <f>'ian24'!X43+'feb24'!X43+'mar24'!X43+'apr24'!X43+'mai24'!X43+'iun24'!X43+'iul24'!X43+'aug24'!X43+sept24!X43+'oct24'!X43+'noi24'!X43</f>
        <v>639</v>
      </c>
      <c r="Y43" s="100">
        <f>'ian24'!Y43+'feb24'!Y43+'mar24'!Y43+'apr24'!Y43+'mai24'!Y43+'iun24'!Y43+'iul24'!Y43+'aug24'!Y43+sept24!Y43+'oct24'!Y43+'noi24'!Y43</f>
        <v>93</v>
      </c>
      <c r="Z43" s="100">
        <f>'ian24'!Z43+'feb24'!Z43+'mar24'!Z43+'apr24'!Z43+'mai24'!Z43+'iun24'!Z43+'iul24'!Z43+'aug24'!Z43+sept24!Z43+'oct24'!Z43+'noi24'!Z43</f>
        <v>0</v>
      </c>
      <c r="AA43" s="100">
        <f>'ian24'!AA43+'feb24'!AA43+'mar24'!AA43+'apr24'!AA43+'mai24'!AA43+'iun24'!AA43+'iul24'!AA43+'aug24'!AA43+sept24!AA43+'oct24'!AA43+'noi24'!AA43</f>
        <v>0</v>
      </c>
      <c r="AB43" s="100">
        <f>'ian24'!AB43+'feb24'!AB43+'mar24'!AB43+'apr24'!AB43+'mai24'!AB43+'iun24'!AB43+'iul24'!AB43+'aug24'!AB43+sept24!AB43+'oct24'!AB43+'noi24'!AB43</f>
        <v>0</v>
      </c>
      <c r="AC43" s="100">
        <f>'ian24'!AC43+'feb24'!AC43+'mar24'!AC43+'apr24'!AC43+'mai24'!AC43+'iun24'!AC43+'iul24'!AC43+'aug24'!AC43+sept24!AC43+'oct24'!AC43+'noi24'!AC43</f>
        <v>0</v>
      </c>
      <c r="AD43" s="100">
        <f>'ian24'!AD43+'feb24'!AD43+'mar24'!AD43+'apr24'!AD43+'mai24'!AD43+'iun24'!AD43+'iul24'!AD43+'aug24'!AD43+sept24!AD43+'oct24'!AD43+'noi24'!AD43</f>
        <v>0</v>
      </c>
      <c r="AE43" s="100">
        <f>'ian24'!AE43+'feb24'!AE43+'mar24'!AE43+'apr24'!AE43+'mai24'!AE43+'iun24'!AE43+'iul24'!AE43+'aug24'!AE43+sept24!AE43+'oct24'!AE43+'noi24'!AE43</f>
        <v>1</v>
      </c>
      <c r="AF43" s="100">
        <f>'ian24'!AF43+'feb24'!AF43+'mar24'!AF43+'apr24'!AF43+'mai24'!AF43+'iun24'!AF43+'iul24'!AF43+'aug24'!AF43+sept24!AF43+'oct24'!AF43+'noi24'!AF43</f>
        <v>0</v>
      </c>
      <c r="AG43" s="100">
        <f>'ian24'!AG43+'feb24'!AG43+'mar24'!AG43+'apr24'!AG43+'mai24'!AG43+'iun24'!AG43+'iul24'!AG43+'aug24'!AG43+sept24!AG43+'oct24'!AG43+'noi24'!AG43</f>
        <v>0</v>
      </c>
      <c r="AH43" s="100">
        <f>'ian24'!AH43+'feb24'!AH43+'mar24'!AH43+'apr24'!AH43+'mai24'!AH43+'iun24'!AH43+'iul24'!AH43+'aug24'!AH43+sept24!AH43+'oct24'!AH43+'noi24'!AH43</f>
        <v>0</v>
      </c>
      <c r="AI43" s="100">
        <f>'ian24'!AI43+'feb24'!AI43+'mar24'!AI43+'apr24'!AI43+'mai24'!AI43+'iun24'!AI43+'iul24'!AI43+'aug24'!AI43+sept24!AI43+'oct24'!AI43+'noi24'!AI43</f>
        <v>0</v>
      </c>
      <c r="AJ43" s="100">
        <f>'ian24'!AJ43+'feb24'!AJ43+'mar24'!AJ43+'apr24'!AJ43+'mai24'!AJ43+'iun24'!AJ43+'iul24'!AJ43+'aug24'!AJ43+sept24!AJ43+'oct24'!AJ43+'noi24'!AJ43</f>
        <v>0</v>
      </c>
      <c r="AK43" s="100">
        <f>'ian24'!AK43+'feb24'!AK43+'mar24'!AK43+'apr24'!AK43+'mai24'!AK43+'iun24'!AK43+'iul24'!AK43+'aug24'!AK43+sept24!AK43+'oct24'!AK43+'noi24'!AK43</f>
        <v>0</v>
      </c>
      <c r="AL43" s="100">
        <f>'ian24'!AL43+'feb24'!AL43+'mar24'!AL43+'apr24'!AL43+'mai24'!AL43+'iun24'!AL43+'iul24'!AL43+'aug24'!AL43+sept24!AL43+'oct24'!AL43+'noi24'!AL43</f>
        <v>0</v>
      </c>
      <c r="AM43" s="100">
        <f>'ian24'!AM43+'feb24'!AM43+'mar24'!AM43+'apr24'!AM43+'mai24'!AM43+'iun24'!AM43+'iul24'!AM43+'aug24'!AM43+sept24!AM43+'oct24'!AM43+'noi24'!AM43</f>
        <v>0</v>
      </c>
      <c r="AN43" s="100">
        <f>'ian24'!AN43+'feb24'!AN43+'mar24'!AN43+'apr24'!AN43+'mai24'!AN43+'iun24'!AN43+'iul24'!AN43+'aug24'!AN43+sept24!AN43+'oct24'!AN43+'noi24'!AN43</f>
        <v>0</v>
      </c>
      <c r="AO43" s="100">
        <f>'ian24'!AO43+'feb24'!AO43+'mar24'!AO43+'apr24'!AO43+'mai24'!AO43+'iun24'!AO43+'iul24'!AO43+'aug24'!AO43+sept24!AO43+'oct24'!AO43+'noi24'!AO43</f>
        <v>0</v>
      </c>
      <c r="AP43" s="100">
        <f>'ian24'!AP43+'feb24'!AP43+'mar24'!AP43+'apr24'!AP43+'mai24'!AP43+'iun24'!AP43+'iul24'!AP43+'aug24'!AP43+sept24!AP43+'oct24'!AP43+'noi24'!AP43</f>
        <v>0</v>
      </c>
      <c r="AQ43" s="100">
        <f>'ian24'!AQ43+'feb24'!AQ43+'mar24'!AQ43+'apr24'!AQ43+'mai24'!AQ43+'iun24'!AQ43+'iul24'!AQ43+'aug24'!AQ43+sept24!AQ43+'oct24'!AQ43+'noi24'!AQ43</f>
        <v>0</v>
      </c>
      <c r="AR43" s="100">
        <f>'ian24'!AR43+'feb24'!AR43+'mar24'!AR43+'apr24'!AR43+'mai24'!AR43+'iun24'!AR43+'iul24'!AR43+'aug24'!AR43+sept24!AR43+'oct24'!AR43+'noi24'!AR43</f>
        <v>0</v>
      </c>
      <c r="AS43" s="100">
        <f>'ian24'!AS43+'feb24'!AS43+'mar24'!AS43+'apr24'!AS43+'mai24'!AS43+'iun24'!AS43+'iul24'!AS43+'aug24'!AS43+sept24!AS43+'oct24'!AS43+'noi24'!AS43</f>
        <v>731</v>
      </c>
      <c r="AT43" s="146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154" t="s">
        <v>102</v>
      </c>
      <c r="C44" s="85" t="s">
        <v>103</v>
      </c>
      <c r="D44" s="129">
        <f t="shared" si="0"/>
        <v>4</v>
      </c>
      <c r="E44" s="100">
        <f>'ian24'!E44+'feb24'!E44+'mar24'!E44+'apr24'!E44+'mai24'!E44+'iun24'!E44+'iul24'!E44+'aug24'!E44+sept24!E44+'oct24'!E44+'noi24'!E44</f>
        <v>1</v>
      </c>
      <c r="F44" s="100">
        <f>'ian24'!F44+'feb24'!F44+'mar24'!F44+'apr24'!F44+'mai24'!F44+'iun24'!F44+'iul24'!F44+'aug24'!F44+sept24!F44+'oct24'!F44+'noi24'!F44</f>
        <v>3</v>
      </c>
      <c r="G44" s="100">
        <f>'ian24'!G44+'feb24'!G44+'mar24'!G44+'apr24'!G44+'mai24'!G44+'iun24'!G44+'iul24'!G44+'aug24'!G44+sept24!G44+'oct24'!G44+'noi24'!G44</f>
        <v>0</v>
      </c>
      <c r="H44" s="100">
        <f>'ian24'!H44+'feb24'!H44+'mar24'!H44+'apr24'!H44+'mai24'!H44+'iun24'!H44+'iul24'!H44+'aug24'!H44+sept24!H44+'oct24'!H44+'noi24'!H44</f>
        <v>0</v>
      </c>
      <c r="I44" s="100">
        <f>'ian24'!I44+'feb24'!I44+'mar24'!I44+'apr24'!I44+'mai24'!I44+'iun24'!I44+'iul24'!I44+'aug24'!I44+sept24!I44+'oct24'!I44+'noi24'!I44</f>
        <v>0</v>
      </c>
      <c r="J44" s="100">
        <f>'ian24'!J44+'feb24'!J44+'mar24'!J44+'apr24'!J44+'mai24'!J44+'iun24'!J44+'iul24'!J44+'aug24'!J44+sept24!J44+'oct24'!J44+'noi24'!J44</f>
        <v>0</v>
      </c>
      <c r="K44" s="100">
        <f>'ian24'!K44+'feb24'!K44+'mar24'!K44+'apr24'!K44+'mai24'!K44+'iun24'!K44+'iul24'!K44+'aug24'!K44+sept24!K44+'oct24'!K44+'noi24'!K44</f>
        <v>2</v>
      </c>
      <c r="L44" s="100">
        <f>'ian24'!L44+'feb24'!L44+'mar24'!L44+'apr24'!L44+'mai24'!L44+'iun24'!L44+'iul24'!L44+'aug24'!L44+sept24!L44+'oct24'!L44+'noi24'!L44</f>
        <v>2</v>
      </c>
      <c r="M44" s="100">
        <f>'ian24'!M44+'feb24'!M44+'mar24'!M44+'apr24'!M44+'mai24'!M44+'iun24'!M44+'iul24'!M44+'aug24'!M44+sept24!M44+'oct24'!M44+'noi24'!M44</f>
        <v>0</v>
      </c>
      <c r="N44" s="100">
        <f>'ian24'!N44+'feb24'!N44+'mar24'!N44+'apr24'!N44+'mai24'!N44+'iun24'!N44+'iul24'!N44+'aug24'!N44+sept24!N44+'oct24'!N44+'noi24'!N44</f>
        <v>0</v>
      </c>
      <c r="O44" s="100">
        <f>'ian24'!O44+'feb24'!O44+'mar24'!O44+'apr24'!O44+'mai24'!O44+'iun24'!O44+'iul24'!O44+'aug24'!O44+sept24!O44+'oct24'!O44+'noi24'!O44</f>
        <v>4</v>
      </c>
      <c r="P44" s="100">
        <f>'ian24'!P44+'feb24'!P44+'mar24'!P44+'apr24'!P44+'mai24'!P44+'iun24'!P44+'iul24'!P44+'aug24'!P44+sept24!P44+'oct24'!P44+'noi24'!P44</f>
        <v>0</v>
      </c>
      <c r="Q44" s="100">
        <f>'ian24'!Q44+'feb24'!Q44+'mar24'!Q44+'apr24'!Q44+'mai24'!Q44+'iun24'!Q44+'iul24'!Q44+'aug24'!Q44+sept24!Q44+'oct24'!Q44+'noi24'!Q44</f>
        <v>0</v>
      </c>
      <c r="R44" s="100">
        <f>'ian24'!R44+'feb24'!R44+'mar24'!R44+'apr24'!R44+'mai24'!R44+'iun24'!R44+'iul24'!R44+'aug24'!R44+sept24!R44+'oct24'!R44+'noi24'!R44</f>
        <v>0</v>
      </c>
      <c r="S44" s="100">
        <f>'ian24'!S44+'feb24'!S44+'mar24'!S44+'apr24'!S44+'mai24'!S44+'iun24'!S44+'iul24'!S44+'aug24'!S44+sept24!S44+'oct24'!S44+'noi24'!S44</f>
        <v>2</v>
      </c>
      <c r="T44" s="100">
        <f>'ian24'!T44+'feb24'!T44+'mar24'!T44+'apr24'!T44+'mai24'!T44+'iun24'!T44+'iul24'!T44+'aug24'!T44+sept24!T44+'oct24'!T44+'noi24'!T44</f>
        <v>0</v>
      </c>
      <c r="U44" s="100">
        <f>'ian24'!U44+'feb24'!U44+'mar24'!U44+'apr24'!U44+'mai24'!U44+'iun24'!U44+'iul24'!U44+'aug24'!U44+sept24!U44+'oct24'!U44+'noi24'!U44</f>
        <v>2</v>
      </c>
      <c r="V44" s="100">
        <f>'ian24'!V44+'feb24'!V44+'mar24'!V44+'apr24'!V44+'mai24'!V44+'iun24'!V44+'iul24'!V44+'aug24'!V44+sept24!V44+'oct24'!V44+'noi24'!V44</f>
        <v>0</v>
      </c>
      <c r="W44" s="100">
        <f>'ian24'!W44+'feb24'!W44+'mar24'!W44+'apr24'!W44+'mai24'!W44+'iun24'!W44+'iul24'!W44+'aug24'!W44+sept24!W44+'oct24'!W44+'noi24'!W44</f>
        <v>0</v>
      </c>
      <c r="X44" s="100">
        <f>'ian24'!X44+'feb24'!X44+'mar24'!X44+'apr24'!X44+'mai24'!X44+'iun24'!X44+'iul24'!X44+'aug24'!X44+sept24!X44+'oct24'!X44+'noi24'!X44</f>
        <v>4</v>
      </c>
      <c r="Y44" s="100">
        <f>'ian24'!Y44+'feb24'!Y44+'mar24'!Y44+'apr24'!Y44+'mai24'!Y44+'iun24'!Y44+'iul24'!Y44+'aug24'!Y44+sept24!Y44+'oct24'!Y44+'noi24'!Y44</f>
        <v>0</v>
      </c>
      <c r="Z44" s="100">
        <f>'ian24'!Z44+'feb24'!Z44+'mar24'!Z44+'apr24'!Z44+'mai24'!Z44+'iun24'!Z44+'iul24'!Z44+'aug24'!Z44+sept24!Z44+'oct24'!Z44+'noi24'!Z44</f>
        <v>0</v>
      </c>
      <c r="AA44" s="100">
        <f>'ian24'!AA44+'feb24'!AA44+'mar24'!AA44+'apr24'!AA44+'mai24'!AA44+'iun24'!AA44+'iul24'!AA44+'aug24'!AA44+sept24!AA44+'oct24'!AA44+'noi24'!AA44</f>
        <v>0</v>
      </c>
      <c r="AB44" s="100">
        <f>'ian24'!AB44+'feb24'!AB44+'mar24'!AB44+'apr24'!AB44+'mai24'!AB44+'iun24'!AB44+'iul24'!AB44+'aug24'!AB44+sept24!AB44+'oct24'!AB44+'noi24'!AB44</f>
        <v>0</v>
      </c>
      <c r="AC44" s="100">
        <f>'ian24'!AC44+'feb24'!AC44+'mar24'!AC44+'apr24'!AC44+'mai24'!AC44+'iun24'!AC44+'iul24'!AC44+'aug24'!AC44+sept24!AC44+'oct24'!AC44+'noi24'!AC44</f>
        <v>0</v>
      </c>
      <c r="AD44" s="100">
        <f>'ian24'!AD44+'feb24'!AD44+'mar24'!AD44+'apr24'!AD44+'mai24'!AD44+'iun24'!AD44+'iul24'!AD44+'aug24'!AD44+sept24!AD44+'oct24'!AD44+'noi24'!AD44</f>
        <v>0</v>
      </c>
      <c r="AE44" s="100">
        <f>'ian24'!AE44+'feb24'!AE44+'mar24'!AE44+'apr24'!AE44+'mai24'!AE44+'iun24'!AE44+'iul24'!AE44+'aug24'!AE44+sept24!AE44+'oct24'!AE44+'noi24'!AE44</f>
        <v>0</v>
      </c>
      <c r="AF44" s="100">
        <f>'ian24'!AF44+'feb24'!AF44+'mar24'!AF44+'apr24'!AF44+'mai24'!AF44+'iun24'!AF44+'iul24'!AF44+'aug24'!AF44+sept24!AF44+'oct24'!AF44+'noi24'!AF44</f>
        <v>0</v>
      </c>
      <c r="AG44" s="100">
        <f>'ian24'!AG44+'feb24'!AG44+'mar24'!AG44+'apr24'!AG44+'mai24'!AG44+'iun24'!AG44+'iul24'!AG44+'aug24'!AG44+sept24!AG44+'oct24'!AG44+'noi24'!AG44</f>
        <v>0</v>
      </c>
      <c r="AH44" s="100">
        <f>'ian24'!AH44+'feb24'!AH44+'mar24'!AH44+'apr24'!AH44+'mai24'!AH44+'iun24'!AH44+'iul24'!AH44+'aug24'!AH44+sept24!AH44+'oct24'!AH44+'noi24'!AH44</f>
        <v>0</v>
      </c>
      <c r="AI44" s="100">
        <f>'ian24'!AI44+'feb24'!AI44+'mar24'!AI44+'apr24'!AI44+'mai24'!AI44+'iun24'!AI44+'iul24'!AI44+'aug24'!AI44+sept24!AI44+'oct24'!AI44+'noi24'!AI44</f>
        <v>0</v>
      </c>
      <c r="AJ44" s="100">
        <f>'ian24'!AJ44+'feb24'!AJ44+'mar24'!AJ44+'apr24'!AJ44+'mai24'!AJ44+'iun24'!AJ44+'iul24'!AJ44+'aug24'!AJ44+sept24!AJ44+'oct24'!AJ44+'noi24'!AJ44</f>
        <v>0</v>
      </c>
      <c r="AK44" s="100">
        <f>'ian24'!AK44+'feb24'!AK44+'mar24'!AK44+'apr24'!AK44+'mai24'!AK44+'iun24'!AK44+'iul24'!AK44+'aug24'!AK44+sept24!AK44+'oct24'!AK44+'noi24'!AK44</f>
        <v>0</v>
      </c>
      <c r="AL44" s="100">
        <f>'ian24'!AL44+'feb24'!AL44+'mar24'!AL44+'apr24'!AL44+'mai24'!AL44+'iun24'!AL44+'iul24'!AL44+'aug24'!AL44+sept24!AL44+'oct24'!AL44+'noi24'!AL44</f>
        <v>0</v>
      </c>
      <c r="AM44" s="100">
        <f>'ian24'!AM44+'feb24'!AM44+'mar24'!AM44+'apr24'!AM44+'mai24'!AM44+'iun24'!AM44+'iul24'!AM44+'aug24'!AM44+sept24!AM44+'oct24'!AM44+'noi24'!AM44</f>
        <v>0</v>
      </c>
      <c r="AN44" s="100">
        <f>'ian24'!AN44+'feb24'!AN44+'mar24'!AN44+'apr24'!AN44+'mai24'!AN44+'iun24'!AN44+'iul24'!AN44+'aug24'!AN44+sept24!AN44+'oct24'!AN44+'noi24'!AN44</f>
        <v>0</v>
      </c>
      <c r="AO44" s="100">
        <f>'ian24'!AO44+'feb24'!AO44+'mar24'!AO44+'apr24'!AO44+'mai24'!AO44+'iun24'!AO44+'iul24'!AO44+'aug24'!AO44+sept24!AO44+'oct24'!AO44+'noi24'!AO44</f>
        <v>0</v>
      </c>
      <c r="AP44" s="100">
        <f>'ian24'!AP44+'feb24'!AP44+'mar24'!AP44+'apr24'!AP44+'mai24'!AP44+'iun24'!AP44+'iul24'!AP44+'aug24'!AP44+sept24!AP44+'oct24'!AP44+'noi24'!AP44</f>
        <v>0</v>
      </c>
      <c r="AQ44" s="100">
        <f>'ian24'!AQ44+'feb24'!AQ44+'mar24'!AQ44+'apr24'!AQ44+'mai24'!AQ44+'iun24'!AQ44+'iul24'!AQ44+'aug24'!AQ44+sept24!AQ44+'oct24'!AQ44+'noi24'!AQ44</f>
        <v>0</v>
      </c>
      <c r="AR44" s="100">
        <f>'ian24'!AR44+'feb24'!AR44+'mar24'!AR44+'apr24'!AR44+'mai24'!AR44+'iun24'!AR44+'iul24'!AR44+'aug24'!AR44+sept24!AR44+'oct24'!AR44+'noi24'!AR44</f>
        <v>0</v>
      </c>
      <c r="AS44" s="100">
        <f>'ian24'!AS44+'feb24'!AS44+'mar24'!AS44+'apr24'!AS44+'mai24'!AS44+'iun24'!AS44+'iul24'!AS44+'aug24'!AS44+sept24!AS44+'oct24'!AS44+'noi24'!AS44</f>
        <v>4</v>
      </c>
      <c r="AT44" s="146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31">IF(K49+K50+K51=K48," ","GRESEALA")</f>
        <v xml:space="preserve"> </v>
      </c>
      <c r="BG44" s="17" t="str">
        <f t="shared" si="31"/>
        <v xml:space="preserve"> </v>
      </c>
      <c r="BH44" s="13" t="str">
        <f t="shared" si="31"/>
        <v xml:space="preserve"> </v>
      </c>
      <c r="BI44" s="13" t="str">
        <f t="shared" si="31"/>
        <v xml:space="preserve"> </v>
      </c>
      <c r="BJ44" s="13" t="str">
        <f t="shared" si="31"/>
        <v xml:space="preserve"> </v>
      </c>
      <c r="BK44" s="13" t="str">
        <f t="shared" si="31"/>
        <v xml:space="preserve"> </v>
      </c>
    </row>
    <row r="45" spans="2:223" ht="63" customHeight="1" x14ac:dyDescent="0.45">
      <c r="B45" s="149">
        <v>6</v>
      </c>
      <c r="C45" s="86" t="s">
        <v>169</v>
      </c>
      <c r="D45" s="137">
        <f t="shared" si="0"/>
        <v>123</v>
      </c>
      <c r="E45" s="100">
        <f>'ian24'!E45+'feb24'!E45+'mar24'!E45+'apr24'!E45+'mai24'!E45+'iun24'!E45+'iul24'!E45+'aug24'!E45+sept24!E45+'oct24'!E45+'noi24'!E45</f>
        <v>60</v>
      </c>
      <c r="F45" s="100">
        <f>'ian24'!F45+'feb24'!F45+'mar24'!F45+'apr24'!F45+'mai24'!F45+'iun24'!F45+'iul24'!F45+'aug24'!F45+sept24!F45+'oct24'!F45+'noi24'!F45</f>
        <v>63</v>
      </c>
      <c r="G45" s="100">
        <f>'ian24'!G45+'feb24'!G45+'mar24'!G45+'apr24'!G45+'mai24'!G45+'iun24'!G45+'iul24'!G45+'aug24'!G45+sept24!G45+'oct24'!G45+'noi24'!G45</f>
        <v>83</v>
      </c>
      <c r="H45" s="100">
        <f>'ian24'!H45+'feb24'!H45+'mar24'!H45+'apr24'!H45+'mai24'!H45+'iun24'!H45+'iul24'!H45+'aug24'!H45+sept24!H45+'oct24'!H45+'noi24'!H45</f>
        <v>83</v>
      </c>
      <c r="I45" s="100">
        <f>'ian24'!I45+'feb24'!I45+'mar24'!I45+'apr24'!I45+'mai24'!I45+'iun24'!I45+'iul24'!I45+'aug24'!I45+sept24!I45+'oct24'!I45+'noi24'!I45</f>
        <v>40</v>
      </c>
      <c r="J45" s="100">
        <f>'ian24'!J45+'feb24'!J45+'mar24'!J45+'apr24'!J45+'mai24'!J45+'iun24'!J45+'iul24'!J45+'aug24'!J45+sept24!J45+'oct24'!J45+'noi24'!J45</f>
        <v>40</v>
      </c>
      <c r="K45" s="100">
        <f>'ian24'!K45+'feb24'!K45+'mar24'!K45+'apr24'!K45+'mai24'!K45+'iun24'!K45+'iul24'!K45+'aug24'!K45+sept24!K45+'oct24'!K45+'noi24'!K45</f>
        <v>0</v>
      </c>
      <c r="L45" s="100">
        <f>'ian24'!L45+'feb24'!L45+'mar24'!L45+'apr24'!L45+'mai24'!L45+'iun24'!L45+'iul24'!L45+'aug24'!L45+sept24!L45+'oct24'!L45+'noi24'!L45</f>
        <v>0</v>
      </c>
      <c r="M45" s="100">
        <f>'ian24'!M45+'feb24'!M45+'mar24'!M45+'apr24'!M45+'mai24'!M45+'iun24'!M45+'iul24'!M45+'aug24'!M45+sept24!M45+'oct24'!M45+'noi24'!M45</f>
        <v>0</v>
      </c>
      <c r="N45" s="100">
        <f>'ian24'!N45+'feb24'!N45+'mar24'!N45+'apr24'!N45+'mai24'!N45+'iun24'!N45+'iul24'!N45+'aug24'!N45+sept24!N45+'oct24'!N45+'noi24'!N45</f>
        <v>0</v>
      </c>
      <c r="O45" s="100">
        <f>'ian24'!O45+'feb24'!O45+'mar24'!O45+'apr24'!O45+'mai24'!O45+'iun24'!O45+'iul24'!O45+'aug24'!O45+sept24!O45+'oct24'!O45+'noi24'!O45</f>
        <v>57</v>
      </c>
      <c r="P45" s="100">
        <f>'ian24'!P45+'feb24'!P45+'mar24'!P45+'apr24'!P45+'mai24'!P45+'iun24'!P45+'iul24'!P45+'aug24'!P45+sept24!P45+'oct24'!P45+'noi24'!P45</f>
        <v>66</v>
      </c>
      <c r="Q45" s="100">
        <f>'ian24'!Q45+'feb24'!Q45+'mar24'!Q45+'apr24'!Q45+'mai24'!Q45+'iun24'!Q45+'iul24'!Q45+'aug24'!Q45+sept24!Q45+'oct24'!Q45+'noi24'!Q45</f>
        <v>3</v>
      </c>
      <c r="R45" s="100">
        <f>'ian24'!R45+'feb24'!R45+'mar24'!R45+'apr24'!R45+'mai24'!R45+'iun24'!R45+'iul24'!R45+'aug24'!R45+sept24!R45+'oct24'!R45+'noi24'!R45</f>
        <v>1</v>
      </c>
      <c r="S45" s="100">
        <f>'ian24'!S45+'feb24'!S45+'mar24'!S45+'apr24'!S45+'mai24'!S45+'iun24'!S45+'iul24'!S45+'aug24'!S45+sept24!S45+'oct24'!S45+'noi24'!S45</f>
        <v>10</v>
      </c>
      <c r="T45" s="100">
        <f>'ian24'!T45+'feb24'!T45+'mar24'!T45+'apr24'!T45+'mai24'!T45+'iun24'!T45+'iul24'!T45+'aug24'!T45+sept24!T45+'oct24'!T45+'noi24'!T45</f>
        <v>9</v>
      </c>
      <c r="U45" s="100">
        <f>'ian24'!U45+'feb24'!U45+'mar24'!U45+'apr24'!U45+'mai24'!U45+'iun24'!U45+'iul24'!U45+'aug24'!U45+sept24!U45+'oct24'!U45+'noi24'!U45</f>
        <v>81</v>
      </c>
      <c r="V45" s="100">
        <f>'ian24'!V45+'feb24'!V45+'mar24'!V45+'apr24'!V45+'mai24'!V45+'iun24'!V45+'iul24'!V45+'aug24'!V45+sept24!V45+'oct24'!V45+'noi24'!V45</f>
        <v>6</v>
      </c>
      <c r="W45" s="100">
        <f>'ian24'!W45+'feb24'!W45+'mar24'!W45+'apr24'!W45+'mai24'!W45+'iun24'!W45+'iul24'!W45+'aug24'!W45+sept24!W45+'oct24'!W45+'noi24'!W45</f>
        <v>14</v>
      </c>
      <c r="X45" s="100">
        <f>'ian24'!X45+'feb24'!X45+'mar24'!X45+'apr24'!X45+'mai24'!X45+'iun24'!X45+'iul24'!X45+'aug24'!X45+sept24!X45+'oct24'!X45+'noi24'!X45</f>
        <v>118</v>
      </c>
      <c r="Y45" s="100">
        <f>'ian24'!Y45+'feb24'!Y45+'mar24'!Y45+'apr24'!Y45+'mai24'!Y45+'iun24'!Y45+'iul24'!Y45+'aug24'!Y45+sept24!Y45+'oct24'!Y45+'noi24'!Y45</f>
        <v>5</v>
      </c>
      <c r="Z45" s="100">
        <f>'ian24'!Z45+'feb24'!Z45+'mar24'!Z45+'apr24'!Z45+'mai24'!Z45+'iun24'!Z45+'iul24'!Z45+'aug24'!Z45+sept24!Z45+'oct24'!Z45+'noi24'!Z45</f>
        <v>0</v>
      </c>
      <c r="AA45" s="100">
        <f>'ian24'!AA45+'feb24'!AA45+'mar24'!AA45+'apr24'!AA45+'mai24'!AA45+'iun24'!AA45+'iul24'!AA45+'aug24'!AA45+sept24!AA45+'oct24'!AA45+'noi24'!AA45</f>
        <v>0</v>
      </c>
      <c r="AB45" s="100">
        <f>'ian24'!AB45+'feb24'!AB45+'mar24'!AB45+'apr24'!AB45+'mai24'!AB45+'iun24'!AB45+'iul24'!AB45+'aug24'!AB45+sept24!AB45+'oct24'!AB45+'noi24'!AB45</f>
        <v>0</v>
      </c>
      <c r="AC45" s="100">
        <f>'ian24'!AC45+'feb24'!AC45+'mar24'!AC45+'apr24'!AC45+'mai24'!AC45+'iun24'!AC45+'iul24'!AC45+'aug24'!AC45+sept24!AC45+'oct24'!AC45+'noi24'!AC45</f>
        <v>0</v>
      </c>
      <c r="AD45" s="100">
        <f>'ian24'!AD45+'feb24'!AD45+'mar24'!AD45+'apr24'!AD45+'mai24'!AD45+'iun24'!AD45+'iul24'!AD45+'aug24'!AD45+sept24!AD45+'oct24'!AD45+'noi24'!AD45</f>
        <v>0</v>
      </c>
      <c r="AE45" s="100">
        <f>'ian24'!AE45+'feb24'!AE45+'mar24'!AE45+'apr24'!AE45+'mai24'!AE45+'iun24'!AE45+'iul24'!AE45+'aug24'!AE45+sept24!AE45+'oct24'!AE45+'noi24'!AE45</f>
        <v>1</v>
      </c>
      <c r="AF45" s="100">
        <f>'ian24'!AF45+'feb24'!AF45+'mar24'!AF45+'apr24'!AF45+'mai24'!AF45+'iun24'!AF45+'iul24'!AF45+'aug24'!AF45+sept24!AF45+'oct24'!AF45+'noi24'!AF45</f>
        <v>0</v>
      </c>
      <c r="AG45" s="100">
        <f>'ian24'!AG45+'feb24'!AG45+'mar24'!AG45+'apr24'!AG45+'mai24'!AG45+'iun24'!AG45+'iul24'!AG45+'aug24'!AG45+sept24!AG45+'oct24'!AG45+'noi24'!AG45</f>
        <v>0</v>
      </c>
      <c r="AH45" s="100">
        <f>'ian24'!AH45+'feb24'!AH45+'mar24'!AH45+'apr24'!AH45+'mai24'!AH45+'iun24'!AH45+'iul24'!AH45+'aug24'!AH45+sept24!AH45+'oct24'!AH45+'noi24'!AH45</f>
        <v>0</v>
      </c>
      <c r="AI45" s="100">
        <f>'ian24'!AI45+'feb24'!AI45+'mar24'!AI45+'apr24'!AI45+'mai24'!AI45+'iun24'!AI45+'iul24'!AI45+'aug24'!AI45+sept24!AI45+'oct24'!AI45+'noi24'!AI45</f>
        <v>0</v>
      </c>
      <c r="AJ45" s="100">
        <f>'ian24'!AJ45+'feb24'!AJ45+'mar24'!AJ45+'apr24'!AJ45+'mai24'!AJ45+'iun24'!AJ45+'iul24'!AJ45+'aug24'!AJ45+sept24!AJ45+'oct24'!AJ45+'noi24'!AJ45</f>
        <v>0</v>
      </c>
      <c r="AK45" s="100">
        <f>'ian24'!AK45+'feb24'!AK45+'mar24'!AK45+'apr24'!AK45+'mai24'!AK45+'iun24'!AK45+'iul24'!AK45+'aug24'!AK45+sept24!AK45+'oct24'!AK45+'noi24'!AK45</f>
        <v>0</v>
      </c>
      <c r="AL45" s="100">
        <f>'ian24'!AL45+'feb24'!AL45+'mar24'!AL45+'apr24'!AL45+'mai24'!AL45+'iun24'!AL45+'iul24'!AL45+'aug24'!AL45+sept24!AL45+'oct24'!AL45+'noi24'!AL45</f>
        <v>0</v>
      </c>
      <c r="AM45" s="100">
        <f>'ian24'!AM45+'feb24'!AM45+'mar24'!AM45+'apr24'!AM45+'mai24'!AM45+'iun24'!AM45+'iul24'!AM45+'aug24'!AM45+sept24!AM45+'oct24'!AM45+'noi24'!AM45</f>
        <v>0</v>
      </c>
      <c r="AN45" s="100">
        <f>'ian24'!AN45+'feb24'!AN45+'mar24'!AN45+'apr24'!AN45+'mai24'!AN45+'iun24'!AN45+'iul24'!AN45+'aug24'!AN45+sept24!AN45+'oct24'!AN45+'noi24'!AN45</f>
        <v>0</v>
      </c>
      <c r="AO45" s="100">
        <f>'ian24'!AO45+'feb24'!AO45+'mar24'!AO45+'apr24'!AO45+'mai24'!AO45+'iun24'!AO45+'iul24'!AO45+'aug24'!AO45+sept24!AO45+'oct24'!AO45+'noi24'!AO45</f>
        <v>0</v>
      </c>
      <c r="AP45" s="100">
        <f>'ian24'!AP45+'feb24'!AP45+'mar24'!AP45+'apr24'!AP45+'mai24'!AP45+'iun24'!AP45+'iul24'!AP45+'aug24'!AP45+sept24!AP45+'oct24'!AP45+'noi24'!AP45</f>
        <v>0</v>
      </c>
      <c r="AQ45" s="100">
        <f>'ian24'!AQ45+'feb24'!AQ45+'mar24'!AQ45+'apr24'!AQ45+'mai24'!AQ45+'iun24'!AQ45+'iul24'!AQ45+'aug24'!AQ45+sept24!AQ45+'oct24'!AQ45+'noi24'!AQ45</f>
        <v>0</v>
      </c>
      <c r="AR45" s="100">
        <f>'ian24'!AR45+'feb24'!AR45+'mar24'!AR45+'apr24'!AR45+'mai24'!AR45+'iun24'!AR45+'iul24'!AR45+'aug24'!AR45+sept24!AR45+'oct24'!AR45+'noi24'!AR45</f>
        <v>0</v>
      </c>
      <c r="AS45" s="100">
        <f>'ian24'!AS45+'feb24'!AS45+'mar24'!AS45+'apr24'!AS45+'mai24'!AS45+'iun24'!AS45+'iul24'!AS45+'aug24'!AS45+sept24!AS45+'oct24'!AS45+'noi24'!AS45</f>
        <v>122</v>
      </c>
      <c r="AT45" s="146"/>
      <c r="AU45" s="13" t="str">
        <f>IF(Q49+Q50+Q51=Q48," ","GRESEALA")</f>
        <v xml:space="preserve"> </v>
      </c>
      <c r="AV45" s="13" t="str">
        <f t="shared" ref="AV45:BK45" si="32">IF(S49+S50+S51=S48," ","GRESEALA")</f>
        <v xml:space="preserve"> </v>
      </c>
      <c r="AW45" s="13" t="str">
        <f t="shared" si="32"/>
        <v xml:space="preserve"> </v>
      </c>
      <c r="AX45" s="13" t="str">
        <f t="shared" si="32"/>
        <v xml:space="preserve"> </v>
      </c>
      <c r="AY45" s="13" t="str">
        <f t="shared" si="32"/>
        <v xml:space="preserve"> </v>
      </c>
      <c r="AZ45" s="13" t="str">
        <f t="shared" si="32"/>
        <v xml:space="preserve"> </v>
      </c>
      <c r="BA45" s="13" t="str">
        <f t="shared" si="32"/>
        <v xml:space="preserve"> </v>
      </c>
      <c r="BB45" s="13" t="str">
        <f t="shared" si="32"/>
        <v xml:space="preserve"> </v>
      </c>
      <c r="BC45" s="13" t="str">
        <f t="shared" si="32"/>
        <v xml:space="preserve"> </v>
      </c>
      <c r="BD45" s="13" t="str">
        <f t="shared" si="32"/>
        <v xml:space="preserve"> </v>
      </c>
      <c r="BE45" s="13" t="str">
        <f t="shared" si="32"/>
        <v xml:space="preserve"> </v>
      </c>
      <c r="BF45" s="13" t="str">
        <f t="shared" si="32"/>
        <v xml:space="preserve"> </v>
      </c>
      <c r="BG45" s="13" t="str">
        <f t="shared" si="32"/>
        <v xml:space="preserve"> </v>
      </c>
      <c r="BH45" s="13" t="str">
        <f t="shared" si="32"/>
        <v xml:space="preserve"> </v>
      </c>
      <c r="BI45" s="13" t="str">
        <f t="shared" si="32"/>
        <v xml:space="preserve"> </v>
      </c>
      <c r="BJ45" s="13" t="str">
        <f t="shared" si="32"/>
        <v xml:space="preserve"> </v>
      </c>
      <c r="BK45" s="13" t="str">
        <f t="shared" si="32"/>
        <v xml:space="preserve"> </v>
      </c>
    </row>
    <row r="46" spans="2:223" s="18" customFormat="1" ht="66" customHeight="1" x14ac:dyDescent="0.45">
      <c r="B46" s="149">
        <v>7</v>
      </c>
      <c r="C46" s="86" t="s">
        <v>170</v>
      </c>
      <c r="D46" s="138">
        <f t="shared" si="0"/>
        <v>0</v>
      </c>
      <c r="E46" s="100">
        <f>'ian24'!E46+'feb24'!E46+'mar24'!E46+'apr24'!E46+'mai24'!E46+'iun24'!E46+'iul24'!E46+'aug24'!E46+sept24!E46+'oct24'!E46+'noi24'!E46</f>
        <v>0</v>
      </c>
      <c r="F46" s="100">
        <f>'ian24'!F46+'feb24'!F46+'mar24'!F46+'apr24'!F46+'mai24'!F46+'iun24'!F46+'iul24'!F46+'aug24'!F46+sept24!F46+'oct24'!F46+'noi24'!F46</f>
        <v>0</v>
      </c>
      <c r="G46" s="100">
        <f>'ian24'!G46+'feb24'!G46+'mar24'!G46+'apr24'!G46+'mai24'!G46+'iun24'!G46+'iul24'!G46+'aug24'!G46+sept24!G46+'oct24'!G46+'noi24'!G46</f>
        <v>0</v>
      </c>
      <c r="H46" s="100">
        <f>'ian24'!H46+'feb24'!H46+'mar24'!H46+'apr24'!H46+'mai24'!H46+'iun24'!H46+'iul24'!H46+'aug24'!H46+sept24!H46+'oct24'!H46+'noi24'!H46</f>
        <v>0</v>
      </c>
      <c r="I46" s="100">
        <f>'ian24'!I46+'feb24'!I46+'mar24'!I46+'apr24'!I46+'mai24'!I46+'iun24'!I46+'iul24'!I46+'aug24'!I46+sept24!I46+'oct24'!I46+'noi24'!I46</f>
        <v>0</v>
      </c>
      <c r="J46" s="100">
        <f>'ian24'!J46+'feb24'!J46+'mar24'!J46+'apr24'!J46+'mai24'!J46+'iun24'!J46+'iul24'!J46+'aug24'!J46+sept24!J46+'oct24'!J46+'noi24'!J46</f>
        <v>0</v>
      </c>
      <c r="K46" s="100">
        <f>'ian24'!K46+'feb24'!K46+'mar24'!K46+'apr24'!K46+'mai24'!K46+'iun24'!K46+'iul24'!K46+'aug24'!K46+sept24!K46+'oct24'!K46+'noi24'!K46</f>
        <v>0</v>
      </c>
      <c r="L46" s="100">
        <f>'ian24'!L46+'feb24'!L46+'mar24'!L46+'apr24'!L46+'mai24'!L46+'iun24'!L46+'iul24'!L46+'aug24'!L46+sept24!L46+'oct24'!L46+'noi24'!L46</f>
        <v>0</v>
      </c>
      <c r="M46" s="100">
        <f>'ian24'!M46+'feb24'!M46+'mar24'!M46+'apr24'!M46+'mai24'!M46+'iun24'!M46+'iul24'!M46+'aug24'!M46+sept24!M46+'oct24'!M46+'noi24'!M46</f>
        <v>0</v>
      </c>
      <c r="N46" s="100">
        <f>'ian24'!N46+'feb24'!N46+'mar24'!N46+'apr24'!N46+'mai24'!N46+'iun24'!N46+'iul24'!N46+'aug24'!N46+sept24!N46+'oct24'!N46+'noi24'!N46</f>
        <v>0</v>
      </c>
      <c r="O46" s="100">
        <f>'ian24'!O46+'feb24'!O46+'mar24'!O46+'apr24'!O46+'mai24'!O46+'iun24'!O46+'iul24'!O46+'aug24'!O46+sept24!O46+'oct24'!O46+'noi24'!O46</f>
        <v>0</v>
      </c>
      <c r="P46" s="100">
        <f>'ian24'!P46+'feb24'!P46+'mar24'!P46+'apr24'!P46+'mai24'!P46+'iun24'!P46+'iul24'!P46+'aug24'!P46+sept24!P46+'oct24'!P46+'noi24'!P46</f>
        <v>0</v>
      </c>
      <c r="Q46" s="100">
        <f>'ian24'!Q46+'feb24'!Q46+'mar24'!Q46+'apr24'!Q46+'mai24'!Q46+'iun24'!Q46+'iul24'!Q46+'aug24'!Q46+sept24!Q46+'oct24'!Q46+'noi24'!Q46</f>
        <v>0</v>
      </c>
      <c r="R46" s="100">
        <f>'ian24'!R46+'feb24'!R46+'mar24'!R46+'apr24'!R46+'mai24'!R46+'iun24'!R46+'iul24'!R46+'aug24'!R46+sept24!R46+'oct24'!R46+'noi24'!R46</f>
        <v>0</v>
      </c>
      <c r="S46" s="100">
        <f>'ian24'!S46+'feb24'!S46+'mar24'!S46+'apr24'!S46+'mai24'!S46+'iun24'!S46+'iul24'!S46+'aug24'!S46+sept24!S46+'oct24'!S46+'noi24'!S46</f>
        <v>0</v>
      </c>
      <c r="T46" s="100">
        <f>'ian24'!T46+'feb24'!T46+'mar24'!T46+'apr24'!T46+'mai24'!T46+'iun24'!T46+'iul24'!T46+'aug24'!T46+sept24!T46+'oct24'!T46+'noi24'!T46</f>
        <v>0</v>
      </c>
      <c r="U46" s="100">
        <f>'ian24'!U46+'feb24'!U46+'mar24'!U46+'apr24'!U46+'mai24'!U46+'iun24'!U46+'iul24'!U46+'aug24'!U46+sept24!U46+'oct24'!U46+'noi24'!U46</f>
        <v>0</v>
      </c>
      <c r="V46" s="100">
        <f>'ian24'!V46+'feb24'!V46+'mar24'!V46+'apr24'!V46+'mai24'!V46+'iun24'!V46+'iul24'!V46+'aug24'!V46+sept24!V46+'oct24'!V46+'noi24'!V46</f>
        <v>0</v>
      </c>
      <c r="W46" s="100">
        <f>'ian24'!W46+'feb24'!W46+'mar24'!W46+'apr24'!W46+'mai24'!W46+'iun24'!W46+'iul24'!W46+'aug24'!W46+sept24!W46+'oct24'!W46+'noi24'!W46</f>
        <v>0</v>
      </c>
      <c r="X46" s="100">
        <f>'ian24'!X46+'feb24'!X46+'mar24'!X46+'apr24'!X46+'mai24'!X46+'iun24'!X46+'iul24'!X46+'aug24'!X46+sept24!X46+'oct24'!X46+'noi24'!X46</f>
        <v>0</v>
      </c>
      <c r="Y46" s="100">
        <f>'ian24'!Y46+'feb24'!Y46+'mar24'!Y46+'apr24'!Y46+'mai24'!Y46+'iun24'!Y46+'iul24'!Y46+'aug24'!Y46+sept24!Y46+'oct24'!Y46+'noi24'!Y46</f>
        <v>0</v>
      </c>
      <c r="Z46" s="100">
        <f>'ian24'!Z46+'feb24'!Z46+'mar24'!Z46+'apr24'!Z46+'mai24'!Z46+'iun24'!Z46+'iul24'!Z46+'aug24'!Z46+sept24!Z46+'oct24'!Z46+'noi24'!Z46</f>
        <v>0</v>
      </c>
      <c r="AA46" s="100">
        <f>'ian24'!AA46+'feb24'!AA46+'mar24'!AA46+'apr24'!AA46+'mai24'!AA46+'iun24'!AA46+'iul24'!AA46+'aug24'!AA46+sept24!AA46+'oct24'!AA46+'noi24'!AA46</f>
        <v>0</v>
      </c>
      <c r="AB46" s="100">
        <f>'ian24'!AB46+'feb24'!AB46+'mar24'!AB46+'apr24'!AB46+'mai24'!AB46+'iun24'!AB46+'iul24'!AB46+'aug24'!AB46+sept24!AB46+'oct24'!AB46+'noi24'!AB46</f>
        <v>0</v>
      </c>
      <c r="AC46" s="100">
        <f>'ian24'!AC46+'feb24'!AC46+'mar24'!AC46+'apr24'!AC46+'mai24'!AC46+'iun24'!AC46+'iul24'!AC46+'aug24'!AC46+sept24!AC46+'oct24'!AC46+'noi24'!AC46</f>
        <v>0</v>
      </c>
      <c r="AD46" s="100">
        <f>'ian24'!AD46+'feb24'!AD46+'mar24'!AD46+'apr24'!AD46+'mai24'!AD46+'iun24'!AD46+'iul24'!AD46+'aug24'!AD46+sept24!AD46+'oct24'!AD46+'noi24'!AD46</f>
        <v>0</v>
      </c>
      <c r="AE46" s="100">
        <f>'ian24'!AE46+'feb24'!AE46+'mar24'!AE46+'apr24'!AE46+'mai24'!AE46+'iun24'!AE46+'iul24'!AE46+'aug24'!AE46+sept24!AE46+'oct24'!AE46+'noi24'!AE46</f>
        <v>0</v>
      </c>
      <c r="AF46" s="100">
        <f>'ian24'!AF46+'feb24'!AF46+'mar24'!AF46+'apr24'!AF46+'mai24'!AF46+'iun24'!AF46+'iul24'!AF46+'aug24'!AF46+sept24!AF46+'oct24'!AF46+'noi24'!AF46</f>
        <v>0</v>
      </c>
      <c r="AG46" s="100">
        <f>'ian24'!AG46+'feb24'!AG46+'mar24'!AG46+'apr24'!AG46+'mai24'!AG46+'iun24'!AG46+'iul24'!AG46+'aug24'!AG46+sept24!AG46+'oct24'!AG46+'noi24'!AG46</f>
        <v>0</v>
      </c>
      <c r="AH46" s="100">
        <f>'ian24'!AH46+'feb24'!AH46+'mar24'!AH46+'apr24'!AH46+'mai24'!AH46+'iun24'!AH46+'iul24'!AH46+'aug24'!AH46+sept24!AH46+'oct24'!AH46+'noi24'!AH46</f>
        <v>0</v>
      </c>
      <c r="AI46" s="100">
        <f>'ian24'!AI46+'feb24'!AI46+'mar24'!AI46+'apr24'!AI46+'mai24'!AI46+'iun24'!AI46+'iul24'!AI46+'aug24'!AI46+sept24!AI46+'oct24'!AI46+'noi24'!AI46</f>
        <v>0</v>
      </c>
      <c r="AJ46" s="100">
        <f>'ian24'!AJ46+'feb24'!AJ46+'mar24'!AJ46+'apr24'!AJ46+'mai24'!AJ46+'iun24'!AJ46+'iul24'!AJ46+'aug24'!AJ46+sept24!AJ46+'oct24'!AJ46+'noi24'!AJ46</f>
        <v>0</v>
      </c>
      <c r="AK46" s="100">
        <f>'ian24'!AK46+'feb24'!AK46+'mar24'!AK46+'apr24'!AK46+'mai24'!AK46+'iun24'!AK46+'iul24'!AK46+'aug24'!AK46+sept24!AK46+'oct24'!AK46+'noi24'!AK46</f>
        <v>0</v>
      </c>
      <c r="AL46" s="100">
        <f>'ian24'!AL46+'feb24'!AL46+'mar24'!AL46+'apr24'!AL46+'mai24'!AL46+'iun24'!AL46+'iul24'!AL46+'aug24'!AL46+sept24!AL46+'oct24'!AL46+'noi24'!AL46</f>
        <v>0</v>
      </c>
      <c r="AM46" s="100">
        <f>'ian24'!AM46+'feb24'!AM46+'mar24'!AM46+'apr24'!AM46+'mai24'!AM46+'iun24'!AM46+'iul24'!AM46+'aug24'!AM46+sept24!AM46+'oct24'!AM46+'noi24'!AM46</f>
        <v>0</v>
      </c>
      <c r="AN46" s="100">
        <f>'ian24'!AN46+'feb24'!AN46+'mar24'!AN46+'apr24'!AN46+'mai24'!AN46+'iun24'!AN46+'iul24'!AN46+'aug24'!AN46+sept24!AN46+'oct24'!AN46+'noi24'!AN46</f>
        <v>0</v>
      </c>
      <c r="AO46" s="100">
        <f>'ian24'!AO46+'feb24'!AO46+'mar24'!AO46+'apr24'!AO46+'mai24'!AO46+'iun24'!AO46+'iul24'!AO46+'aug24'!AO46+sept24!AO46+'oct24'!AO46+'noi24'!AO46</f>
        <v>0</v>
      </c>
      <c r="AP46" s="100">
        <f>'ian24'!AP46+'feb24'!AP46+'mar24'!AP46+'apr24'!AP46+'mai24'!AP46+'iun24'!AP46+'iul24'!AP46+'aug24'!AP46+sept24!AP46+'oct24'!AP46+'noi24'!AP46</f>
        <v>0</v>
      </c>
      <c r="AQ46" s="100">
        <f>'ian24'!AQ46+'feb24'!AQ46+'mar24'!AQ46+'apr24'!AQ46+'mai24'!AQ46+'iun24'!AQ46+'iul24'!AQ46+'aug24'!AQ46+sept24!AQ46+'oct24'!AQ46+'noi24'!AQ46</f>
        <v>0</v>
      </c>
      <c r="AR46" s="100">
        <f>'ian24'!AR46+'feb24'!AR46+'mar24'!AR46+'apr24'!AR46+'mai24'!AR46+'iun24'!AR46+'iul24'!AR46+'aug24'!AR46+sept24!AR46+'oct24'!AR46+'noi24'!AR46</f>
        <v>0</v>
      </c>
      <c r="AS46" s="100">
        <f>'ian24'!AS46+'feb24'!AS46+'mar24'!AS46+'apr24'!AS46+'mai24'!AS46+'iun24'!AS46+'iul24'!AS46+'aug24'!AS46+sept24!AS46+'oct24'!AS46+'noi24'!AS46</f>
        <v>0</v>
      </c>
      <c r="AT46" s="146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33">IF(AR49+AR50+AR51=AR48," ","GRESEALA")</f>
        <v xml:space="preserve"> </v>
      </c>
      <c r="AZ46" s="13" t="str">
        <f t="shared" si="33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149">
        <v>8</v>
      </c>
      <c r="C47" s="81" t="s">
        <v>104</v>
      </c>
      <c r="D47" s="129">
        <f t="shared" si="0"/>
        <v>2</v>
      </c>
      <c r="E47" s="100">
        <f>'ian24'!E47+'feb24'!E47+'mar24'!E47+'apr24'!E47+'mai24'!E47+'iun24'!E47+'iul24'!E47+'aug24'!E47+sept24!E47+'oct24'!E47+'noi24'!E47</f>
        <v>1</v>
      </c>
      <c r="F47" s="100">
        <f>'ian24'!F47+'feb24'!F47+'mar24'!F47+'apr24'!F47+'mai24'!F47+'iun24'!F47+'iul24'!F47+'aug24'!F47+sept24!F47+'oct24'!F47+'noi24'!F47</f>
        <v>1</v>
      </c>
      <c r="G47" s="100">
        <f>'ian24'!G47+'feb24'!G47+'mar24'!G47+'apr24'!G47+'mai24'!G47+'iun24'!G47+'iul24'!G47+'aug24'!G47+sept24!G47+'oct24'!G47+'noi24'!G47</f>
        <v>0</v>
      </c>
      <c r="H47" s="100">
        <f>'ian24'!H47+'feb24'!H47+'mar24'!H47+'apr24'!H47+'mai24'!H47+'iun24'!H47+'iul24'!H47+'aug24'!H47+sept24!H47+'oct24'!H47+'noi24'!H47</f>
        <v>0</v>
      </c>
      <c r="I47" s="100">
        <f>'ian24'!I47+'feb24'!I47+'mar24'!I47+'apr24'!I47+'mai24'!I47+'iun24'!I47+'iul24'!I47+'aug24'!I47+sept24!I47+'oct24'!I47+'noi24'!I47</f>
        <v>0</v>
      </c>
      <c r="J47" s="100">
        <f>'ian24'!J47+'feb24'!J47+'mar24'!J47+'apr24'!J47+'mai24'!J47+'iun24'!J47+'iul24'!J47+'aug24'!J47+sept24!J47+'oct24'!J47+'noi24'!J47</f>
        <v>0</v>
      </c>
      <c r="K47" s="100">
        <f>'ian24'!K47+'feb24'!K47+'mar24'!K47+'apr24'!K47+'mai24'!K47+'iun24'!K47+'iul24'!K47+'aug24'!K47+sept24!K47+'oct24'!K47+'noi24'!K47</f>
        <v>0</v>
      </c>
      <c r="L47" s="100">
        <f>'ian24'!L47+'feb24'!L47+'mar24'!L47+'apr24'!L47+'mai24'!L47+'iun24'!L47+'iul24'!L47+'aug24'!L47+sept24!L47+'oct24'!L47+'noi24'!L47</f>
        <v>0</v>
      </c>
      <c r="M47" s="100">
        <f>'ian24'!M47+'feb24'!M47+'mar24'!M47+'apr24'!M47+'mai24'!M47+'iun24'!M47+'iul24'!M47+'aug24'!M47+sept24!M47+'oct24'!M47+'noi24'!M47</f>
        <v>2</v>
      </c>
      <c r="N47" s="100">
        <f>'ian24'!N47+'feb24'!N47+'mar24'!N47+'apr24'!N47+'mai24'!N47+'iun24'!N47+'iul24'!N47+'aug24'!N47+sept24!N47+'oct24'!N47+'noi24'!N47</f>
        <v>2</v>
      </c>
      <c r="O47" s="100">
        <f>'ian24'!O47+'feb24'!O47+'mar24'!O47+'apr24'!O47+'mai24'!O47+'iun24'!O47+'iul24'!O47+'aug24'!O47+sept24!O47+'oct24'!O47+'noi24'!O47</f>
        <v>1</v>
      </c>
      <c r="P47" s="100">
        <f>'ian24'!P47+'feb24'!P47+'mar24'!P47+'apr24'!P47+'mai24'!P47+'iun24'!P47+'iul24'!P47+'aug24'!P47+sept24!P47+'oct24'!P47+'noi24'!P47</f>
        <v>1</v>
      </c>
      <c r="Q47" s="100">
        <f>'ian24'!Q47+'feb24'!Q47+'mar24'!Q47+'apr24'!Q47+'mai24'!Q47+'iun24'!Q47+'iul24'!Q47+'aug24'!Q47+sept24!Q47+'oct24'!Q47+'noi24'!Q47</f>
        <v>0</v>
      </c>
      <c r="R47" s="100">
        <f>'ian24'!R47+'feb24'!R47+'mar24'!R47+'apr24'!R47+'mai24'!R47+'iun24'!R47+'iul24'!R47+'aug24'!R47+sept24!R47+'oct24'!R47+'noi24'!R47</f>
        <v>0</v>
      </c>
      <c r="S47" s="100">
        <f>'ian24'!S47+'feb24'!S47+'mar24'!S47+'apr24'!S47+'mai24'!S47+'iun24'!S47+'iul24'!S47+'aug24'!S47+sept24!S47+'oct24'!S47+'noi24'!S47</f>
        <v>1</v>
      </c>
      <c r="T47" s="100">
        <f>'ian24'!T47+'feb24'!T47+'mar24'!T47+'apr24'!T47+'mai24'!T47+'iun24'!T47+'iul24'!T47+'aug24'!T47+sept24!T47+'oct24'!T47+'noi24'!T47</f>
        <v>0</v>
      </c>
      <c r="U47" s="100">
        <f>'ian24'!U47+'feb24'!U47+'mar24'!U47+'apr24'!U47+'mai24'!U47+'iun24'!U47+'iul24'!U47+'aug24'!U47+sept24!U47+'oct24'!U47+'noi24'!U47</f>
        <v>1</v>
      </c>
      <c r="V47" s="100">
        <f>'ian24'!V47+'feb24'!V47+'mar24'!V47+'apr24'!V47+'mai24'!V47+'iun24'!V47+'iul24'!V47+'aug24'!V47+sept24!V47+'oct24'!V47+'noi24'!V47</f>
        <v>0</v>
      </c>
      <c r="W47" s="100">
        <f>'ian24'!W47+'feb24'!W47+'mar24'!W47+'apr24'!W47+'mai24'!W47+'iun24'!W47+'iul24'!W47+'aug24'!W47+sept24!W47+'oct24'!W47+'noi24'!W47</f>
        <v>0</v>
      </c>
      <c r="X47" s="100">
        <f>'ian24'!X47+'feb24'!X47+'mar24'!X47+'apr24'!X47+'mai24'!X47+'iun24'!X47+'iul24'!X47+'aug24'!X47+sept24!X47+'oct24'!X47+'noi24'!X47</f>
        <v>1</v>
      </c>
      <c r="Y47" s="100">
        <f>'ian24'!Y47+'feb24'!Y47+'mar24'!Y47+'apr24'!Y47+'mai24'!Y47+'iun24'!Y47+'iul24'!Y47+'aug24'!Y47+sept24!Y47+'oct24'!Y47+'noi24'!Y47</f>
        <v>1</v>
      </c>
      <c r="Z47" s="100">
        <f>'ian24'!Z47+'feb24'!Z47+'mar24'!Z47+'apr24'!Z47+'mai24'!Z47+'iun24'!Z47+'iul24'!Z47+'aug24'!Z47+sept24!Z47+'oct24'!Z47+'noi24'!Z47</f>
        <v>0</v>
      </c>
      <c r="AA47" s="100">
        <f>'ian24'!AA47+'feb24'!AA47+'mar24'!AA47+'apr24'!AA47+'mai24'!AA47+'iun24'!AA47+'iul24'!AA47+'aug24'!AA47+sept24!AA47+'oct24'!AA47+'noi24'!AA47</f>
        <v>0</v>
      </c>
      <c r="AB47" s="100">
        <f>'ian24'!AB47+'feb24'!AB47+'mar24'!AB47+'apr24'!AB47+'mai24'!AB47+'iun24'!AB47+'iul24'!AB47+'aug24'!AB47+sept24!AB47+'oct24'!AB47+'noi24'!AB47</f>
        <v>0</v>
      </c>
      <c r="AC47" s="100">
        <f>'ian24'!AC47+'feb24'!AC47+'mar24'!AC47+'apr24'!AC47+'mai24'!AC47+'iun24'!AC47+'iul24'!AC47+'aug24'!AC47+sept24!AC47+'oct24'!AC47+'noi24'!AC47</f>
        <v>0</v>
      </c>
      <c r="AD47" s="100">
        <f>'ian24'!AD47+'feb24'!AD47+'mar24'!AD47+'apr24'!AD47+'mai24'!AD47+'iun24'!AD47+'iul24'!AD47+'aug24'!AD47+sept24!AD47+'oct24'!AD47+'noi24'!AD47</f>
        <v>0</v>
      </c>
      <c r="AE47" s="100">
        <f>'ian24'!AE47+'feb24'!AE47+'mar24'!AE47+'apr24'!AE47+'mai24'!AE47+'iun24'!AE47+'iul24'!AE47+'aug24'!AE47+sept24!AE47+'oct24'!AE47+'noi24'!AE47</f>
        <v>0</v>
      </c>
      <c r="AF47" s="100">
        <f>'ian24'!AF47+'feb24'!AF47+'mar24'!AF47+'apr24'!AF47+'mai24'!AF47+'iun24'!AF47+'iul24'!AF47+'aug24'!AF47+sept24!AF47+'oct24'!AF47+'noi24'!AF47</f>
        <v>0</v>
      </c>
      <c r="AG47" s="100">
        <f>'ian24'!AG47+'feb24'!AG47+'mar24'!AG47+'apr24'!AG47+'mai24'!AG47+'iun24'!AG47+'iul24'!AG47+'aug24'!AG47+sept24!AG47+'oct24'!AG47+'noi24'!AG47</f>
        <v>0</v>
      </c>
      <c r="AH47" s="100">
        <f>'ian24'!AH47+'feb24'!AH47+'mar24'!AH47+'apr24'!AH47+'mai24'!AH47+'iun24'!AH47+'iul24'!AH47+'aug24'!AH47+sept24!AH47+'oct24'!AH47+'noi24'!AH47</f>
        <v>0</v>
      </c>
      <c r="AI47" s="100">
        <f>'ian24'!AI47+'feb24'!AI47+'mar24'!AI47+'apr24'!AI47+'mai24'!AI47+'iun24'!AI47+'iul24'!AI47+'aug24'!AI47+sept24!AI47+'oct24'!AI47+'noi24'!AI47</f>
        <v>0</v>
      </c>
      <c r="AJ47" s="100">
        <f>'ian24'!AJ47+'feb24'!AJ47+'mar24'!AJ47+'apr24'!AJ47+'mai24'!AJ47+'iun24'!AJ47+'iul24'!AJ47+'aug24'!AJ47+sept24!AJ47+'oct24'!AJ47+'noi24'!AJ47</f>
        <v>0</v>
      </c>
      <c r="AK47" s="100">
        <f>'ian24'!AK47+'feb24'!AK47+'mar24'!AK47+'apr24'!AK47+'mai24'!AK47+'iun24'!AK47+'iul24'!AK47+'aug24'!AK47+sept24!AK47+'oct24'!AK47+'noi24'!AK47</f>
        <v>0</v>
      </c>
      <c r="AL47" s="100">
        <f>'ian24'!AL47+'feb24'!AL47+'mar24'!AL47+'apr24'!AL47+'mai24'!AL47+'iun24'!AL47+'iul24'!AL47+'aug24'!AL47+sept24!AL47+'oct24'!AL47+'noi24'!AL47</f>
        <v>0</v>
      </c>
      <c r="AM47" s="100">
        <f>'ian24'!AM47+'feb24'!AM47+'mar24'!AM47+'apr24'!AM47+'mai24'!AM47+'iun24'!AM47+'iul24'!AM47+'aug24'!AM47+sept24!AM47+'oct24'!AM47+'noi24'!AM47</f>
        <v>0</v>
      </c>
      <c r="AN47" s="100">
        <f>'ian24'!AN47+'feb24'!AN47+'mar24'!AN47+'apr24'!AN47+'mai24'!AN47+'iun24'!AN47+'iul24'!AN47+'aug24'!AN47+sept24!AN47+'oct24'!AN47+'noi24'!AN47</f>
        <v>0</v>
      </c>
      <c r="AO47" s="100">
        <f>'ian24'!AO47+'feb24'!AO47+'mar24'!AO47+'apr24'!AO47+'mai24'!AO47+'iun24'!AO47+'iul24'!AO47+'aug24'!AO47+sept24!AO47+'oct24'!AO47+'noi24'!AO47</f>
        <v>0</v>
      </c>
      <c r="AP47" s="100">
        <f>'ian24'!AP47+'feb24'!AP47+'mar24'!AP47+'apr24'!AP47+'mai24'!AP47+'iun24'!AP47+'iul24'!AP47+'aug24'!AP47+sept24!AP47+'oct24'!AP47+'noi24'!AP47</f>
        <v>0</v>
      </c>
      <c r="AQ47" s="100">
        <f>'ian24'!AQ47+'feb24'!AQ47+'mar24'!AQ47+'apr24'!AQ47+'mai24'!AQ47+'iun24'!AQ47+'iul24'!AQ47+'aug24'!AQ47+sept24!AQ47+'oct24'!AQ47+'noi24'!AQ47</f>
        <v>0</v>
      </c>
      <c r="AR47" s="100">
        <f>'ian24'!AR47+'feb24'!AR47+'mar24'!AR47+'apr24'!AR47+'mai24'!AR47+'iun24'!AR47+'iul24'!AR47+'aug24'!AR47+sept24!AR47+'oct24'!AR47+'noi24'!AR47</f>
        <v>0</v>
      </c>
      <c r="AS47" s="100">
        <f>'ian24'!AS47+'feb24'!AS47+'mar24'!AS47+'apr24'!AS47+'mai24'!AS47+'iun24'!AS47+'iul24'!AS47+'aug24'!AS47+sept24!AS47+'oct24'!AS47+'noi24'!AS47</f>
        <v>2</v>
      </c>
      <c r="AT47" s="146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47">
        <v>9</v>
      </c>
      <c r="C48" s="75" t="s">
        <v>105</v>
      </c>
      <c r="D48" s="135">
        <f t="shared" si="0"/>
        <v>16</v>
      </c>
      <c r="E48" s="100">
        <f>'ian24'!E48+'feb24'!E48+'mar24'!E48+'apr24'!E48+'mai24'!E48+'iun24'!E48+'iul24'!E48+'aug24'!E48+sept24!E48+'oct24'!E48+'noi24'!E48</f>
        <v>3</v>
      </c>
      <c r="F48" s="100">
        <f>'ian24'!F48+'feb24'!F48+'mar24'!F48+'apr24'!F48+'mai24'!F48+'iun24'!F48+'iul24'!F48+'aug24'!F48+sept24!F48+'oct24'!F48+'noi24'!F48</f>
        <v>13</v>
      </c>
      <c r="G48" s="100">
        <f>'ian24'!G48+'feb24'!G48+'mar24'!G48+'apr24'!G48+'mai24'!G48+'iun24'!G48+'iul24'!G48+'aug24'!G48+sept24!G48+'oct24'!G48+'noi24'!G48</f>
        <v>0</v>
      </c>
      <c r="H48" s="100">
        <f>'ian24'!H48+'feb24'!H48+'mar24'!H48+'apr24'!H48+'mai24'!H48+'iun24'!H48+'iul24'!H48+'aug24'!H48+sept24!H48+'oct24'!H48+'noi24'!H48</f>
        <v>0</v>
      </c>
      <c r="I48" s="100">
        <f>'ian24'!I48+'feb24'!I48+'mar24'!I48+'apr24'!I48+'mai24'!I48+'iun24'!I48+'iul24'!I48+'aug24'!I48+sept24!I48+'oct24'!I48+'noi24'!I48</f>
        <v>3</v>
      </c>
      <c r="J48" s="100">
        <f>'ian24'!J48+'feb24'!J48+'mar24'!J48+'apr24'!J48+'mai24'!J48+'iun24'!J48+'iul24'!J48+'aug24'!J48+sept24!J48+'oct24'!J48+'noi24'!J48</f>
        <v>3</v>
      </c>
      <c r="K48" s="100">
        <f>'ian24'!K48+'feb24'!K48+'mar24'!K48+'apr24'!K48+'mai24'!K48+'iun24'!K48+'iul24'!K48+'aug24'!K48+sept24!K48+'oct24'!K48+'noi24'!K48</f>
        <v>0</v>
      </c>
      <c r="L48" s="100">
        <f>'ian24'!L48+'feb24'!L48+'mar24'!L48+'apr24'!L48+'mai24'!L48+'iun24'!L48+'iul24'!L48+'aug24'!L48+sept24!L48+'oct24'!L48+'noi24'!L48</f>
        <v>3</v>
      </c>
      <c r="M48" s="100">
        <f>'ian24'!M48+'feb24'!M48+'mar24'!M48+'apr24'!M48+'mai24'!M48+'iun24'!M48+'iul24'!M48+'aug24'!M48+sept24!M48+'oct24'!M48+'noi24'!M48</f>
        <v>10</v>
      </c>
      <c r="N48" s="100">
        <f>'ian24'!N48+'feb24'!N48+'mar24'!N48+'apr24'!N48+'mai24'!N48+'iun24'!N48+'iul24'!N48+'aug24'!N48+sept24!N48+'oct24'!N48+'noi24'!N48</f>
        <v>6</v>
      </c>
      <c r="O48" s="100">
        <f>'ian24'!O48+'feb24'!O48+'mar24'!O48+'apr24'!O48+'mai24'!O48+'iun24'!O48+'iul24'!O48+'aug24'!O48+sept24!O48+'oct24'!O48+'noi24'!O48</f>
        <v>8</v>
      </c>
      <c r="P48" s="100">
        <f>'ian24'!P48+'feb24'!P48+'mar24'!P48+'apr24'!P48+'mai24'!P48+'iun24'!P48+'iul24'!P48+'aug24'!P48+sept24!P48+'oct24'!P48+'noi24'!P48</f>
        <v>8</v>
      </c>
      <c r="Q48" s="100">
        <f>'ian24'!Q48+'feb24'!Q48+'mar24'!Q48+'apr24'!Q48+'mai24'!Q48+'iun24'!Q48+'iul24'!Q48+'aug24'!Q48+sept24!Q48+'oct24'!Q48+'noi24'!Q48</f>
        <v>0</v>
      </c>
      <c r="R48" s="100">
        <f>'ian24'!R48+'feb24'!R48+'mar24'!R48+'apr24'!R48+'mai24'!R48+'iun24'!R48+'iul24'!R48+'aug24'!R48+sept24!R48+'oct24'!R48+'noi24'!R48</f>
        <v>0</v>
      </c>
      <c r="S48" s="100">
        <f>'ian24'!S48+'feb24'!S48+'mar24'!S48+'apr24'!S48+'mai24'!S48+'iun24'!S48+'iul24'!S48+'aug24'!S48+sept24!S48+'oct24'!S48+'noi24'!S48</f>
        <v>6</v>
      </c>
      <c r="T48" s="100">
        <f>'ian24'!T48+'feb24'!T48+'mar24'!T48+'apr24'!T48+'mai24'!T48+'iun24'!T48+'iul24'!T48+'aug24'!T48+sept24!T48+'oct24'!T48+'noi24'!T48</f>
        <v>2</v>
      </c>
      <c r="U48" s="100">
        <f>'ian24'!U48+'feb24'!U48+'mar24'!U48+'apr24'!U48+'mai24'!U48+'iun24'!U48+'iul24'!U48+'aug24'!U48+sept24!U48+'oct24'!U48+'noi24'!U48</f>
        <v>5</v>
      </c>
      <c r="V48" s="100">
        <f>'ian24'!V48+'feb24'!V48+'mar24'!V48+'apr24'!V48+'mai24'!V48+'iun24'!V48+'iul24'!V48+'aug24'!V48+sept24!V48+'oct24'!V48+'noi24'!V48</f>
        <v>0</v>
      </c>
      <c r="W48" s="100">
        <f>'ian24'!W48+'feb24'!W48+'mar24'!W48+'apr24'!W48+'mai24'!W48+'iun24'!W48+'iul24'!W48+'aug24'!W48+sept24!W48+'oct24'!W48+'noi24'!W48</f>
        <v>3</v>
      </c>
      <c r="X48" s="100">
        <f>'ian24'!X48+'feb24'!X48+'mar24'!X48+'apr24'!X48+'mai24'!X48+'iun24'!X48+'iul24'!X48+'aug24'!X48+sept24!X48+'oct24'!X48+'noi24'!X48</f>
        <v>14</v>
      </c>
      <c r="Y48" s="100">
        <f>'ian24'!Y48+'feb24'!Y48+'mar24'!Y48+'apr24'!Y48+'mai24'!Y48+'iun24'!Y48+'iul24'!Y48+'aug24'!Y48+sept24!Y48+'oct24'!Y48+'noi24'!Y48</f>
        <v>2</v>
      </c>
      <c r="Z48" s="100">
        <f>'ian24'!Z48+'feb24'!Z48+'mar24'!Z48+'apr24'!Z48+'mai24'!Z48+'iun24'!Z48+'iul24'!Z48+'aug24'!Z48+sept24!Z48+'oct24'!Z48+'noi24'!Z48</f>
        <v>0</v>
      </c>
      <c r="AA48" s="100">
        <f>'ian24'!AA48+'feb24'!AA48+'mar24'!AA48+'apr24'!AA48+'mai24'!AA48+'iun24'!AA48+'iul24'!AA48+'aug24'!AA48+sept24!AA48+'oct24'!AA48+'noi24'!AA48</f>
        <v>0</v>
      </c>
      <c r="AB48" s="100">
        <f>'ian24'!AB48+'feb24'!AB48+'mar24'!AB48+'apr24'!AB48+'mai24'!AB48+'iun24'!AB48+'iul24'!AB48+'aug24'!AB48+sept24!AB48+'oct24'!AB48+'noi24'!AB48</f>
        <v>0</v>
      </c>
      <c r="AC48" s="100">
        <f>'ian24'!AC48+'feb24'!AC48+'mar24'!AC48+'apr24'!AC48+'mai24'!AC48+'iun24'!AC48+'iul24'!AC48+'aug24'!AC48+sept24!AC48+'oct24'!AC48+'noi24'!AC48</f>
        <v>0</v>
      </c>
      <c r="AD48" s="100">
        <f>'ian24'!AD48+'feb24'!AD48+'mar24'!AD48+'apr24'!AD48+'mai24'!AD48+'iun24'!AD48+'iul24'!AD48+'aug24'!AD48+sept24!AD48+'oct24'!AD48+'noi24'!AD48</f>
        <v>0</v>
      </c>
      <c r="AE48" s="100">
        <f>'ian24'!AE48+'feb24'!AE48+'mar24'!AE48+'apr24'!AE48+'mai24'!AE48+'iun24'!AE48+'iul24'!AE48+'aug24'!AE48+sept24!AE48+'oct24'!AE48+'noi24'!AE48</f>
        <v>0</v>
      </c>
      <c r="AF48" s="100">
        <f>'ian24'!AF48+'feb24'!AF48+'mar24'!AF48+'apr24'!AF48+'mai24'!AF48+'iun24'!AF48+'iul24'!AF48+'aug24'!AF48+sept24!AF48+'oct24'!AF48+'noi24'!AF48</f>
        <v>0</v>
      </c>
      <c r="AG48" s="100">
        <f>'ian24'!AG48+'feb24'!AG48+'mar24'!AG48+'apr24'!AG48+'mai24'!AG48+'iun24'!AG48+'iul24'!AG48+'aug24'!AG48+sept24!AG48+'oct24'!AG48+'noi24'!AG48</f>
        <v>0</v>
      </c>
      <c r="AH48" s="100">
        <f>'ian24'!AH48+'feb24'!AH48+'mar24'!AH48+'apr24'!AH48+'mai24'!AH48+'iun24'!AH48+'iul24'!AH48+'aug24'!AH48+sept24!AH48+'oct24'!AH48+'noi24'!AH48</f>
        <v>0</v>
      </c>
      <c r="AI48" s="100">
        <f>'ian24'!AI48+'feb24'!AI48+'mar24'!AI48+'apr24'!AI48+'mai24'!AI48+'iun24'!AI48+'iul24'!AI48+'aug24'!AI48+sept24!AI48+'oct24'!AI48+'noi24'!AI48</f>
        <v>0</v>
      </c>
      <c r="AJ48" s="100">
        <f>'ian24'!AJ48+'feb24'!AJ48+'mar24'!AJ48+'apr24'!AJ48+'mai24'!AJ48+'iun24'!AJ48+'iul24'!AJ48+'aug24'!AJ48+sept24!AJ48+'oct24'!AJ48+'noi24'!AJ48</f>
        <v>0</v>
      </c>
      <c r="AK48" s="100">
        <f>'ian24'!AK48+'feb24'!AK48+'mar24'!AK48+'apr24'!AK48+'mai24'!AK48+'iun24'!AK48+'iul24'!AK48+'aug24'!AK48+sept24!AK48+'oct24'!AK48+'noi24'!AK48</f>
        <v>0</v>
      </c>
      <c r="AL48" s="100">
        <f>'ian24'!AL48+'feb24'!AL48+'mar24'!AL48+'apr24'!AL48+'mai24'!AL48+'iun24'!AL48+'iul24'!AL48+'aug24'!AL48+sept24!AL48+'oct24'!AL48+'noi24'!AL48</f>
        <v>0</v>
      </c>
      <c r="AM48" s="100">
        <f>'ian24'!AM48+'feb24'!AM48+'mar24'!AM48+'apr24'!AM48+'mai24'!AM48+'iun24'!AM48+'iul24'!AM48+'aug24'!AM48+sept24!AM48+'oct24'!AM48+'noi24'!AM48</f>
        <v>0</v>
      </c>
      <c r="AN48" s="100">
        <f>'ian24'!AN48+'feb24'!AN48+'mar24'!AN48+'apr24'!AN48+'mai24'!AN48+'iun24'!AN48+'iul24'!AN48+'aug24'!AN48+sept24!AN48+'oct24'!AN48+'noi24'!AN48</f>
        <v>0</v>
      </c>
      <c r="AO48" s="100">
        <f>'ian24'!AO48+'feb24'!AO48+'mar24'!AO48+'apr24'!AO48+'mai24'!AO48+'iun24'!AO48+'iul24'!AO48+'aug24'!AO48+sept24!AO48+'oct24'!AO48+'noi24'!AO48</f>
        <v>0</v>
      </c>
      <c r="AP48" s="100">
        <f>'ian24'!AP48+'feb24'!AP48+'mar24'!AP48+'apr24'!AP48+'mai24'!AP48+'iun24'!AP48+'iul24'!AP48+'aug24'!AP48+sept24!AP48+'oct24'!AP48+'noi24'!AP48</f>
        <v>0</v>
      </c>
      <c r="AQ48" s="100">
        <f>'ian24'!AQ48+'feb24'!AQ48+'mar24'!AQ48+'apr24'!AQ48+'mai24'!AQ48+'iun24'!AQ48+'iul24'!AQ48+'aug24'!AQ48+sept24!AQ48+'oct24'!AQ48+'noi24'!AQ48</f>
        <v>0</v>
      </c>
      <c r="AR48" s="100">
        <f>'ian24'!AR48+'feb24'!AR48+'mar24'!AR48+'apr24'!AR48+'mai24'!AR48+'iun24'!AR48+'iul24'!AR48+'aug24'!AR48+sept24!AR48+'oct24'!AR48+'noi24'!AR48</f>
        <v>0</v>
      </c>
      <c r="AS48" s="100">
        <f>'ian24'!AS48+'feb24'!AS48+'mar24'!AS48+'apr24'!AS48+'mai24'!AS48+'iun24'!AS48+'iul24'!AS48+'aug24'!AS48+sept24!AS48+'oct24'!AS48+'noi24'!AS48</f>
        <v>16</v>
      </c>
      <c r="AT48" s="151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149" t="s">
        <v>106</v>
      </c>
      <c r="C49" s="87" t="s">
        <v>107</v>
      </c>
      <c r="D49" s="132">
        <f t="shared" si="0"/>
        <v>10</v>
      </c>
      <c r="E49" s="100">
        <f>'ian24'!E49+'feb24'!E49+'mar24'!E49+'apr24'!E49+'mai24'!E49+'iun24'!E49+'iul24'!E49+'aug24'!E49+sept24!E49+'oct24'!E49+'noi24'!E49</f>
        <v>0</v>
      </c>
      <c r="F49" s="100">
        <f>'ian24'!F49+'feb24'!F49+'mar24'!F49+'apr24'!F49+'mai24'!F49+'iun24'!F49+'iul24'!F49+'aug24'!F49+sept24!F49+'oct24'!F49+'noi24'!F49</f>
        <v>10</v>
      </c>
      <c r="G49" s="100">
        <f>'ian24'!G49+'feb24'!G49+'mar24'!G49+'apr24'!G49+'mai24'!G49+'iun24'!G49+'iul24'!G49+'aug24'!G49+sept24!G49+'oct24'!G49+'noi24'!G49</f>
        <v>0</v>
      </c>
      <c r="H49" s="100">
        <f>'ian24'!H49+'feb24'!H49+'mar24'!H49+'apr24'!H49+'mai24'!H49+'iun24'!H49+'iul24'!H49+'aug24'!H49+sept24!H49+'oct24'!H49+'noi24'!H49</f>
        <v>0</v>
      </c>
      <c r="I49" s="100">
        <f>'ian24'!I49+'feb24'!I49+'mar24'!I49+'apr24'!I49+'mai24'!I49+'iun24'!I49+'iul24'!I49+'aug24'!I49+sept24!I49+'oct24'!I49+'noi24'!I49</f>
        <v>0</v>
      </c>
      <c r="J49" s="100">
        <f>'ian24'!J49+'feb24'!J49+'mar24'!J49+'apr24'!J49+'mai24'!J49+'iun24'!J49+'iul24'!J49+'aug24'!J49+sept24!J49+'oct24'!J49+'noi24'!J49</f>
        <v>0</v>
      </c>
      <c r="K49" s="100">
        <f>'ian24'!K49+'feb24'!K49+'mar24'!K49+'apr24'!K49+'mai24'!K49+'iun24'!K49+'iul24'!K49+'aug24'!K49+sept24!K49+'oct24'!K49+'noi24'!K49</f>
        <v>0</v>
      </c>
      <c r="L49" s="100">
        <f>'ian24'!L49+'feb24'!L49+'mar24'!L49+'apr24'!L49+'mai24'!L49+'iun24'!L49+'iul24'!L49+'aug24'!L49+sept24!L49+'oct24'!L49+'noi24'!L49</f>
        <v>3</v>
      </c>
      <c r="M49" s="100">
        <f>'ian24'!M49+'feb24'!M49+'mar24'!M49+'apr24'!M49+'mai24'!M49+'iun24'!M49+'iul24'!M49+'aug24'!M49+sept24!M49+'oct24'!M49+'noi24'!M49</f>
        <v>7</v>
      </c>
      <c r="N49" s="100">
        <f>'ian24'!N49+'feb24'!N49+'mar24'!N49+'apr24'!N49+'mai24'!N49+'iun24'!N49+'iul24'!N49+'aug24'!N49+sept24!N49+'oct24'!N49+'noi24'!N49</f>
        <v>3</v>
      </c>
      <c r="O49" s="100">
        <f>'ian24'!O49+'feb24'!O49+'mar24'!O49+'apr24'!O49+'mai24'!O49+'iun24'!O49+'iul24'!O49+'aug24'!O49+sept24!O49+'oct24'!O49+'noi24'!O49</f>
        <v>3</v>
      </c>
      <c r="P49" s="100">
        <f>'ian24'!P49+'feb24'!P49+'mar24'!P49+'apr24'!P49+'mai24'!P49+'iun24'!P49+'iul24'!P49+'aug24'!P49+sept24!P49+'oct24'!P49+'noi24'!P49</f>
        <v>7</v>
      </c>
      <c r="Q49" s="100">
        <f>'ian24'!Q49+'feb24'!Q49+'mar24'!Q49+'apr24'!Q49+'mai24'!Q49+'iun24'!Q49+'iul24'!Q49+'aug24'!Q49+sept24!Q49+'oct24'!Q49+'noi24'!Q49</f>
        <v>0</v>
      </c>
      <c r="R49" s="100">
        <f>'ian24'!R49+'feb24'!R49+'mar24'!R49+'apr24'!R49+'mai24'!R49+'iun24'!R49+'iul24'!R49+'aug24'!R49+sept24!R49+'oct24'!R49+'noi24'!R49</f>
        <v>0</v>
      </c>
      <c r="S49" s="100">
        <f>'ian24'!S49+'feb24'!S49+'mar24'!S49+'apr24'!S49+'mai24'!S49+'iun24'!S49+'iul24'!S49+'aug24'!S49+sept24!S49+'oct24'!S49+'noi24'!S49</f>
        <v>4</v>
      </c>
      <c r="T49" s="100">
        <f>'ian24'!T49+'feb24'!T49+'mar24'!T49+'apr24'!T49+'mai24'!T49+'iun24'!T49+'iul24'!T49+'aug24'!T49+sept24!T49+'oct24'!T49+'noi24'!T49</f>
        <v>2</v>
      </c>
      <c r="U49" s="100">
        <f>'ian24'!U49+'feb24'!U49+'mar24'!U49+'apr24'!U49+'mai24'!U49+'iun24'!U49+'iul24'!U49+'aug24'!U49+sept24!U49+'oct24'!U49+'noi24'!U49</f>
        <v>4</v>
      </c>
      <c r="V49" s="100">
        <f>'ian24'!V49+'feb24'!V49+'mar24'!V49+'apr24'!V49+'mai24'!V49+'iun24'!V49+'iul24'!V49+'aug24'!V49+sept24!V49+'oct24'!V49+'noi24'!V49</f>
        <v>0</v>
      </c>
      <c r="W49" s="100">
        <f>'ian24'!W49+'feb24'!W49+'mar24'!W49+'apr24'!W49+'mai24'!W49+'iun24'!W49+'iul24'!W49+'aug24'!W49+sept24!W49+'oct24'!W49+'noi24'!W49</f>
        <v>0</v>
      </c>
      <c r="X49" s="100">
        <f>'ian24'!X49+'feb24'!X49+'mar24'!X49+'apr24'!X49+'mai24'!X49+'iun24'!X49+'iul24'!X49+'aug24'!X49+sept24!X49+'oct24'!X49+'noi24'!X49</f>
        <v>9</v>
      </c>
      <c r="Y49" s="100">
        <f>'ian24'!Y49+'feb24'!Y49+'mar24'!Y49+'apr24'!Y49+'mai24'!Y49+'iun24'!Y49+'iul24'!Y49+'aug24'!Y49+sept24!Y49+'oct24'!Y49+'noi24'!Y49</f>
        <v>1</v>
      </c>
      <c r="Z49" s="100">
        <f>'ian24'!Z49+'feb24'!Z49+'mar24'!Z49+'apr24'!Z49+'mai24'!Z49+'iun24'!Z49+'iul24'!Z49+'aug24'!Z49+sept24!Z49+'oct24'!Z49+'noi24'!Z49</f>
        <v>0</v>
      </c>
      <c r="AA49" s="100">
        <f>'ian24'!AA49+'feb24'!AA49+'mar24'!AA49+'apr24'!AA49+'mai24'!AA49+'iun24'!AA49+'iul24'!AA49+'aug24'!AA49+sept24!AA49+'oct24'!AA49+'noi24'!AA49</f>
        <v>0</v>
      </c>
      <c r="AB49" s="100">
        <f>'ian24'!AB49+'feb24'!AB49+'mar24'!AB49+'apr24'!AB49+'mai24'!AB49+'iun24'!AB49+'iul24'!AB49+'aug24'!AB49+sept24!AB49+'oct24'!AB49+'noi24'!AB49</f>
        <v>0</v>
      </c>
      <c r="AC49" s="100">
        <f>'ian24'!AC49+'feb24'!AC49+'mar24'!AC49+'apr24'!AC49+'mai24'!AC49+'iun24'!AC49+'iul24'!AC49+'aug24'!AC49+sept24!AC49+'oct24'!AC49+'noi24'!AC49</f>
        <v>0</v>
      </c>
      <c r="AD49" s="100">
        <f>'ian24'!AD49+'feb24'!AD49+'mar24'!AD49+'apr24'!AD49+'mai24'!AD49+'iun24'!AD49+'iul24'!AD49+'aug24'!AD49+sept24!AD49+'oct24'!AD49+'noi24'!AD49</f>
        <v>0</v>
      </c>
      <c r="AE49" s="100">
        <f>'ian24'!AE49+'feb24'!AE49+'mar24'!AE49+'apr24'!AE49+'mai24'!AE49+'iun24'!AE49+'iul24'!AE49+'aug24'!AE49+sept24!AE49+'oct24'!AE49+'noi24'!AE49</f>
        <v>0</v>
      </c>
      <c r="AF49" s="100">
        <f>'ian24'!AF49+'feb24'!AF49+'mar24'!AF49+'apr24'!AF49+'mai24'!AF49+'iun24'!AF49+'iul24'!AF49+'aug24'!AF49+sept24!AF49+'oct24'!AF49+'noi24'!AF49</f>
        <v>0</v>
      </c>
      <c r="AG49" s="100">
        <f>'ian24'!AG49+'feb24'!AG49+'mar24'!AG49+'apr24'!AG49+'mai24'!AG49+'iun24'!AG49+'iul24'!AG49+'aug24'!AG49+sept24!AG49+'oct24'!AG49+'noi24'!AG49</f>
        <v>0</v>
      </c>
      <c r="AH49" s="100">
        <f>'ian24'!AH49+'feb24'!AH49+'mar24'!AH49+'apr24'!AH49+'mai24'!AH49+'iun24'!AH49+'iul24'!AH49+'aug24'!AH49+sept24!AH49+'oct24'!AH49+'noi24'!AH49</f>
        <v>0</v>
      </c>
      <c r="AI49" s="100">
        <f>'ian24'!AI49+'feb24'!AI49+'mar24'!AI49+'apr24'!AI49+'mai24'!AI49+'iun24'!AI49+'iul24'!AI49+'aug24'!AI49+sept24!AI49+'oct24'!AI49+'noi24'!AI49</f>
        <v>0</v>
      </c>
      <c r="AJ49" s="100">
        <f>'ian24'!AJ49+'feb24'!AJ49+'mar24'!AJ49+'apr24'!AJ49+'mai24'!AJ49+'iun24'!AJ49+'iul24'!AJ49+'aug24'!AJ49+sept24!AJ49+'oct24'!AJ49+'noi24'!AJ49</f>
        <v>0</v>
      </c>
      <c r="AK49" s="100">
        <f>'ian24'!AK49+'feb24'!AK49+'mar24'!AK49+'apr24'!AK49+'mai24'!AK49+'iun24'!AK49+'iul24'!AK49+'aug24'!AK49+sept24!AK49+'oct24'!AK49+'noi24'!AK49</f>
        <v>0</v>
      </c>
      <c r="AL49" s="100">
        <f>'ian24'!AL49+'feb24'!AL49+'mar24'!AL49+'apr24'!AL49+'mai24'!AL49+'iun24'!AL49+'iul24'!AL49+'aug24'!AL49+sept24!AL49+'oct24'!AL49+'noi24'!AL49</f>
        <v>0</v>
      </c>
      <c r="AM49" s="100">
        <f>'ian24'!AM49+'feb24'!AM49+'mar24'!AM49+'apr24'!AM49+'mai24'!AM49+'iun24'!AM49+'iul24'!AM49+'aug24'!AM49+sept24!AM49+'oct24'!AM49+'noi24'!AM49</f>
        <v>0</v>
      </c>
      <c r="AN49" s="100">
        <f>'ian24'!AN49+'feb24'!AN49+'mar24'!AN49+'apr24'!AN49+'mai24'!AN49+'iun24'!AN49+'iul24'!AN49+'aug24'!AN49+sept24!AN49+'oct24'!AN49+'noi24'!AN49</f>
        <v>0</v>
      </c>
      <c r="AO49" s="100">
        <f>'ian24'!AO49+'feb24'!AO49+'mar24'!AO49+'apr24'!AO49+'mai24'!AO49+'iun24'!AO49+'iul24'!AO49+'aug24'!AO49+sept24!AO49+'oct24'!AO49+'noi24'!AO49</f>
        <v>0</v>
      </c>
      <c r="AP49" s="100">
        <f>'ian24'!AP49+'feb24'!AP49+'mar24'!AP49+'apr24'!AP49+'mai24'!AP49+'iun24'!AP49+'iul24'!AP49+'aug24'!AP49+sept24!AP49+'oct24'!AP49+'noi24'!AP49</f>
        <v>0</v>
      </c>
      <c r="AQ49" s="100">
        <f>'ian24'!AQ49+'feb24'!AQ49+'mar24'!AQ49+'apr24'!AQ49+'mai24'!AQ49+'iun24'!AQ49+'iul24'!AQ49+'aug24'!AQ49+sept24!AQ49+'oct24'!AQ49+'noi24'!AQ49</f>
        <v>0</v>
      </c>
      <c r="AR49" s="100">
        <f>'ian24'!AR49+'feb24'!AR49+'mar24'!AR49+'apr24'!AR49+'mai24'!AR49+'iun24'!AR49+'iul24'!AR49+'aug24'!AR49+sept24!AR49+'oct24'!AR49+'noi24'!AR49</f>
        <v>0</v>
      </c>
      <c r="AS49" s="100">
        <f>'ian24'!AS49+'feb24'!AS49+'mar24'!AS49+'apr24'!AS49+'mai24'!AS49+'iun24'!AS49+'iul24'!AS49+'aug24'!AS49+sept24!AS49+'oct24'!AS49+'noi24'!AS49</f>
        <v>10</v>
      </c>
      <c r="AT49" s="146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149" t="s">
        <v>108</v>
      </c>
      <c r="C50" s="87" t="s">
        <v>109</v>
      </c>
      <c r="D50" s="129">
        <f t="shared" si="0"/>
        <v>2</v>
      </c>
      <c r="E50" s="100">
        <f>'ian24'!E50+'feb24'!E50+'mar24'!E50+'apr24'!E50+'mai24'!E50+'iun24'!E50+'iul24'!E50+'aug24'!E50+sept24!E50+'oct24'!E50+'noi24'!E50</f>
        <v>0</v>
      </c>
      <c r="F50" s="100">
        <f>'ian24'!F50+'feb24'!F50+'mar24'!F50+'apr24'!F50+'mai24'!F50+'iun24'!F50+'iul24'!F50+'aug24'!F50+sept24!F50+'oct24'!F50+'noi24'!F50</f>
        <v>2</v>
      </c>
      <c r="G50" s="100">
        <f>'ian24'!G50+'feb24'!G50+'mar24'!G50+'apr24'!G50+'mai24'!G50+'iun24'!G50+'iul24'!G50+'aug24'!G50+sept24!G50+'oct24'!G50+'noi24'!G50</f>
        <v>0</v>
      </c>
      <c r="H50" s="100">
        <f>'ian24'!H50+'feb24'!H50+'mar24'!H50+'apr24'!H50+'mai24'!H50+'iun24'!H50+'iul24'!H50+'aug24'!H50+sept24!H50+'oct24'!H50+'noi24'!H50</f>
        <v>0</v>
      </c>
      <c r="I50" s="100">
        <f>'ian24'!I50+'feb24'!I50+'mar24'!I50+'apr24'!I50+'mai24'!I50+'iun24'!I50+'iul24'!I50+'aug24'!I50+sept24!I50+'oct24'!I50+'noi24'!I50</f>
        <v>0</v>
      </c>
      <c r="J50" s="100">
        <f>'ian24'!J50+'feb24'!J50+'mar24'!J50+'apr24'!J50+'mai24'!J50+'iun24'!J50+'iul24'!J50+'aug24'!J50+sept24!J50+'oct24'!J50+'noi24'!J50</f>
        <v>0</v>
      </c>
      <c r="K50" s="100">
        <f>'ian24'!K50+'feb24'!K50+'mar24'!K50+'apr24'!K50+'mai24'!K50+'iun24'!K50+'iul24'!K50+'aug24'!K50+sept24!K50+'oct24'!K50+'noi24'!K50</f>
        <v>0</v>
      </c>
      <c r="L50" s="100">
        <f>'ian24'!L50+'feb24'!L50+'mar24'!L50+'apr24'!L50+'mai24'!L50+'iun24'!L50+'iul24'!L50+'aug24'!L50+sept24!L50+'oct24'!L50+'noi24'!L50</f>
        <v>0</v>
      </c>
      <c r="M50" s="100">
        <f>'ian24'!M50+'feb24'!M50+'mar24'!M50+'apr24'!M50+'mai24'!M50+'iun24'!M50+'iul24'!M50+'aug24'!M50+sept24!M50+'oct24'!M50+'noi24'!M50</f>
        <v>2</v>
      </c>
      <c r="N50" s="100">
        <f>'ian24'!N50+'feb24'!N50+'mar24'!N50+'apr24'!N50+'mai24'!N50+'iun24'!N50+'iul24'!N50+'aug24'!N50+sept24!N50+'oct24'!N50+'noi24'!N50</f>
        <v>2</v>
      </c>
      <c r="O50" s="100">
        <f>'ian24'!O50+'feb24'!O50+'mar24'!O50+'apr24'!O50+'mai24'!O50+'iun24'!O50+'iul24'!O50+'aug24'!O50+sept24!O50+'oct24'!O50+'noi24'!O50</f>
        <v>2</v>
      </c>
      <c r="P50" s="100">
        <f>'ian24'!P50+'feb24'!P50+'mar24'!P50+'apr24'!P50+'mai24'!P50+'iun24'!P50+'iul24'!P50+'aug24'!P50+sept24!P50+'oct24'!P50+'noi24'!P50</f>
        <v>0</v>
      </c>
      <c r="Q50" s="100">
        <f>'ian24'!Q50+'feb24'!Q50+'mar24'!Q50+'apr24'!Q50+'mai24'!Q50+'iun24'!Q50+'iul24'!Q50+'aug24'!Q50+sept24!Q50+'oct24'!Q50+'noi24'!Q50</f>
        <v>0</v>
      </c>
      <c r="R50" s="100">
        <f>'ian24'!R50+'feb24'!R50+'mar24'!R50+'apr24'!R50+'mai24'!R50+'iun24'!R50+'iul24'!R50+'aug24'!R50+sept24!R50+'oct24'!R50+'noi24'!R50</f>
        <v>0</v>
      </c>
      <c r="S50" s="100">
        <f>'ian24'!S50+'feb24'!S50+'mar24'!S50+'apr24'!S50+'mai24'!S50+'iun24'!S50+'iul24'!S50+'aug24'!S50+sept24!S50+'oct24'!S50+'noi24'!S50</f>
        <v>2</v>
      </c>
      <c r="T50" s="100">
        <f>'ian24'!T50+'feb24'!T50+'mar24'!T50+'apr24'!T50+'mai24'!T50+'iun24'!T50+'iul24'!T50+'aug24'!T50+sept24!T50+'oct24'!T50+'noi24'!T50</f>
        <v>0</v>
      </c>
      <c r="U50" s="100">
        <f>'ian24'!U50+'feb24'!U50+'mar24'!U50+'apr24'!U50+'mai24'!U50+'iun24'!U50+'iul24'!U50+'aug24'!U50+sept24!U50+'oct24'!U50+'noi24'!U50</f>
        <v>0</v>
      </c>
      <c r="V50" s="100">
        <f>'ian24'!V50+'feb24'!V50+'mar24'!V50+'apr24'!V50+'mai24'!V50+'iun24'!V50+'iul24'!V50+'aug24'!V50+sept24!V50+'oct24'!V50+'noi24'!V50</f>
        <v>0</v>
      </c>
      <c r="W50" s="100">
        <f>'ian24'!W50+'feb24'!W50+'mar24'!W50+'apr24'!W50+'mai24'!W50+'iun24'!W50+'iul24'!W50+'aug24'!W50+sept24!W50+'oct24'!W50+'noi24'!W50</f>
        <v>0</v>
      </c>
      <c r="X50" s="100">
        <f>'ian24'!X50+'feb24'!X50+'mar24'!X50+'apr24'!X50+'mai24'!X50+'iun24'!X50+'iul24'!X50+'aug24'!X50+sept24!X50+'oct24'!X50+'noi24'!X50</f>
        <v>2</v>
      </c>
      <c r="Y50" s="100">
        <f>'ian24'!Y50+'feb24'!Y50+'mar24'!Y50+'apr24'!Y50+'mai24'!Y50+'iun24'!Y50+'iul24'!Y50+'aug24'!Y50+sept24!Y50+'oct24'!Y50+'noi24'!Y50</f>
        <v>0</v>
      </c>
      <c r="Z50" s="100">
        <f>'ian24'!Z50+'feb24'!Z50+'mar24'!Z50+'apr24'!Z50+'mai24'!Z50+'iun24'!Z50+'iul24'!Z50+'aug24'!Z50+sept24!Z50+'oct24'!Z50+'noi24'!Z50</f>
        <v>0</v>
      </c>
      <c r="AA50" s="100">
        <f>'ian24'!AA50+'feb24'!AA50+'mar24'!AA50+'apr24'!AA50+'mai24'!AA50+'iun24'!AA50+'iul24'!AA50+'aug24'!AA50+sept24!AA50+'oct24'!AA50+'noi24'!AA50</f>
        <v>0</v>
      </c>
      <c r="AB50" s="100">
        <f>'ian24'!AB50+'feb24'!AB50+'mar24'!AB50+'apr24'!AB50+'mai24'!AB50+'iun24'!AB50+'iul24'!AB50+'aug24'!AB50+sept24!AB50+'oct24'!AB50+'noi24'!AB50</f>
        <v>0</v>
      </c>
      <c r="AC50" s="100">
        <f>'ian24'!AC50+'feb24'!AC50+'mar24'!AC50+'apr24'!AC50+'mai24'!AC50+'iun24'!AC50+'iul24'!AC50+'aug24'!AC50+sept24!AC50+'oct24'!AC50+'noi24'!AC50</f>
        <v>0</v>
      </c>
      <c r="AD50" s="100">
        <f>'ian24'!AD50+'feb24'!AD50+'mar24'!AD50+'apr24'!AD50+'mai24'!AD50+'iun24'!AD50+'iul24'!AD50+'aug24'!AD50+sept24!AD50+'oct24'!AD50+'noi24'!AD50</f>
        <v>0</v>
      </c>
      <c r="AE50" s="100">
        <f>'ian24'!AE50+'feb24'!AE50+'mar24'!AE50+'apr24'!AE50+'mai24'!AE50+'iun24'!AE50+'iul24'!AE50+'aug24'!AE50+sept24!AE50+'oct24'!AE50+'noi24'!AE50</f>
        <v>0</v>
      </c>
      <c r="AF50" s="100">
        <f>'ian24'!AF50+'feb24'!AF50+'mar24'!AF50+'apr24'!AF50+'mai24'!AF50+'iun24'!AF50+'iul24'!AF50+'aug24'!AF50+sept24!AF50+'oct24'!AF50+'noi24'!AF50</f>
        <v>0</v>
      </c>
      <c r="AG50" s="100">
        <f>'ian24'!AG50+'feb24'!AG50+'mar24'!AG50+'apr24'!AG50+'mai24'!AG50+'iun24'!AG50+'iul24'!AG50+'aug24'!AG50+sept24!AG50+'oct24'!AG50+'noi24'!AG50</f>
        <v>0</v>
      </c>
      <c r="AH50" s="100">
        <f>'ian24'!AH50+'feb24'!AH50+'mar24'!AH50+'apr24'!AH50+'mai24'!AH50+'iun24'!AH50+'iul24'!AH50+'aug24'!AH50+sept24!AH50+'oct24'!AH50+'noi24'!AH50</f>
        <v>0</v>
      </c>
      <c r="AI50" s="100">
        <f>'ian24'!AI50+'feb24'!AI50+'mar24'!AI50+'apr24'!AI50+'mai24'!AI50+'iun24'!AI50+'iul24'!AI50+'aug24'!AI50+sept24!AI50+'oct24'!AI50+'noi24'!AI50</f>
        <v>0</v>
      </c>
      <c r="AJ50" s="100">
        <f>'ian24'!AJ50+'feb24'!AJ50+'mar24'!AJ50+'apr24'!AJ50+'mai24'!AJ50+'iun24'!AJ50+'iul24'!AJ50+'aug24'!AJ50+sept24!AJ50+'oct24'!AJ50+'noi24'!AJ50</f>
        <v>0</v>
      </c>
      <c r="AK50" s="100">
        <f>'ian24'!AK50+'feb24'!AK50+'mar24'!AK50+'apr24'!AK50+'mai24'!AK50+'iun24'!AK50+'iul24'!AK50+'aug24'!AK50+sept24!AK50+'oct24'!AK50+'noi24'!AK50</f>
        <v>0</v>
      </c>
      <c r="AL50" s="100">
        <f>'ian24'!AL50+'feb24'!AL50+'mar24'!AL50+'apr24'!AL50+'mai24'!AL50+'iun24'!AL50+'iul24'!AL50+'aug24'!AL50+sept24!AL50+'oct24'!AL50+'noi24'!AL50</f>
        <v>0</v>
      </c>
      <c r="AM50" s="100">
        <f>'ian24'!AM50+'feb24'!AM50+'mar24'!AM50+'apr24'!AM50+'mai24'!AM50+'iun24'!AM50+'iul24'!AM50+'aug24'!AM50+sept24!AM50+'oct24'!AM50+'noi24'!AM50</f>
        <v>0</v>
      </c>
      <c r="AN50" s="100">
        <f>'ian24'!AN50+'feb24'!AN50+'mar24'!AN50+'apr24'!AN50+'mai24'!AN50+'iun24'!AN50+'iul24'!AN50+'aug24'!AN50+sept24!AN50+'oct24'!AN50+'noi24'!AN50</f>
        <v>0</v>
      </c>
      <c r="AO50" s="100">
        <f>'ian24'!AO50+'feb24'!AO50+'mar24'!AO50+'apr24'!AO50+'mai24'!AO50+'iun24'!AO50+'iul24'!AO50+'aug24'!AO50+sept24!AO50+'oct24'!AO50+'noi24'!AO50</f>
        <v>0</v>
      </c>
      <c r="AP50" s="100">
        <f>'ian24'!AP50+'feb24'!AP50+'mar24'!AP50+'apr24'!AP50+'mai24'!AP50+'iun24'!AP50+'iul24'!AP50+'aug24'!AP50+sept24!AP50+'oct24'!AP50+'noi24'!AP50</f>
        <v>0</v>
      </c>
      <c r="AQ50" s="100">
        <f>'ian24'!AQ50+'feb24'!AQ50+'mar24'!AQ50+'apr24'!AQ50+'mai24'!AQ50+'iun24'!AQ50+'iul24'!AQ50+'aug24'!AQ50+sept24!AQ50+'oct24'!AQ50+'noi24'!AQ50</f>
        <v>0</v>
      </c>
      <c r="AR50" s="100">
        <f>'ian24'!AR50+'feb24'!AR50+'mar24'!AR50+'apr24'!AR50+'mai24'!AR50+'iun24'!AR50+'iul24'!AR50+'aug24'!AR50+sept24!AR50+'oct24'!AR50+'noi24'!AR50</f>
        <v>0</v>
      </c>
      <c r="AS50" s="100">
        <f>'ian24'!AS50+'feb24'!AS50+'mar24'!AS50+'apr24'!AS50+'mai24'!AS50+'iun24'!AS50+'iul24'!AS50+'aug24'!AS50+sept24!AS50+'oct24'!AS50+'noi24'!AS50</f>
        <v>2</v>
      </c>
      <c r="AT50" s="146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34">IF(K36&lt;=K13," ","GRESEALA")</f>
        <v xml:space="preserve"> </v>
      </c>
      <c r="BF50" s="17" t="str">
        <f t="shared" si="34"/>
        <v xml:space="preserve"> </v>
      </c>
      <c r="BG50" s="13" t="str">
        <f t="shared" si="34"/>
        <v xml:space="preserve"> </v>
      </c>
      <c r="BH50" s="13" t="str">
        <f t="shared" si="34"/>
        <v xml:space="preserve"> </v>
      </c>
      <c r="BI50" s="13" t="str">
        <f t="shared" si="34"/>
        <v xml:space="preserve"> </v>
      </c>
      <c r="BJ50" s="13" t="str">
        <f t="shared" si="34"/>
        <v xml:space="preserve"> </v>
      </c>
      <c r="BK50" s="13" t="str">
        <f t="shared" si="34"/>
        <v xml:space="preserve"> </v>
      </c>
    </row>
    <row r="51" spans="2:64" ht="31.5" customHeight="1" x14ac:dyDescent="0.45">
      <c r="B51" s="149" t="s">
        <v>110</v>
      </c>
      <c r="C51" s="87" t="s">
        <v>111</v>
      </c>
      <c r="D51" s="129">
        <f t="shared" si="0"/>
        <v>4</v>
      </c>
      <c r="E51" s="100">
        <f>'ian24'!E51+'feb24'!E51+'mar24'!E51+'apr24'!E51+'mai24'!E51+'iun24'!E51+'iul24'!E51+'aug24'!E51+sept24!E51+'oct24'!E51+'noi24'!E51</f>
        <v>3</v>
      </c>
      <c r="F51" s="100">
        <f>'ian24'!F51+'feb24'!F51+'mar24'!F51+'apr24'!F51+'mai24'!F51+'iun24'!F51+'iul24'!F51+'aug24'!F51+sept24!F51+'oct24'!F51+'noi24'!F51</f>
        <v>1</v>
      </c>
      <c r="G51" s="100">
        <f>'ian24'!G51+'feb24'!G51+'mar24'!G51+'apr24'!G51+'mai24'!G51+'iun24'!G51+'iul24'!G51+'aug24'!G51+sept24!G51+'oct24'!G51+'noi24'!G51</f>
        <v>0</v>
      </c>
      <c r="H51" s="100">
        <f>'ian24'!H51+'feb24'!H51+'mar24'!H51+'apr24'!H51+'mai24'!H51+'iun24'!H51+'iul24'!H51+'aug24'!H51+sept24!H51+'oct24'!H51+'noi24'!H51</f>
        <v>0</v>
      </c>
      <c r="I51" s="100">
        <f>'ian24'!I51+'feb24'!I51+'mar24'!I51+'apr24'!I51+'mai24'!I51+'iun24'!I51+'iul24'!I51+'aug24'!I51+sept24!I51+'oct24'!I51+'noi24'!I51</f>
        <v>3</v>
      </c>
      <c r="J51" s="100">
        <f>'ian24'!J51+'feb24'!J51+'mar24'!J51+'apr24'!J51+'mai24'!J51+'iun24'!J51+'iul24'!J51+'aug24'!J51+sept24!J51+'oct24'!J51+'noi24'!J51</f>
        <v>3</v>
      </c>
      <c r="K51" s="100">
        <f>'ian24'!K51+'feb24'!K51+'mar24'!K51+'apr24'!K51+'mai24'!K51+'iun24'!K51+'iul24'!K51+'aug24'!K51+sept24!K51+'oct24'!K51+'noi24'!K51</f>
        <v>0</v>
      </c>
      <c r="L51" s="100">
        <f>'ian24'!L51+'feb24'!L51+'mar24'!L51+'apr24'!L51+'mai24'!L51+'iun24'!L51+'iul24'!L51+'aug24'!L51+sept24!L51+'oct24'!L51+'noi24'!L51</f>
        <v>0</v>
      </c>
      <c r="M51" s="100">
        <f>'ian24'!M51+'feb24'!M51+'mar24'!M51+'apr24'!M51+'mai24'!M51+'iun24'!M51+'iul24'!M51+'aug24'!M51+sept24!M51+'oct24'!M51+'noi24'!M51</f>
        <v>1</v>
      </c>
      <c r="N51" s="100">
        <f>'ian24'!N51+'feb24'!N51+'mar24'!N51+'apr24'!N51+'mai24'!N51+'iun24'!N51+'iul24'!N51+'aug24'!N51+sept24!N51+'oct24'!N51+'noi24'!N51</f>
        <v>1</v>
      </c>
      <c r="O51" s="100">
        <f>'ian24'!O51+'feb24'!O51+'mar24'!O51+'apr24'!O51+'mai24'!O51+'iun24'!O51+'iul24'!O51+'aug24'!O51+sept24!O51+'oct24'!O51+'noi24'!O51</f>
        <v>3</v>
      </c>
      <c r="P51" s="100">
        <f>'ian24'!P51+'feb24'!P51+'mar24'!P51+'apr24'!P51+'mai24'!P51+'iun24'!P51+'iul24'!P51+'aug24'!P51+sept24!P51+'oct24'!P51+'noi24'!P51</f>
        <v>1</v>
      </c>
      <c r="Q51" s="100">
        <f>'ian24'!Q51+'feb24'!Q51+'mar24'!Q51+'apr24'!Q51+'mai24'!Q51+'iun24'!Q51+'iul24'!Q51+'aug24'!Q51+sept24!Q51+'oct24'!Q51+'noi24'!Q51</f>
        <v>0</v>
      </c>
      <c r="R51" s="100">
        <f>'ian24'!R51+'feb24'!R51+'mar24'!R51+'apr24'!R51+'mai24'!R51+'iun24'!R51+'iul24'!R51+'aug24'!R51+sept24!R51+'oct24'!R51+'noi24'!R51</f>
        <v>0</v>
      </c>
      <c r="S51" s="100">
        <f>'ian24'!S51+'feb24'!S51+'mar24'!S51+'apr24'!S51+'mai24'!S51+'iun24'!S51+'iul24'!S51+'aug24'!S51+sept24!S51+'oct24'!S51+'noi24'!S51</f>
        <v>0</v>
      </c>
      <c r="T51" s="100">
        <f>'ian24'!T51+'feb24'!T51+'mar24'!T51+'apr24'!T51+'mai24'!T51+'iun24'!T51+'iul24'!T51+'aug24'!T51+sept24!T51+'oct24'!T51+'noi24'!T51</f>
        <v>0</v>
      </c>
      <c r="U51" s="100">
        <f>'ian24'!U51+'feb24'!U51+'mar24'!U51+'apr24'!U51+'mai24'!U51+'iun24'!U51+'iul24'!U51+'aug24'!U51+sept24!U51+'oct24'!U51+'noi24'!U51</f>
        <v>1</v>
      </c>
      <c r="V51" s="100">
        <f>'ian24'!V51+'feb24'!V51+'mar24'!V51+'apr24'!V51+'mai24'!V51+'iun24'!V51+'iul24'!V51+'aug24'!V51+sept24!V51+'oct24'!V51+'noi24'!V51</f>
        <v>0</v>
      </c>
      <c r="W51" s="100">
        <f>'ian24'!W51+'feb24'!W51+'mar24'!W51+'apr24'!W51+'mai24'!W51+'iun24'!W51+'iul24'!W51+'aug24'!W51+sept24!W51+'oct24'!W51+'noi24'!W51</f>
        <v>3</v>
      </c>
      <c r="X51" s="100">
        <f>'ian24'!X51+'feb24'!X51+'mar24'!X51+'apr24'!X51+'mai24'!X51+'iun24'!X51+'iul24'!X51+'aug24'!X51+sept24!X51+'oct24'!X51+'noi24'!X51</f>
        <v>3</v>
      </c>
      <c r="Y51" s="100">
        <f>'ian24'!Y51+'feb24'!Y51+'mar24'!Y51+'apr24'!Y51+'mai24'!Y51+'iun24'!Y51+'iul24'!Y51+'aug24'!Y51+sept24!Y51+'oct24'!Y51+'noi24'!Y51</f>
        <v>1</v>
      </c>
      <c r="Z51" s="100">
        <f>'ian24'!Z51+'feb24'!Z51+'mar24'!Z51+'apr24'!Z51+'mai24'!Z51+'iun24'!Z51+'iul24'!Z51+'aug24'!Z51+sept24!Z51+'oct24'!Z51+'noi24'!Z51</f>
        <v>0</v>
      </c>
      <c r="AA51" s="100">
        <f>'ian24'!AA51+'feb24'!AA51+'mar24'!AA51+'apr24'!AA51+'mai24'!AA51+'iun24'!AA51+'iul24'!AA51+'aug24'!AA51+sept24!AA51+'oct24'!AA51+'noi24'!AA51</f>
        <v>0</v>
      </c>
      <c r="AB51" s="100">
        <f>'ian24'!AB51+'feb24'!AB51+'mar24'!AB51+'apr24'!AB51+'mai24'!AB51+'iun24'!AB51+'iul24'!AB51+'aug24'!AB51+sept24!AB51+'oct24'!AB51+'noi24'!AB51</f>
        <v>0</v>
      </c>
      <c r="AC51" s="100">
        <f>'ian24'!AC51+'feb24'!AC51+'mar24'!AC51+'apr24'!AC51+'mai24'!AC51+'iun24'!AC51+'iul24'!AC51+'aug24'!AC51+sept24!AC51+'oct24'!AC51+'noi24'!AC51</f>
        <v>0</v>
      </c>
      <c r="AD51" s="100">
        <f>'ian24'!AD51+'feb24'!AD51+'mar24'!AD51+'apr24'!AD51+'mai24'!AD51+'iun24'!AD51+'iul24'!AD51+'aug24'!AD51+sept24!AD51+'oct24'!AD51+'noi24'!AD51</f>
        <v>0</v>
      </c>
      <c r="AE51" s="100">
        <f>'ian24'!AE51+'feb24'!AE51+'mar24'!AE51+'apr24'!AE51+'mai24'!AE51+'iun24'!AE51+'iul24'!AE51+'aug24'!AE51+sept24!AE51+'oct24'!AE51+'noi24'!AE51</f>
        <v>0</v>
      </c>
      <c r="AF51" s="100">
        <f>'ian24'!AF51+'feb24'!AF51+'mar24'!AF51+'apr24'!AF51+'mai24'!AF51+'iun24'!AF51+'iul24'!AF51+'aug24'!AF51+sept24!AF51+'oct24'!AF51+'noi24'!AF51</f>
        <v>0</v>
      </c>
      <c r="AG51" s="100">
        <f>'ian24'!AG51+'feb24'!AG51+'mar24'!AG51+'apr24'!AG51+'mai24'!AG51+'iun24'!AG51+'iul24'!AG51+'aug24'!AG51+sept24!AG51+'oct24'!AG51+'noi24'!AG51</f>
        <v>0</v>
      </c>
      <c r="AH51" s="100">
        <f>'ian24'!AH51+'feb24'!AH51+'mar24'!AH51+'apr24'!AH51+'mai24'!AH51+'iun24'!AH51+'iul24'!AH51+'aug24'!AH51+sept24!AH51+'oct24'!AH51+'noi24'!AH51</f>
        <v>0</v>
      </c>
      <c r="AI51" s="100">
        <f>'ian24'!AI51+'feb24'!AI51+'mar24'!AI51+'apr24'!AI51+'mai24'!AI51+'iun24'!AI51+'iul24'!AI51+'aug24'!AI51+sept24!AI51+'oct24'!AI51+'noi24'!AI51</f>
        <v>0</v>
      </c>
      <c r="AJ51" s="100">
        <f>'ian24'!AJ51+'feb24'!AJ51+'mar24'!AJ51+'apr24'!AJ51+'mai24'!AJ51+'iun24'!AJ51+'iul24'!AJ51+'aug24'!AJ51+sept24!AJ51+'oct24'!AJ51+'noi24'!AJ51</f>
        <v>0</v>
      </c>
      <c r="AK51" s="100">
        <f>'ian24'!AK51+'feb24'!AK51+'mar24'!AK51+'apr24'!AK51+'mai24'!AK51+'iun24'!AK51+'iul24'!AK51+'aug24'!AK51+sept24!AK51+'oct24'!AK51+'noi24'!AK51</f>
        <v>0</v>
      </c>
      <c r="AL51" s="100">
        <f>'ian24'!AL51+'feb24'!AL51+'mar24'!AL51+'apr24'!AL51+'mai24'!AL51+'iun24'!AL51+'iul24'!AL51+'aug24'!AL51+sept24!AL51+'oct24'!AL51+'noi24'!AL51</f>
        <v>0</v>
      </c>
      <c r="AM51" s="100">
        <f>'ian24'!AM51+'feb24'!AM51+'mar24'!AM51+'apr24'!AM51+'mai24'!AM51+'iun24'!AM51+'iul24'!AM51+'aug24'!AM51+sept24!AM51+'oct24'!AM51+'noi24'!AM51</f>
        <v>0</v>
      </c>
      <c r="AN51" s="100">
        <f>'ian24'!AN51+'feb24'!AN51+'mar24'!AN51+'apr24'!AN51+'mai24'!AN51+'iun24'!AN51+'iul24'!AN51+'aug24'!AN51+sept24!AN51+'oct24'!AN51+'noi24'!AN51</f>
        <v>0</v>
      </c>
      <c r="AO51" s="100">
        <f>'ian24'!AO51+'feb24'!AO51+'mar24'!AO51+'apr24'!AO51+'mai24'!AO51+'iun24'!AO51+'iul24'!AO51+'aug24'!AO51+sept24!AO51+'oct24'!AO51+'noi24'!AO51</f>
        <v>0</v>
      </c>
      <c r="AP51" s="100">
        <f>'ian24'!AP51+'feb24'!AP51+'mar24'!AP51+'apr24'!AP51+'mai24'!AP51+'iun24'!AP51+'iul24'!AP51+'aug24'!AP51+sept24!AP51+'oct24'!AP51+'noi24'!AP51</f>
        <v>0</v>
      </c>
      <c r="AQ51" s="100">
        <f>'ian24'!AQ51+'feb24'!AQ51+'mar24'!AQ51+'apr24'!AQ51+'mai24'!AQ51+'iun24'!AQ51+'iul24'!AQ51+'aug24'!AQ51+sept24!AQ51+'oct24'!AQ51+'noi24'!AQ51</f>
        <v>0</v>
      </c>
      <c r="AR51" s="100">
        <f>'ian24'!AR51+'feb24'!AR51+'mar24'!AR51+'apr24'!AR51+'mai24'!AR51+'iun24'!AR51+'iul24'!AR51+'aug24'!AR51+sept24!AR51+'oct24'!AR51+'noi24'!AR51</f>
        <v>0</v>
      </c>
      <c r="AS51" s="100">
        <f>'ian24'!AS51+'feb24'!AS51+'mar24'!AS51+'apr24'!AS51+'mai24'!AS51+'iun24'!AS51+'iul24'!AS51+'aug24'!AS51+sept24!AS51+'oct24'!AS51+'noi24'!AS51</f>
        <v>4</v>
      </c>
      <c r="AT51" s="146"/>
      <c r="AU51" s="13" t="str">
        <f t="shared" ref="AU51:BK51" si="35">IF(S36&lt;=S13," ","GRESEALA")</f>
        <v xml:space="preserve"> </v>
      </c>
      <c r="AV51" s="13" t="str">
        <f t="shared" si="35"/>
        <v xml:space="preserve"> </v>
      </c>
      <c r="AW51" s="13" t="str">
        <f t="shared" si="35"/>
        <v xml:space="preserve"> </v>
      </c>
      <c r="AX51" s="13" t="str">
        <f t="shared" si="35"/>
        <v xml:space="preserve"> </v>
      </c>
      <c r="AY51" s="13" t="str">
        <f t="shared" si="35"/>
        <v xml:space="preserve"> </v>
      </c>
      <c r="AZ51" s="13" t="str">
        <f t="shared" si="35"/>
        <v xml:space="preserve"> </v>
      </c>
      <c r="BA51" s="13" t="str">
        <f t="shared" si="35"/>
        <v xml:space="preserve"> </v>
      </c>
      <c r="BB51" s="13" t="str">
        <f t="shared" si="35"/>
        <v xml:space="preserve"> </v>
      </c>
      <c r="BC51" s="13" t="str">
        <f t="shared" si="35"/>
        <v xml:space="preserve"> </v>
      </c>
      <c r="BD51" s="13" t="str">
        <f t="shared" si="35"/>
        <v xml:space="preserve"> </v>
      </c>
      <c r="BE51" s="13" t="str">
        <f t="shared" si="35"/>
        <v xml:space="preserve"> </v>
      </c>
      <c r="BF51" s="13" t="str">
        <f t="shared" si="35"/>
        <v xml:space="preserve"> </v>
      </c>
      <c r="BG51" s="13" t="str">
        <f t="shared" si="35"/>
        <v xml:space="preserve"> </v>
      </c>
      <c r="BH51" s="13" t="str">
        <f t="shared" si="35"/>
        <v xml:space="preserve"> </v>
      </c>
      <c r="BI51" s="13" t="str">
        <f t="shared" si="35"/>
        <v xml:space="preserve"> </v>
      </c>
      <c r="BJ51" s="13" t="str">
        <f t="shared" si="35"/>
        <v xml:space="preserve"> </v>
      </c>
      <c r="BK51" s="13" t="str">
        <f t="shared" si="35"/>
        <v xml:space="preserve"> </v>
      </c>
    </row>
    <row r="52" spans="2:64" ht="45" customHeight="1" x14ac:dyDescent="0.45">
      <c r="B52" s="149">
        <v>10</v>
      </c>
      <c r="C52" s="81" t="s">
        <v>112</v>
      </c>
      <c r="D52" s="129">
        <f t="shared" si="0"/>
        <v>8</v>
      </c>
      <c r="E52" s="100">
        <f>'ian24'!E52+'feb24'!E52+'mar24'!E52+'apr24'!E52+'mai24'!E52+'iun24'!E52+'iul24'!E52+'aug24'!E52+sept24!E52+'oct24'!E52+'noi24'!E52</f>
        <v>6</v>
      </c>
      <c r="F52" s="100">
        <f>'ian24'!F52+'feb24'!F52+'mar24'!F52+'apr24'!F52+'mai24'!F52+'iun24'!F52+'iul24'!F52+'aug24'!F52+sept24!F52+'oct24'!F52+'noi24'!F52</f>
        <v>2</v>
      </c>
      <c r="G52" s="100">
        <f>'ian24'!G52+'feb24'!G52+'mar24'!G52+'apr24'!G52+'mai24'!G52+'iun24'!G52+'iul24'!G52+'aug24'!G52+sept24!G52+'oct24'!G52+'noi24'!G52</f>
        <v>6</v>
      </c>
      <c r="H52" s="100">
        <f>'ian24'!H52+'feb24'!H52+'mar24'!H52+'apr24'!H52+'mai24'!H52+'iun24'!H52+'iul24'!H52+'aug24'!H52+sept24!H52+'oct24'!H52+'noi24'!H52</f>
        <v>6</v>
      </c>
      <c r="I52" s="100">
        <f>'ian24'!I52+'feb24'!I52+'mar24'!I52+'apr24'!I52+'mai24'!I52+'iun24'!I52+'iul24'!I52+'aug24'!I52+sept24!I52+'oct24'!I52+'noi24'!I52</f>
        <v>1</v>
      </c>
      <c r="J52" s="100">
        <f>'ian24'!J52+'feb24'!J52+'mar24'!J52+'apr24'!J52+'mai24'!J52+'iun24'!J52+'iul24'!J52+'aug24'!J52+sept24!J52+'oct24'!J52+'noi24'!J52</f>
        <v>1</v>
      </c>
      <c r="K52" s="100">
        <f>'ian24'!K52+'feb24'!K52+'mar24'!K52+'apr24'!K52+'mai24'!K52+'iun24'!K52+'iul24'!K52+'aug24'!K52+sept24!K52+'oct24'!K52+'noi24'!K52</f>
        <v>0</v>
      </c>
      <c r="L52" s="100">
        <f>'ian24'!L52+'feb24'!L52+'mar24'!L52+'apr24'!L52+'mai24'!L52+'iun24'!L52+'iul24'!L52+'aug24'!L52+sept24!L52+'oct24'!L52+'noi24'!L52</f>
        <v>0</v>
      </c>
      <c r="M52" s="100">
        <f>'ian24'!M52+'feb24'!M52+'mar24'!M52+'apr24'!M52+'mai24'!M52+'iun24'!M52+'iul24'!M52+'aug24'!M52+sept24!M52+'oct24'!M52+'noi24'!M52</f>
        <v>1</v>
      </c>
      <c r="N52" s="100">
        <f>'ian24'!N52+'feb24'!N52+'mar24'!N52+'apr24'!N52+'mai24'!N52+'iun24'!N52+'iul24'!N52+'aug24'!N52+sept24!N52+'oct24'!N52+'noi24'!N52</f>
        <v>0</v>
      </c>
      <c r="O52" s="100">
        <f>'ian24'!O52+'feb24'!O52+'mar24'!O52+'apr24'!O52+'mai24'!O52+'iun24'!O52+'iul24'!O52+'aug24'!O52+sept24!O52+'oct24'!O52+'noi24'!O52</f>
        <v>2</v>
      </c>
      <c r="P52" s="100">
        <f>'ian24'!P52+'feb24'!P52+'mar24'!P52+'apr24'!P52+'mai24'!P52+'iun24'!P52+'iul24'!P52+'aug24'!P52+sept24!P52+'oct24'!P52+'noi24'!P52</f>
        <v>6</v>
      </c>
      <c r="Q52" s="100">
        <f>'ian24'!Q52+'feb24'!Q52+'mar24'!Q52+'apr24'!Q52+'mai24'!Q52+'iun24'!Q52+'iul24'!Q52+'aug24'!Q52+sept24!Q52+'oct24'!Q52+'noi24'!Q52</f>
        <v>0</v>
      </c>
      <c r="R52" s="100">
        <f>'ian24'!R52+'feb24'!R52+'mar24'!R52+'apr24'!R52+'mai24'!R52+'iun24'!R52+'iul24'!R52+'aug24'!R52+sept24!R52+'oct24'!R52+'noi24'!R52</f>
        <v>0</v>
      </c>
      <c r="S52" s="100">
        <f>'ian24'!S52+'feb24'!S52+'mar24'!S52+'apr24'!S52+'mai24'!S52+'iun24'!S52+'iul24'!S52+'aug24'!S52+sept24!S52+'oct24'!S52+'noi24'!S52</f>
        <v>0</v>
      </c>
      <c r="T52" s="100">
        <f>'ian24'!T52+'feb24'!T52+'mar24'!T52+'apr24'!T52+'mai24'!T52+'iun24'!T52+'iul24'!T52+'aug24'!T52+sept24!T52+'oct24'!T52+'noi24'!T52</f>
        <v>0</v>
      </c>
      <c r="U52" s="100">
        <f>'ian24'!U52+'feb24'!U52+'mar24'!U52+'apr24'!U52+'mai24'!U52+'iun24'!U52+'iul24'!U52+'aug24'!U52+sept24!U52+'oct24'!U52+'noi24'!U52</f>
        <v>6</v>
      </c>
      <c r="V52" s="100">
        <f>'ian24'!V52+'feb24'!V52+'mar24'!V52+'apr24'!V52+'mai24'!V52+'iun24'!V52+'iul24'!V52+'aug24'!V52+sept24!V52+'oct24'!V52+'noi24'!V52</f>
        <v>0</v>
      </c>
      <c r="W52" s="100">
        <f>'ian24'!W52+'feb24'!W52+'mar24'!W52+'apr24'!W52+'mai24'!W52+'iun24'!W52+'iul24'!W52+'aug24'!W52+sept24!W52+'oct24'!W52+'noi24'!W52</f>
        <v>2</v>
      </c>
      <c r="X52" s="100">
        <f>'ian24'!X52+'feb24'!X52+'mar24'!X52+'apr24'!X52+'mai24'!X52+'iun24'!X52+'iul24'!X52+'aug24'!X52+sept24!X52+'oct24'!X52+'noi24'!X52</f>
        <v>7</v>
      </c>
      <c r="Y52" s="100">
        <f>'ian24'!Y52+'feb24'!Y52+'mar24'!Y52+'apr24'!Y52+'mai24'!Y52+'iun24'!Y52+'iul24'!Y52+'aug24'!Y52+sept24!Y52+'oct24'!Y52+'noi24'!Y52</f>
        <v>1</v>
      </c>
      <c r="Z52" s="100">
        <f>'ian24'!Z52+'feb24'!Z52+'mar24'!Z52+'apr24'!Z52+'mai24'!Z52+'iun24'!Z52+'iul24'!Z52+'aug24'!Z52+sept24!Z52+'oct24'!Z52+'noi24'!Z52</f>
        <v>0</v>
      </c>
      <c r="AA52" s="100">
        <f>'ian24'!AA52+'feb24'!AA52+'mar24'!AA52+'apr24'!AA52+'mai24'!AA52+'iun24'!AA52+'iul24'!AA52+'aug24'!AA52+sept24!AA52+'oct24'!AA52+'noi24'!AA52</f>
        <v>0</v>
      </c>
      <c r="AB52" s="100">
        <f>'ian24'!AB52+'feb24'!AB52+'mar24'!AB52+'apr24'!AB52+'mai24'!AB52+'iun24'!AB52+'iul24'!AB52+'aug24'!AB52+sept24!AB52+'oct24'!AB52+'noi24'!AB52</f>
        <v>0</v>
      </c>
      <c r="AC52" s="100">
        <f>'ian24'!AC52+'feb24'!AC52+'mar24'!AC52+'apr24'!AC52+'mai24'!AC52+'iun24'!AC52+'iul24'!AC52+'aug24'!AC52+sept24!AC52+'oct24'!AC52+'noi24'!AC52</f>
        <v>0</v>
      </c>
      <c r="AD52" s="100">
        <f>'ian24'!AD52+'feb24'!AD52+'mar24'!AD52+'apr24'!AD52+'mai24'!AD52+'iun24'!AD52+'iul24'!AD52+'aug24'!AD52+sept24!AD52+'oct24'!AD52+'noi24'!AD52</f>
        <v>0</v>
      </c>
      <c r="AE52" s="100">
        <f>'ian24'!AE52+'feb24'!AE52+'mar24'!AE52+'apr24'!AE52+'mai24'!AE52+'iun24'!AE52+'iul24'!AE52+'aug24'!AE52+sept24!AE52+'oct24'!AE52+'noi24'!AE52</f>
        <v>0</v>
      </c>
      <c r="AF52" s="100">
        <f>'ian24'!AF52+'feb24'!AF52+'mar24'!AF52+'apr24'!AF52+'mai24'!AF52+'iun24'!AF52+'iul24'!AF52+'aug24'!AF52+sept24!AF52+'oct24'!AF52+'noi24'!AF52</f>
        <v>0</v>
      </c>
      <c r="AG52" s="100">
        <f>'ian24'!AG52+'feb24'!AG52+'mar24'!AG52+'apr24'!AG52+'mai24'!AG52+'iun24'!AG52+'iul24'!AG52+'aug24'!AG52+sept24!AG52+'oct24'!AG52+'noi24'!AG52</f>
        <v>0</v>
      </c>
      <c r="AH52" s="100">
        <f>'ian24'!AH52+'feb24'!AH52+'mar24'!AH52+'apr24'!AH52+'mai24'!AH52+'iun24'!AH52+'iul24'!AH52+'aug24'!AH52+sept24!AH52+'oct24'!AH52+'noi24'!AH52</f>
        <v>0</v>
      </c>
      <c r="AI52" s="100">
        <f>'ian24'!AI52+'feb24'!AI52+'mar24'!AI52+'apr24'!AI52+'mai24'!AI52+'iun24'!AI52+'iul24'!AI52+'aug24'!AI52+sept24!AI52+'oct24'!AI52+'noi24'!AI52</f>
        <v>0</v>
      </c>
      <c r="AJ52" s="100">
        <f>'ian24'!AJ52+'feb24'!AJ52+'mar24'!AJ52+'apr24'!AJ52+'mai24'!AJ52+'iun24'!AJ52+'iul24'!AJ52+'aug24'!AJ52+sept24!AJ52+'oct24'!AJ52+'noi24'!AJ52</f>
        <v>0</v>
      </c>
      <c r="AK52" s="100">
        <f>'ian24'!AK52+'feb24'!AK52+'mar24'!AK52+'apr24'!AK52+'mai24'!AK52+'iun24'!AK52+'iul24'!AK52+'aug24'!AK52+sept24!AK52+'oct24'!AK52+'noi24'!AK52</f>
        <v>0</v>
      </c>
      <c r="AL52" s="100">
        <f>'ian24'!AL52+'feb24'!AL52+'mar24'!AL52+'apr24'!AL52+'mai24'!AL52+'iun24'!AL52+'iul24'!AL52+'aug24'!AL52+sept24!AL52+'oct24'!AL52+'noi24'!AL52</f>
        <v>0</v>
      </c>
      <c r="AM52" s="100">
        <f>'ian24'!AM52+'feb24'!AM52+'mar24'!AM52+'apr24'!AM52+'mai24'!AM52+'iun24'!AM52+'iul24'!AM52+'aug24'!AM52+sept24!AM52+'oct24'!AM52+'noi24'!AM52</f>
        <v>0</v>
      </c>
      <c r="AN52" s="100">
        <f>'ian24'!AN52+'feb24'!AN52+'mar24'!AN52+'apr24'!AN52+'mai24'!AN52+'iun24'!AN52+'iul24'!AN52+'aug24'!AN52+sept24!AN52+'oct24'!AN52+'noi24'!AN52</f>
        <v>0</v>
      </c>
      <c r="AO52" s="100">
        <f>'ian24'!AO52+'feb24'!AO52+'mar24'!AO52+'apr24'!AO52+'mai24'!AO52+'iun24'!AO52+'iul24'!AO52+'aug24'!AO52+sept24!AO52+'oct24'!AO52+'noi24'!AO52</f>
        <v>0</v>
      </c>
      <c r="AP52" s="100">
        <f>'ian24'!AP52+'feb24'!AP52+'mar24'!AP52+'apr24'!AP52+'mai24'!AP52+'iun24'!AP52+'iul24'!AP52+'aug24'!AP52+sept24!AP52+'oct24'!AP52+'noi24'!AP52</f>
        <v>0</v>
      </c>
      <c r="AQ52" s="100">
        <f>'ian24'!AQ52+'feb24'!AQ52+'mar24'!AQ52+'apr24'!AQ52+'mai24'!AQ52+'iun24'!AQ52+'iul24'!AQ52+'aug24'!AQ52+sept24!AQ52+'oct24'!AQ52+'noi24'!AQ52</f>
        <v>0</v>
      </c>
      <c r="AR52" s="100">
        <f>'ian24'!AR52+'feb24'!AR52+'mar24'!AR52+'apr24'!AR52+'mai24'!AR52+'iun24'!AR52+'iul24'!AR52+'aug24'!AR52+sept24!AR52+'oct24'!AR52+'noi24'!AR52</f>
        <v>0</v>
      </c>
      <c r="AS52" s="100">
        <f>'ian24'!AS52+'feb24'!AS52+'mar24'!AS52+'apr24'!AS52+'mai24'!AS52+'iun24'!AS52+'iul24'!AS52+'aug24'!AS52+sept24!AS52+'oct24'!AS52+'noi24'!AS52</f>
        <v>8</v>
      </c>
      <c r="AT52" s="146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36">IF(K16+K37+K38+K41+K42+K45+K46+K47+K48+K52+K53+K54+K55+K60+K61+K63+K64&gt;=K14," ","GRESEALA")</f>
        <v xml:space="preserve"> </v>
      </c>
      <c r="BE52" s="17" t="str">
        <f t="shared" si="36"/>
        <v xml:space="preserve"> </v>
      </c>
      <c r="BF52" s="13" t="str">
        <f t="shared" si="36"/>
        <v xml:space="preserve"> </v>
      </c>
      <c r="BG52" s="13" t="str">
        <f t="shared" si="36"/>
        <v xml:space="preserve"> </v>
      </c>
      <c r="BH52" s="13" t="str">
        <f t="shared" si="36"/>
        <v xml:space="preserve"> </v>
      </c>
      <c r="BI52" s="13" t="str">
        <f t="shared" si="36"/>
        <v xml:space="preserve"> </v>
      </c>
      <c r="BJ52" s="13" t="str">
        <f t="shared" si="36"/>
        <v xml:space="preserve"> </v>
      </c>
      <c r="BK52" s="13" t="str">
        <f t="shared" ref="BK52" si="37">IF(S16+S37+S38+S41+S42+S45+S46+S47+S48+S52+S53+S54+S55+S60+S61+S63+S64&gt;=S14," ","GRESEALA")</f>
        <v xml:space="preserve"> </v>
      </c>
    </row>
    <row r="53" spans="2:64" ht="45.75" customHeight="1" x14ac:dyDescent="0.45">
      <c r="B53" s="149">
        <v>11</v>
      </c>
      <c r="C53" s="86" t="s">
        <v>113</v>
      </c>
      <c r="D53" s="129">
        <f t="shared" si="0"/>
        <v>0</v>
      </c>
      <c r="E53" s="100">
        <f>'ian24'!E53+'feb24'!E53+'mar24'!E53+'apr24'!E53+'mai24'!E53+'iun24'!E53+'iul24'!E53+'aug24'!E53+sept24!E53+'oct24'!E53+'noi24'!E53</f>
        <v>0</v>
      </c>
      <c r="F53" s="100">
        <f>'ian24'!F53+'feb24'!F53+'mar24'!F53+'apr24'!F53+'mai24'!F53+'iun24'!F53+'iul24'!F53+'aug24'!F53+sept24!F53+'oct24'!F53+'noi24'!F53</f>
        <v>0</v>
      </c>
      <c r="G53" s="100">
        <f>'ian24'!G53+'feb24'!G53+'mar24'!G53+'apr24'!G53+'mai24'!G53+'iun24'!G53+'iul24'!G53+'aug24'!G53+sept24!G53+'oct24'!G53+'noi24'!G53</f>
        <v>0</v>
      </c>
      <c r="H53" s="100">
        <f>'ian24'!H53+'feb24'!H53+'mar24'!H53+'apr24'!H53+'mai24'!H53+'iun24'!H53+'iul24'!H53+'aug24'!H53+sept24!H53+'oct24'!H53+'noi24'!H53</f>
        <v>0</v>
      </c>
      <c r="I53" s="100">
        <f>'ian24'!I53+'feb24'!I53+'mar24'!I53+'apr24'!I53+'mai24'!I53+'iun24'!I53+'iul24'!I53+'aug24'!I53+sept24!I53+'oct24'!I53+'noi24'!I53</f>
        <v>0</v>
      </c>
      <c r="J53" s="100">
        <f>'ian24'!J53+'feb24'!J53+'mar24'!J53+'apr24'!J53+'mai24'!J53+'iun24'!J53+'iul24'!J53+'aug24'!J53+sept24!J53+'oct24'!J53+'noi24'!J53</f>
        <v>0</v>
      </c>
      <c r="K53" s="100">
        <f>'ian24'!K53+'feb24'!K53+'mar24'!K53+'apr24'!K53+'mai24'!K53+'iun24'!K53+'iul24'!K53+'aug24'!K53+sept24!K53+'oct24'!K53+'noi24'!K53</f>
        <v>0</v>
      </c>
      <c r="L53" s="100">
        <f>'ian24'!L53+'feb24'!L53+'mar24'!L53+'apr24'!L53+'mai24'!L53+'iun24'!L53+'iul24'!L53+'aug24'!L53+sept24!L53+'oct24'!L53+'noi24'!L53</f>
        <v>0</v>
      </c>
      <c r="M53" s="100">
        <f>'ian24'!M53+'feb24'!M53+'mar24'!M53+'apr24'!M53+'mai24'!M53+'iun24'!M53+'iul24'!M53+'aug24'!M53+sept24!M53+'oct24'!M53+'noi24'!M53</f>
        <v>0</v>
      </c>
      <c r="N53" s="100">
        <f>'ian24'!N53+'feb24'!N53+'mar24'!N53+'apr24'!N53+'mai24'!N53+'iun24'!N53+'iul24'!N53+'aug24'!N53+sept24!N53+'oct24'!N53+'noi24'!N53</f>
        <v>0</v>
      </c>
      <c r="O53" s="100">
        <f>'ian24'!O53+'feb24'!O53+'mar24'!O53+'apr24'!O53+'mai24'!O53+'iun24'!O53+'iul24'!O53+'aug24'!O53+sept24!O53+'oct24'!O53+'noi24'!O53</f>
        <v>0</v>
      </c>
      <c r="P53" s="100">
        <f>'ian24'!P53+'feb24'!P53+'mar24'!P53+'apr24'!P53+'mai24'!P53+'iun24'!P53+'iul24'!P53+'aug24'!P53+sept24!P53+'oct24'!P53+'noi24'!P53</f>
        <v>0</v>
      </c>
      <c r="Q53" s="100">
        <f>'ian24'!Q53+'feb24'!Q53+'mar24'!Q53+'apr24'!Q53+'mai24'!Q53+'iun24'!Q53+'iul24'!Q53+'aug24'!Q53+sept24!Q53+'oct24'!Q53+'noi24'!Q53</f>
        <v>0</v>
      </c>
      <c r="R53" s="100">
        <f>'ian24'!R53+'feb24'!R53+'mar24'!R53+'apr24'!R53+'mai24'!R53+'iun24'!R53+'iul24'!R53+'aug24'!R53+sept24!R53+'oct24'!R53+'noi24'!R53</f>
        <v>0</v>
      </c>
      <c r="S53" s="100">
        <f>'ian24'!S53+'feb24'!S53+'mar24'!S53+'apr24'!S53+'mai24'!S53+'iun24'!S53+'iul24'!S53+'aug24'!S53+sept24!S53+'oct24'!S53+'noi24'!S53</f>
        <v>0</v>
      </c>
      <c r="T53" s="100">
        <f>'ian24'!T53+'feb24'!T53+'mar24'!T53+'apr24'!T53+'mai24'!T53+'iun24'!T53+'iul24'!T53+'aug24'!T53+sept24!T53+'oct24'!T53+'noi24'!T53</f>
        <v>0</v>
      </c>
      <c r="U53" s="100">
        <f>'ian24'!U53+'feb24'!U53+'mar24'!U53+'apr24'!U53+'mai24'!U53+'iun24'!U53+'iul24'!U53+'aug24'!U53+sept24!U53+'oct24'!U53+'noi24'!U53</f>
        <v>0</v>
      </c>
      <c r="V53" s="100">
        <f>'ian24'!V53+'feb24'!V53+'mar24'!V53+'apr24'!V53+'mai24'!V53+'iun24'!V53+'iul24'!V53+'aug24'!V53+sept24!V53+'oct24'!V53+'noi24'!V53</f>
        <v>0</v>
      </c>
      <c r="W53" s="100">
        <f>'ian24'!W53+'feb24'!W53+'mar24'!W53+'apr24'!W53+'mai24'!W53+'iun24'!W53+'iul24'!W53+'aug24'!W53+sept24!W53+'oct24'!W53+'noi24'!W53</f>
        <v>0</v>
      </c>
      <c r="X53" s="100">
        <f>'ian24'!X53+'feb24'!X53+'mar24'!X53+'apr24'!X53+'mai24'!X53+'iun24'!X53+'iul24'!X53+'aug24'!X53+sept24!X53+'oct24'!X53+'noi24'!X53</f>
        <v>0</v>
      </c>
      <c r="Y53" s="100">
        <f>'ian24'!Y53+'feb24'!Y53+'mar24'!Y53+'apr24'!Y53+'mai24'!Y53+'iun24'!Y53+'iul24'!Y53+'aug24'!Y53+sept24!Y53+'oct24'!Y53+'noi24'!Y53</f>
        <v>0</v>
      </c>
      <c r="Z53" s="100">
        <f>'ian24'!Z53+'feb24'!Z53+'mar24'!Z53+'apr24'!Z53+'mai24'!Z53+'iun24'!Z53+'iul24'!Z53+'aug24'!Z53+sept24!Z53+'oct24'!Z53+'noi24'!Z53</f>
        <v>0</v>
      </c>
      <c r="AA53" s="100">
        <f>'ian24'!AA53+'feb24'!AA53+'mar24'!AA53+'apr24'!AA53+'mai24'!AA53+'iun24'!AA53+'iul24'!AA53+'aug24'!AA53+sept24!AA53+'oct24'!AA53+'noi24'!AA53</f>
        <v>0</v>
      </c>
      <c r="AB53" s="100">
        <f>'ian24'!AB53+'feb24'!AB53+'mar24'!AB53+'apr24'!AB53+'mai24'!AB53+'iun24'!AB53+'iul24'!AB53+'aug24'!AB53+sept24!AB53+'oct24'!AB53+'noi24'!AB53</f>
        <v>0</v>
      </c>
      <c r="AC53" s="100">
        <f>'ian24'!AC53+'feb24'!AC53+'mar24'!AC53+'apr24'!AC53+'mai24'!AC53+'iun24'!AC53+'iul24'!AC53+'aug24'!AC53+sept24!AC53+'oct24'!AC53+'noi24'!AC53</f>
        <v>0</v>
      </c>
      <c r="AD53" s="100">
        <f>'ian24'!AD53+'feb24'!AD53+'mar24'!AD53+'apr24'!AD53+'mai24'!AD53+'iun24'!AD53+'iul24'!AD53+'aug24'!AD53+sept24!AD53+'oct24'!AD53+'noi24'!AD53</f>
        <v>0</v>
      </c>
      <c r="AE53" s="100">
        <f>'ian24'!AE53+'feb24'!AE53+'mar24'!AE53+'apr24'!AE53+'mai24'!AE53+'iun24'!AE53+'iul24'!AE53+'aug24'!AE53+sept24!AE53+'oct24'!AE53+'noi24'!AE53</f>
        <v>0</v>
      </c>
      <c r="AF53" s="100">
        <f>'ian24'!AF53+'feb24'!AF53+'mar24'!AF53+'apr24'!AF53+'mai24'!AF53+'iun24'!AF53+'iul24'!AF53+'aug24'!AF53+sept24!AF53+'oct24'!AF53+'noi24'!AF53</f>
        <v>0</v>
      </c>
      <c r="AG53" s="100">
        <f>'ian24'!AG53+'feb24'!AG53+'mar24'!AG53+'apr24'!AG53+'mai24'!AG53+'iun24'!AG53+'iul24'!AG53+'aug24'!AG53+sept24!AG53+'oct24'!AG53+'noi24'!AG53</f>
        <v>0</v>
      </c>
      <c r="AH53" s="100">
        <f>'ian24'!AH53+'feb24'!AH53+'mar24'!AH53+'apr24'!AH53+'mai24'!AH53+'iun24'!AH53+'iul24'!AH53+'aug24'!AH53+sept24!AH53+'oct24'!AH53+'noi24'!AH53</f>
        <v>0</v>
      </c>
      <c r="AI53" s="100">
        <f>'ian24'!AI53+'feb24'!AI53+'mar24'!AI53+'apr24'!AI53+'mai24'!AI53+'iun24'!AI53+'iul24'!AI53+'aug24'!AI53+sept24!AI53+'oct24'!AI53+'noi24'!AI53</f>
        <v>0</v>
      </c>
      <c r="AJ53" s="100">
        <f>'ian24'!AJ53+'feb24'!AJ53+'mar24'!AJ53+'apr24'!AJ53+'mai24'!AJ53+'iun24'!AJ53+'iul24'!AJ53+'aug24'!AJ53+sept24!AJ53+'oct24'!AJ53+'noi24'!AJ53</f>
        <v>0</v>
      </c>
      <c r="AK53" s="100">
        <f>'ian24'!AK53+'feb24'!AK53+'mar24'!AK53+'apr24'!AK53+'mai24'!AK53+'iun24'!AK53+'iul24'!AK53+'aug24'!AK53+sept24!AK53+'oct24'!AK53+'noi24'!AK53</f>
        <v>0</v>
      </c>
      <c r="AL53" s="100">
        <f>'ian24'!AL53+'feb24'!AL53+'mar24'!AL53+'apr24'!AL53+'mai24'!AL53+'iun24'!AL53+'iul24'!AL53+'aug24'!AL53+sept24!AL53+'oct24'!AL53+'noi24'!AL53</f>
        <v>0</v>
      </c>
      <c r="AM53" s="100">
        <f>'ian24'!AM53+'feb24'!AM53+'mar24'!AM53+'apr24'!AM53+'mai24'!AM53+'iun24'!AM53+'iul24'!AM53+'aug24'!AM53+sept24!AM53+'oct24'!AM53+'noi24'!AM53</f>
        <v>0</v>
      </c>
      <c r="AN53" s="100">
        <f>'ian24'!AN53+'feb24'!AN53+'mar24'!AN53+'apr24'!AN53+'mai24'!AN53+'iun24'!AN53+'iul24'!AN53+'aug24'!AN53+sept24!AN53+'oct24'!AN53+'noi24'!AN53</f>
        <v>0</v>
      </c>
      <c r="AO53" s="100">
        <f>'ian24'!AO53+'feb24'!AO53+'mar24'!AO53+'apr24'!AO53+'mai24'!AO53+'iun24'!AO53+'iul24'!AO53+'aug24'!AO53+sept24!AO53+'oct24'!AO53+'noi24'!AO53</f>
        <v>0</v>
      </c>
      <c r="AP53" s="100">
        <f>'ian24'!AP53+'feb24'!AP53+'mar24'!AP53+'apr24'!AP53+'mai24'!AP53+'iun24'!AP53+'iul24'!AP53+'aug24'!AP53+sept24!AP53+'oct24'!AP53+'noi24'!AP53</f>
        <v>0</v>
      </c>
      <c r="AQ53" s="100">
        <f>'ian24'!AQ53+'feb24'!AQ53+'mar24'!AQ53+'apr24'!AQ53+'mai24'!AQ53+'iun24'!AQ53+'iul24'!AQ53+'aug24'!AQ53+sept24!AQ53+'oct24'!AQ53+'noi24'!AQ53</f>
        <v>0</v>
      </c>
      <c r="AR53" s="100">
        <f>'ian24'!AR53+'feb24'!AR53+'mar24'!AR53+'apr24'!AR53+'mai24'!AR53+'iun24'!AR53+'iul24'!AR53+'aug24'!AR53+sept24!AR53+'oct24'!AR53+'noi24'!AR53</f>
        <v>0</v>
      </c>
      <c r="AS53" s="100">
        <f>'ian24'!AS53+'feb24'!AS53+'mar24'!AS53+'apr24'!AS53+'mai24'!AS53+'iun24'!AS53+'iul24'!AS53+'aug24'!AS53+sept24!AS53+'oct24'!AS53+'noi24'!AS53</f>
        <v>0</v>
      </c>
      <c r="AT53" s="146"/>
      <c r="AU53" s="13" t="str">
        <f t="shared" ref="AU53:BK53" si="38">IF(T16+T37+T38+T41+T42+T45+T46+T47+T48+T52+T53+T54+T55+T60+T61+T63+T64&gt;=T14," ","GRESEALA")</f>
        <v xml:space="preserve"> </v>
      </c>
      <c r="AV53" s="13" t="str">
        <f t="shared" si="38"/>
        <v xml:space="preserve"> </v>
      </c>
      <c r="AW53" s="13" t="str">
        <f t="shared" si="38"/>
        <v xml:space="preserve"> </v>
      </c>
      <c r="AX53" s="13" t="str">
        <f t="shared" si="38"/>
        <v xml:space="preserve"> </v>
      </c>
      <c r="AY53" s="13" t="str">
        <f t="shared" si="38"/>
        <v xml:space="preserve"> </v>
      </c>
      <c r="AZ53" s="13" t="str">
        <f t="shared" si="38"/>
        <v xml:space="preserve"> </v>
      </c>
      <c r="BA53" s="13" t="str">
        <f t="shared" si="38"/>
        <v xml:space="preserve"> </v>
      </c>
      <c r="BB53" s="13" t="str">
        <f t="shared" si="38"/>
        <v xml:space="preserve"> </v>
      </c>
      <c r="BC53" s="13" t="str">
        <f t="shared" si="38"/>
        <v xml:space="preserve"> </v>
      </c>
      <c r="BD53" s="13" t="str">
        <f t="shared" si="38"/>
        <v xml:space="preserve"> </v>
      </c>
      <c r="BE53" s="13" t="str">
        <f t="shared" si="38"/>
        <v xml:space="preserve"> </v>
      </c>
      <c r="BF53" s="13" t="str">
        <f t="shared" si="38"/>
        <v xml:space="preserve"> </v>
      </c>
      <c r="BG53" s="13" t="str">
        <f t="shared" si="38"/>
        <v xml:space="preserve"> </v>
      </c>
      <c r="BH53" s="13" t="str">
        <f t="shared" si="38"/>
        <v xml:space="preserve"> </v>
      </c>
      <c r="BI53" s="13" t="str">
        <f t="shared" si="38"/>
        <v xml:space="preserve"> </v>
      </c>
      <c r="BJ53" s="13" t="str">
        <f t="shared" si="38"/>
        <v xml:space="preserve"> </v>
      </c>
      <c r="BK53" s="13" t="str">
        <f t="shared" si="38"/>
        <v xml:space="preserve"> </v>
      </c>
    </row>
    <row r="54" spans="2:64" ht="60" customHeight="1" x14ac:dyDescent="0.45">
      <c r="B54" s="149">
        <v>12</v>
      </c>
      <c r="C54" s="81" t="s">
        <v>114</v>
      </c>
      <c r="D54" s="137">
        <f t="shared" si="0"/>
        <v>3</v>
      </c>
      <c r="E54" s="100">
        <f>'ian24'!E54+'feb24'!E54+'mar24'!E54+'apr24'!E54+'mai24'!E54+'iun24'!E54+'iul24'!E54+'aug24'!E54+sept24!E54+'oct24'!E54+'noi24'!E54</f>
        <v>3</v>
      </c>
      <c r="F54" s="100">
        <f>'ian24'!F54+'feb24'!F54+'mar24'!F54+'apr24'!F54+'mai24'!F54+'iun24'!F54+'iul24'!F54+'aug24'!F54+sept24!F54+'oct24'!F54+'noi24'!F54</f>
        <v>0</v>
      </c>
      <c r="G54" s="100">
        <f>'ian24'!G54+'feb24'!G54+'mar24'!G54+'apr24'!G54+'mai24'!G54+'iun24'!G54+'iul24'!G54+'aug24'!G54+sept24!G54+'oct24'!G54+'noi24'!G54</f>
        <v>0</v>
      </c>
      <c r="H54" s="100">
        <f>'ian24'!H54+'feb24'!H54+'mar24'!H54+'apr24'!H54+'mai24'!H54+'iun24'!H54+'iul24'!H54+'aug24'!H54+sept24!H54+'oct24'!H54+'noi24'!H54</f>
        <v>0</v>
      </c>
      <c r="I54" s="100">
        <f>'ian24'!I54+'feb24'!I54+'mar24'!I54+'apr24'!I54+'mai24'!I54+'iun24'!I54+'iul24'!I54+'aug24'!I54+sept24!I54+'oct24'!I54+'noi24'!I54</f>
        <v>0</v>
      </c>
      <c r="J54" s="100">
        <f>'ian24'!J54+'feb24'!J54+'mar24'!J54+'apr24'!J54+'mai24'!J54+'iun24'!J54+'iul24'!J54+'aug24'!J54+sept24!J54+'oct24'!J54+'noi24'!J54</f>
        <v>0</v>
      </c>
      <c r="K54" s="100">
        <f>'ian24'!K54+'feb24'!K54+'mar24'!K54+'apr24'!K54+'mai24'!K54+'iun24'!K54+'iul24'!K54+'aug24'!K54+sept24!K54+'oct24'!K54+'noi24'!K54</f>
        <v>3</v>
      </c>
      <c r="L54" s="100">
        <f>'ian24'!L54+'feb24'!L54+'mar24'!L54+'apr24'!L54+'mai24'!L54+'iun24'!L54+'iul24'!L54+'aug24'!L54+sept24!L54+'oct24'!L54+'noi24'!L54</f>
        <v>0</v>
      </c>
      <c r="M54" s="100">
        <f>'ian24'!M54+'feb24'!M54+'mar24'!M54+'apr24'!M54+'mai24'!M54+'iun24'!M54+'iul24'!M54+'aug24'!M54+sept24!M54+'oct24'!M54+'noi24'!M54</f>
        <v>0</v>
      </c>
      <c r="N54" s="100">
        <f>'ian24'!N54+'feb24'!N54+'mar24'!N54+'apr24'!N54+'mai24'!N54+'iun24'!N54+'iul24'!N54+'aug24'!N54+sept24!N54+'oct24'!N54+'noi24'!N54</f>
        <v>0</v>
      </c>
      <c r="O54" s="100">
        <f>'ian24'!O54+'feb24'!O54+'mar24'!O54+'apr24'!O54+'mai24'!O54+'iun24'!O54+'iul24'!O54+'aug24'!O54+sept24!O54+'oct24'!O54+'noi24'!O54</f>
        <v>1</v>
      </c>
      <c r="P54" s="100">
        <f>'ian24'!P54+'feb24'!P54+'mar24'!P54+'apr24'!P54+'mai24'!P54+'iun24'!P54+'iul24'!P54+'aug24'!P54+sept24!P54+'oct24'!P54+'noi24'!P54</f>
        <v>2</v>
      </c>
      <c r="Q54" s="100">
        <f>'ian24'!Q54+'feb24'!Q54+'mar24'!Q54+'apr24'!Q54+'mai24'!Q54+'iun24'!Q54+'iul24'!Q54+'aug24'!Q54+sept24!Q54+'oct24'!Q54+'noi24'!Q54</f>
        <v>0</v>
      </c>
      <c r="R54" s="100">
        <f>'ian24'!R54+'feb24'!R54+'mar24'!R54+'apr24'!R54+'mai24'!R54+'iun24'!R54+'iul24'!R54+'aug24'!R54+sept24!R54+'oct24'!R54+'noi24'!R54</f>
        <v>0</v>
      </c>
      <c r="S54" s="100">
        <f>'ian24'!S54+'feb24'!S54+'mar24'!S54+'apr24'!S54+'mai24'!S54+'iun24'!S54+'iul24'!S54+'aug24'!S54+sept24!S54+'oct24'!S54+'noi24'!S54</f>
        <v>1</v>
      </c>
      <c r="T54" s="100">
        <f>'ian24'!T54+'feb24'!T54+'mar24'!T54+'apr24'!T54+'mai24'!T54+'iun24'!T54+'iul24'!T54+'aug24'!T54+sept24!T54+'oct24'!T54+'noi24'!T54</f>
        <v>0</v>
      </c>
      <c r="U54" s="100">
        <f>'ian24'!U54+'feb24'!U54+'mar24'!U54+'apr24'!U54+'mai24'!U54+'iun24'!U54+'iul24'!U54+'aug24'!U54+sept24!U54+'oct24'!U54+'noi24'!U54</f>
        <v>2</v>
      </c>
      <c r="V54" s="100">
        <f>'ian24'!V54+'feb24'!V54+'mar24'!V54+'apr24'!V54+'mai24'!V54+'iun24'!V54+'iul24'!V54+'aug24'!V54+sept24!V54+'oct24'!V54+'noi24'!V54</f>
        <v>0</v>
      </c>
      <c r="W54" s="100">
        <f>'ian24'!W54+'feb24'!W54+'mar24'!W54+'apr24'!W54+'mai24'!W54+'iun24'!W54+'iul24'!W54+'aug24'!W54+sept24!W54+'oct24'!W54+'noi24'!W54</f>
        <v>0</v>
      </c>
      <c r="X54" s="100">
        <f>'ian24'!X54+'feb24'!X54+'mar24'!X54+'apr24'!X54+'mai24'!X54+'iun24'!X54+'iul24'!X54+'aug24'!X54+sept24!X54+'oct24'!X54+'noi24'!X54</f>
        <v>2</v>
      </c>
      <c r="Y54" s="100">
        <f>'ian24'!Y54+'feb24'!Y54+'mar24'!Y54+'apr24'!Y54+'mai24'!Y54+'iun24'!Y54+'iul24'!Y54+'aug24'!Y54+sept24!Y54+'oct24'!Y54+'noi24'!Y54</f>
        <v>1</v>
      </c>
      <c r="Z54" s="100">
        <f>'ian24'!Z54+'feb24'!Z54+'mar24'!Z54+'apr24'!Z54+'mai24'!Z54+'iun24'!Z54+'iul24'!Z54+'aug24'!Z54+sept24!Z54+'oct24'!Z54+'noi24'!Z54</f>
        <v>0</v>
      </c>
      <c r="AA54" s="100">
        <f>'ian24'!AA54+'feb24'!AA54+'mar24'!AA54+'apr24'!AA54+'mai24'!AA54+'iun24'!AA54+'iul24'!AA54+'aug24'!AA54+sept24!AA54+'oct24'!AA54+'noi24'!AA54</f>
        <v>0</v>
      </c>
      <c r="AB54" s="100">
        <f>'ian24'!AB54+'feb24'!AB54+'mar24'!AB54+'apr24'!AB54+'mai24'!AB54+'iun24'!AB54+'iul24'!AB54+'aug24'!AB54+sept24!AB54+'oct24'!AB54+'noi24'!AB54</f>
        <v>0</v>
      </c>
      <c r="AC54" s="100">
        <f>'ian24'!AC54+'feb24'!AC54+'mar24'!AC54+'apr24'!AC54+'mai24'!AC54+'iun24'!AC54+'iul24'!AC54+'aug24'!AC54+sept24!AC54+'oct24'!AC54+'noi24'!AC54</f>
        <v>0</v>
      </c>
      <c r="AD54" s="100">
        <f>'ian24'!AD54+'feb24'!AD54+'mar24'!AD54+'apr24'!AD54+'mai24'!AD54+'iun24'!AD54+'iul24'!AD54+'aug24'!AD54+sept24!AD54+'oct24'!AD54+'noi24'!AD54</f>
        <v>0</v>
      </c>
      <c r="AE54" s="100">
        <f>'ian24'!AE54+'feb24'!AE54+'mar24'!AE54+'apr24'!AE54+'mai24'!AE54+'iun24'!AE54+'iul24'!AE54+'aug24'!AE54+sept24!AE54+'oct24'!AE54+'noi24'!AE54</f>
        <v>3</v>
      </c>
      <c r="AF54" s="100">
        <f>'ian24'!AF54+'feb24'!AF54+'mar24'!AF54+'apr24'!AF54+'mai24'!AF54+'iun24'!AF54+'iul24'!AF54+'aug24'!AF54+sept24!AF54+'oct24'!AF54+'noi24'!AF54</f>
        <v>0</v>
      </c>
      <c r="AG54" s="100">
        <f>'ian24'!AG54+'feb24'!AG54+'mar24'!AG54+'apr24'!AG54+'mai24'!AG54+'iun24'!AG54+'iul24'!AG54+'aug24'!AG54+sept24!AG54+'oct24'!AG54+'noi24'!AG54</f>
        <v>0</v>
      </c>
      <c r="AH54" s="100">
        <f>'ian24'!AH54+'feb24'!AH54+'mar24'!AH54+'apr24'!AH54+'mai24'!AH54+'iun24'!AH54+'iul24'!AH54+'aug24'!AH54+sept24!AH54+'oct24'!AH54+'noi24'!AH54</f>
        <v>0</v>
      </c>
      <c r="AI54" s="100">
        <f>'ian24'!AI54+'feb24'!AI54+'mar24'!AI54+'apr24'!AI54+'mai24'!AI54+'iun24'!AI54+'iul24'!AI54+'aug24'!AI54+sept24!AI54+'oct24'!AI54+'noi24'!AI54</f>
        <v>0</v>
      </c>
      <c r="AJ54" s="100">
        <f>'ian24'!AJ54+'feb24'!AJ54+'mar24'!AJ54+'apr24'!AJ54+'mai24'!AJ54+'iun24'!AJ54+'iul24'!AJ54+'aug24'!AJ54+sept24!AJ54+'oct24'!AJ54+'noi24'!AJ54</f>
        <v>0</v>
      </c>
      <c r="AK54" s="100">
        <f>'ian24'!AK54+'feb24'!AK54+'mar24'!AK54+'apr24'!AK54+'mai24'!AK54+'iun24'!AK54+'iul24'!AK54+'aug24'!AK54+sept24!AK54+'oct24'!AK54+'noi24'!AK54</f>
        <v>0</v>
      </c>
      <c r="AL54" s="100">
        <f>'ian24'!AL54+'feb24'!AL54+'mar24'!AL54+'apr24'!AL54+'mai24'!AL54+'iun24'!AL54+'iul24'!AL54+'aug24'!AL54+sept24!AL54+'oct24'!AL54+'noi24'!AL54</f>
        <v>0</v>
      </c>
      <c r="AM54" s="100">
        <f>'ian24'!AM54+'feb24'!AM54+'mar24'!AM54+'apr24'!AM54+'mai24'!AM54+'iun24'!AM54+'iul24'!AM54+'aug24'!AM54+sept24!AM54+'oct24'!AM54+'noi24'!AM54</f>
        <v>0</v>
      </c>
      <c r="AN54" s="100">
        <f>'ian24'!AN54+'feb24'!AN54+'mar24'!AN54+'apr24'!AN54+'mai24'!AN54+'iun24'!AN54+'iul24'!AN54+'aug24'!AN54+sept24!AN54+'oct24'!AN54+'noi24'!AN54</f>
        <v>0</v>
      </c>
      <c r="AO54" s="100">
        <f>'ian24'!AO54+'feb24'!AO54+'mar24'!AO54+'apr24'!AO54+'mai24'!AO54+'iun24'!AO54+'iul24'!AO54+'aug24'!AO54+sept24!AO54+'oct24'!AO54+'noi24'!AO54</f>
        <v>0</v>
      </c>
      <c r="AP54" s="100">
        <f>'ian24'!AP54+'feb24'!AP54+'mar24'!AP54+'apr24'!AP54+'mai24'!AP54+'iun24'!AP54+'iul24'!AP54+'aug24'!AP54+sept24!AP54+'oct24'!AP54+'noi24'!AP54</f>
        <v>0</v>
      </c>
      <c r="AQ54" s="100">
        <f>'ian24'!AQ54+'feb24'!AQ54+'mar24'!AQ54+'apr24'!AQ54+'mai24'!AQ54+'iun24'!AQ54+'iul24'!AQ54+'aug24'!AQ54+sept24!AQ54+'oct24'!AQ54+'noi24'!AQ54</f>
        <v>0</v>
      </c>
      <c r="AR54" s="100">
        <f>'ian24'!AR54+'feb24'!AR54+'mar24'!AR54+'apr24'!AR54+'mai24'!AR54+'iun24'!AR54+'iul24'!AR54+'aug24'!AR54+sept24!AR54+'oct24'!AR54+'noi24'!AR54</f>
        <v>0</v>
      </c>
      <c r="AS54" s="100">
        <f>'ian24'!AS54+'feb24'!AS54+'mar24'!AS54+'apr24'!AS54+'mai24'!AS54+'iun24'!AS54+'iul24'!AS54+'aug24'!AS54+sept24!AS54+'oct24'!AS54+'noi24'!AS54</f>
        <v>0</v>
      </c>
      <c r="AT54" s="146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39">IF(K15+K36+K59+K62&gt;=K13," ","GRESEALA")</f>
        <v xml:space="preserve"> </v>
      </c>
      <c r="BD54" s="17" t="str">
        <f t="shared" si="39"/>
        <v xml:space="preserve"> </v>
      </c>
      <c r="BE54" s="13" t="str">
        <f t="shared" si="39"/>
        <v xml:space="preserve"> </v>
      </c>
      <c r="BF54" s="13" t="str">
        <f t="shared" si="39"/>
        <v xml:space="preserve"> </v>
      </c>
      <c r="BG54" s="13" t="str">
        <f t="shared" si="39"/>
        <v xml:space="preserve"> </v>
      </c>
      <c r="BH54" s="13" t="str">
        <f t="shared" si="39"/>
        <v xml:space="preserve"> </v>
      </c>
      <c r="BI54" s="13" t="str">
        <f t="shared" si="39"/>
        <v xml:space="preserve"> </v>
      </c>
      <c r="BJ54" s="13" t="str">
        <f t="shared" ref="BJ54:BK54" si="40">IF(S15+S36+S59+S62&gt;=S13," ","GRESEALA")</f>
        <v xml:space="preserve"> </v>
      </c>
      <c r="BK54" s="13" t="str">
        <f t="shared" si="40"/>
        <v xml:space="preserve"> </v>
      </c>
    </row>
    <row r="55" spans="2:64" ht="60.75" hidden="1" customHeight="1" x14ac:dyDescent="0.45">
      <c r="B55" s="147"/>
      <c r="C55" s="75" t="s">
        <v>115</v>
      </c>
      <c r="D55" s="128">
        <f t="shared" si="0"/>
        <v>0</v>
      </c>
      <c r="E55" s="100">
        <f>'ian24'!E55+'feb24'!E55+'mar24'!E55+'apr24'!E55+'mai24'!E55+'iun24'!E55+'iul24'!E55+'aug24'!E55+sept24!E55+'oct24'!E55+'noi24'!E55</f>
        <v>0</v>
      </c>
      <c r="F55" s="100">
        <f>'ian24'!F55+'feb24'!F55+'mar24'!F55+'apr24'!F55+'mai24'!F55+'iun24'!F55+'iul24'!F55+'aug24'!F55+sept24!F55+'oct24'!F55+'noi24'!F55</f>
        <v>0</v>
      </c>
      <c r="G55" s="100">
        <f>'ian24'!G55+'feb24'!G55+'mar24'!G55+'apr24'!G55+'mai24'!G55+'iun24'!G55+'iul24'!G55+'aug24'!G55+sept24!G55+'oct24'!G55+'noi24'!G55</f>
        <v>0</v>
      </c>
      <c r="H55" s="100">
        <f>'ian24'!H55+'feb24'!H55+'mar24'!H55+'apr24'!H55+'mai24'!H55+'iun24'!H55+'iul24'!H55+'aug24'!H55+sept24!H55+'oct24'!H55+'noi24'!H55</f>
        <v>0</v>
      </c>
      <c r="I55" s="100">
        <f>'ian24'!I55+'feb24'!I55+'mar24'!I55+'apr24'!I55+'mai24'!I55+'iun24'!I55+'iul24'!I55+'aug24'!I55+sept24!I55+'oct24'!I55+'noi24'!I55</f>
        <v>0</v>
      </c>
      <c r="J55" s="100">
        <f>'ian24'!J55+'feb24'!J55+'mar24'!J55+'apr24'!J55+'mai24'!J55+'iun24'!J55+'iul24'!J55+'aug24'!J55+sept24!J55+'oct24'!J55+'noi24'!J55</f>
        <v>0</v>
      </c>
      <c r="K55" s="100">
        <f>'ian24'!K55+'feb24'!K55+'mar24'!K55+'apr24'!K55+'mai24'!K55+'iun24'!K55+'iul24'!K55+'aug24'!K55+sept24!K55+'oct24'!K55+'noi24'!K55</f>
        <v>0</v>
      </c>
      <c r="L55" s="100">
        <f>'ian24'!L55+'feb24'!L55+'mar24'!L55+'apr24'!L55+'mai24'!L55+'iun24'!L55+'iul24'!L55+'aug24'!L55+sept24!L55+'oct24'!L55+'noi24'!L55</f>
        <v>0</v>
      </c>
      <c r="M55" s="100">
        <f>'ian24'!M55+'feb24'!M55+'mar24'!M55+'apr24'!M55+'mai24'!M55+'iun24'!M55+'iul24'!M55+'aug24'!M55+sept24!M55+'oct24'!M55+'noi24'!M55</f>
        <v>0</v>
      </c>
      <c r="N55" s="100">
        <f>'ian24'!N55+'feb24'!N55+'mar24'!N55+'apr24'!N55+'mai24'!N55+'iun24'!N55+'iul24'!N55+'aug24'!N55+sept24!N55+'oct24'!N55+'noi24'!N55</f>
        <v>0</v>
      </c>
      <c r="O55" s="100">
        <f>'ian24'!O55+'feb24'!O55+'mar24'!O55+'apr24'!O55+'mai24'!O55+'iun24'!O55+'iul24'!O55+'aug24'!O55+sept24!O55+'oct24'!O55+'noi24'!O55</f>
        <v>0</v>
      </c>
      <c r="P55" s="100">
        <f>'ian24'!P55+'feb24'!P55+'mar24'!P55+'apr24'!P55+'mai24'!P55+'iun24'!P55+'iul24'!P55+'aug24'!P55+sept24!P55+'oct24'!P55+'noi24'!P55</f>
        <v>0</v>
      </c>
      <c r="Q55" s="100">
        <f>'ian24'!Q55+'feb24'!Q55+'mar24'!Q55+'apr24'!Q55+'mai24'!Q55+'iun24'!Q55+'iul24'!Q55+'aug24'!Q55+sept24!Q55+'oct24'!Q55+'noi24'!Q55</f>
        <v>0</v>
      </c>
      <c r="R55" s="100">
        <f>'ian24'!R55+'feb24'!R55+'mar24'!R55+'apr24'!R55+'mai24'!R55+'iun24'!R55+'iul24'!R55+'aug24'!R55+sept24!R55+'oct24'!R55+'noi24'!R55</f>
        <v>0</v>
      </c>
      <c r="S55" s="100">
        <f>'ian24'!S55+'feb24'!S55+'mar24'!S55+'apr24'!S55+'mai24'!S55+'iun24'!S55+'iul24'!S55+'aug24'!S55+sept24!S55+'oct24'!S55+'noi24'!S55</f>
        <v>0</v>
      </c>
      <c r="T55" s="100">
        <f>'ian24'!T55+'feb24'!T55+'mar24'!T55+'apr24'!T55+'mai24'!T55+'iun24'!T55+'iul24'!T55+'aug24'!T55+sept24!T55+'oct24'!T55+'noi24'!T55</f>
        <v>0</v>
      </c>
      <c r="U55" s="100">
        <f>'ian24'!U55+'feb24'!U55+'mar24'!U55+'apr24'!U55+'mai24'!U55+'iun24'!U55+'iul24'!U55+'aug24'!U55+sept24!U55+'oct24'!U55+'noi24'!U55</f>
        <v>0</v>
      </c>
      <c r="V55" s="100">
        <f>'ian24'!V55+'feb24'!V55+'mar24'!V55+'apr24'!V55+'mai24'!V55+'iun24'!V55+'iul24'!V55+'aug24'!V55+sept24!V55+'oct24'!V55+'noi24'!V55</f>
        <v>0</v>
      </c>
      <c r="W55" s="100">
        <f>'ian24'!W55+'feb24'!W55+'mar24'!W55+'apr24'!W55+'mai24'!W55+'iun24'!W55+'iul24'!W55+'aug24'!W55+sept24!W55+'oct24'!W55+'noi24'!W55</f>
        <v>0</v>
      </c>
      <c r="X55" s="100">
        <f>'ian24'!X55+'feb24'!X55+'mar24'!X55+'apr24'!X55+'mai24'!X55+'iun24'!X55+'iul24'!X55+'aug24'!X55+sept24!X55+'oct24'!X55+'noi24'!X55</f>
        <v>0</v>
      </c>
      <c r="Y55" s="100">
        <f>'ian24'!Y55+'feb24'!Y55+'mar24'!Y55+'apr24'!Y55+'mai24'!Y55+'iun24'!Y55+'iul24'!Y55+'aug24'!Y55+sept24!Y55+'oct24'!Y55+'noi24'!Y55</f>
        <v>0</v>
      </c>
      <c r="Z55" s="100">
        <f>'ian24'!Z55+'feb24'!Z55+'mar24'!Z55+'apr24'!Z55+'mai24'!Z55+'iun24'!Z55+'iul24'!Z55+'aug24'!Z55+sept24!Z55+'oct24'!Z55+'noi24'!Z55</f>
        <v>0</v>
      </c>
      <c r="AA55" s="100">
        <f>'ian24'!AA55+'feb24'!AA55+'mar24'!AA55+'apr24'!AA55+'mai24'!AA55+'iun24'!AA55+'iul24'!AA55+'aug24'!AA55+sept24!AA55+'oct24'!AA55+'noi24'!AA55</f>
        <v>0</v>
      </c>
      <c r="AB55" s="100">
        <f>'ian24'!AB55+'feb24'!AB55+'mar24'!AB55+'apr24'!AB55+'mai24'!AB55+'iun24'!AB55+'iul24'!AB55+'aug24'!AB55+sept24!AB55+'oct24'!AB55+'noi24'!AB55</f>
        <v>0</v>
      </c>
      <c r="AC55" s="100">
        <f>'ian24'!AC55+'feb24'!AC55+'mar24'!AC55+'apr24'!AC55+'mai24'!AC55+'iun24'!AC55+'iul24'!AC55+'aug24'!AC55+sept24!AC55+'oct24'!AC55+'noi24'!AC55</f>
        <v>0</v>
      </c>
      <c r="AD55" s="100">
        <f>'ian24'!AD55+'feb24'!AD55+'mar24'!AD55+'apr24'!AD55+'mai24'!AD55+'iun24'!AD55+'iul24'!AD55+'aug24'!AD55+sept24!AD55+'oct24'!AD55+'noi24'!AD55</f>
        <v>0</v>
      </c>
      <c r="AE55" s="100">
        <f>'ian24'!AE55+'feb24'!AE55+'mar24'!AE55+'apr24'!AE55+'mai24'!AE55+'iun24'!AE55+'iul24'!AE55+'aug24'!AE55+sept24!AE55+'oct24'!AE55+'noi24'!AE55</f>
        <v>0</v>
      </c>
      <c r="AF55" s="100">
        <f>'ian24'!AF55+'feb24'!AF55+'mar24'!AF55+'apr24'!AF55+'mai24'!AF55+'iun24'!AF55+'iul24'!AF55+'aug24'!AF55+sept24!AF55+'oct24'!AF55+'noi24'!AF55</f>
        <v>0</v>
      </c>
      <c r="AG55" s="100">
        <f>'ian24'!AG55+'feb24'!AG55+'mar24'!AG55+'apr24'!AG55+'mai24'!AG55+'iun24'!AG55+'iul24'!AG55+'aug24'!AG55+sept24!AG55+'oct24'!AG55+'noi24'!AG55</f>
        <v>0</v>
      </c>
      <c r="AH55" s="100">
        <f>'ian24'!AH55+'feb24'!AH55+'mar24'!AH55+'apr24'!AH55+'mai24'!AH55+'iun24'!AH55+'iul24'!AH55+'aug24'!AH55+sept24!AH55+'oct24'!AH55+'noi24'!AH55</f>
        <v>0</v>
      </c>
      <c r="AI55" s="100">
        <f>'ian24'!AI55+'feb24'!AI55+'mar24'!AI55+'apr24'!AI55+'mai24'!AI55+'iun24'!AI55+'iul24'!AI55+'aug24'!AI55+sept24!AI55+'oct24'!AI55+'noi24'!AI55</f>
        <v>0</v>
      </c>
      <c r="AJ55" s="100">
        <f>'ian24'!AJ55+'feb24'!AJ55+'mar24'!AJ55+'apr24'!AJ55+'mai24'!AJ55+'iun24'!AJ55+'iul24'!AJ55+'aug24'!AJ55+sept24!AJ55+'oct24'!AJ55+'noi24'!AJ55</f>
        <v>0</v>
      </c>
      <c r="AK55" s="100">
        <f>'ian24'!AK55+'feb24'!AK55+'mar24'!AK55+'apr24'!AK55+'mai24'!AK55+'iun24'!AK55+'iul24'!AK55+'aug24'!AK55+sept24!AK55+'oct24'!AK55+'noi24'!AK55</f>
        <v>0</v>
      </c>
      <c r="AL55" s="100">
        <f>'ian24'!AL55+'feb24'!AL55+'mar24'!AL55+'apr24'!AL55+'mai24'!AL55+'iun24'!AL55+'iul24'!AL55+'aug24'!AL55+sept24!AL55+'oct24'!AL55+'noi24'!AL55</f>
        <v>0</v>
      </c>
      <c r="AM55" s="100">
        <f>'ian24'!AM55+'feb24'!AM55+'mar24'!AM55+'apr24'!AM55+'mai24'!AM55+'iun24'!AM55+'iul24'!AM55+'aug24'!AM55+sept24!AM55+'oct24'!AM55+'noi24'!AM55</f>
        <v>0</v>
      </c>
      <c r="AN55" s="100">
        <f>'ian24'!AN55+'feb24'!AN55+'mar24'!AN55+'apr24'!AN55+'mai24'!AN55+'iun24'!AN55+'iul24'!AN55+'aug24'!AN55+sept24!AN55+'oct24'!AN55+'noi24'!AN55</f>
        <v>0</v>
      </c>
      <c r="AO55" s="100">
        <f>'ian24'!AO55+'feb24'!AO55+'mar24'!AO55+'apr24'!AO55+'mai24'!AO55+'iun24'!AO55+'iul24'!AO55+'aug24'!AO55+sept24!AO55+'oct24'!AO55+'noi24'!AO55</f>
        <v>0</v>
      </c>
      <c r="AP55" s="100">
        <f>'ian24'!AP55+'feb24'!AP55+'mar24'!AP55+'apr24'!AP55+'mai24'!AP55+'iun24'!AP55+'iul24'!AP55+'aug24'!AP55+sept24!AP55+'oct24'!AP55+'noi24'!AP55</f>
        <v>0</v>
      </c>
      <c r="AQ55" s="100">
        <f>'ian24'!AQ55+'feb24'!AQ55+'mar24'!AQ55+'apr24'!AQ55+'mai24'!AQ55+'iun24'!AQ55+'iul24'!AQ55+'aug24'!AQ55+sept24!AQ55+'oct24'!AQ55+'noi24'!AQ55</f>
        <v>0</v>
      </c>
      <c r="AR55" s="100">
        <f>'ian24'!AR55+'feb24'!AR55+'mar24'!AR55+'apr24'!AR55+'mai24'!AR55+'iun24'!AR55+'iul24'!AR55+'aug24'!AR55+sept24!AR55+'oct24'!AR55+'noi24'!AR55</f>
        <v>0</v>
      </c>
      <c r="AS55" s="100">
        <f>'ian24'!AS55+'feb24'!AS55+'mar24'!AS55+'apr24'!AS55+'mai24'!AS55+'iun24'!AS55+'iul24'!AS55+'aug24'!AS55+sept24!AS55+'oct24'!AS55+'noi24'!AS55</f>
        <v>0</v>
      </c>
      <c r="AT55" s="15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155"/>
      <c r="C56" s="88" t="s">
        <v>116</v>
      </c>
      <c r="D56" s="132">
        <f t="shared" si="0"/>
        <v>0</v>
      </c>
      <c r="E56" s="100">
        <f>'ian24'!E56+'feb24'!E56+'mar24'!E56+'apr24'!E56+'mai24'!E56+'iun24'!E56+'iul24'!E56+'aug24'!E56+sept24!E56+'oct24'!E56+'noi24'!E56</f>
        <v>0</v>
      </c>
      <c r="F56" s="100">
        <f>'ian24'!F56+'feb24'!F56+'mar24'!F56+'apr24'!F56+'mai24'!F56+'iun24'!F56+'iul24'!F56+'aug24'!F56+sept24!F56+'oct24'!F56+'noi24'!F56</f>
        <v>0</v>
      </c>
      <c r="G56" s="100">
        <f>'ian24'!G56+'feb24'!G56+'mar24'!G56+'apr24'!G56+'mai24'!G56+'iun24'!G56+'iul24'!G56+'aug24'!G56+sept24!G56+'oct24'!G56+'noi24'!G56</f>
        <v>0</v>
      </c>
      <c r="H56" s="100">
        <f>'ian24'!H56+'feb24'!H56+'mar24'!H56+'apr24'!H56+'mai24'!H56+'iun24'!H56+'iul24'!H56+'aug24'!H56+sept24!H56+'oct24'!H56+'noi24'!H56</f>
        <v>0</v>
      </c>
      <c r="I56" s="100">
        <f>'ian24'!I56+'feb24'!I56+'mar24'!I56+'apr24'!I56+'mai24'!I56+'iun24'!I56+'iul24'!I56+'aug24'!I56+sept24!I56+'oct24'!I56+'noi24'!I56</f>
        <v>0</v>
      </c>
      <c r="J56" s="100">
        <f>'ian24'!J56+'feb24'!J56+'mar24'!J56+'apr24'!J56+'mai24'!J56+'iun24'!J56+'iul24'!J56+'aug24'!J56+sept24!J56+'oct24'!J56+'noi24'!J56</f>
        <v>0</v>
      </c>
      <c r="K56" s="100">
        <f>'ian24'!K56+'feb24'!K56+'mar24'!K56+'apr24'!K56+'mai24'!K56+'iun24'!K56+'iul24'!K56+'aug24'!K56+sept24!K56+'oct24'!K56+'noi24'!K56</f>
        <v>0</v>
      </c>
      <c r="L56" s="100">
        <f>'ian24'!L56+'feb24'!L56+'mar24'!L56+'apr24'!L56+'mai24'!L56+'iun24'!L56+'iul24'!L56+'aug24'!L56+sept24!L56+'oct24'!L56+'noi24'!L56</f>
        <v>0</v>
      </c>
      <c r="M56" s="100">
        <f>'ian24'!M56+'feb24'!M56+'mar24'!M56+'apr24'!M56+'mai24'!M56+'iun24'!M56+'iul24'!M56+'aug24'!M56+sept24!M56+'oct24'!M56+'noi24'!M56</f>
        <v>0</v>
      </c>
      <c r="N56" s="100">
        <f>'ian24'!N56+'feb24'!N56+'mar24'!N56+'apr24'!N56+'mai24'!N56+'iun24'!N56+'iul24'!N56+'aug24'!N56+sept24!N56+'oct24'!N56+'noi24'!N56</f>
        <v>0</v>
      </c>
      <c r="O56" s="100">
        <f>'ian24'!O56+'feb24'!O56+'mar24'!O56+'apr24'!O56+'mai24'!O56+'iun24'!O56+'iul24'!O56+'aug24'!O56+sept24!O56+'oct24'!O56+'noi24'!O56</f>
        <v>0</v>
      </c>
      <c r="P56" s="100">
        <f>'ian24'!P56+'feb24'!P56+'mar24'!P56+'apr24'!P56+'mai24'!P56+'iun24'!P56+'iul24'!P56+'aug24'!P56+sept24!P56+'oct24'!P56+'noi24'!P56</f>
        <v>0</v>
      </c>
      <c r="Q56" s="100">
        <f>'ian24'!Q56+'feb24'!Q56+'mar24'!Q56+'apr24'!Q56+'mai24'!Q56+'iun24'!Q56+'iul24'!Q56+'aug24'!Q56+sept24!Q56+'oct24'!Q56+'noi24'!Q56</f>
        <v>0</v>
      </c>
      <c r="R56" s="100">
        <f>'ian24'!R56+'feb24'!R56+'mar24'!R56+'apr24'!R56+'mai24'!R56+'iun24'!R56+'iul24'!R56+'aug24'!R56+sept24!R56+'oct24'!R56+'noi24'!R56</f>
        <v>0</v>
      </c>
      <c r="S56" s="100">
        <f>'ian24'!S56+'feb24'!S56+'mar24'!S56+'apr24'!S56+'mai24'!S56+'iun24'!S56+'iul24'!S56+'aug24'!S56+sept24!S56+'oct24'!S56+'noi24'!S56</f>
        <v>0</v>
      </c>
      <c r="T56" s="100">
        <f>'ian24'!T56+'feb24'!T56+'mar24'!T56+'apr24'!T56+'mai24'!T56+'iun24'!T56+'iul24'!T56+'aug24'!T56+sept24!T56+'oct24'!T56+'noi24'!T56</f>
        <v>0</v>
      </c>
      <c r="U56" s="100">
        <f>'ian24'!U56+'feb24'!U56+'mar24'!U56+'apr24'!U56+'mai24'!U56+'iun24'!U56+'iul24'!U56+'aug24'!U56+sept24!U56+'oct24'!U56+'noi24'!U56</f>
        <v>0</v>
      </c>
      <c r="V56" s="100">
        <f>'ian24'!V56+'feb24'!V56+'mar24'!V56+'apr24'!V56+'mai24'!V56+'iun24'!V56+'iul24'!V56+'aug24'!V56+sept24!V56+'oct24'!V56+'noi24'!V56</f>
        <v>0</v>
      </c>
      <c r="W56" s="100">
        <f>'ian24'!W56+'feb24'!W56+'mar24'!W56+'apr24'!W56+'mai24'!W56+'iun24'!W56+'iul24'!W56+'aug24'!W56+sept24!W56+'oct24'!W56+'noi24'!W56</f>
        <v>0</v>
      </c>
      <c r="X56" s="100">
        <f>'ian24'!X56+'feb24'!X56+'mar24'!X56+'apr24'!X56+'mai24'!X56+'iun24'!X56+'iul24'!X56+'aug24'!X56+sept24!X56+'oct24'!X56+'noi24'!X56</f>
        <v>0</v>
      </c>
      <c r="Y56" s="100">
        <f>'ian24'!Y56+'feb24'!Y56+'mar24'!Y56+'apr24'!Y56+'mai24'!Y56+'iun24'!Y56+'iul24'!Y56+'aug24'!Y56+sept24!Y56+'oct24'!Y56+'noi24'!Y56</f>
        <v>0</v>
      </c>
      <c r="Z56" s="100">
        <f>'ian24'!Z56+'feb24'!Z56+'mar24'!Z56+'apr24'!Z56+'mai24'!Z56+'iun24'!Z56+'iul24'!Z56+'aug24'!Z56+sept24!Z56+'oct24'!Z56+'noi24'!Z56</f>
        <v>0</v>
      </c>
      <c r="AA56" s="100">
        <f>'ian24'!AA56+'feb24'!AA56+'mar24'!AA56+'apr24'!AA56+'mai24'!AA56+'iun24'!AA56+'iul24'!AA56+'aug24'!AA56+sept24!AA56+'oct24'!AA56+'noi24'!AA56</f>
        <v>0</v>
      </c>
      <c r="AB56" s="100">
        <f>'ian24'!AB56+'feb24'!AB56+'mar24'!AB56+'apr24'!AB56+'mai24'!AB56+'iun24'!AB56+'iul24'!AB56+'aug24'!AB56+sept24!AB56+'oct24'!AB56+'noi24'!AB56</f>
        <v>0</v>
      </c>
      <c r="AC56" s="100">
        <f>'ian24'!AC56+'feb24'!AC56+'mar24'!AC56+'apr24'!AC56+'mai24'!AC56+'iun24'!AC56+'iul24'!AC56+'aug24'!AC56+sept24!AC56+'oct24'!AC56+'noi24'!AC56</f>
        <v>0</v>
      </c>
      <c r="AD56" s="100">
        <f>'ian24'!AD56+'feb24'!AD56+'mar24'!AD56+'apr24'!AD56+'mai24'!AD56+'iun24'!AD56+'iul24'!AD56+'aug24'!AD56+sept24!AD56+'oct24'!AD56+'noi24'!AD56</f>
        <v>0</v>
      </c>
      <c r="AE56" s="100">
        <f>'ian24'!AE56+'feb24'!AE56+'mar24'!AE56+'apr24'!AE56+'mai24'!AE56+'iun24'!AE56+'iul24'!AE56+'aug24'!AE56+sept24!AE56+'oct24'!AE56+'noi24'!AE56</f>
        <v>0</v>
      </c>
      <c r="AF56" s="100">
        <f>'ian24'!AF56+'feb24'!AF56+'mar24'!AF56+'apr24'!AF56+'mai24'!AF56+'iun24'!AF56+'iul24'!AF56+'aug24'!AF56+sept24!AF56+'oct24'!AF56+'noi24'!AF56</f>
        <v>0</v>
      </c>
      <c r="AG56" s="100">
        <f>'ian24'!AG56+'feb24'!AG56+'mar24'!AG56+'apr24'!AG56+'mai24'!AG56+'iun24'!AG56+'iul24'!AG56+'aug24'!AG56+sept24!AG56+'oct24'!AG56+'noi24'!AG56</f>
        <v>0</v>
      </c>
      <c r="AH56" s="100">
        <f>'ian24'!AH56+'feb24'!AH56+'mar24'!AH56+'apr24'!AH56+'mai24'!AH56+'iun24'!AH56+'iul24'!AH56+'aug24'!AH56+sept24!AH56+'oct24'!AH56+'noi24'!AH56</f>
        <v>0</v>
      </c>
      <c r="AI56" s="100">
        <f>'ian24'!AI56+'feb24'!AI56+'mar24'!AI56+'apr24'!AI56+'mai24'!AI56+'iun24'!AI56+'iul24'!AI56+'aug24'!AI56+sept24!AI56+'oct24'!AI56+'noi24'!AI56</f>
        <v>0</v>
      </c>
      <c r="AJ56" s="100">
        <f>'ian24'!AJ56+'feb24'!AJ56+'mar24'!AJ56+'apr24'!AJ56+'mai24'!AJ56+'iun24'!AJ56+'iul24'!AJ56+'aug24'!AJ56+sept24!AJ56+'oct24'!AJ56+'noi24'!AJ56</f>
        <v>0</v>
      </c>
      <c r="AK56" s="100">
        <f>'ian24'!AK56+'feb24'!AK56+'mar24'!AK56+'apr24'!AK56+'mai24'!AK56+'iun24'!AK56+'iul24'!AK56+'aug24'!AK56+sept24!AK56+'oct24'!AK56+'noi24'!AK56</f>
        <v>0</v>
      </c>
      <c r="AL56" s="100">
        <f>'ian24'!AL56+'feb24'!AL56+'mar24'!AL56+'apr24'!AL56+'mai24'!AL56+'iun24'!AL56+'iul24'!AL56+'aug24'!AL56+sept24!AL56+'oct24'!AL56+'noi24'!AL56</f>
        <v>0</v>
      </c>
      <c r="AM56" s="100">
        <f>'ian24'!AM56+'feb24'!AM56+'mar24'!AM56+'apr24'!AM56+'mai24'!AM56+'iun24'!AM56+'iul24'!AM56+'aug24'!AM56+sept24!AM56+'oct24'!AM56+'noi24'!AM56</f>
        <v>0</v>
      </c>
      <c r="AN56" s="100">
        <f>'ian24'!AN56+'feb24'!AN56+'mar24'!AN56+'apr24'!AN56+'mai24'!AN56+'iun24'!AN56+'iul24'!AN56+'aug24'!AN56+sept24!AN56+'oct24'!AN56+'noi24'!AN56</f>
        <v>0</v>
      </c>
      <c r="AO56" s="100">
        <f>'ian24'!AO56+'feb24'!AO56+'mar24'!AO56+'apr24'!AO56+'mai24'!AO56+'iun24'!AO56+'iul24'!AO56+'aug24'!AO56+sept24!AO56+'oct24'!AO56+'noi24'!AO56</f>
        <v>0</v>
      </c>
      <c r="AP56" s="100">
        <f>'ian24'!AP56+'feb24'!AP56+'mar24'!AP56+'apr24'!AP56+'mai24'!AP56+'iun24'!AP56+'iul24'!AP56+'aug24'!AP56+sept24!AP56+'oct24'!AP56+'noi24'!AP56</f>
        <v>0</v>
      </c>
      <c r="AQ56" s="100">
        <f>'ian24'!AQ56+'feb24'!AQ56+'mar24'!AQ56+'apr24'!AQ56+'mai24'!AQ56+'iun24'!AQ56+'iul24'!AQ56+'aug24'!AQ56+sept24!AQ56+'oct24'!AQ56+'noi24'!AQ56</f>
        <v>0</v>
      </c>
      <c r="AR56" s="100">
        <f>'ian24'!AR56+'feb24'!AR56+'mar24'!AR56+'apr24'!AR56+'mai24'!AR56+'iun24'!AR56+'iul24'!AR56+'aug24'!AR56+sept24!AR56+'oct24'!AR56+'noi24'!AR56</f>
        <v>0</v>
      </c>
      <c r="AS56" s="100">
        <f>'ian24'!AS56+'feb24'!AS56+'mar24'!AS56+'apr24'!AS56+'mai24'!AS56+'iun24'!AS56+'iul24'!AS56+'aug24'!AS56+sept24!AS56+'oct24'!AS56+'noi24'!AS56</f>
        <v>0</v>
      </c>
      <c r="AT56" s="146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155"/>
      <c r="C57" s="88" t="s">
        <v>117</v>
      </c>
      <c r="D57" s="130">
        <f t="shared" si="0"/>
        <v>0</v>
      </c>
      <c r="E57" s="100">
        <f>'ian24'!E57+'feb24'!E57+'mar24'!E57+'apr24'!E57+'mai24'!E57+'iun24'!E57+'iul24'!E57+'aug24'!E57+sept24!E57+'oct24'!E57+'noi24'!E57</f>
        <v>0</v>
      </c>
      <c r="F57" s="100">
        <f>'ian24'!F57+'feb24'!F57+'mar24'!F57+'apr24'!F57+'mai24'!F57+'iun24'!F57+'iul24'!F57+'aug24'!F57+sept24!F57+'oct24'!F57+'noi24'!F57</f>
        <v>0</v>
      </c>
      <c r="G57" s="100">
        <f>'ian24'!G57+'feb24'!G57+'mar24'!G57+'apr24'!G57+'mai24'!G57+'iun24'!G57+'iul24'!G57+'aug24'!G57+sept24!G57+'oct24'!G57+'noi24'!G57</f>
        <v>0</v>
      </c>
      <c r="H57" s="100">
        <f>'ian24'!H57+'feb24'!H57+'mar24'!H57+'apr24'!H57+'mai24'!H57+'iun24'!H57+'iul24'!H57+'aug24'!H57+sept24!H57+'oct24'!H57+'noi24'!H57</f>
        <v>0</v>
      </c>
      <c r="I57" s="100">
        <f>'ian24'!I57+'feb24'!I57+'mar24'!I57+'apr24'!I57+'mai24'!I57+'iun24'!I57+'iul24'!I57+'aug24'!I57+sept24!I57+'oct24'!I57+'noi24'!I57</f>
        <v>0</v>
      </c>
      <c r="J57" s="100">
        <f>'ian24'!J57+'feb24'!J57+'mar24'!J57+'apr24'!J57+'mai24'!J57+'iun24'!J57+'iul24'!J57+'aug24'!J57+sept24!J57+'oct24'!J57+'noi24'!J57</f>
        <v>0</v>
      </c>
      <c r="K57" s="100">
        <f>'ian24'!K57+'feb24'!K57+'mar24'!K57+'apr24'!K57+'mai24'!K57+'iun24'!K57+'iul24'!K57+'aug24'!K57+sept24!K57+'oct24'!K57+'noi24'!K57</f>
        <v>0</v>
      </c>
      <c r="L57" s="100">
        <f>'ian24'!L57+'feb24'!L57+'mar24'!L57+'apr24'!L57+'mai24'!L57+'iun24'!L57+'iul24'!L57+'aug24'!L57+sept24!L57+'oct24'!L57+'noi24'!L57</f>
        <v>0</v>
      </c>
      <c r="M57" s="100">
        <f>'ian24'!M57+'feb24'!M57+'mar24'!M57+'apr24'!M57+'mai24'!M57+'iun24'!M57+'iul24'!M57+'aug24'!M57+sept24!M57+'oct24'!M57+'noi24'!M57</f>
        <v>0</v>
      </c>
      <c r="N57" s="100">
        <f>'ian24'!N57+'feb24'!N57+'mar24'!N57+'apr24'!N57+'mai24'!N57+'iun24'!N57+'iul24'!N57+'aug24'!N57+sept24!N57+'oct24'!N57+'noi24'!N57</f>
        <v>0</v>
      </c>
      <c r="O57" s="100">
        <f>'ian24'!O57+'feb24'!O57+'mar24'!O57+'apr24'!O57+'mai24'!O57+'iun24'!O57+'iul24'!O57+'aug24'!O57+sept24!O57+'oct24'!O57+'noi24'!O57</f>
        <v>0</v>
      </c>
      <c r="P57" s="100">
        <f>'ian24'!P57+'feb24'!P57+'mar24'!P57+'apr24'!P57+'mai24'!P57+'iun24'!P57+'iul24'!P57+'aug24'!P57+sept24!P57+'oct24'!P57+'noi24'!P57</f>
        <v>0</v>
      </c>
      <c r="Q57" s="100">
        <f>'ian24'!Q57+'feb24'!Q57+'mar24'!Q57+'apr24'!Q57+'mai24'!Q57+'iun24'!Q57+'iul24'!Q57+'aug24'!Q57+sept24!Q57+'oct24'!Q57+'noi24'!Q57</f>
        <v>0</v>
      </c>
      <c r="R57" s="100">
        <f>'ian24'!R57+'feb24'!R57+'mar24'!R57+'apr24'!R57+'mai24'!R57+'iun24'!R57+'iul24'!R57+'aug24'!R57+sept24!R57+'oct24'!R57+'noi24'!R57</f>
        <v>0</v>
      </c>
      <c r="S57" s="100">
        <f>'ian24'!S57+'feb24'!S57+'mar24'!S57+'apr24'!S57+'mai24'!S57+'iun24'!S57+'iul24'!S57+'aug24'!S57+sept24!S57+'oct24'!S57+'noi24'!S57</f>
        <v>0</v>
      </c>
      <c r="T57" s="100">
        <f>'ian24'!T57+'feb24'!T57+'mar24'!T57+'apr24'!T57+'mai24'!T57+'iun24'!T57+'iul24'!T57+'aug24'!T57+sept24!T57+'oct24'!T57+'noi24'!T57</f>
        <v>0</v>
      </c>
      <c r="U57" s="100">
        <f>'ian24'!U57+'feb24'!U57+'mar24'!U57+'apr24'!U57+'mai24'!U57+'iun24'!U57+'iul24'!U57+'aug24'!U57+sept24!U57+'oct24'!U57+'noi24'!U57</f>
        <v>0</v>
      </c>
      <c r="V57" s="100">
        <f>'ian24'!V57+'feb24'!V57+'mar24'!V57+'apr24'!V57+'mai24'!V57+'iun24'!V57+'iul24'!V57+'aug24'!V57+sept24!V57+'oct24'!V57+'noi24'!V57</f>
        <v>0</v>
      </c>
      <c r="W57" s="100">
        <f>'ian24'!W57+'feb24'!W57+'mar24'!W57+'apr24'!W57+'mai24'!W57+'iun24'!W57+'iul24'!W57+'aug24'!W57+sept24!W57+'oct24'!W57+'noi24'!W57</f>
        <v>0</v>
      </c>
      <c r="X57" s="100">
        <f>'ian24'!X57+'feb24'!X57+'mar24'!X57+'apr24'!X57+'mai24'!X57+'iun24'!X57+'iul24'!X57+'aug24'!X57+sept24!X57+'oct24'!X57+'noi24'!X57</f>
        <v>0</v>
      </c>
      <c r="Y57" s="100">
        <f>'ian24'!Y57+'feb24'!Y57+'mar24'!Y57+'apr24'!Y57+'mai24'!Y57+'iun24'!Y57+'iul24'!Y57+'aug24'!Y57+sept24!Y57+'oct24'!Y57+'noi24'!Y57</f>
        <v>0</v>
      </c>
      <c r="Z57" s="100">
        <f>'ian24'!Z57+'feb24'!Z57+'mar24'!Z57+'apr24'!Z57+'mai24'!Z57+'iun24'!Z57+'iul24'!Z57+'aug24'!Z57+sept24!Z57+'oct24'!Z57+'noi24'!Z57</f>
        <v>0</v>
      </c>
      <c r="AA57" s="100">
        <f>'ian24'!AA57+'feb24'!AA57+'mar24'!AA57+'apr24'!AA57+'mai24'!AA57+'iun24'!AA57+'iul24'!AA57+'aug24'!AA57+sept24!AA57+'oct24'!AA57+'noi24'!AA57</f>
        <v>0</v>
      </c>
      <c r="AB57" s="100">
        <f>'ian24'!AB57+'feb24'!AB57+'mar24'!AB57+'apr24'!AB57+'mai24'!AB57+'iun24'!AB57+'iul24'!AB57+'aug24'!AB57+sept24!AB57+'oct24'!AB57+'noi24'!AB57</f>
        <v>0</v>
      </c>
      <c r="AC57" s="100">
        <f>'ian24'!AC57+'feb24'!AC57+'mar24'!AC57+'apr24'!AC57+'mai24'!AC57+'iun24'!AC57+'iul24'!AC57+'aug24'!AC57+sept24!AC57+'oct24'!AC57+'noi24'!AC57</f>
        <v>0</v>
      </c>
      <c r="AD57" s="100">
        <f>'ian24'!AD57+'feb24'!AD57+'mar24'!AD57+'apr24'!AD57+'mai24'!AD57+'iun24'!AD57+'iul24'!AD57+'aug24'!AD57+sept24!AD57+'oct24'!AD57+'noi24'!AD57</f>
        <v>0</v>
      </c>
      <c r="AE57" s="100">
        <f>'ian24'!AE57+'feb24'!AE57+'mar24'!AE57+'apr24'!AE57+'mai24'!AE57+'iun24'!AE57+'iul24'!AE57+'aug24'!AE57+sept24!AE57+'oct24'!AE57+'noi24'!AE57</f>
        <v>0</v>
      </c>
      <c r="AF57" s="100">
        <f>'ian24'!AF57+'feb24'!AF57+'mar24'!AF57+'apr24'!AF57+'mai24'!AF57+'iun24'!AF57+'iul24'!AF57+'aug24'!AF57+sept24!AF57+'oct24'!AF57+'noi24'!AF57</f>
        <v>0</v>
      </c>
      <c r="AG57" s="100">
        <f>'ian24'!AG57+'feb24'!AG57+'mar24'!AG57+'apr24'!AG57+'mai24'!AG57+'iun24'!AG57+'iul24'!AG57+'aug24'!AG57+sept24!AG57+'oct24'!AG57+'noi24'!AG57</f>
        <v>0</v>
      </c>
      <c r="AH57" s="100">
        <f>'ian24'!AH57+'feb24'!AH57+'mar24'!AH57+'apr24'!AH57+'mai24'!AH57+'iun24'!AH57+'iul24'!AH57+'aug24'!AH57+sept24!AH57+'oct24'!AH57+'noi24'!AH57</f>
        <v>0</v>
      </c>
      <c r="AI57" s="100">
        <f>'ian24'!AI57+'feb24'!AI57+'mar24'!AI57+'apr24'!AI57+'mai24'!AI57+'iun24'!AI57+'iul24'!AI57+'aug24'!AI57+sept24!AI57+'oct24'!AI57+'noi24'!AI57</f>
        <v>0</v>
      </c>
      <c r="AJ57" s="100">
        <f>'ian24'!AJ57+'feb24'!AJ57+'mar24'!AJ57+'apr24'!AJ57+'mai24'!AJ57+'iun24'!AJ57+'iul24'!AJ57+'aug24'!AJ57+sept24!AJ57+'oct24'!AJ57+'noi24'!AJ57</f>
        <v>0</v>
      </c>
      <c r="AK57" s="100">
        <f>'ian24'!AK57+'feb24'!AK57+'mar24'!AK57+'apr24'!AK57+'mai24'!AK57+'iun24'!AK57+'iul24'!AK57+'aug24'!AK57+sept24!AK57+'oct24'!AK57+'noi24'!AK57</f>
        <v>0</v>
      </c>
      <c r="AL57" s="100">
        <f>'ian24'!AL57+'feb24'!AL57+'mar24'!AL57+'apr24'!AL57+'mai24'!AL57+'iun24'!AL57+'iul24'!AL57+'aug24'!AL57+sept24!AL57+'oct24'!AL57+'noi24'!AL57</f>
        <v>0</v>
      </c>
      <c r="AM57" s="100">
        <f>'ian24'!AM57+'feb24'!AM57+'mar24'!AM57+'apr24'!AM57+'mai24'!AM57+'iun24'!AM57+'iul24'!AM57+'aug24'!AM57+sept24!AM57+'oct24'!AM57+'noi24'!AM57</f>
        <v>0</v>
      </c>
      <c r="AN57" s="100">
        <f>'ian24'!AN57+'feb24'!AN57+'mar24'!AN57+'apr24'!AN57+'mai24'!AN57+'iun24'!AN57+'iul24'!AN57+'aug24'!AN57+sept24!AN57+'oct24'!AN57+'noi24'!AN57</f>
        <v>0</v>
      </c>
      <c r="AO57" s="100">
        <f>'ian24'!AO57+'feb24'!AO57+'mar24'!AO57+'apr24'!AO57+'mai24'!AO57+'iun24'!AO57+'iul24'!AO57+'aug24'!AO57+sept24!AO57+'oct24'!AO57+'noi24'!AO57</f>
        <v>0</v>
      </c>
      <c r="AP57" s="100">
        <f>'ian24'!AP57+'feb24'!AP57+'mar24'!AP57+'apr24'!AP57+'mai24'!AP57+'iun24'!AP57+'iul24'!AP57+'aug24'!AP57+sept24!AP57+'oct24'!AP57+'noi24'!AP57</f>
        <v>0</v>
      </c>
      <c r="AQ57" s="100">
        <f>'ian24'!AQ57+'feb24'!AQ57+'mar24'!AQ57+'apr24'!AQ57+'mai24'!AQ57+'iun24'!AQ57+'iul24'!AQ57+'aug24'!AQ57+sept24!AQ57+'oct24'!AQ57+'noi24'!AQ57</f>
        <v>0</v>
      </c>
      <c r="AR57" s="100">
        <f>'ian24'!AR57+'feb24'!AR57+'mar24'!AR57+'apr24'!AR57+'mai24'!AR57+'iun24'!AR57+'iul24'!AR57+'aug24'!AR57+sept24!AR57+'oct24'!AR57+'noi24'!AR57</f>
        <v>0</v>
      </c>
      <c r="AS57" s="100">
        <f>'ian24'!AS57+'feb24'!AS57+'mar24'!AS57+'apr24'!AS57+'mai24'!AS57+'iun24'!AS57+'iul24'!AS57+'aug24'!AS57+sept24!AS57+'oct24'!AS57+'noi24'!AS57</f>
        <v>0</v>
      </c>
      <c r="AT57" s="146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155"/>
      <c r="C58" s="88" t="s">
        <v>118</v>
      </c>
      <c r="D58" s="132">
        <f t="shared" si="0"/>
        <v>0</v>
      </c>
      <c r="E58" s="100">
        <f>'ian24'!E58+'feb24'!E58+'mar24'!E58+'apr24'!E58+'mai24'!E58+'iun24'!E58+'iul24'!E58+'aug24'!E58+sept24!E58+'oct24'!E58+'noi24'!E58</f>
        <v>0</v>
      </c>
      <c r="F58" s="100">
        <f>'ian24'!F58+'feb24'!F58+'mar24'!F58+'apr24'!F58+'mai24'!F58+'iun24'!F58+'iul24'!F58+'aug24'!F58+sept24!F58+'oct24'!F58+'noi24'!F58</f>
        <v>0</v>
      </c>
      <c r="G58" s="100">
        <f>'ian24'!G58+'feb24'!G58+'mar24'!G58+'apr24'!G58+'mai24'!G58+'iun24'!G58+'iul24'!G58+'aug24'!G58+sept24!G58+'oct24'!G58+'noi24'!G58</f>
        <v>0</v>
      </c>
      <c r="H58" s="100">
        <f>'ian24'!H58+'feb24'!H58+'mar24'!H58+'apr24'!H58+'mai24'!H58+'iun24'!H58+'iul24'!H58+'aug24'!H58+sept24!H58+'oct24'!H58+'noi24'!H58</f>
        <v>0</v>
      </c>
      <c r="I58" s="100">
        <f>'ian24'!I58+'feb24'!I58+'mar24'!I58+'apr24'!I58+'mai24'!I58+'iun24'!I58+'iul24'!I58+'aug24'!I58+sept24!I58+'oct24'!I58+'noi24'!I58</f>
        <v>0</v>
      </c>
      <c r="J58" s="100">
        <f>'ian24'!J58+'feb24'!J58+'mar24'!J58+'apr24'!J58+'mai24'!J58+'iun24'!J58+'iul24'!J58+'aug24'!J58+sept24!J58+'oct24'!J58+'noi24'!J58</f>
        <v>0</v>
      </c>
      <c r="K58" s="100">
        <f>'ian24'!K58+'feb24'!K58+'mar24'!K58+'apr24'!K58+'mai24'!K58+'iun24'!K58+'iul24'!K58+'aug24'!K58+sept24!K58+'oct24'!K58+'noi24'!K58</f>
        <v>0</v>
      </c>
      <c r="L58" s="100">
        <f>'ian24'!L58+'feb24'!L58+'mar24'!L58+'apr24'!L58+'mai24'!L58+'iun24'!L58+'iul24'!L58+'aug24'!L58+sept24!L58+'oct24'!L58+'noi24'!L58</f>
        <v>0</v>
      </c>
      <c r="M58" s="100">
        <f>'ian24'!M58+'feb24'!M58+'mar24'!M58+'apr24'!M58+'mai24'!M58+'iun24'!M58+'iul24'!M58+'aug24'!M58+sept24!M58+'oct24'!M58+'noi24'!M58</f>
        <v>0</v>
      </c>
      <c r="N58" s="100">
        <f>'ian24'!N58+'feb24'!N58+'mar24'!N58+'apr24'!N58+'mai24'!N58+'iun24'!N58+'iul24'!N58+'aug24'!N58+sept24!N58+'oct24'!N58+'noi24'!N58</f>
        <v>0</v>
      </c>
      <c r="O58" s="100">
        <f>'ian24'!O58+'feb24'!O58+'mar24'!O58+'apr24'!O58+'mai24'!O58+'iun24'!O58+'iul24'!O58+'aug24'!O58+sept24!O58+'oct24'!O58+'noi24'!O58</f>
        <v>0</v>
      </c>
      <c r="P58" s="100">
        <f>'ian24'!P58+'feb24'!P58+'mar24'!P58+'apr24'!P58+'mai24'!P58+'iun24'!P58+'iul24'!P58+'aug24'!P58+sept24!P58+'oct24'!P58+'noi24'!P58</f>
        <v>0</v>
      </c>
      <c r="Q58" s="100">
        <f>'ian24'!Q58+'feb24'!Q58+'mar24'!Q58+'apr24'!Q58+'mai24'!Q58+'iun24'!Q58+'iul24'!Q58+'aug24'!Q58+sept24!Q58+'oct24'!Q58+'noi24'!Q58</f>
        <v>0</v>
      </c>
      <c r="R58" s="100">
        <f>'ian24'!R58+'feb24'!R58+'mar24'!R58+'apr24'!R58+'mai24'!R58+'iun24'!R58+'iul24'!R58+'aug24'!R58+sept24!R58+'oct24'!R58+'noi24'!R58</f>
        <v>0</v>
      </c>
      <c r="S58" s="100">
        <f>'ian24'!S58+'feb24'!S58+'mar24'!S58+'apr24'!S58+'mai24'!S58+'iun24'!S58+'iul24'!S58+'aug24'!S58+sept24!S58+'oct24'!S58+'noi24'!S58</f>
        <v>0</v>
      </c>
      <c r="T58" s="100">
        <f>'ian24'!T58+'feb24'!T58+'mar24'!T58+'apr24'!T58+'mai24'!T58+'iun24'!T58+'iul24'!T58+'aug24'!T58+sept24!T58+'oct24'!T58+'noi24'!T58</f>
        <v>0</v>
      </c>
      <c r="U58" s="100">
        <f>'ian24'!U58+'feb24'!U58+'mar24'!U58+'apr24'!U58+'mai24'!U58+'iun24'!U58+'iul24'!U58+'aug24'!U58+sept24!U58+'oct24'!U58+'noi24'!U58</f>
        <v>0</v>
      </c>
      <c r="V58" s="100">
        <f>'ian24'!V58+'feb24'!V58+'mar24'!V58+'apr24'!V58+'mai24'!V58+'iun24'!V58+'iul24'!V58+'aug24'!V58+sept24!V58+'oct24'!V58+'noi24'!V58</f>
        <v>0</v>
      </c>
      <c r="W58" s="100">
        <f>'ian24'!W58+'feb24'!W58+'mar24'!W58+'apr24'!W58+'mai24'!W58+'iun24'!W58+'iul24'!W58+'aug24'!W58+sept24!W58+'oct24'!W58+'noi24'!W58</f>
        <v>0</v>
      </c>
      <c r="X58" s="100">
        <f>'ian24'!X58+'feb24'!X58+'mar24'!X58+'apr24'!X58+'mai24'!X58+'iun24'!X58+'iul24'!X58+'aug24'!X58+sept24!X58+'oct24'!X58+'noi24'!X58</f>
        <v>0</v>
      </c>
      <c r="Y58" s="100">
        <f>'ian24'!Y58+'feb24'!Y58+'mar24'!Y58+'apr24'!Y58+'mai24'!Y58+'iun24'!Y58+'iul24'!Y58+'aug24'!Y58+sept24!Y58+'oct24'!Y58+'noi24'!Y58</f>
        <v>0</v>
      </c>
      <c r="Z58" s="100">
        <f>'ian24'!Z58+'feb24'!Z58+'mar24'!Z58+'apr24'!Z58+'mai24'!Z58+'iun24'!Z58+'iul24'!Z58+'aug24'!Z58+sept24!Z58+'oct24'!Z58+'noi24'!Z58</f>
        <v>0</v>
      </c>
      <c r="AA58" s="100">
        <f>'ian24'!AA58+'feb24'!AA58+'mar24'!AA58+'apr24'!AA58+'mai24'!AA58+'iun24'!AA58+'iul24'!AA58+'aug24'!AA58+sept24!AA58+'oct24'!AA58+'noi24'!AA58</f>
        <v>0</v>
      </c>
      <c r="AB58" s="100">
        <f>'ian24'!AB58+'feb24'!AB58+'mar24'!AB58+'apr24'!AB58+'mai24'!AB58+'iun24'!AB58+'iul24'!AB58+'aug24'!AB58+sept24!AB58+'oct24'!AB58+'noi24'!AB58</f>
        <v>0</v>
      </c>
      <c r="AC58" s="100">
        <f>'ian24'!AC58+'feb24'!AC58+'mar24'!AC58+'apr24'!AC58+'mai24'!AC58+'iun24'!AC58+'iul24'!AC58+'aug24'!AC58+sept24!AC58+'oct24'!AC58+'noi24'!AC58</f>
        <v>0</v>
      </c>
      <c r="AD58" s="100">
        <f>'ian24'!AD58+'feb24'!AD58+'mar24'!AD58+'apr24'!AD58+'mai24'!AD58+'iun24'!AD58+'iul24'!AD58+'aug24'!AD58+sept24!AD58+'oct24'!AD58+'noi24'!AD58</f>
        <v>0</v>
      </c>
      <c r="AE58" s="100">
        <f>'ian24'!AE58+'feb24'!AE58+'mar24'!AE58+'apr24'!AE58+'mai24'!AE58+'iun24'!AE58+'iul24'!AE58+'aug24'!AE58+sept24!AE58+'oct24'!AE58+'noi24'!AE58</f>
        <v>0</v>
      </c>
      <c r="AF58" s="100">
        <f>'ian24'!AF58+'feb24'!AF58+'mar24'!AF58+'apr24'!AF58+'mai24'!AF58+'iun24'!AF58+'iul24'!AF58+'aug24'!AF58+sept24!AF58+'oct24'!AF58+'noi24'!AF58</f>
        <v>0</v>
      </c>
      <c r="AG58" s="100">
        <f>'ian24'!AG58+'feb24'!AG58+'mar24'!AG58+'apr24'!AG58+'mai24'!AG58+'iun24'!AG58+'iul24'!AG58+'aug24'!AG58+sept24!AG58+'oct24'!AG58+'noi24'!AG58</f>
        <v>0</v>
      </c>
      <c r="AH58" s="100">
        <f>'ian24'!AH58+'feb24'!AH58+'mar24'!AH58+'apr24'!AH58+'mai24'!AH58+'iun24'!AH58+'iul24'!AH58+'aug24'!AH58+sept24!AH58+'oct24'!AH58+'noi24'!AH58</f>
        <v>0</v>
      </c>
      <c r="AI58" s="100">
        <f>'ian24'!AI58+'feb24'!AI58+'mar24'!AI58+'apr24'!AI58+'mai24'!AI58+'iun24'!AI58+'iul24'!AI58+'aug24'!AI58+sept24!AI58+'oct24'!AI58+'noi24'!AI58</f>
        <v>0</v>
      </c>
      <c r="AJ58" s="100">
        <f>'ian24'!AJ58+'feb24'!AJ58+'mar24'!AJ58+'apr24'!AJ58+'mai24'!AJ58+'iun24'!AJ58+'iul24'!AJ58+'aug24'!AJ58+sept24!AJ58+'oct24'!AJ58+'noi24'!AJ58</f>
        <v>0</v>
      </c>
      <c r="AK58" s="100">
        <f>'ian24'!AK58+'feb24'!AK58+'mar24'!AK58+'apr24'!AK58+'mai24'!AK58+'iun24'!AK58+'iul24'!AK58+'aug24'!AK58+sept24!AK58+'oct24'!AK58+'noi24'!AK58</f>
        <v>0</v>
      </c>
      <c r="AL58" s="100">
        <f>'ian24'!AL58+'feb24'!AL58+'mar24'!AL58+'apr24'!AL58+'mai24'!AL58+'iun24'!AL58+'iul24'!AL58+'aug24'!AL58+sept24!AL58+'oct24'!AL58+'noi24'!AL58</f>
        <v>0</v>
      </c>
      <c r="AM58" s="100">
        <f>'ian24'!AM58+'feb24'!AM58+'mar24'!AM58+'apr24'!AM58+'mai24'!AM58+'iun24'!AM58+'iul24'!AM58+'aug24'!AM58+sept24!AM58+'oct24'!AM58+'noi24'!AM58</f>
        <v>0</v>
      </c>
      <c r="AN58" s="100">
        <f>'ian24'!AN58+'feb24'!AN58+'mar24'!AN58+'apr24'!AN58+'mai24'!AN58+'iun24'!AN58+'iul24'!AN58+'aug24'!AN58+sept24!AN58+'oct24'!AN58+'noi24'!AN58</f>
        <v>0</v>
      </c>
      <c r="AO58" s="100">
        <f>'ian24'!AO58+'feb24'!AO58+'mar24'!AO58+'apr24'!AO58+'mai24'!AO58+'iun24'!AO58+'iul24'!AO58+'aug24'!AO58+sept24!AO58+'oct24'!AO58+'noi24'!AO58</f>
        <v>0</v>
      </c>
      <c r="AP58" s="100">
        <f>'ian24'!AP58+'feb24'!AP58+'mar24'!AP58+'apr24'!AP58+'mai24'!AP58+'iun24'!AP58+'iul24'!AP58+'aug24'!AP58+sept24!AP58+'oct24'!AP58+'noi24'!AP58</f>
        <v>0</v>
      </c>
      <c r="AQ58" s="100">
        <f>'ian24'!AQ58+'feb24'!AQ58+'mar24'!AQ58+'apr24'!AQ58+'mai24'!AQ58+'iun24'!AQ58+'iul24'!AQ58+'aug24'!AQ58+sept24!AQ58+'oct24'!AQ58+'noi24'!AQ58</f>
        <v>0</v>
      </c>
      <c r="AR58" s="100">
        <f>'ian24'!AR58+'feb24'!AR58+'mar24'!AR58+'apr24'!AR58+'mai24'!AR58+'iun24'!AR58+'iul24'!AR58+'aug24'!AR58+sept24!AR58+'oct24'!AR58+'noi24'!AR58</f>
        <v>0</v>
      </c>
      <c r="AS58" s="100">
        <f>'ian24'!AS58+'feb24'!AS58+'mar24'!AS58+'apr24'!AS58+'mai24'!AS58+'iun24'!AS58+'iul24'!AS58+'aug24'!AS58+sept24!AS58+'oct24'!AS58+'noi24'!AS58</f>
        <v>0</v>
      </c>
      <c r="AT58" s="146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156">
        <v>13.1</v>
      </c>
      <c r="C59" s="76" t="s">
        <v>119</v>
      </c>
      <c r="D59" s="133">
        <f t="shared" si="0"/>
        <v>0</v>
      </c>
      <c r="E59" s="100">
        <f>'ian24'!E59+'feb24'!E59+'mar24'!E59+'apr24'!E59+'mai24'!E59+'iun24'!E59+'iul24'!E59+'aug24'!E59+sept24!E59+'oct24'!E59+'noi24'!E59</f>
        <v>0</v>
      </c>
      <c r="F59" s="100">
        <f>'ian24'!F59+'feb24'!F59+'mar24'!F59+'apr24'!F59+'mai24'!F59+'iun24'!F59+'iul24'!F59+'aug24'!F59+sept24!F59+'oct24'!F59+'noi24'!F59</f>
        <v>0</v>
      </c>
      <c r="G59" s="100">
        <f>'ian24'!G59+'feb24'!G59+'mar24'!G59+'apr24'!G59+'mai24'!G59+'iun24'!G59+'iul24'!G59+'aug24'!G59+sept24!G59+'oct24'!G59+'noi24'!G59</f>
        <v>0</v>
      </c>
      <c r="H59" s="100">
        <f>'ian24'!H59+'feb24'!H59+'mar24'!H59+'apr24'!H59+'mai24'!H59+'iun24'!H59+'iul24'!H59+'aug24'!H59+sept24!H59+'oct24'!H59+'noi24'!H59</f>
        <v>0</v>
      </c>
      <c r="I59" s="100">
        <f>'ian24'!I59+'feb24'!I59+'mar24'!I59+'apr24'!I59+'mai24'!I59+'iun24'!I59+'iul24'!I59+'aug24'!I59+sept24!I59+'oct24'!I59+'noi24'!I59</f>
        <v>0</v>
      </c>
      <c r="J59" s="100">
        <f>'ian24'!J59+'feb24'!J59+'mar24'!J59+'apr24'!J59+'mai24'!J59+'iun24'!J59+'iul24'!J59+'aug24'!J59+sept24!J59+'oct24'!J59+'noi24'!J59</f>
        <v>0</v>
      </c>
      <c r="K59" s="100">
        <f>'ian24'!K59+'feb24'!K59+'mar24'!K59+'apr24'!K59+'mai24'!K59+'iun24'!K59+'iul24'!K59+'aug24'!K59+sept24!K59+'oct24'!K59+'noi24'!K59</f>
        <v>0</v>
      </c>
      <c r="L59" s="100">
        <f>'ian24'!L59+'feb24'!L59+'mar24'!L59+'apr24'!L59+'mai24'!L59+'iun24'!L59+'iul24'!L59+'aug24'!L59+sept24!L59+'oct24'!L59+'noi24'!L59</f>
        <v>0</v>
      </c>
      <c r="M59" s="100">
        <f>'ian24'!M59+'feb24'!M59+'mar24'!M59+'apr24'!M59+'mai24'!M59+'iun24'!M59+'iul24'!M59+'aug24'!M59+sept24!M59+'oct24'!M59+'noi24'!M59</f>
        <v>0</v>
      </c>
      <c r="N59" s="100">
        <f>'ian24'!N59+'feb24'!N59+'mar24'!N59+'apr24'!N59+'mai24'!N59+'iun24'!N59+'iul24'!N59+'aug24'!N59+sept24!N59+'oct24'!N59+'noi24'!N59</f>
        <v>0</v>
      </c>
      <c r="O59" s="100">
        <f>'ian24'!O59+'feb24'!O59+'mar24'!O59+'apr24'!O59+'mai24'!O59+'iun24'!O59+'iul24'!O59+'aug24'!O59+sept24!O59+'oct24'!O59+'noi24'!O59</f>
        <v>0</v>
      </c>
      <c r="P59" s="100">
        <f>'ian24'!P59+'feb24'!P59+'mar24'!P59+'apr24'!P59+'mai24'!P59+'iun24'!P59+'iul24'!P59+'aug24'!P59+sept24!P59+'oct24'!P59+'noi24'!P59</f>
        <v>0</v>
      </c>
      <c r="Q59" s="100">
        <f>'ian24'!Q59+'feb24'!Q59+'mar24'!Q59+'apr24'!Q59+'mai24'!Q59+'iun24'!Q59+'iul24'!Q59+'aug24'!Q59+sept24!Q59+'oct24'!Q59+'noi24'!Q59</f>
        <v>0</v>
      </c>
      <c r="R59" s="100">
        <f>'ian24'!R59+'feb24'!R59+'mar24'!R59+'apr24'!R59+'mai24'!R59+'iun24'!R59+'iul24'!R59+'aug24'!R59+sept24!R59+'oct24'!R59+'noi24'!R59</f>
        <v>0</v>
      </c>
      <c r="S59" s="100">
        <f>'ian24'!S59+'feb24'!S59+'mar24'!S59+'apr24'!S59+'mai24'!S59+'iun24'!S59+'iul24'!S59+'aug24'!S59+sept24!S59+'oct24'!S59+'noi24'!S59</f>
        <v>0</v>
      </c>
      <c r="T59" s="100">
        <f>'ian24'!T59+'feb24'!T59+'mar24'!T59+'apr24'!T59+'mai24'!T59+'iun24'!T59+'iul24'!T59+'aug24'!T59+sept24!T59+'oct24'!T59+'noi24'!T59</f>
        <v>0</v>
      </c>
      <c r="U59" s="100">
        <f>'ian24'!U59+'feb24'!U59+'mar24'!U59+'apr24'!U59+'mai24'!U59+'iun24'!U59+'iul24'!U59+'aug24'!U59+sept24!U59+'oct24'!U59+'noi24'!U59</f>
        <v>0</v>
      </c>
      <c r="V59" s="100">
        <f>'ian24'!V59+'feb24'!V59+'mar24'!V59+'apr24'!V59+'mai24'!V59+'iun24'!V59+'iul24'!V59+'aug24'!V59+sept24!V59+'oct24'!V59+'noi24'!V59</f>
        <v>0</v>
      </c>
      <c r="W59" s="100">
        <f>'ian24'!W59+'feb24'!W59+'mar24'!W59+'apr24'!W59+'mai24'!W59+'iun24'!W59+'iul24'!W59+'aug24'!W59+sept24!W59+'oct24'!W59+'noi24'!W59</f>
        <v>0</v>
      </c>
      <c r="X59" s="100">
        <f>'ian24'!X59+'feb24'!X59+'mar24'!X59+'apr24'!X59+'mai24'!X59+'iun24'!X59+'iul24'!X59+'aug24'!X59+sept24!X59+'oct24'!X59+'noi24'!X59</f>
        <v>0</v>
      </c>
      <c r="Y59" s="100">
        <f>'ian24'!Y59+'feb24'!Y59+'mar24'!Y59+'apr24'!Y59+'mai24'!Y59+'iun24'!Y59+'iul24'!Y59+'aug24'!Y59+sept24!Y59+'oct24'!Y59+'noi24'!Y59</f>
        <v>0</v>
      </c>
      <c r="Z59" s="100">
        <f>'ian24'!Z59+'feb24'!Z59+'mar24'!Z59+'apr24'!Z59+'mai24'!Z59+'iun24'!Z59+'iul24'!Z59+'aug24'!Z59+sept24!Z59+'oct24'!Z59+'noi24'!Z59</f>
        <v>0</v>
      </c>
      <c r="AA59" s="100">
        <f>'ian24'!AA59+'feb24'!AA59+'mar24'!AA59+'apr24'!AA59+'mai24'!AA59+'iun24'!AA59+'iul24'!AA59+'aug24'!AA59+sept24!AA59+'oct24'!AA59+'noi24'!AA59</f>
        <v>0</v>
      </c>
      <c r="AB59" s="100">
        <f>'ian24'!AB59+'feb24'!AB59+'mar24'!AB59+'apr24'!AB59+'mai24'!AB59+'iun24'!AB59+'iul24'!AB59+'aug24'!AB59+sept24!AB59+'oct24'!AB59+'noi24'!AB59</f>
        <v>0</v>
      </c>
      <c r="AC59" s="100">
        <f>'ian24'!AC59+'feb24'!AC59+'mar24'!AC59+'apr24'!AC59+'mai24'!AC59+'iun24'!AC59+'iul24'!AC59+'aug24'!AC59+sept24!AC59+'oct24'!AC59+'noi24'!AC59</f>
        <v>0</v>
      </c>
      <c r="AD59" s="100">
        <f>'ian24'!AD59+'feb24'!AD59+'mar24'!AD59+'apr24'!AD59+'mai24'!AD59+'iun24'!AD59+'iul24'!AD59+'aug24'!AD59+sept24!AD59+'oct24'!AD59+'noi24'!AD59</f>
        <v>0</v>
      </c>
      <c r="AE59" s="100">
        <f>'ian24'!AE59+'feb24'!AE59+'mar24'!AE59+'apr24'!AE59+'mai24'!AE59+'iun24'!AE59+'iul24'!AE59+'aug24'!AE59+sept24!AE59+'oct24'!AE59+'noi24'!AE59</f>
        <v>0</v>
      </c>
      <c r="AF59" s="100">
        <f>'ian24'!AF59+'feb24'!AF59+'mar24'!AF59+'apr24'!AF59+'mai24'!AF59+'iun24'!AF59+'iul24'!AF59+'aug24'!AF59+sept24!AF59+'oct24'!AF59+'noi24'!AF59</f>
        <v>0</v>
      </c>
      <c r="AG59" s="100">
        <f>'ian24'!AG59+'feb24'!AG59+'mar24'!AG59+'apr24'!AG59+'mai24'!AG59+'iun24'!AG59+'iul24'!AG59+'aug24'!AG59+sept24!AG59+'oct24'!AG59+'noi24'!AG59</f>
        <v>0</v>
      </c>
      <c r="AH59" s="100">
        <f>'ian24'!AH59+'feb24'!AH59+'mar24'!AH59+'apr24'!AH59+'mai24'!AH59+'iun24'!AH59+'iul24'!AH59+'aug24'!AH59+sept24!AH59+'oct24'!AH59+'noi24'!AH59</f>
        <v>0</v>
      </c>
      <c r="AI59" s="100">
        <f>'ian24'!AI59+'feb24'!AI59+'mar24'!AI59+'apr24'!AI59+'mai24'!AI59+'iun24'!AI59+'iul24'!AI59+'aug24'!AI59+sept24!AI59+'oct24'!AI59+'noi24'!AI59</f>
        <v>0</v>
      </c>
      <c r="AJ59" s="100">
        <f>'ian24'!AJ59+'feb24'!AJ59+'mar24'!AJ59+'apr24'!AJ59+'mai24'!AJ59+'iun24'!AJ59+'iul24'!AJ59+'aug24'!AJ59+sept24!AJ59+'oct24'!AJ59+'noi24'!AJ59</f>
        <v>0</v>
      </c>
      <c r="AK59" s="100">
        <f>'ian24'!AK59+'feb24'!AK59+'mar24'!AK59+'apr24'!AK59+'mai24'!AK59+'iun24'!AK59+'iul24'!AK59+'aug24'!AK59+sept24!AK59+'oct24'!AK59+'noi24'!AK59</f>
        <v>0</v>
      </c>
      <c r="AL59" s="100">
        <f>'ian24'!AL59+'feb24'!AL59+'mar24'!AL59+'apr24'!AL59+'mai24'!AL59+'iun24'!AL59+'iul24'!AL59+'aug24'!AL59+sept24!AL59+'oct24'!AL59+'noi24'!AL59</f>
        <v>0</v>
      </c>
      <c r="AM59" s="100">
        <f>'ian24'!AM59+'feb24'!AM59+'mar24'!AM59+'apr24'!AM59+'mai24'!AM59+'iun24'!AM59+'iul24'!AM59+'aug24'!AM59+sept24!AM59+'oct24'!AM59+'noi24'!AM59</f>
        <v>0</v>
      </c>
      <c r="AN59" s="100">
        <f>'ian24'!AN59+'feb24'!AN59+'mar24'!AN59+'apr24'!AN59+'mai24'!AN59+'iun24'!AN59+'iul24'!AN59+'aug24'!AN59+sept24!AN59+'oct24'!AN59+'noi24'!AN59</f>
        <v>0</v>
      </c>
      <c r="AO59" s="100">
        <f>'ian24'!AO59+'feb24'!AO59+'mar24'!AO59+'apr24'!AO59+'mai24'!AO59+'iun24'!AO59+'iul24'!AO59+'aug24'!AO59+sept24!AO59+'oct24'!AO59+'noi24'!AO59</f>
        <v>0</v>
      </c>
      <c r="AP59" s="100">
        <f>'ian24'!AP59+'feb24'!AP59+'mar24'!AP59+'apr24'!AP59+'mai24'!AP59+'iun24'!AP59+'iul24'!AP59+'aug24'!AP59+sept24!AP59+'oct24'!AP59+'noi24'!AP59</f>
        <v>0</v>
      </c>
      <c r="AQ59" s="100">
        <f>'ian24'!AQ59+'feb24'!AQ59+'mar24'!AQ59+'apr24'!AQ59+'mai24'!AQ59+'iun24'!AQ59+'iul24'!AQ59+'aug24'!AQ59+sept24!AQ59+'oct24'!AQ59+'noi24'!AQ59</f>
        <v>0</v>
      </c>
      <c r="AR59" s="100">
        <f>'ian24'!AR59+'feb24'!AR59+'mar24'!AR59+'apr24'!AR59+'mai24'!AR59+'iun24'!AR59+'iul24'!AR59+'aug24'!AR59+sept24!AR59+'oct24'!AR59+'noi24'!AR59</f>
        <v>0</v>
      </c>
      <c r="AS59" s="100">
        <f>'ian24'!AS59+'feb24'!AS59+'mar24'!AS59+'apr24'!AS59+'mai24'!AS59+'iun24'!AS59+'iul24'!AS59+'aug24'!AS59+sept24!AS59+'oct24'!AS59+'noi24'!AS59</f>
        <v>0</v>
      </c>
      <c r="AT59" s="146"/>
      <c r="AU59" s="13" t="str">
        <f t="shared" ref="AU59:BK59" si="41">IF(U15+U36+U59+U62&gt;=U13," ","GRESEALA")</f>
        <v xml:space="preserve"> </v>
      </c>
      <c r="AV59" s="13" t="str">
        <f t="shared" si="41"/>
        <v xml:space="preserve"> </v>
      </c>
      <c r="AW59" s="13" t="str">
        <f t="shared" si="41"/>
        <v xml:space="preserve"> </v>
      </c>
      <c r="AX59" s="13" t="str">
        <f t="shared" si="41"/>
        <v xml:space="preserve"> </v>
      </c>
      <c r="AY59" s="13" t="str">
        <f t="shared" si="41"/>
        <v xml:space="preserve"> </v>
      </c>
      <c r="AZ59" s="13" t="str">
        <f t="shared" si="41"/>
        <v xml:space="preserve"> </v>
      </c>
      <c r="BA59" s="13" t="str">
        <f t="shared" si="41"/>
        <v xml:space="preserve"> </v>
      </c>
      <c r="BB59" s="13" t="str">
        <f t="shared" si="41"/>
        <v xml:space="preserve"> </v>
      </c>
      <c r="BC59" s="13" t="str">
        <f t="shared" si="41"/>
        <v xml:space="preserve"> </v>
      </c>
      <c r="BD59" s="13" t="str">
        <f t="shared" si="41"/>
        <v xml:space="preserve"> </v>
      </c>
      <c r="BE59" s="13" t="str">
        <f t="shared" si="41"/>
        <v xml:space="preserve"> </v>
      </c>
      <c r="BF59" s="13" t="str">
        <f t="shared" si="41"/>
        <v xml:space="preserve"> </v>
      </c>
      <c r="BG59" s="13" t="str">
        <f t="shared" si="41"/>
        <v xml:space="preserve"> </v>
      </c>
      <c r="BH59" s="13" t="str">
        <f t="shared" si="41"/>
        <v xml:space="preserve"> </v>
      </c>
      <c r="BI59" s="13" t="str">
        <f t="shared" si="41"/>
        <v xml:space="preserve"> </v>
      </c>
      <c r="BJ59" s="13" t="str">
        <f t="shared" si="41"/>
        <v xml:space="preserve"> </v>
      </c>
      <c r="BK59" s="13" t="str">
        <f t="shared" si="41"/>
        <v xml:space="preserve"> </v>
      </c>
    </row>
    <row r="60" spans="2:64" ht="40.5" customHeight="1" x14ac:dyDescent="0.45">
      <c r="B60" s="149">
        <v>13</v>
      </c>
      <c r="C60" s="81" t="s">
        <v>120</v>
      </c>
      <c r="D60" s="132">
        <f t="shared" si="0"/>
        <v>0</v>
      </c>
      <c r="E60" s="100">
        <f>'ian24'!E60+'feb24'!E60+'mar24'!E60+'apr24'!E60+'mai24'!E60+'iun24'!E60+'iul24'!E60+'aug24'!E60+sept24!E60+'oct24'!E60+'noi24'!E60</f>
        <v>0</v>
      </c>
      <c r="F60" s="100">
        <f>'ian24'!F60+'feb24'!F60+'mar24'!F60+'apr24'!F60+'mai24'!F60+'iun24'!F60+'iul24'!F60+'aug24'!F60+sept24!F60+'oct24'!F60+'noi24'!F60</f>
        <v>0</v>
      </c>
      <c r="G60" s="100">
        <f>'ian24'!G60+'feb24'!G60+'mar24'!G60+'apr24'!G60+'mai24'!G60+'iun24'!G60+'iul24'!G60+'aug24'!G60+sept24!G60+'oct24'!G60+'noi24'!G60</f>
        <v>0</v>
      </c>
      <c r="H60" s="100">
        <f>'ian24'!H60+'feb24'!H60+'mar24'!H60+'apr24'!H60+'mai24'!H60+'iun24'!H60+'iul24'!H60+'aug24'!H60+sept24!H60+'oct24'!H60+'noi24'!H60</f>
        <v>0</v>
      </c>
      <c r="I60" s="100">
        <f>'ian24'!I60+'feb24'!I60+'mar24'!I60+'apr24'!I60+'mai24'!I60+'iun24'!I60+'iul24'!I60+'aug24'!I60+sept24!I60+'oct24'!I60+'noi24'!I60</f>
        <v>0</v>
      </c>
      <c r="J60" s="100">
        <f>'ian24'!J60+'feb24'!J60+'mar24'!J60+'apr24'!J60+'mai24'!J60+'iun24'!J60+'iul24'!J60+'aug24'!J60+sept24!J60+'oct24'!J60+'noi24'!J60</f>
        <v>0</v>
      </c>
      <c r="K60" s="100">
        <f>'ian24'!K60+'feb24'!K60+'mar24'!K60+'apr24'!K60+'mai24'!K60+'iun24'!K60+'iul24'!K60+'aug24'!K60+sept24!K60+'oct24'!K60+'noi24'!K60</f>
        <v>0</v>
      </c>
      <c r="L60" s="100">
        <f>'ian24'!L60+'feb24'!L60+'mar24'!L60+'apr24'!L60+'mai24'!L60+'iun24'!L60+'iul24'!L60+'aug24'!L60+sept24!L60+'oct24'!L60+'noi24'!L60</f>
        <v>0</v>
      </c>
      <c r="M60" s="100">
        <f>'ian24'!M60+'feb24'!M60+'mar24'!M60+'apr24'!M60+'mai24'!M60+'iun24'!M60+'iul24'!M60+'aug24'!M60+sept24!M60+'oct24'!M60+'noi24'!M60</f>
        <v>0</v>
      </c>
      <c r="N60" s="100">
        <f>'ian24'!N60+'feb24'!N60+'mar24'!N60+'apr24'!N60+'mai24'!N60+'iun24'!N60+'iul24'!N60+'aug24'!N60+sept24!N60+'oct24'!N60+'noi24'!N60</f>
        <v>0</v>
      </c>
      <c r="O60" s="100">
        <f>'ian24'!O60+'feb24'!O60+'mar24'!O60+'apr24'!O60+'mai24'!O60+'iun24'!O60+'iul24'!O60+'aug24'!O60+sept24!O60+'oct24'!O60+'noi24'!O60</f>
        <v>0</v>
      </c>
      <c r="P60" s="100">
        <f>'ian24'!P60+'feb24'!P60+'mar24'!P60+'apr24'!P60+'mai24'!P60+'iun24'!P60+'iul24'!P60+'aug24'!P60+sept24!P60+'oct24'!P60+'noi24'!P60</f>
        <v>0</v>
      </c>
      <c r="Q60" s="100">
        <f>'ian24'!Q60+'feb24'!Q60+'mar24'!Q60+'apr24'!Q60+'mai24'!Q60+'iun24'!Q60+'iul24'!Q60+'aug24'!Q60+sept24!Q60+'oct24'!Q60+'noi24'!Q60</f>
        <v>0</v>
      </c>
      <c r="R60" s="100">
        <f>'ian24'!R60+'feb24'!R60+'mar24'!R60+'apr24'!R60+'mai24'!R60+'iun24'!R60+'iul24'!R60+'aug24'!R60+sept24!R60+'oct24'!R60+'noi24'!R60</f>
        <v>0</v>
      </c>
      <c r="S60" s="100">
        <f>'ian24'!S60+'feb24'!S60+'mar24'!S60+'apr24'!S60+'mai24'!S60+'iun24'!S60+'iul24'!S60+'aug24'!S60+sept24!S60+'oct24'!S60+'noi24'!S60</f>
        <v>0</v>
      </c>
      <c r="T60" s="100">
        <f>'ian24'!T60+'feb24'!T60+'mar24'!T60+'apr24'!T60+'mai24'!T60+'iun24'!T60+'iul24'!T60+'aug24'!T60+sept24!T60+'oct24'!T60+'noi24'!T60</f>
        <v>0</v>
      </c>
      <c r="U60" s="100">
        <f>'ian24'!U60+'feb24'!U60+'mar24'!U60+'apr24'!U60+'mai24'!U60+'iun24'!U60+'iul24'!U60+'aug24'!U60+sept24!U60+'oct24'!U60+'noi24'!U60</f>
        <v>0</v>
      </c>
      <c r="V60" s="100">
        <f>'ian24'!V60+'feb24'!V60+'mar24'!V60+'apr24'!V60+'mai24'!V60+'iun24'!V60+'iul24'!V60+'aug24'!V60+sept24!V60+'oct24'!V60+'noi24'!V60</f>
        <v>0</v>
      </c>
      <c r="W60" s="100">
        <f>'ian24'!W60+'feb24'!W60+'mar24'!W60+'apr24'!W60+'mai24'!W60+'iun24'!W60+'iul24'!W60+'aug24'!W60+sept24!W60+'oct24'!W60+'noi24'!W60</f>
        <v>0</v>
      </c>
      <c r="X60" s="100">
        <f>'ian24'!X60+'feb24'!X60+'mar24'!X60+'apr24'!X60+'mai24'!X60+'iun24'!X60+'iul24'!X60+'aug24'!X60+sept24!X60+'oct24'!X60+'noi24'!X60</f>
        <v>0</v>
      </c>
      <c r="Y60" s="100">
        <f>'ian24'!Y60+'feb24'!Y60+'mar24'!Y60+'apr24'!Y60+'mai24'!Y60+'iun24'!Y60+'iul24'!Y60+'aug24'!Y60+sept24!Y60+'oct24'!Y60+'noi24'!Y60</f>
        <v>0</v>
      </c>
      <c r="Z60" s="100">
        <f>'ian24'!Z60+'feb24'!Z60+'mar24'!Z60+'apr24'!Z60+'mai24'!Z60+'iun24'!Z60+'iul24'!Z60+'aug24'!Z60+sept24!Z60+'oct24'!Z60+'noi24'!Z60</f>
        <v>0</v>
      </c>
      <c r="AA60" s="100">
        <f>'ian24'!AA60+'feb24'!AA60+'mar24'!AA60+'apr24'!AA60+'mai24'!AA60+'iun24'!AA60+'iul24'!AA60+'aug24'!AA60+sept24!AA60+'oct24'!AA60+'noi24'!AA60</f>
        <v>0</v>
      </c>
      <c r="AB60" s="100">
        <f>'ian24'!AB60+'feb24'!AB60+'mar24'!AB60+'apr24'!AB60+'mai24'!AB60+'iun24'!AB60+'iul24'!AB60+'aug24'!AB60+sept24!AB60+'oct24'!AB60+'noi24'!AB60</f>
        <v>0</v>
      </c>
      <c r="AC60" s="100">
        <f>'ian24'!AC60+'feb24'!AC60+'mar24'!AC60+'apr24'!AC60+'mai24'!AC60+'iun24'!AC60+'iul24'!AC60+'aug24'!AC60+sept24!AC60+'oct24'!AC60+'noi24'!AC60</f>
        <v>0</v>
      </c>
      <c r="AD60" s="100">
        <f>'ian24'!AD60+'feb24'!AD60+'mar24'!AD60+'apr24'!AD60+'mai24'!AD60+'iun24'!AD60+'iul24'!AD60+'aug24'!AD60+sept24!AD60+'oct24'!AD60+'noi24'!AD60</f>
        <v>0</v>
      </c>
      <c r="AE60" s="100">
        <f>'ian24'!AE60+'feb24'!AE60+'mar24'!AE60+'apr24'!AE60+'mai24'!AE60+'iun24'!AE60+'iul24'!AE60+'aug24'!AE60+sept24!AE60+'oct24'!AE60+'noi24'!AE60</f>
        <v>0</v>
      </c>
      <c r="AF60" s="100">
        <f>'ian24'!AF60+'feb24'!AF60+'mar24'!AF60+'apr24'!AF60+'mai24'!AF60+'iun24'!AF60+'iul24'!AF60+'aug24'!AF60+sept24!AF60+'oct24'!AF60+'noi24'!AF60</f>
        <v>0</v>
      </c>
      <c r="AG60" s="100">
        <f>'ian24'!AG60+'feb24'!AG60+'mar24'!AG60+'apr24'!AG60+'mai24'!AG60+'iun24'!AG60+'iul24'!AG60+'aug24'!AG60+sept24!AG60+'oct24'!AG60+'noi24'!AG60</f>
        <v>0</v>
      </c>
      <c r="AH60" s="100">
        <f>'ian24'!AH60+'feb24'!AH60+'mar24'!AH60+'apr24'!AH60+'mai24'!AH60+'iun24'!AH60+'iul24'!AH60+'aug24'!AH60+sept24!AH60+'oct24'!AH60+'noi24'!AH60</f>
        <v>0</v>
      </c>
      <c r="AI60" s="100">
        <f>'ian24'!AI60+'feb24'!AI60+'mar24'!AI60+'apr24'!AI60+'mai24'!AI60+'iun24'!AI60+'iul24'!AI60+'aug24'!AI60+sept24!AI60+'oct24'!AI60+'noi24'!AI60</f>
        <v>0</v>
      </c>
      <c r="AJ60" s="100">
        <f>'ian24'!AJ60+'feb24'!AJ60+'mar24'!AJ60+'apr24'!AJ60+'mai24'!AJ60+'iun24'!AJ60+'iul24'!AJ60+'aug24'!AJ60+sept24!AJ60+'oct24'!AJ60+'noi24'!AJ60</f>
        <v>0</v>
      </c>
      <c r="AK60" s="100">
        <f>'ian24'!AK60+'feb24'!AK60+'mar24'!AK60+'apr24'!AK60+'mai24'!AK60+'iun24'!AK60+'iul24'!AK60+'aug24'!AK60+sept24!AK60+'oct24'!AK60+'noi24'!AK60</f>
        <v>0</v>
      </c>
      <c r="AL60" s="100">
        <f>'ian24'!AL60+'feb24'!AL60+'mar24'!AL60+'apr24'!AL60+'mai24'!AL60+'iun24'!AL60+'iul24'!AL60+'aug24'!AL60+sept24!AL60+'oct24'!AL60+'noi24'!AL60</f>
        <v>0</v>
      </c>
      <c r="AM60" s="100">
        <f>'ian24'!AM60+'feb24'!AM60+'mar24'!AM60+'apr24'!AM60+'mai24'!AM60+'iun24'!AM60+'iul24'!AM60+'aug24'!AM60+sept24!AM60+'oct24'!AM60+'noi24'!AM60</f>
        <v>0</v>
      </c>
      <c r="AN60" s="100">
        <f>'ian24'!AN60+'feb24'!AN60+'mar24'!AN60+'apr24'!AN60+'mai24'!AN60+'iun24'!AN60+'iul24'!AN60+'aug24'!AN60+sept24!AN60+'oct24'!AN60+'noi24'!AN60</f>
        <v>0</v>
      </c>
      <c r="AO60" s="100">
        <f>'ian24'!AO60+'feb24'!AO60+'mar24'!AO60+'apr24'!AO60+'mai24'!AO60+'iun24'!AO60+'iul24'!AO60+'aug24'!AO60+sept24!AO60+'oct24'!AO60+'noi24'!AO60</f>
        <v>0</v>
      </c>
      <c r="AP60" s="100">
        <f>'ian24'!AP60+'feb24'!AP60+'mar24'!AP60+'apr24'!AP60+'mai24'!AP60+'iun24'!AP60+'iul24'!AP60+'aug24'!AP60+sept24!AP60+'oct24'!AP60+'noi24'!AP60</f>
        <v>0</v>
      </c>
      <c r="AQ60" s="100">
        <f>'ian24'!AQ60+'feb24'!AQ60+'mar24'!AQ60+'apr24'!AQ60+'mai24'!AQ60+'iun24'!AQ60+'iul24'!AQ60+'aug24'!AQ60+sept24!AQ60+'oct24'!AQ60+'noi24'!AQ60</f>
        <v>0</v>
      </c>
      <c r="AR60" s="100">
        <f>'ian24'!AR60+'feb24'!AR60+'mar24'!AR60+'apr24'!AR60+'mai24'!AR60+'iun24'!AR60+'iul24'!AR60+'aug24'!AR60+sept24!AR60+'oct24'!AR60+'noi24'!AR60</f>
        <v>0</v>
      </c>
      <c r="AS60" s="100">
        <f>'ian24'!AS60+'feb24'!AS60+'mar24'!AS60+'apr24'!AS60+'mai24'!AS60+'iun24'!AS60+'iul24'!AS60+'aug24'!AS60+sept24!AS60+'oct24'!AS60+'noi24'!AS60</f>
        <v>0</v>
      </c>
      <c r="AT60" s="146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149">
        <v>14</v>
      </c>
      <c r="C61" s="81" t="s">
        <v>121</v>
      </c>
      <c r="D61" s="129">
        <f t="shared" si="0"/>
        <v>0</v>
      </c>
      <c r="E61" s="100">
        <f>'ian24'!E61+'feb24'!E61+'mar24'!E61+'apr24'!E61+'mai24'!E61+'iun24'!E61+'iul24'!E61+'aug24'!E61+sept24!E61+'oct24'!E61+'noi24'!E61</f>
        <v>0</v>
      </c>
      <c r="F61" s="100">
        <f>'ian24'!F61+'feb24'!F61+'mar24'!F61+'apr24'!F61+'mai24'!F61+'iun24'!F61+'iul24'!F61+'aug24'!F61+sept24!F61+'oct24'!F61+'noi24'!F61</f>
        <v>0</v>
      </c>
      <c r="G61" s="100">
        <f>'ian24'!G61+'feb24'!G61+'mar24'!G61+'apr24'!G61+'mai24'!G61+'iun24'!G61+'iul24'!G61+'aug24'!G61+sept24!G61+'oct24'!G61+'noi24'!G61</f>
        <v>0</v>
      </c>
      <c r="H61" s="100">
        <f>'ian24'!H61+'feb24'!H61+'mar24'!H61+'apr24'!H61+'mai24'!H61+'iun24'!H61+'iul24'!H61+'aug24'!H61+sept24!H61+'oct24'!H61+'noi24'!H61</f>
        <v>0</v>
      </c>
      <c r="I61" s="100">
        <f>'ian24'!I61+'feb24'!I61+'mar24'!I61+'apr24'!I61+'mai24'!I61+'iun24'!I61+'iul24'!I61+'aug24'!I61+sept24!I61+'oct24'!I61+'noi24'!I61</f>
        <v>0</v>
      </c>
      <c r="J61" s="100">
        <f>'ian24'!J61+'feb24'!J61+'mar24'!J61+'apr24'!J61+'mai24'!J61+'iun24'!J61+'iul24'!J61+'aug24'!J61+sept24!J61+'oct24'!J61+'noi24'!J61</f>
        <v>0</v>
      </c>
      <c r="K61" s="100">
        <f>'ian24'!K61+'feb24'!K61+'mar24'!K61+'apr24'!K61+'mai24'!K61+'iun24'!K61+'iul24'!K61+'aug24'!K61+sept24!K61+'oct24'!K61+'noi24'!K61</f>
        <v>0</v>
      </c>
      <c r="L61" s="100">
        <f>'ian24'!L61+'feb24'!L61+'mar24'!L61+'apr24'!L61+'mai24'!L61+'iun24'!L61+'iul24'!L61+'aug24'!L61+sept24!L61+'oct24'!L61+'noi24'!L61</f>
        <v>0</v>
      </c>
      <c r="M61" s="100">
        <f>'ian24'!M61+'feb24'!M61+'mar24'!M61+'apr24'!M61+'mai24'!M61+'iun24'!M61+'iul24'!M61+'aug24'!M61+sept24!M61+'oct24'!M61+'noi24'!M61</f>
        <v>0</v>
      </c>
      <c r="N61" s="100">
        <f>'ian24'!N61+'feb24'!N61+'mar24'!N61+'apr24'!N61+'mai24'!N61+'iun24'!N61+'iul24'!N61+'aug24'!N61+sept24!N61+'oct24'!N61+'noi24'!N61</f>
        <v>0</v>
      </c>
      <c r="O61" s="100">
        <f>'ian24'!O61+'feb24'!O61+'mar24'!O61+'apr24'!O61+'mai24'!O61+'iun24'!O61+'iul24'!O61+'aug24'!O61+sept24!O61+'oct24'!O61+'noi24'!O61</f>
        <v>0</v>
      </c>
      <c r="P61" s="100">
        <f>'ian24'!P61+'feb24'!P61+'mar24'!P61+'apr24'!P61+'mai24'!P61+'iun24'!P61+'iul24'!P61+'aug24'!P61+sept24!P61+'oct24'!P61+'noi24'!P61</f>
        <v>0</v>
      </c>
      <c r="Q61" s="100">
        <f>'ian24'!Q61+'feb24'!Q61+'mar24'!Q61+'apr24'!Q61+'mai24'!Q61+'iun24'!Q61+'iul24'!Q61+'aug24'!Q61+sept24!Q61+'oct24'!Q61+'noi24'!Q61</f>
        <v>0</v>
      </c>
      <c r="R61" s="100">
        <f>'ian24'!R61+'feb24'!R61+'mar24'!R61+'apr24'!R61+'mai24'!R61+'iun24'!R61+'iul24'!R61+'aug24'!R61+sept24!R61+'oct24'!R61+'noi24'!R61</f>
        <v>0</v>
      </c>
      <c r="S61" s="100">
        <f>'ian24'!S61+'feb24'!S61+'mar24'!S61+'apr24'!S61+'mai24'!S61+'iun24'!S61+'iul24'!S61+'aug24'!S61+sept24!S61+'oct24'!S61+'noi24'!S61</f>
        <v>0</v>
      </c>
      <c r="T61" s="100">
        <f>'ian24'!T61+'feb24'!T61+'mar24'!T61+'apr24'!T61+'mai24'!T61+'iun24'!T61+'iul24'!T61+'aug24'!T61+sept24!T61+'oct24'!T61+'noi24'!T61</f>
        <v>0</v>
      </c>
      <c r="U61" s="100">
        <f>'ian24'!U61+'feb24'!U61+'mar24'!U61+'apr24'!U61+'mai24'!U61+'iun24'!U61+'iul24'!U61+'aug24'!U61+sept24!U61+'oct24'!U61+'noi24'!U61</f>
        <v>0</v>
      </c>
      <c r="V61" s="100">
        <f>'ian24'!V61+'feb24'!V61+'mar24'!V61+'apr24'!V61+'mai24'!V61+'iun24'!V61+'iul24'!V61+'aug24'!V61+sept24!V61+'oct24'!V61+'noi24'!V61</f>
        <v>0</v>
      </c>
      <c r="W61" s="100">
        <f>'ian24'!W61+'feb24'!W61+'mar24'!W61+'apr24'!W61+'mai24'!W61+'iun24'!W61+'iul24'!W61+'aug24'!W61+sept24!W61+'oct24'!W61+'noi24'!W61</f>
        <v>0</v>
      </c>
      <c r="X61" s="100">
        <f>'ian24'!X61+'feb24'!X61+'mar24'!X61+'apr24'!X61+'mai24'!X61+'iun24'!X61+'iul24'!X61+'aug24'!X61+sept24!X61+'oct24'!X61+'noi24'!X61</f>
        <v>0</v>
      </c>
      <c r="Y61" s="100">
        <f>'ian24'!Y61+'feb24'!Y61+'mar24'!Y61+'apr24'!Y61+'mai24'!Y61+'iun24'!Y61+'iul24'!Y61+'aug24'!Y61+sept24!Y61+'oct24'!Y61+'noi24'!Y61</f>
        <v>0</v>
      </c>
      <c r="Z61" s="100">
        <f>'ian24'!Z61+'feb24'!Z61+'mar24'!Z61+'apr24'!Z61+'mai24'!Z61+'iun24'!Z61+'iul24'!Z61+'aug24'!Z61+sept24!Z61+'oct24'!Z61+'noi24'!Z61</f>
        <v>0</v>
      </c>
      <c r="AA61" s="100">
        <f>'ian24'!AA61+'feb24'!AA61+'mar24'!AA61+'apr24'!AA61+'mai24'!AA61+'iun24'!AA61+'iul24'!AA61+'aug24'!AA61+sept24!AA61+'oct24'!AA61+'noi24'!AA61</f>
        <v>0</v>
      </c>
      <c r="AB61" s="100">
        <f>'ian24'!AB61+'feb24'!AB61+'mar24'!AB61+'apr24'!AB61+'mai24'!AB61+'iun24'!AB61+'iul24'!AB61+'aug24'!AB61+sept24!AB61+'oct24'!AB61+'noi24'!AB61</f>
        <v>0</v>
      </c>
      <c r="AC61" s="100">
        <f>'ian24'!AC61+'feb24'!AC61+'mar24'!AC61+'apr24'!AC61+'mai24'!AC61+'iun24'!AC61+'iul24'!AC61+'aug24'!AC61+sept24!AC61+'oct24'!AC61+'noi24'!AC61</f>
        <v>0</v>
      </c>
      <c r="AD61" s="100">
        <f>'ian24'!AD61+'feb24'!AD61+'mar24'!AD61+'apr24'!AD61+'mai24'!AD61+'iun24'!AD61+'iul24'!AD61+'aug24'!AD61+sept24!AD61+'oct24'!AD61+'noi24'!AD61</f>
        <v>0</v>
      </c>
      <c r="AE61" s="100">
        <f>'ian24'!AE61+'feb24'!AE61+'mar24'!AE61+'apr24'!AE61+'mai24'!AE61+'iun24'!AE61+'iul24'!AE61+'aug24'!AE61+sept24!AE61+'oct24'!AE61+'noi24'!AE61</f>
        <v>0</v>
      </c>
      <c r="AF61" s="100">
        <f>'ian24'!AF61+'feb24'!AF61+'mar24'!AF61+'apr24'!AF61+'mai24'!AF61+'iun24'!AF61+'iul24'!AF61+'aug24'!AF61+sept24!AF61+'oct24'!AF61+'noi24'!AF61</f>
        <v>0</v>
      </c>
      <c r="AG61" s="100">
        <f>'ian24'!AG61+'feb24'!AG61+'mar24'!AG61+'apr24'!AG61+'mai24'!AG61+'iun24'!AG61+'iul24'!AG61+'aug24'!AG61+sept24!AG61+'oct24'!AG61+'noi24'!AG61</f>
        <v>0</v>
      </c>
      <c r="AH61" s="100">
        <f>'ian24'!AH61+'feb24'!AH61+'mar24'!AH61+'apr24'!AH61+'mai24'!AH61+'iun24'!AH61+'iul24'!AH61+'aug24'!AH61+sept24!AH61+'oct24'!AH61+'noi24'!AH61</f>
        <v>0</v>
      </c>
      <c r="AI61" s="100">
        <f>'ian24'!AI61+'feb24'!AI61+'mar24'!AI61+'apr24'!AI61+'mai24'!AI61+'iun24'!AI61+'iul24'!AI61+'aug24'!AI61+sept24!AI61+'oct24'!AI61+'noi24'!AI61</f>
        <v>0</v>
      </c>
      <c r="AJ61" s="100">
        <f>'ian24'!AJ61+'feb24'!AJ61+'mar24'!AJ61+'apr24'!AJ61+'mai24'!AJ61+'iun24'!AJ61+'iul24'!AJ61+'aug24'!AJ61+sept24!AJ61+'oct24'!AJ61+'noi24'!AJ61</f>
        <v>0</v>
      </c>
      <c r="AK61" s="100">
        <f>'ian24'!AK61+'feb24'!AK61+'mar24'!AK61+'apr24'!AK61+'mai24'!AK61+'iun24'!AK61+'iul24'!AK61+'aug24'!AK61+sept24!AK61+'oct24'!AK61+'noi24'!AK61</f>
        <v>0</v>
      </c>
      <c r="AL61" s="100">
        <f>'ian24'!AL61+'feb24'!AL61+'mar24'!AL61+'apr24'!AL61+'mai24'!AL61+'iun24'!AL61+'iul24'!AL61+'aug24'!AL61+sept24!AL61+'oct24'!AL61+'noi24'!AL61</f>
        <v>0</v>
      </c>
      <c r="AM61" s="100">
        <f>'ian24'!AM61+'feb24'!AM61+'mar24'!AM61+'apr24'!AM61+'mai24'!AM61+'iun24'!AM61+'iul24'!AM61+'aug24'!AM61+sept24!AM61+'oct24'!AM61+'noi24'!AM61</f>
        <v>0</v>
      </c>
      <c r="AN61" s="100">
        <f>'ian24'!AN61+'feb24'!AN61+'mar24'!AN61+'apr24'!AN61+'mai24'!AN61+'iun24'!AN61+'iul24'!AN61+'aug24'!AN61+sept24!AN61+'oct24'!AN61+'noi24'!AN61</f>
        <v>0</v>
      </c>
      <c r="AO61" s="100">
        <f>'ian24'!AO61+'feb24'!AO61+'mar24'!AO61+'apr24'!AO61+'mai24'!AO61+'iun24'!AO61+'iul24'!AO61+'aug24'!AO61+sept24!AO61+'oct24'!AO61+'noi24'!AO61</f>
        <v>0</v>
      </c>
      <c r="AP61" s="100">
        <f>'ian24'!AP61+'feb24'!AP61+'mar24'!AP61+'apr24'!AP61+'mai24'!AP61+'iun24'!AP61+'iul24'!AP61+'aug24'!AP61+sept24!AP61+'oct24'!AP61+'noi24'!AP61</f>
        <v>0</v>
      </c>
      <c r="AQ61" s="100">
        <f>'ian24'!AQ61+'feb24'!AQ61+'mar24'!AQ61+'apr24'!AQ61+'mai24'!AQ61+'iun24'!AQ61+'iul24'!AQ61+'aug24'!AQ61+sept24!AQ61+'oct24'!AQ61+'noi24'!AQ61</f>
        <v>0</v>
      </c>
      <c r="AR61" s="100">
        <f>'ian24'!AR61+'feb24'!AR61+'mar24'!AR61+'apr24'!AR61+'mai24'!AR61+'iun24'!AR61+'iul24'!AR61+'aug24'!AR61+sept24!AR61+'oct24'!AR61+'noi24'!AR61</f>
        <v>0</v>
      </c>
      <c r="AS61" s="100">
        <f>'ian24'!AS61+'feb24'!AS61+'mar24'!AS61+'apr24'!AS61+'mai24'!AS61+'iun24'!AS61+'iul24'!AS61+'aug24'!AS61+sept24!AS61+'oct24'!AS61+'noi24'!AS61</f>
        <v>0</v>
      </c>
      <c r="AT61" s="146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156">
        <v>15.1</v>
      </c>
      <c r="C62" s="76" t="s">
        <v>122</v>
      </c>
      <c r="D62" s="133">
        <f t="shared" si="0"/>
        <v>0</v>
      </c>
      <c r="E62" s="100">
        <f>'ian24'!E62+'feb24'!E62+'mar24'!E62+'apr24'!E62+'mai24'!E62+'iun24'!E62+'iul24'!E62+'aug24'!E62+sept24!E62+'oct24'!E62+'noi24'!E62</f>
        <v>0</v>
      </c>
      <c r="F62" s="100">
        <f>'ian24'!F62+'feb24'!F62+'mar24'!F62+'apr24'!F62+'mai24'!F62+'iun24'!F62+'iul24'!F62+'aug24'!F62+sept24!F62+'oct24'!F62+'noi24'!F62</f>
        <v>0</v>
      </c>
      <c r="G62" s="100">
        <f>'ian24'!G62+'feb24'!G62+'mar24'!G62+'apr24'!G62+'mai24'!G62+'iun24'!G62+'iul24'!G62+'aug24'!G62+sept24!G62+'oct24'!G62+'noi24'!G62</f>
        <v>0</v>
      </c>
      <c r="H62" s="100">
        <f>'ian24'!H62+'feb24'!H62+'mar24'!H62+'apr24'!H62+'mai24'!H62+'iun24'!H62+'iul24'!H62+'aug24'!H62+sept24!H62+'oct24'!H62+'noi24'!H62</f>
        <v>0</v>
      </c>
      <c r="I62" s="100">
        <f>'ian24'!I62+'feb24'!I62+'mar24'!I62+'apr24'!I62+'mai24'!I62+'iun24'!I62+'iul24'!I62+'aug24'!I62+sept24!I62+'oct24'!I62+'noi24'!I62</f>
        <v>0</v>
      </c>
      <c r="J62" s="100">
        <f>'ian24'!J62+'feb24'!J62+'mar24'!J62+'apr24'!J62+'mai24'!J62+'iun24'!J62+'iul24'!J62+'aug24'!J62+sept24!J62+'oct24'!J62+'noi24'!J62</f>
        <v>0</v>
      </c>
      <c r="K62" s="100">
        <f>'ian24'!K62+'feb24'!K62+'mar24'!K62+'apr24'!K62+'mai24'!K62+'iun24'!K62+'iul24'!K62+'aug24'!K62+sept24!K62+'oct24'!K62+'noi24'!K62</f>
        <v>0</v>
      </c>
      <c r="L62" s="100">
        <f>'ian24'!L62+'feb24'!L62+'mar24'!L62+'apr24'!L62+'mai24'!L62+'iun24'!L62+'iul24'!L62+'aug24'!L62+sept24!L62+'oct24'!L62+'noi24'!L62</f>
        <v>0</v>
      </c>
      <c r="M62" s="100">
        <f>'ian24'!M62+'feb24'!M62+'mar24'!M62+'apr24'!M62+'mai24'!M62+'iun24'!M62+'iul24'!M62+'aug24'!M62+sept24!M62+'oct24'!M62+'noi24'!M62</f>
        <v>0</v>
      </c>
      <c r="N62" s="100">
        <f>'ian24'!N62+'feb24'!N62+'mar24'!N62+'apr24'!N62+'mai24'!N62+'iun24'!N62+'iul24'!N62+'aug24'!N62+sept24!N62+'oct24'!N62+'noi24'!N62</f>
        <v>0</v>
      </c>
      <c r="O62" s="100">
        <f>'ian24'!O62+'feb24'!O62+'mar24'!O62+'apr24'!O62+'mai24'!O62+'iun24'!O62+'iul24'!O62+'aug24'!O62+sept24!O62+'oct24'!O62+'noi24'!O62</f>
        <v>0</v>
      </c>
      <c r="P62" s="100">
        <f>'ian24'!P62+'feb24'!P62+'mar24'!P62+'apr24'!P62+'mai24'!P62+'iun24'!P62+'iul24'!P62+'aug24'!P62+sept24!P62+'oct24'!P62+'noi24'!P62</f>
        <v>0</v>
      </c>
      <c r="Q62" s="100">
        <f>'ian24'!Q62+'feb24'!Q62+'mar24'!Q62+'apr24'!Q62+'mai24'!Q62+'iun24'!Q62+'iul24'!Q62+'aug24'!Q62+sept24!Q62+'oct24'!Q62+'noi24'!Q62</f>
        <v>0</v>
      </c>
      <c r="R62" s="100">
        <f>'ian24'!R62+'feb24'!R62+'mar24'!R62+'apr24'!R62+'mai24'!R62+'iun24'!R62+'iul24'!R62+'aug24'!R62+sept24!R62+'oct24'!R62+'noi24'!R62</f>
        <v>0</v>
      </c>
      <c r="S62" s="100">
        <f>'ian24'!S62+'feb24'!S62+'mar24'!S62+'apr24'!S62+'mai24'!S62+'iun24'!S62+'iul24'!S62+'aug24'!S62+sept24!S62+'oct24'!S62+'noi24'!S62</f>
        <v>0</v>
      </c>
      <c r="T62" s="100">
        <f>'ian24'!T62+'feb24'!T62+'mar24'!T62+'apr24'!T62+'mai24'!T62+'iun24'!T62+'iul24'!T62+'aug24'!T62+sept24!T62+'oct24'!T62+'noi24'!T62</f>
        <v>0</v>
      </c>
      <c r="U62" s="100">
        <f>'ian24'!U62+'feb24'!U62+'mar24'!U62+'apr24'!U62+'mai24'!U62+'iun24'!U62+'iul24'!U62+'aug24'!U62+sept24!U62+'oct24'!U62+'noi24'!U62</f>
        <v>0</v>
      </c>
      <c r="V62" s="100">
        <f>'ian24'!V62+'feb24'!V62+'mar24'!V62+'apr24'!V62+'mai24'!V62+'iun24'!V62+'iul24'!V62+'aug24'!V62+sept24!V62+'oct24'!V62+'noi24'!V62</f>
        <v>0</v>
      </c>
      <c r="W62" s="100">
        <f>'ian24'!W62+'feb24'!W62+'mar24'!W62+'apr24'!W62+'mai24'!W62+'iun24'!W62+'iul24'!W62+'aug24'!W62+sept24!W62+'oct24'!W62+'noi24'!W62</f>
        <v>0</v>
      </c>
      <c r="X62" s="100">
        <f>'ian24'!X62+'feb24'!X62+'mar24'!X62+'apr24'!X62+'mai24'!X62+'iun24'!X62+'iul24'!X62+'aug24'!X62+sept24!X62+'oct24'!X62+'noi24'!X62</f>
        <v>0</v>
      </c>
      <c r="Y62" s="100">
        <f>'ian24'!Y62+'feb24'!Y62+'mar24'!Y62+'apr24'!Y62+'mai24'!Y62+'iun24'!Y62+'iul24'!Y62+'aug24'!Y62+sept24!Y62+'oct24'!Y62+'noi24'!Y62</f>
        <v>0</v>
      </c>
      <c r="Z62" s="100">
        <f>'ian24'!Z62+'feb24'!Z62+'mar24'!Z62+'apr24'!Z62+'mai24'!Z62+'iun24'!Z62+'iul24'!Z62+'aug24'!Z62+sept24!Z62+'oct24'!Z62+'noi24'!Z62</f>
        <v>0</v>
      </c>
      <c r="AA62" s="100">
        <f>'ian24'!AA62+'feb24'!AA62+'mar24'!AA62+'apr24'!AA62+'mai24'!AA62+'iun24'!AA62+'iul24'!AA62+'aug24'!AA62+sept24!AA62+'oct24'!AA62+'noi24'!AA62</f>
        <v>0</v>
      </c>
      <c r="AB62" s="100">
        <f>'ian24'!AB62+'feb24'!AB62+'mar24'!AB62+'apr24'!AB62+'mai24'!AB62+'iun24'!AB62+'iul24'!AB62+'aug24'!AB62+sept24!AB62+'oct24'!AB62+'noi24'!AB62</f>
        <v>0</v>
      </c>
      <c r="AC62" s="100">
        <f>'ian24'!AC62+'feb24'!AC62+'mar24'!AC62+'apr24'!AC62+'mai24'!AC62+'iun24'!AC62+'iul24'!AC62+'aug24'!AC62+sept24!AC62+'oct24'!AC62+'noi24'!AC62</f>
        <v>0</v>
      </c>
      <c r="AD62" s="100">
        <f>'ian24'!AD62+'feb24'!AD62+'mar24'!AD62+'apr24'!AD62+'mai24'!AD62+'iun24'!AD62+'iul24'!AD62+'aug24'!AD62+sept24!AD62+'oct24'!AD62+'noi24'!AD62</f>
        <v>0</v>
      </c>
      <c r="AE62" s="100">
        <f>'ian24'!AE62+'feb24'!AE62+'mar24'!AE62+'apr24'!AE62+'mai24'!AE62+'iun24'!AE62+'iul24'!AE62+'aug24'!AE62+sept24!AE62+'oct24'!AE62+'noi24'!AE62</f>
        <v>0</v>
      </c>
      <c r="AF62" s="100">
        <f>'ian24'!AF62+'feb24'!AF62+'mar24'!AF62+'apr24'!AF62+'mai24'!AF62+'iun24'!AF62+'iul24'!AF62+'aug24'!AF62+sept24!AF62+'oct24'!AF62+'noi24'!AF62</f>
        <v>0</v>
      </c>
      <c r="AG62" s="100">
        <f>'ian24'!AG62+'feb24'!AG62+'mar24'!AG62+'apr24'!AG62+'mai24'!AG62+'iun24'!AG62+'iul24'!AG62+'aug24'!AG62+sept24!AG62+'oct24'!AG62+'noi24'!AG62</f>
        <v>0</v>
      </c>
      <c r="AH62" s="100">
        <f>'ian24'!AH62+'feb24'!AH62+'mar24'!AH62+'apr24'!AH62+'mai24'!AH62+'iun24'!AH62+'iul24'!AH62+'aug24'!AH62+sept24!AH62+'oct24'!AH62+'noi24'!AH62</f>
        <v>0</v>
      </c>
      <c r="AI62" s="100">
        <f>'ian24'!AI62+'feb24'!AI62+'mar24'!AI62+'apr24'!AI62+'mai24'!AI62+'iun24'!AI62+'iul24'!AI62+'aug24'!AI62+sept24!AI62+'oct24'!AI62+'noi24'!AI62</f>
        <v>0</v>
      </c>
      <c r="AJ62" s="100">
        <f>'ian24'!AJ62+'feb24'!AJ62+'mar24'!AJ62+'apr24'!AJ62+'mai24'!AJ62+'iun24'!AJ62+'iul24'!AJ62+'aug24'!AJ62+sept24!AJ62+'oct24'!AJ62+'noi24'!AJ62</f>
        <v>0</v>
      </c>
      <c r="AK62" s="100">
        <f>'ian24'!AK62+'feb24'!AK62+'mar24'!AK62+'apr24'!AK62+'mai24'!AK62+'iun24'!AK62+'iul24'!AK62+'aug24'!AK62+sept24!AK62+'oct24'!AK62+'noi24'!AK62</f>
        <v>0</v>
      </c>
      <c r="AL62" s="100">
        <f>'ian24'!AL62+'feb24'!AL62+'mar24'!AL62+'apr24'!AL62+'mai24'!AL62+'iun24'!AL62+'iul24'!AL62+'aug24'!AL62+sept24!AL62+'oct24'!AL62+'noi24'!AL62</f>
        <v>0</v>
      </c>
      <c r="AM62" s="100">
        <f>'ian24'!AM62+'feb24'!AM62+'mar24'!AM62+'apr24'!AM62+'mai24'!AM62+'iun24'!AM62+'iul24'!AM62+'aug24'!AM62+sept24!AM62+'oct24'!AM62+'noi24'!AM62</f>
        <v>0</v>
      </c>
      <c r="AN62" s="100">
        <f>'ian24'!AN62+'feb24'!AN62+'mar24'!AN62+'apr24'!AN62+'mai24'!AN62+'iun24'!AN62+'iul24'!AN62+'aug24'!AN62+sept24!AN62+'oct24'!AN62+'noi24'!AN62</f>
        <v>0</v>
      </c>
      <c r="AO62" s="100">
        <f>'ian24'!AO62+'feb24'!AO62+'mar24'!AO62+'apr24'!AO62+'mai24'!AO62+'iun24'!AO62+'iul24'!AO62+'aug24'!AO62+sept24!AO62+'oct24'!AO62+'noi24'!AO62</f>
        <v>0</v>
      </c>
      <c r="AP62" s="100">
        <f>'ian24'!AP62+'feb24'!AP62+'mar24'!AP62+'apr24'!AP62+'mai24'!AP62+'iun24'!AP62+'iul24'!AP62+'aug24'!AP62+sept24!AP62+'oct24'!AP62+'noi24'!AP62</f>
        <v>0</v>
      </c>
      <c r="AQ62" s="100">
        <f>'ian24'!AQ62+'feb24'!AQ62+'mar24'!AQ62+'apr24'!AQ62+'mai24'!AQ62+'iun24'!AQ62+'iul24'!AQ62+'aug24'!AQ62+sept24!AQ62+'oct24'!AQ62+'noi24'!AQ62</f>
        <v>0</v>
      </c>
      <c r="AR62" s="100">
        <f>'ian24'!AR62+'feb24'!AR62+'mar24'!AR62+'apr24'!AR62+'mai24'!AR62+'iun24'!AR62+'iul24'!AR62+'aug24'!AR62+sept24!AR62+'oct24'!AR62+'noi24'!AR62</f>
        <v>0</v>
      </c>
      <c r="AS62" s="100">
        <f>'ian24'!AS62+'feb24'!AS62+'mar24'!AS62+'apr24'!AS62+'mai24'!AS62+'iun24'!AS62+'iul24'!AS62+'aug24'!AS62+sept24!AS62+'oct24'!AS62+'noi24'!AS62</f>
        <v>0</v>
      </c>
      <c r="AT62" s="146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149">
        <v>15</v>
      </c>
      <c r="C63" s="81" t="s">
        <v>123</v>
      </c>
      <c r="D63" s="129">
        <f t="shared" si="0"/>
        <v>0</v>
      </c>
      <c r="E63" s="100">
        <f>'ian24'!E63+'feb24'!E63+'mar24'!E63+'apr24'!E63+'mai24'!E63+'iun24'!E63+'iul24'!E63+'aug24'!E63+sept24!E63+'oct24'!E63+'noi24'!E63</f>
        <v>0</v>
      </c>
      <c r="F63" s="100">
        <f>'ian24'!F63+'feb24'!F63+'mar24'!F63+'apr24'!F63+'mai24'!F63+'iun24'!F63+'iul24'!F63+'aug24'!F63+sept24!F63+'oct24'!F63+'noi24'!F63</f>
        <v>0</v>
      </c>
      <c r="G63" s="100">
        <f>'ian24'!G63+'feb24'!G63+'mar24'!G63+'apr24'!G63+'mai24'!G63+'iun24'!G63+'iul24'!G63+'aug24'!G63+sept24!G63+'oct24'!G63+'noi24'!G63</f>
        <v>0</v>
      </c>
      <c r="H63" s="100">
        <f>'ian24'!H63+'feb24'!H63+'mar24'!H63+'apr24'!H63+'mai24'!H63+'iun24'!H63+'iul24'!H63+'aug24'!H63+sept24!H63+'oct24'!H63+'noi24'!H63</f>
        <v>0</v>
      </c>
      <c r="I63" s="100">
        <f>'ian24'!I63+'feb24'!I63+'mar24'!I63+'apr24'!I63+'mai24'!I63+'iun24'!I63+'iul24'!I63+'aug24'!I63+sept24!I63+'oct24'!I63+'noi24'!I63</f>
        <v>0</v>
      </c>
      <c r="J63" s="100">
        <f>'ian24'!J63+'feb24'!J63+'mar24'!J63+'apr24'!J63+'mai24'!J63+'iun24'!J63+'iul24'!J63+'aug24'!J63+sept24!J63+'oct24'!J63+'noi24'!J63</f>
        <v>0</v>
      </c>
      <c r="K63" s="100">
        <f>'ian24'!K63+'feb24'!K63+'mar24'!K63+'apr24'!K63+'mai24'!K63+'iun24'!K63+'iul24'!K63+'aug24'!K63+sept24!K63+'oct24'!K63+'noi24'!K63</f>
        <v>0</v>
      </c>
      <c r="L63" s="100">
        <f>'ian24'!L63+'feb24'!L63+'mar24'!L63+'apr24'!L63+'mai24'!L63+'iun24'!L63+'iul24'!L63+'aug24'!L63+sept24!L63+'oct24'!L63+'noi24'!L63</f>
        <v>0</v>
      </c>
      <c r="M63" s="100">
        <f>'ian24'!M63+'feb24'!M63+'mar24'!M63+'apr24'!M63+'mai24'!M63+'iun24'!M63+'iul24'!M63+'aug24'!M63+sept24!M63+'oct24'!M63+'noi24'!M63</f>
        <v>0</v>
      </c>
      <c r="N63" s="100">
        <f>'ian24'!N63+'feb24'!N63+'mar24'!N63+'apr24'!N63+'mai24'!N63+'iun24'!N63+'iul24'!N63+'aug24'!N63+sept24!N63+'oct24'!N63+'noi24'!N63</f>
        <v>0</v>
      </c>
      <c r="O63" s="100">
        <f>'ian24'!O63+'feb24'!O63+'mar24'!O63+'apr24'!O63+'mai24'!O63+'iun24'!O63+'iul24'!O63+'aug24'!O63+sept24!O63+'oct24'!O63+'noi24'!O63</f>
        <v>0</v>
      </c>
      <c r="P63" s="100">
        <f>'ian24'!P63+'feb24'!P63+'mar24'!P63+'apr24'!P63+'mai24'!P63+'iun24'!P63+'iul24'!P63+'aug24'!P63+sept24!P63+'oct24'!P63+'noi24'!P63</f>
        <v>0</v>
      </c>
      <c r="Q63" s="100">
        <f>'ian24'!Q63+'feb24'!Q63+'mar24'!Q63+'apr24'!Q63+'mai24'!Q63+'iun24'!Q63+'iul24'!Q63+'aug24'!Q63+sept24!Q63+'oct24'!Q63+'noi24'!Q63</f>
        <v>0</v>
      </c>
      <c r="R63" s="100">
        <f>'ian24'!R63+'feb24'!R63+'mar24'!R63+'apr24'!R63+'mai24'!R63+'iun24'!R63+'iul24'!R63+'aug24'!R63+sept24!R63+'oct24'!R63+'noi24'!R63</f>
        <v>0</v>
      </c>
      <c r="S63" s="100">
        <f>'ian24'!S63+'feb24'!S63+'mar24'!S63+'apr24'!S63+'mai24'!S63+'iun24'!S63+'iul24'!S63+'aug24'!S63+sept24!S63+'oct24'!S63+'noi24'!S63</f>
        <v>0</v>
      </c>
      <c r="T63" s="100">
        <f>'ian24'!T63+'feb24'!T63+'mar24'!T63+'apr24'!T63+'mai24'!T63+'iun24'!T63+'iul24'!T63+'aug24'!T63+sept24!T63+'oct24'!T63+'noi24'!T63</f>
        <v>0</v>
      </c>
      <c r="U63" s="100">
        <f>'ian24'!U63+'feb24'!U63+'mar24'!U63+'apr24'!U63+'mai24'!U63+'iun24'!U63+'iul24'!U63+'aug24'!U63+sept24!U63+'oct24'!U63+'noi24'!U63</f>
        <v>0</v>
      </c>
      <c r="V63" s="100">
        <f>'ian24'!V63+'feb24'!V63+'mar24'!V63+'apr24'!V63+'mai24'!V63+'iun24'!V63+'iul24'!V63+'aug24'!V63+sept24!V63+'oct24'!V63+'noi24'!V63</f>
        <v>0</v>
      </c>
      <c r="W63" s="100">
        <f>'ian24'!W63+'feb24'!W63+'mar24'!W63+'apr24'!W63+'mai24'!W63+'iun24'!W63+'iul24'!W63+'aug24'!W63+sept24!W63+'oct24'!W63+'noi24'!W63</f>
        <v>0</v>
      </c>
      <c r="X63" s="100">
        <f>'ian24'!X63+'feb24'!X63+'mar24'!X63+'apr24'!X63+'mai24'!X63+'iun24'!X63+'iul24'!X63+'aug24'!X63+sept24!X63+'oct24'!X63+'noi24'!X63</f>
        <v>0</v>
      </c>
      <c r="Y63" s="100">
        <f>'ian24'!Y63+'feb24'!Y63+'mar24'!Y63+'apr24'!Y63+'mai24'!Y63+'iun24'!Y63+'iul24'!Y63+'aug24'!Y63+sept24!Y63+'oct24'!Y63+'noi24'!Y63</f>
        <v>0</v>
      </c>
      <c r="Z63" s="100">
        <f>'ian24'!Z63+'feb24'!Z63+'mar24'!Z63+'apr24'!Z63+'mai24'!Z63+'iun24'!Z63+'iul24'!Z63+'aug24'!Z63+sept24!Z63+'oct24'!Z63+'noi24'!Z63</f>
        <v>0</v>
      </c>
      <c r="AA63" s="100">
        <f>'ian24'!AA63+'feb24'!AA63+'mar24'!AA63+'apr24'!AA63+'mai24'!AA63+'iun24'!AA63+'iul24'!AA63+'aug24'!AA63+sept24!AA63+'oct24'!AA63+'noi24'!AA63</f>
        <v>0</v>
      </c>
      <c r="AB63" s="100">
        <f>'ian24'!AB63+'feb24'!AB63+'mar24'!AB63+'apr24'!AB63+'mai24'!AB63+'iun24'!AB63+'iul24'!AB63+'aug24'!AB63+sept24!AB63+'oct24'!AB63+'noi24'!AB63</f>
        <v>0</v>
      </c>
      <c r="AC63" s="100">
        <f>'ian24'!AC63+'feb24'!AC63+'mar24'!AC63+'apr24'!AC63+'mai24'!AC63+'iun24'!AC63+'iul24'!AC63+'aug24'!AC63+sept24!AC63+'oct24'!AC63+'noi24'!AC63</f>
        <v>0</v>
      </c>
      <c r="AD63" s="100">
        <f>'ian24'!AD63+'feb24'!AD63+'mar24'!AD63+'apr24'!AD63+'mai24'!AD63+'iun24'!AD63+'iul24'!AD63+'aug24'!AD63+sept24!AD63+'oct24'!AD63+'noi24'!AD63</f>
        <v>0</v>
      </c>
      <c r="AE63" s="100">
        <f>'ian24'!AE63+'feb24'!AE63+'mar24'!AE63+'apr24'!AE63+'mai24'!AE63+'iun24'!AE63+'iul24'!AE63+'aug24'!AE63+sept24!AE63+'oct24'!AE63+'noi24'!AE63</f>
        <v>0</v>
      </c>
      <c r="AF63" s="100">
        <f>'ian24'!AF63+'feb24'!AF63+'mar24'!AF63+'apr24'!AF63+'mai24'!AF63+'iun24'!AF63+'iul24'!AF63+'aug24'!AF63+sept24!AF63+'oct24'!AF63+'noi24'!AF63</f>
        <v>0</v>
      </c>
      <c r="AG63" s="100">
        <f>'ian24'!AG63+'feb24'!AG63+'mar24'!AG63+'apr24'!AG63+'mai24'!AG63+'iun24'!AG63+'iul24'!AG63+'aug24'!AG63+sept24!AG63+'oct24'!AG63+'noi24'!AG63</f>
        <v>0</v>
      </c>
      <c r="AH63" s="100">
        <f>'ian24'!AH63+'feb24'!AH63+'mar24'!AH63+'apr24'!AH63+'mai24'!AH63+'iun24'!AH63+'iul24'!AH63+'aug24'!AH63+sept24!AH63+'oct24'!AH63+'noi24'!AH63</f>
        <v>0</v>
      </c>
      <c r="AI63" s="100">
        <f>'ian24'!AI63+'feb24'!AI63+'mar24'!AI63+'apr24'!AI63+'mai24'!AI63+'iun24'!AI63+'iul24'!AI63+'aug24'!AI63+sept24!AI63+'oct24'!AI63+'noi24'!AI63</f>
        <v>0</v>
      </c>
      <c r="AJ63" s="100">
        <f>'ian24'!AJ63+'feb24'!AJ63+'mar24'!AJ63+'apr24'!AJ63+'mai24'!AJ63+'iun24'!AJ63+'iul24'!AJ63+'aug24'!AJ63+sept24!AJ63+'oct24'!AJ63+'noi24'!AJ63</f>
        <v>0</v>
      </c>
      <c r="AK63" s="100">
        <f>'ian24'!AK63+'feb24'!AK63+'mar24'!AK63+'apr24'!AK63+'mai24'!AK63+'iun24'!AK63+'iul24'!AK63+'aug24'!AK63+sept24!AK63+'oct24'!AK63+'noi24'!AK63</f>
        <v>0</v>
      </c>
      <c r="AL63" s="100">
        <f>'ian24'!AL63+'feb24'!AL63+'mar24'!AL63+'apr24'!AL63+'mai24'!AL63+'iun24'!AL63+'iul24'!AL63+'aug24'!AL63+sept24!AL63+'oct24'!AL63+'noi24'!AL63</f>
        <v>0</v>
      </c>
      <c r="AM63" s="100">
        <f>'ian24'!AM63+'feb24'!AM63+'mar24'!AM63+'apr24'!AM63+'mai24'!AM63+'iun24'!AM63+'iul24'!AM63+'aug24'!AM63+sept24!AM63+'oct24'!AM63+'noi24'!AM63</f>
        <v>0</v>
      </c>
      <c r="AN63" s="100">
        <f>'ian24'!AN63+'feb24'!AN63+'mar24'!AN63+'apr24'!AN63+'mai24'!AN63+'iun24'!AN63+'iul24'!AN63+'aug24'!AN63+sept24!AN63+'oct24'!AN63+'noi24'!AN63</f>
        <v>0</v>
      </c>
      <c r="AO63" s="100">
        <f>'ian24'!AO63+'feb24'!AO63+'mar24'!AO63+'apr24'!AO63+'mai24'!AO63+'iun24'!AO63+'iul24'!AO63+'aug24'!AO63+sept24!AO63+'oct24'!AO63+'noi24'!AO63</f>
        <v>0</v>
      </c>
      <c r="AP63" s="100">
        <f>'ian24'!AP63+'feb24'!AP63+'mar24'!AP63+'apr24'!AP63+'mai24'!AP63+'iun24'!AP63+'iul24'!AP63+'aug24'!AP63+sept24!AP63+'oct24'!AP63+'noi24'!AP63</f>
        <v>0</v>
      </c>
      <c r="AQ63" s="100">
        <f>'ian24'!AQ63+'feb24'!AQ63+'mar24'!AQ63+'apr24'!AQ63+'mai24'!AQ63+'iun24'!AQ63+'iul24'!AQ63+'aug24'!AQ63+sept24!AQ63+'oct24'!AQ63+'noi24'!AQ63</f>
        <v>0</v>
      </c>
      <c r="AR63" s="100">
        <f>'ian24'!AR63+'feb24'!AR63+'mar24'!AR63+'apr24'!AR63+'mai24'!AR63+'iun24'!AR63+'iul24'!AR63+'aug24'!AR63+sept24!AR63+'oct24'!AR63+'noi24'!AR63</f>
        <v>0</v>
      </c>
      <c r="AS63" s="100">
        <f>'ian24'!AS63+'feb24'!AS63+'mar24'!AS63+'apr24'!AS63+'mai24'!AS63+'iun24'!AS63+'iul24'!AS63+'aug24'!AS63+sept24!AS63+'oct24'!AS63+'noi24'!AS63</f>
        <v>0</v>
      </c>
      <c r="AT63" s="146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42">IF(K65+K66+K67=K64," ","GRESEALA")</f>
        <v xml:space="preserve"> </v>
      </c>
      <c r="AZ63" s="17" t="str">
        <f t="shared" si="42"/>
        <v xml:space="preserve"> </v>
      </c>
      <c r="BA63" s="13" t="str">
        <f t="shared" si="42"/>
        <v xml:space="preserve"> </v>
      </c>
      <c r="BB63" s="13" t="str">
        <f t="shared" si="42"/>
        <v xml:space="preserve"> </v>
      </c>
      <c r="BC63" s="13" t="str">
        <f t="shared" si="42"/>
        <v xml:space="preserve"> </v>
      </c>
      <c r="BD63" s="13" t="str">
        <f t="shared" si="42"/>
        <v xml:space="preserve"> </v>
      </c>
      <c r="BE63" s="13" t="str">
        <f t="shared" si="42"/>
        <v xml:space="preserve"> </v>
      </c>
      <c r="BF63" s="13" t="str">
        <f t="shared" ref="BF63:BK63" si="43">IF(S65+S66+S67=S64," ","GRESEALA")</f>
        <v xml:space="preserve"> </v>
      </c>
      <c r="BG63" s="13" t="str">
        <f t="shared" si="43"/>
        <v xml:space="preserve"> </v>
      </c>
      <c r="BH63" s="13" t="str">
        <f t="shared" si="43"/>
        <v xml:space="preserve"> </v>
      </c>
      <c r="BI63" s="13" t="str">
        <f t="shared" si="43"/>
        <v xml:space="preserve"> </v>
      </c>
      <c r="BJ63" s="13" t="str">
        <f t="shared" si="43"/>
        <v xml:space="preserve"> </v>
      </c>
      <c r="BK63" s="13" t="str">
        <f t="shared" si="43"/>
        <v xml:space="preserve"> </v>
      </c>
      <c r="BL63" s="5"/>
    </row>
    <row r="64" spans="2:64" ht="39.75" customHeight="1" x14ac:dyDescent="0.35">
      <c r="B64" s="147">
        <v>16</v>
      </c>
      <c r="C64" s="89" t="s">
        <v>124</v>
      </c>
      <c r="D64" s="139">
        <f t="shared" si="0"/>
        <v>70</v>
      </c>
      <c r="E64" s="100">
        <f>'ian24'!E64+'feb24'!E64+'mar24'!E64+'apr24'!E64+'mai24'!E64+'iun24'!E64+'iul24'!E64+'aug24'!E64+sept24!E64+'oct24'!E64+'noi24'!E64</f>
        <v>12</v>
      </c>
      <c r="F64" s="100">
        <f>'ian24'!F64+'feb24'!F64+'mar24'!F64+'apr24'!F64+'mai24'!F64+'iun24'!F64+'iul24'!F64+'aug24'!F64+sept24!F64+'oct24'!F64+'noi24'!F64</f>
        <v>58</v>
      </c>
      <c r="G64" s="100">
        <f>'ian24'!G64+'feb24'!G64+'mar24'!G64+'apr24'!G64+'mai24'!G64+'iun24'!G64+'iul24'!G64+'aug24'!G64+sept24!G64+'oct24'!G64+'noi24'!G64</f>
        <v>44</v>
      </c>
      <c r="H64" s="100">
        <f>'ian24'!H64+'feb24'!H64+'mar24'!H64+'apr24'!H64+'mai24'!H64+'iun24'!H64+'iul24'!H64+'aug24'!H64+sept24!H64+'oct24'!H64+'noi24'!H64</f>
        <v>44</v>
      </c>
      <c r="I64" s="100">
        <f>'ian24'!I64+'feb24'!I64+'mar24'!I64+'apr24'!I64+'mai24'!I64+'iun24'!I64+'iul24'!I64+'aug24'!I64+sept24!I64+'oct24'!I64+'noi24'!I64</f>
        <v>26</v>
      </c>
      <c r="J64" s="100">
        <f>'ian24'!J64+'feb24'!J64+'mar24'!J64+'apr24'!J64+'mai24'!J64+'iun24'!J64+'iul24'!J64+'aug24'!J64+sept24!J64+'oct24'!J64+'noi24'!J64</f>
        <v>26</v>
      </c>
      <c r="K64" s="100">
        <f>'ian24'!K64+'feb24'!K64+'mar24'!K64+'apr24'!K64+'mai24'!K64+'iun24'!K64+'iul24'!K64+'aug24'!K64+sept24!K64+'oct24'!K64+'noi24'!K64</f>
        <v>0</v>
      </c>
      <c r="L64" s="100">
        <f>'ian24'!L64+'feb24'!L64+'mar24'!L64+'apr24'!L64+'mai24'!L64+'iun24'!L64+'iul24'!L64+'aug24'!L64+sept24!L64+'oct24'!L64+'noi24'!L64</f>
        <v>0</v>
      </c>
      <c r="M64" s="100">
        <f>'ian24'!M64+'feb24'!M64+'mar24'!M64+'apr24'!M64+'mai24'!M64+'iun24'!M64+'iul24'!M64+'aug24'!M64+sept24!M64+'oct24'!M64+'noi24'!M64</f>
        <v>0</v>
      </c>
      <c r="N64" s="100">
        <f>'ian24'!N64+'feb24'!N64+'mar24'!N64+'apr24'!N64+'mai24'!N64+'iun24'!N64+'iul24'!N64+'aug24'!N64+sept24!N64+'oct24'!N64+'noi24'!N64</f>
        <v>0</v>
      </c>
      <c r="O64" s="100">
        <f>'ian24'!O64+'feb24'!O64+'mar24'!O64+'apr24'!O64+'mai24'!O64+'iun24'!O64+'iul24'!O64+'aug24'!O64+sept24!O64+'oct24'!O64+'noi24'!O64</f>
        <v>42</v>
      </c>
      <c r="P64" s="100">
        <f>'ian24'!P64+'feb24'!P64+'mar24'!P64+'apr24'!P64+'mai24'!P64+'iun24'!P64+'iul24'!P64+'aug24'!P64+sept24!P64+'oct24'!P64+'noi24'!P64</f>
        <v>28</v>
      </c>
      <c r="Q64" s="100">
        <f>'ian24'!Q64+'feb24'!Q64+'mar24'!Q64+'apr24'!Q64+'mai24'!Q64+'iun24'!Q64+'iul24'!Q64+'aug24'!Q64+sept24!Q64+'oct24'!Q64+'noi24'!Q64</f>
        <v>0</v>
      </c>
      <c r="R64" s="100">
        <f>'ian24'!R64+'feb24'!R64+'mar24'!R64+'apr24'!R64+'mai24'!R64+'iun24'!R64+'iul24'!R64+'aug24'!R64+sept24!R64+'oct24'!R64+'noi24'!R64</f>
        <v>0</v>
      </c>
      <c r="S64" s="100">
        <f>'ian24'!S64+'feb24'!S64+'mar24'!S64+'apr24'!S64+'mai24'!S64+'iun24'!S64+'iul24'!S64+'aug24'!S64+sept24!S64+'oct24'!S64+'noi24'!S64</f>
        <v>11</v>
      </c>
      <c r="T64" s="100">
        <f>'ian24'!T64+'feb24'!T64+'mar24'!T64+'apr24'!T64+'mai24'!T64+'iun24'!T64+'iul24'!T64+'aug24'!T64+sept24!T64+'oct24'!T64+'noi24'!T64</f>
        <v>2</v>
      </c>
      <c r="U64" s="100">
        <f>'ian24'!U64+'feb24'!U64+'mar24'!U64+'apr24'!U64+'mai24'!U64+'iun24'!U64+'iul24'!U64+'aug24'!U64+sept24!U64+'oct24'!U64+'noi24'!U64</f>
        <v>53</v>
      </c>
      <c r="V64" s="100">
        <f>'ian24'!V64+'feb24'!V64+'mar24'!V64+'apr24'!V64+'mai24'!V64+'iun24'!V64+'iul24'!V64+'aug24'!V64+sept24!V64+'oct24'!V64+'noi24'!V64</f>
        <v>0</v>
      </c>
      <c r="W64" s="100">
        <f>'ian24'!W64+'feb24'!W64+'mar24'!W64+'apr24'!W64+'mai24'!W64+'iun24'!W64+'iul24'!W64+'aug24'!W64+sept24!W64+'oct24'!W64+'noi24'!W64</f>
        <v>4</v>
      </c>
      <c r="X64" s="100">
        <f>'ian24'!X64+'feb24'!X64+'mar24'!X64+'apr24'!X64+'mai24'!X64+'iun24'!X64+'iul24'!X64+'aug24'!X64+sept24!X64+'oct24'!X64+'noi24'!X64</f>
        <v>65</v>
      </c>
      <c r="Y64" s="100">
        <f>'ian24'!Y64+'feb24'!Y64+'mar24'!Y64+'apr24'!Y64+'mai24'!Y64+'iun24'!Y64+'iul24'!Y64+'aug24'!Y64+sept24!Y64+'oct24'!Y64+'noi24'!Y64</f>
        <v>5</v>
      </c>
      <c r="Z64" s="100">
        <f>'ian24'!Z64+'feb24'!Z64+'mar24'!Z64+'apr24'!Z64+'mai24'!Z64+'iun24'!Z64+'iul24'!Z64+'aug24'!Z64+sept24!Z64+'oct24'!Z64+'noi24'!Z64</f>
        <v>0</v>
      </c>
      <c r="AA64" s="100">
        <f>'ian24'!AA64+'feb24'!AA64+'mar24'!AA64+'apr24'!AA64+'mai24'!AA64+'iun24'!AA64+'iul24'!AA64+'aug24'!AA64+sept24!AA64+'oct24'!AA64+'noi24'!AA64</f>
        <v>0</v>
      </c>
      <c r="AB64" s="100">
        <f>'ian24'!AB64+'feb24'!AB64+'mar24'!AB64+'apr24'!AB64+'mai24'!AB64+'iun24'!AB64+'iul24'!AB64+'aug24'!AB64+sept24!AB64+'oct24'!AB64+'noi24'!AB64</f>
        <v>0</v>
      </c>
      <c r="AC64" s="100">
        <f>'ian24'!AC64+'feb24'!AC64+'mar24'!AC64+'apr24'!AC64+'mai24'!AC64+'iun24'!AC64+'iul24'!AC64+'aug24'!AC64+sept24!AC64+'oct24'!AC64+'noi24'!AC64</f>
        <v>0</v>
      </c>
      <c r="AD64" s="100">
        <f>'ian24'!AD64+'feb24'!AD64+'mar24'!AD64+'apr24'!AD64+'mai24'!AD64+'iun24'!AD64+'iul24'!AD64+'aug24'!AD64+sept24!AD64+'oct24'!AD64+'noi24'!AD64</f>
        <v>0</v>
      </c>
      <c r="AE64" s="100">
        <f>'ian24'!AE64+'feb24'!AE64+'mar24'!AE64+'apr24'!AE64+'mai24'!AE64+'iun24'!AE64+'iul24'!AE64+'aug24'!AE64+sept24!AE64+'oct24'!AE64+'noi24'!AE64</f>
        <v>0</v>
      </c>
      <c r="AF64" s="100">
        <f>'ian24'!AF64+'feb24'!AF64+'mar24'!AF64+'apr24'!AF64+'mai24'!AF64+'iun24'!AF64+'iul24'!AF64+'aug24'!AF64+sept24!AF64+'oct24'!AF64+'noi24'!AF64</f>
        <v>0</v>
      </c>
      <c r="AG64" s="100">
        <f>'ian24'!AG64+'feb24'!AG64+'mar24'!AG64+'apr24'!AG64+'mai24'!AG64+'iun24'!AG64+'iul24'!AG64+'aug24'!AG64+sept24!AG64+'oct24'!AG64+'noi24'!AG64</f>
        <v>0</v>
      </c>
      <c r="AH64" s="100">
        <f>'ian24'!AH64+'feb24'!AH64+'mar24'!AH64+'apr24'!AH64+'mai24'!AH64+'iun24'!AH64+'iul24'!AH64+'aug24'!AH64+sept24!AH64+'oct24'!AH64+'noi24'!AH64</f>
        <v>0</v>
      </c>
      <c r="AI64" s="100">
        <f>'ian24'!AI64+'feb24'!AI64+'mar24'!AI64+'apr24'!AI64+'mai24'!AI64+'iun24'!AI64+'iul24'!AI64+'aug24'!AI64+sept24!AI64+'oct24'!AI64+'noi24'!AI64</f>
        <v>0</v>
      </c>
      <c r="AJ64" s="100">
        <f>'ian24'!AJ64+'feb24'!AJ64+'mar24'!AJ64+'apr24'!AJ64+'mai24'!AJ64+'iun24'!AJ64+'iul24'!AJ64+'aug24'!AJ64+sept24!AJ64+'oct24'!AJ64+'noi24'!AJ64</f>
        <v>0</v>
      </c>
      <c r="AK64" s="100">
        <f>'ian24'!AK64+'feb24'!AK64+'mar24'!AK64+'apr24'!AK64+'mai24'!AK64+'iun24'!AK64+'iul24'!AK64+'aug24'!AK64+sept24!AK64+'oct24'!AK64+'noi24'!AK64</f>
        <v>0</v>
      </c>
      <c r="AL64" s="100">
        <f>'ian24'!AL64+'feb24'!AL64+'mar24'!AL64+'apr24'!AL64+'mai24'!AL64+'iun24'!AL64+'iul24'!AL64+'aug24'!AL64+sept24!AL64+'oct24'!AL64+'noi24'!AL64</f>
        <v>0</v>
      </c>
      <c r="AM64" s="100">
        <f>'ian24'!AM64+'feb24'!AM64+'mar24'!AM64+'apr24'!AM64+'mai24'!AM64+'iun24'!AM64+'iul24'!AM64+'aug24'!AM64+sept24!AM64+'oct24'!AM64+'noi24'!AM64</f>
        <v>0</v>
      </c>
      <c r="AN64" s="100">
        <f>'ian24'!AN64+'feb24'!AN64+'mar24'!AN64+'apr24'!AN64+'mai24'!AN64+'iun24'!AN64+'iul24'!AN64+'aug24'!AN64+sept24!AN64+'oct24'!AN64+'noi24'!AN64</f>
        <v>0</v>
      </c>
      <c r="AO64" s="100">
        <f>'ian24'!AO64+'feb24'!AO64+'mar24'!AO64+'apr24'!AO64+'mai24'!AO64+'iun24'!AO64+'iul24'!AO64+'aug24'!AO64+sept24!AO64+'oct24'!AO64+'noi24'!AO64</f>
        <v>0</v>
      </c>
      <c r="AP64" s="100">
        <f>'ian24'!AP64+'feb24'!AP64+'mar24'!AP64+'apr24'!AP64+'mai24'!AP64+'iun24'!AP64+'iul24'!AP64+'aug24'!AP64+sept24!AP64+'oct24'!AP64+'noi24'!AP64</f>
        <v>0</v>
      </c>
      <c r="AQ64" s="100">
        <f>'ian24'!AQ64+'feb24'!AQ64+'mar24'!AQ64+'apr24'!AQ64+'mai24'!AQ64+'iun24'!AQ64+'iul24'!AQ64+'aug24'!AQ64+sept24!AQ64+'oct24'!AQ64+'noi24'!AQ64</f>
        <v>0</v>
      </c>
      <c r="AR64" s="100">
        <f>'ian24'!AR64+'feb24'!AR64+'mar24'!AR64+'apr24'!AR64+'mai24'!AR64+'iun24'!AR64+'iul24'!AR64+'aug24'!AR64+sept24!AR64+'oct24'!AR64+'noi24'!AR64</f>
        <v>0</v>
      </c>
      <c r="AS64" s="100">
        <f>'ian24'!AS64+'feb24'!AS64+'mar24'!AS64+'apr24'!AS64+'mai24'!AS64+'iun24'!AS64+'iul24'!AS64+'aug24'!AS64+sept24!AS64+'oct24'!AS64+'noi24'!AS64</f>
        <v>70</v>
      </c>
      <c r="AT64" s="146"/>
      <c r="AU64" s="13" t="str">
        <f t="shared" ref="AU64:BH64" si="44">IF(Y65+Y66+Y67=Y64," ","GRESEALA")</f>
        <v xml:space="preserve"> </v>
      </c>
      <c r="AV64" s="13" t="str">
        <f t="shared" si="44"/>
        <v xml:space="preserve"> </v>
      </c>
      <c r="AW64" s="13" t="str">
        <f t="shared" si="44"/>
        <v xml:space="preserve"> </v>
      </c>
      <c r="AX64" s="13" t="str">
        <f t="shared" si="44"/>
        <v xml:space="preserve"> </v>
      </c>
      <c r="AY64" s="13" t="str">
        <f t="shared" si="44"/>
        <v xml:space="preserve"> </v>
      </c>
      <c r="AZ64" s="13" t="str">
        <f t="shared" si="44"/>
        <v xml:space="preserve"> </v>
      </c>
      <c r="BA64" s="13" t="str">
        <f t="shared" si="44"/>
        <v xml:space="preserve"> </v>
      </c>
      <c r="BB64" s="13" t="str">
        <f t="shared" si="44"/>
        <v xml:space="preserve"> </v>
      </c>
      <c r="BC64" s="13" t="str">
        <f t="shared" si="44"/>
        <v xml:space="preserve"> </v>
      </c>
      <c r="BD64" s="13" t="str">
        <f t="shared" si="44"/>
        <v xml:space="preserve"> </v>
      </c>
      <c r="BE64" s="13" t="str">
        <f t="shared" si="44"/>
        <v xml:space="preserve"> </v>
      </c>
      <c r="BF64" s="13" t="str">
        <f t="shared" si="44"/>
        <v xml:space="preserve"> </v>
      </c>
      <c r="BG64" s="13" t="str">
        <f t="shared" si="44"/>
        <v xml:space="preserve"> </v>
      </c>
      <c r="BH64" s="13" t="str">
        <f t="shared" si="44"/>
        <v xml:space="preserve"> </v>
      </c>
      <c r="BI64" s="13" t="str">
        <f t="shared" ref="BI64:BJ64" si="45">IF(AR65+AR66+AR67=AR64," ","GRESEALA")</f>
        <v xml:space="preserve"> </v>
      </c>
      <c r="BJ64" s="13" t="str">
        <f t="shared" si="45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150" t="s">
        <v>125</v>
      </c>
      <c r="C65" s="90"/>
      <c r="D65" s="129">
        <f t="shared" si="0"/>
        <v>70</v>
      </c>
      <c r="E65" s="100">
        <f>'ian24'!E65+'feb24'!E65+'mar24'!E65+'apr24'!E65+'mai24'!E65+'iun24'!E65+'iul24'!E65+'aug24'!E65+sept24!E65+'oct24'!E65+'noi24'!E65</f>
        <v>12</v>
      </c>
      <c r="F65" s="100">
        <f>'ian24'!F65+'feb24'!F65+'mar24'!F65+'apr24'!F65+'mai24'!F65+'iun24'!F65+'iul24'!F65+'aug24'!F65+sept24!F65+'oct24'!F65+'noi24'!F65</f>
        <v>58</v>
      </c>
      <c r="G65" s="100">
        <f>'ian24'!G65+'feb24'!G65+'mar24'!G65+'apr24'!G65+'mai24'!G65+'iun24'!G65+'iul24'!G65+'aug24'!G65+sept24!G65+'oct24'!G65+'noi24'!G65</f>
        <v>44</v>
      </c>
      <c r="H65" s="100">
        <f>'ian24'!H65+'feb24'!H65+'mar24'!H65+'apr24'!H65+'mai24'!H65+'iun24'!H65+'iul24'!H65+'aug24'!H65+sept24!H65+'oct24'!H65+'noi24'!H65</f>
        <v>44</v>
      </c>
      <c r="I65" s="100">
        <f>'ian24'!I65+'feb24'!I65+'mar24'!I65+'apr24'!I65+'mai24'!I65+'iun24'!I65+'iul24'!I65+'aug24'!I65+sept24!I65+'oct24'!I65+'noi24'!I65</f>
        <v>26</v>
      </c>
      <c r="J65" s="100">
        <f>'ian24'!J65+'feb24'!J65+'mar24'!J65+'apr24'!J65+'mai24'!J65+'iun24'!J65+'iul24'!J65+'aug24'!J65+sept24!J65+'oct24'!J65+'noi24'!J65</f>
        <v>26</v>
      </c>
      <c r="K65" s="100">
        <f>'ian24'!K65+'feb24'!K65+'mar24'!K65+'apr24'!K65+'mai24'!K65+'iun24'!K65+'iul24'!K65+'aug24'!K65+sept24!K65+'oct24'!K65+'noi24'!K65</f>
        <v>0</v>
      </c>
      <c r="L65" s="100">
        <f>'ian24'!L65+'feb24'!L65+'mar24'!L65+'apr24'!L65+'mai24'!L65+'iun24'!L65+'iul24'!L65+'aug24'!L65+sept24!L65+'oct24'!L65+'noi24'!L65</f>
        <v>0</v>
      </c>
      <c r="M65" s="100">
        <f>'ian24'!M65+'feb24'!M65+'mar24'!M65+'apr24'!M65+'mai24'!M65+'iun24'!M65+'iul24'!M65+'aug24'!M65+sept24!M65+'oct24'!M65+'noi24'!M65</f>
        <v>0</v>
      </c>
      <c r="N65" s="100">
        <f>'ian24'!N65+'feb24'!N65+'mar24'!N65+'apr24'!N65+'mai24'!N65+'iun24'!N65+'iul24'!N65+'aug24'!N65+sept24!N65+'oct24'!N65+'noi24'!N65</f>
        <v>0</v>
      </c>
      <c r="O65" s="100">
        <f>'ian24'!O65+'feb24'!O65+'mar24'!O65+'apr24'!O65+'mai24'!O65+'iun24'!O65+'iul24'!O65+'aug24'!O65+sept24!O65+'oct24'!O65+'noi24'!O65</f>
        <v>42</v>
      </c>
      <c r="P65" s="100">
        <f>'ian24'!P65+'feb24'!P65+'mar24'!P65+'apr24'!P65+'mai24'!P65+'iun24'!P65+'iul24'!P65+'aug24'!P65+sept24!P65+'oct24'!P65+'noi24'!P65</f>
        <v>28</v>
      </c>
      <c r="Q65" s="100">
        <f>'ian24'!Q65+'feb24'!Q65+'mar24'!Q65+'apr24'!Q65+'mai24'!Q65+'iun24'!Q65+'iul24'!Q65+'aug24'!Q65+sept24!Q65+'oct24'!Q65+'noi24'!Q65</f>
        <v>0</v>
      </c>
      <c r="R65" s="100">
        <f>'ian24'!R65+'feb24'!R65+'mar24'!R65+'apr24'!R65+'mai24'!R65+'iun24'!R65+'iul24'!R65+'aug24'!R65+sept24!R65+'oct24'!R65+'noi24'!R65</f>
        <v>0</v>
      </c>
      <c r="S65" s="100">
        <f>'ian24'!S65+'feb24'!S65+'mar24'!S65+'apr24'!S65+'mai24'!S65+'iun24'!S65+'iul24'!S65+'aug24'!S65+sept24!S65+'oct24'!S65+'noi24'!S65</f>
        <v>11</v>
      </c>
      <c r="T65" s="100">
        <f>'ian24'!T65+'feb24'!T65+'mar24'!T65+'apr24'!T65+'mai24'!T65+'iun24'!T65+'iul24'!T65+'aug24'!T65+sept24!T65+'oct24'!T65+'noi24'!T65</f>
        <v>2</v>
      </c>
      <c r="U65" s="100">
        <f>'ian24'!U65+'feb24'!U65+'mar24'!U65+'apr24'!U65+'mai24'!U65+'iun24'!U65+'iul24'!U65+'aug24'!U65+sept24!U65+'oct24'!U65+'noi24'!U65</f>
        <v>53</v>
      </c>
      <c r="V65" s="100">
        <f>'ian24'!V65+'feb24'!V65+'mar24'!V65+'apr24'!V65+'mai24'!V65+'iun24'!V65+'iul24'!V65+'aug24'!V65+sept24!V65+'oct24'!V65+'noi24'!V65</f>
        <v>0</v>
      </c>
      <c r="W65" s="100">
        <f>'ian24'!W65+'feb24'!W65+'mar24'!W65+'apr24'!W65+'mai24'!W65+'iun24'!W65+'iul24'!W65+'aug24'!W65+sept24!W65+'oct24'!W65+'noi24'!W65</f>
        <v>4</v>
      </c>
      <c r="X65" s="100">
        <f>'ian24'!X65+'feb24'!X65+'mar24'!X65+'apr24'!X65+'mai24'!X65+'iun24'!X65+'iul24'!X65+'aug24'!X65+sept24!X65+'oct24'!X65+'noi24'!X65</f>
        <v>65</v>
      </c>
      <c r="Y65" s="100">
        <f>'ian24'!Y65+'feb24'!Y65+'mar24'!Y65+'apr24'!Y65+'mai24'!Y65+'iun24'!Y65+'iul24'!Y65+'aug24'!Y65+sept24!Y65+'oct24'!Y65+'noi24'!Y65</f>
        <v>5</v>
      </c>
      <c r="Z65" s="100">
        <f>'ian24'!Z65+'feb24'!Z65+'mar24'!Z65+'apr24'!Z65+'mai24'!Z65+'iun24'!Z65+'iul24'!Z65+'aug24'!Z65+sept24!Z65+'oct24'!Z65+'noi24'!Z65</f>
        <v>0</v>
      </c>
      <c r="AA65" s="100">
        <f>'ian24'!AA65+'feb24'!AA65+'mar24'!AA65+'apr24'!AA65+'mai24'!AA65+'iun24'!AA65+'iul24'!AA65+'aug24'!AA65+sept24!AA65+'oct24'!AA65+'noi24'!AA65</f>
        <v>0</v>
      </c>
      <c r="AB65" s="100">
        <f>'ian24'!AB65+'feb24'!AB65+'mar24'!AB65+'apr24'!AB65+'mai24'!AB65+'iun24'!AB65+'iul24'!AB65+'aug24'!AB65+sept24!AB65+'oct24'!AB65+'noi24'!AB65</f>
        <v>0</v>
      </c>
      <c r="AC65" s="100">
        <f>'ian24'!AC65+'feb24'!AC65+'mar24'!AC65+'apr24'!AC65+'mai24'!AC65+'iun24'!AC65+'iul24'!AC65+'aug24'!AC65+sept24!AC65+'oct24'!AC65+'noi24'!AC65</f>
        <v>0</v>
      </c>
      <c r="AD65" s="100">
        <f>'ian24'!AD65+'feb24'!AD65+'mar24'!AD65+'apr24'!AD65+'mai24'!AD65+'iun24'!AD65+'iul24'!AD65+'aug24'!AD65+sept24!AD65+'oct24'!AD65+'noi24'!AD65</f>
        <v>0</v>
      </c>
      <c r="AE65" s="100">
        <f>'ian24'!AE65+'feb24'!AE65+'mar24'!AE65+'apr24'!AE65+'mai24'!AE65+'iun24'!AE65+'iul24'!AE65+'aug24'!AE65+sept24!AE65+'oct24'!AE65+'noi24'!AE65</f>
        <v>0</v>
      </c>
      <c r="AF65" s="100">
        <f>'ian24'!AF65+'feb24'!AF65+'mar24'!AF65+'apr24'!AF65+'mai24'!AF65+'iun24'!AF65+'iul24'!AF65+'aug24'!AF65+sept24!AF65+'oct24'!AF65+'noi24'!AF65</f>
        <v>0</v>
      </c>
      <c r="AG65" s="100">
        <f>'ian24'!AG65+'feb24'!AG65+'mar24'!AG65+'apr24'!AG65+'mai24'!AG65+'iun24'!AG65+'iul24'!AG65+'aug24'!AG65+sept24!AG65+'oct24'!AG65+'noi24'!AG65</f>
        <v>0</v>
      </c>
      <c r="AH65" s="100">
        <f>'ian24'!AH65+'feb24'!AH65+'mar24'!AH65+'apr24'!AH65+'mai24'!AH65+'iun24'!AH65+'iul24'!AH65+'aug24'!AH65+sept24!AH65+'oct24'!AH65+'noi24'!AH65</f>
        <v>0</v>
      </c>
      <c r="AI65" s="100">
        <f>'ian24'!AI65+'feb24'!AI65+'mar24'!AI65+'apr24'!AI65+'mai24'!AI65+'iun24'!AI65+'iul24'!AI65+'aug24'!AI65+sept24!AI65+'oct24'!AI65+'noi24'!AI65</f>
        <v>0</v>
      </c>
      <c r="AJ65" s="100">
        <f>'ian24'!AJ65+'feb24'!AJ65+'mar24'!AJ65+'apr24'!AJ65+'mai24'!AJ65+'iun24'!AJ65+'iul24'!AJ65+'aug24'!AJ65+sept24!AJ65+'oct24'!AJ65+'noi24'!AJ65</f>
        <v>0</v>
      </c>
      <c r="AK65" s="100">
        <f>'ian24'!AK65+'feb24'!AK65+'mar24'!AK65+'apr24'!AK65+'mai24'!AK65+'iun24'!AK65+'iul24'!AK65+'aug24'!AK65+sept24!AK65+'oct24'!AK65+'noi24'!AK65</f>
        <v>0</v>
      </c>
      <c r="AL65" s="100">
        <f>'ian24'!AL65+'feb24'!AL65+'mar24'!AL65+'apr24'!AL65+'mai24'!AL65+'iun24'!AL65+'iul24'!AL65+'aug24'!AL65+sept24!AL65+'oct24'!AL65+'noi24'!AL65</f>
        <v>0</v>
      </c>
      <c r="AM65" s="100">
        <f>'ian24'!AM65+'feb24'!AM65+'mar24'!AM65+'apr24'!AM65+'mai24'!AM65+'iun24'!AM65+'iul24'!AM65+'aug24'!AM65+sept24!AM65+'oct24'!AM65+'noi24'!AM65</f>
        <v>0</v>
      </c>
      <c r="AN65" s="100">
        <f>'ian24'!AN65+'feb24'!AN65+'mar24'!AN65+'apr24'!AN65+'mai24'!AN65+'iun24'!AN65+'iul24'!AN65+'aug24'!AN65+sept24!AN65+'oct24'!AN65+'noi24'!AN65</f>
        <v>0</v>
      </c>
      <c r="AO65" s="100">
        <f>'ian24'!AO65+'feb24'!AO65+'mar24'!AO65+'apr24'!AO65+'mai24'!AO65+'iun24'!AO65+'iul24'!AO65+'aug24'!AO65+sept24!AO65+'oct24'!AO65+'noi24'!AO65</f>
        <v>0</v>
      </c>
      <c r="AP65" s="100">
        <f>'ian24'!AP65+'feb24'!AP65+'mar24'!AP65+'apr24'!AP65+'mai24'!AP65+'iun24'!AP65+'iul24'!AP65+'aug24'!AP65+sept24!AP65+'oct24'!AP65+'noi24'!AP65</f>
        <v>0</v>
      </c>
      <c r="AQ65" s="100">
        <f>'ian24'!AQ65+'feb24'!AQ65+'mar24'!AQ65+'apr24'!AQ65+'mai24'!AQ65+'iun24'!AQ65+'iul24'!AQ65+'aug24'!AQ65+sept24!AQ65+'oct24'!AQ65+'noi24'!AQ65</f>
        <v>0</v>
      </c>
      <c r="AR65" s="100">
        <f>'ian24'!AR65+'feb24'!AR65+'mar24'!AR65+'apr24'!AR65+'mai24'!AR65+'iun24'!AR65+'iul24'!AR65+'aug24'!AR65+sept24!AR65+'oct24'!AR65+'noi24'!AR65</f>
        <v>0</v>
      </c>
      <c r="AS65" s="100">
        <f>'ian24'!AS65+'feb24'!AS65+'mar24'!AS65+'apr24'!AS65+'mai24'!AS65+'iun24'!AS65+'iul24'!AS65+'aug24'!AS65+sept24!AS65+'oct24'!AS65+'noi24'!AS65</f>
        <v>70</v>
      </c>
      <c r="AT65" s="146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150" t="s">
        <v>126</v>
      </c>
      <c r="C66" s="90"/>
      <c r="D66" s="129">
        <f t="shared" si="0"/>
        <v>0</v>
      </c>
      <c r="E66" s="100">
        <f>'ian24'!E66+'feb24'!E66+'mar24'!E66+'apr24'!E66+'mai24'!E66+'iun24'!E66+'iul24'!E66+'aug24'!E66+sept24!E66+'oct24'!E66+'noi24'!E66</f>
        <v>0</v>
      </c>
      <c r="F66" s="100">
        <f>'ian24'!F66+'feb24'!F66+'mar24'!F66+'apr24'!F66+'mai24'!F66+'iun24'!F66+'iul24'!F66+'aug24'!F66+sept24!F66+'oct24'!F66+'noi24'!F66</f>
        <v>0</v>
      </c>
      <c r="G66" s="100">
        <f>'ian24'!G66+'feb24'!G66+'mar24'!G66+'apr24'!G66+'mai24'!G66+'iun24'!G66+'iul24'!G66+'aug24'!G66+sept24!G66+'oct24'!G66+'noi24'!G66</f>
        <v>0</v>
      </c>
      <c r="H66" s="100">
        <f>'ian24'!H66+'feb24'!H66+'mar24'!H66+'apr24'!H66+'mai24'!H66+'iun24'!H66+'iul24'!H66+'aug24'!H66+sept24!H66+'oct24'!H66+'noi24'!H66</f>
        <v>0</v>
      </c>
      <c r="I66" s="100">
        <f>'ian24'!I66+'feb24'!I66+'mar24'!I66+'apr24'!I66+'mai24'!I66+'iun24'!I66+'iul24'!I66+'aug24'!I66+sept24!I66+'oct24'!I66+'noi24'!I66</f>
        <v>0</v>
      </c>
      <c r="J66" s="100">
        <f>'ian24'!J66+'feb24'!J66+'mar24'!J66+'apr24'!J66+'mai24'!J66+'iun24'!J66+'iul24'!J66+'aug24'!J66+sept24!J66+'oct24'!J66+'noi24'!J66</f>
        <v>0</v>
      </c>
      <c r="K66" s="100">
        <f>'ian24'!K66+'feb24'!K66+'mar24'!K66+'apr24'!K66+'mai24'!K66+'iun24'!K66+'iul24'!K66+'aug24'!K66+sept24!K66+'oct24'!K66+'noi24'!K66</f>
        <v>0</v>
      </c>
      <c r="L66" s="100">
        <f>'ian24'!L66+'feb24'!L66+'mar24'!L66+'apr24'!L66+'mai24'!L66+'iun24'!L66+'iul24'!L66+'aug24'!L66+sept24!L66+'oct24'!L66+'noi24'!L66</f>
        <v>0</v>
      </c>
      <c r="M66" s="100">
        <f>'ian24'!M66+'feb24'!M66+'mar24'!M66+'apr24'!M66+'mai24'!M66+'iun24'!M66+'iul24'!M66+'aug24'!M66+sept24!M66+'oct24'!M66+'noi24'!M66</f>
        <v>0</v>
      </c>
      <c r="N66" s="100">
        <f>'ian24'!N66+'feb24'!N66+'mar24'!N66+'apr24'!N66+'mai24'!N66+'iun24'!N66+'iul24'!N66+'aug24'!N66+sept24!N66+'oct24'!N66+'noi24'!N66</f>
        <v>0</v>
      </c>
      <c r="O66" s="100">
        <f>'ian24'!O66+'feb24'!O66+'mar24'!O66+'apr24'!O66+'mai24'!O66+'iun24'!O66+'iul24'!O66+'aug24'!O66+sept24!O66+'oct24'!O66+'noi24'!O66</f>
        <v>0</v>
      </c>
      <c r="P66" s="100">
        <f>'ian24'!P66+'feb24'!P66+'mar24'!P66+'apr24'!P66+'mai24'!P66+'iun24'!P66+'iul24'!P66+'aug24'!P66+sept24!P66+'oct24'!P66+'noi24'!P66</f>
        <v>0</v>
      </c>
      <c r="Q66" s="100">
        <f>'ian24'!Q66+'feb24'!Q66+'mar24'!Q66+'apr24'!Q66+'mai24'!Q66+'iun24'!Q66+'iul24'!Q66+'aug24'!Q66+sept24!Q66+'oct24'!Q66+'noi24'!Q66</f>
        <v>0</v>
      </c>
      <c r="R66" s="100">
        <f>'ian24'!R66+'feb24'!R66+'mar24'!R66+'apr24'!R66+'mai24'!R66+'iun24'!R66+'iul24'!R66+'aug24'!R66+sept24!R66+'oct24'!R66+'noi24'!R66</f>
        <v>0</v>
      </c>
      <c r="S66" s="100">
        <f>'ian24'!S66+'feb24'!S66+'mar24'!S66+'apr24'!S66+'mai24'!S66+'iun24'!S66+'iul24'!S66+'aug24'!S66+sept24!S66+'oct24'!S66+'noi24'!S66</f>
        <v>0</v>
      </c>
      <c r="T66" s="100">
        <f>'ian24'!T66+'feb24'!T66+'mar24'!T66+'apr24'!T66+'mai24'!T66+'iun24'!T66+'iul24'!T66+'aug24'!T66+sept24!T66+'oct24'!T66+'noi24'!T66</f>
        <v>0</v>
      </c>
      <c r="U66" s="100">
        <f>'ian24'!U66+'feb24'!U66+'mar24'!U66+'apr24'!U66+'mai24'!U66+'iun24'!U66+'iul24'!U66+'aug24'!U66+sept24!U66+'oct24'!U66+'noi24'!U66</f>
        <v>0</v>
      </c>
      <c r="V66" s="100">
        <f>'ian24'!V66+'feb24'!V66+'mar24'!V66+'apr24'!V66+'mai24'!V66+'iun24'!V66+'iul24'!V66+'aug24'!V66+sept24!V66+'oct24'!V66+'noi24'!V66</f>
        <v>0</v>
      </c>
      <c r="W66" s="100">
        <f>'ian24'!W66+'feb24'!W66+'mar24'!W66+'apr24'!W66+'mai24'!W66+'iun24'!W66+'iul24'!W66+'aug24'!W66+sept24!W66+'oct24'!W66+'noi24'!W66</f>
        <v>0</v>
      </c>
      <c r="X66" s="100">
        <f>'ian24'!X66+'feb24'!X66+'mar24'!X66+'apr24'!X66+'mai24'!X66+'iun24'!X66+'iul24'!X66+'aug24'!X66+sept24!X66+'oct24'!X66+'noi24'!X66</f>
        <v>0</v>
      </c>
      <c r="Y66" s="100">
        <f>'ian24'!Y66+'feb24'!Y66+'mar24'!Y66+'apr24'!Y66+'mai24'!Y66+'iun24'!Y66+'iul24'!Y66+'aug24'!Y66+sept24!Y66+'oct24'!Y66+'noi24'!Y66</f>
        <v>0</v>
      </c>
      <c r="Z66" s="100">
        <f>'ian24'!Z66+'feb24'!Z66+'mar24'!Z66+'apr24'!Z66+'mai24'!Z66+'iun24'!Z66+'iul24'!Z66+'aug24'!Z66+sept24!Z66+'oct24'!Z66+'noi24'!Z66</f>
        <v>0</v>
      </c>
      <c r="AA66" s="100">
        <f>'ian24'!AA66+'feb24'!AA66+'mar24'!AA66+'apr24'!AA66+'mai24'!AA66+'iun24'!AA66+'iul24'!AA66+'aug24'!AA66+sept24!AA66+'oct24'!AA66+'noi24'!AA66</f>
        <v>0</v>
      </c>
      <c r="AB66" s="100">
        <f>'ian24'!AB66+'feb24'!AB66+'mar24'!AB66+'apr24'!AB66+'mai24'!AB66+'iun24'!AB66+'iul24'!AB66+'aug24'!AB66+sept24!AB66+'oct24'!AB66+'noi24'!AB66</f>
        <v>0</v>
      </c>
      <c r="AC66" s="100">
        <f>'ian24'!AC66+'feb24'!AC66+'mar24'!AC66+'apr24'!AC66+'mai24'!AC66+'iun24'!AC66+'iul24'!AC66+'aug24'!AC66+sept24!AC66+'oct24'!AC66+'noi24'!AC66</f>
        <v>0</v>
      </c>
      <c r="AD66" s="100">
        <f>'ian24'!AD66+'feb24'!AD66+'mar24'!AD66+'apr24'!AD66+'mai24'!AD66+'iun24'!AD66+'iul24'!AD66+'aug24'!AD66+sept24!AD66+'oct24'!AD66+'noi24'!AD66</f>
        <v>0</v>
      </c>
      <c r="AE66" s="100">
        <f>'ian24'!AE66+'feb24'!AE66+'mar24'!AE66+'apr24'!AE66+'mai24'!AE66+'iun24'!AE66+'iul24'!AE66+'aug24'!AE66+sept24!AE66+'oct24'!AE66+'noi24'!AE66</f>
        <v>0</v>
      </c>
      <c r="AF66" s="100">
        <f>'ian24'!AF66+'feb24'!AF66+'mar24'!AF66+'apr24'!AF66+'mai24'!AF66+'iun24'!AF66+'iul24'!AF66+'aug24'!AF66+sept24!AF66+'oct24'!AF66+'noi24'!AF66</f>
        <v>0</v>
      </c>
      <c r="AG66" s="100">
        <f>'ian24'!AG66+'feb24'!AG66+'mar24'!AG66+'apr24'!AG66+'mai24'!AG66+'iun24'!AG66+'iul24'!AG66+'aug24'!AG66+sept24!AG66+'oct24'!AG66+'noi24'!AG66</f>
        <v>0</v>
      </c>
      <c r="AH66" s="100">
        <f>'ian24'!AH66+'feb24'!AH66+'mar24'!AH66+'apr24'!AH66+'mai24'!AH66+'iun24'!AH66+'iul24'!AH66+'aug24'!AH66+sept24!AH66+'oct24'!AH66+'noi24'!AH66</f>
        <v>0</v>
      </c>
      <c r="AI66" s="100">
        <f>'ian24'!AI66+'feb24'!AI66+'mar24'!AI66+'apr24'!AI66+'mai24'!AI66+'iun24'!AI66+'iul24'!AI66+'aug24'!AI66+sept24!AI66+'oct24'!AI66+'noi24'!AI66</f>
        <v>0</v>
      </c>
      <c r="AJ66" s="100">
        <f>'ian24'!AJ66+'feb24'!AJ66+'mar24'!AJ66+'apr24'!AJ66+'mai24'!AJ66+'iun24'!AJ66+'iul24'!AJ66+'aug24'!AJ66+sept24!AJ66+'oct24'!AJ66+'noi24'!AJ66</f>
        <v>0</v>
      </c>
      <c r="AK66" s="100">
        <f>'ian24'!AK66+'feb24'!AK66+'mar24'!AK66+'apr24'!AK66+'mai24'!AK66+'iun24'!AK66+'iul24'!AK66+'aug24'!AK66+sept24!AK66+'oct24'!AK66+'noi24'!AK66</f>
        <v>0</v>
      </c>
      <c r="AL66" s="100">
        <f>'ian24'!AL66+'feb24'!AL66+'mar24'!AL66+'apr24'!AL66+'mai24'!AL66+'iun24'!AL66+'iul24'!AL66+'aug24'!AL66+sept24!AL66+'oct24'!AL66+'noi24'!AL66</f>
        <v>0</v>
      </c>
      <c r="AM66" s="100">
        <f>'ian24'!AM66+'feb24'!AM66+'mar24'!AM66+'apr24'!AM66+'mai24'!AM66+'iun24'!AM66+'iul24'!AM66+'aug24'!AM66+sept24!AM66+'oct24'!AM66+'noi24'!AM66</f>
        <v>0</v>
      </c>
      <c r="AN66" s="100">
        <f>'ian24'!AN66+'feb24'!AN66+'mar24'!AN66+'apr24'!AN66+'mai24'!AN66+'iun24'!AN66+'iul24'!AN66+'aug24'!AN66+sept24!AN66+'oct24'!AN66+'noi24'!AN66</f>
        <v>0</v>
      </c>
      <c r="AO66" s="100">
        <f>'ian24'!AO66+'feb24'!AO66+'mar24'!AO66+'apr24'!AO66+'mai24'!AO66+'iun24'!AO66+'iul24'!AO66+'aug24'!AO66+sept24!AO66+'oct24'!AO66+'noi24'!AO66</f>
        <v>0</v>
      </c>
      <c r="AP66" s="100">
        <f>'ian24'!AP66+'feb24'!AP66+'mar24'!AP66+'apr24'!AP66+'mai24'!AP66+'iun24'!AP66+'iul24'!AP66+'aug24'!AP66+sept24!AP66+'oct24'!AP66+'noi24'!AP66</f>
        <v>0</v>
      </c>
      <c r="AQ66" s="100">
        <f>'ian24'!AQ66+'feb24'!AQ66+'mar24'!AQ66+'apr24'!AQ66+'mai24'!AQ66+'iun24'!AQ66+'iul24'!AQ66+'aug24'!AQ66+sept24!AQ66+'oct24'!AQ66+'noi24'!AQ66</f>
        <v>0</v>
      </c>
      <c r="AR66" s="100">
        <f>'ian24'!AR66+'feb24'!AR66+'mar24'!AR66+'apr24'!AR66+'mai24'!AR66+'iun24'!AR66+'iul24'!AR66+'aug24'!AR66+sept24!AR66+'oct24'!AR66+'noi24'!AR66</f>
        <v>0</v>
      </c>
      <c r="AS66" s="100">
        <f>'ian24'!AS66+'feb24'!AS66+'mar24'!AS66+'apr24'!AS66+'mai24'!AS66+'iun24'!AS66+'iul24'!AS66+'aug24'!AS66+sept24!AS66+'oct24'!AS66+'noi24'!AS66</f>
        <v>0</v>
      </c>
      <c r="AT66" s="146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150" t="s">
        <v>127</v>
      </c>
      <c r="C67" s="90"/>
      <c r="D67" s="129">
        <f t="shared" si="0"/>
        <v>0</v>
      </c>
      <c r="E67" s="100">
        <f>'ian24'!E67+'feb24'!E67+'mar24'!E67+'apr24'!E67+'mai24'!E67+'iun24'!E67+'iul24'!E67+'aug24'!E67+sept24!E67+'oct24'!E67+'noi24'!E67</f>
        <v>0</v>
      </c>
      <c r="F67" s="100">
        <f>'ian24'!F67+'feb24'!F67+'mar24'!F67+'apr24'!F67+'mai24'!F67+'iun24'!F67+'iul24'!F67+'aug24'!F67+sept24!F67+'oct24'!F67+'noi24'!F67</f>
        <v>0</v>
      </c>
      <c r="G67" s="100">
        <f>'ian24'!G67+'feb24'!G67+'mar24'!G67+'apr24'!G67+'mai24'!G67+'iun24'!G67+'iul24'!G67+'aug24'!G67+sept24!G67+'oct24'!G67+'noi24'!G67</f>
        <v>0</v>
      </c>
      <c r="H67" s="100">
        <f>'ian24'!H67+'feb24'!H67+'mar24'!H67+'apr24'!H67+'mai24'!H67+'iun24'!H67+'iul24'!H67+'aug24'!H67+sept24!H67+'oct24'!H67+'noi24'!H67</f>
        <v>0</v>
      </c>
      <c r="I67" s="100">
        <f>'ian24'!I67+'feb24'!I67+'mar24'!I67+'apr24'!I67+'mai24'!I67+'iun24'!I67+'iul24'!I67+'aug24'!I67+sept24!I67+'oct24'!I67+'noi24'!I67</f>
        <v>0</v>
      </c>
      <c r="J67" s="100">
        <f>'ian24'!J67+'feb24'!J67+'mar24'!J67+'apr24'!J67+'mai24'!J67+'iun24'!J67+'iul24'!J67+'aug24'!J67+sept24!J67+'oct24'!J67+'noi24'!J67</f>
        <v>0</v>
      </c>
      <c r="K67" s="100">
        <f>'ian24'!K67+'feb24'!K67+'mar24'!K67+'apr24'!K67+'mai24'!K67+'iun24'!K67+'iul24'!K67+'aug24'!K67+sept24!K67+'oct24'!K67+'noi24'!K67</f>
        <v>0</v>
      </c>
      <c r="L67" s="100">
        <f>'ian24'!L67+'feb24'!L67+'mar24'!L67+'apr24'!L67+'mai24'!L67+'iun24'!L67+'iul24'!L67+'aug24'!L67+sept24!L67+'oct24'!L67+'noi24'!L67</f>
        <v>0</v>
      </c>
      <c r="M67" s="100">
        <f>'ian24'!M67+'feb24'!M67+'mar24'!M67+'apr24'!M67+'mai24'!M67+'iun24'!M67+'iul24'!M67+'aug24'!M67+sept24!M67+'oct24'!M67+'noi24'!M67</f>
        <v>0</v>
      </c>
      <c r="N67" s="100">
        <f>'ian24'!N67+'feb24'!N67+'mar24'!N67+'apr24'!N67+'mai24'!N67+'iun24'!N67+'iul24'!N67+'aug24'!N67+sept24!N67+'oct24'!N67+'noi24'!N67</f>
        <v>0</v>
      </c>
      <c r="O67" s="100">
        <f>'ian24'!O67+'feb24'!O67+'mar24'!O67+'apr24'!O67+'mai24'!O67+'iun24'!O67+'iul24'!O67+'aug24'!O67+sept24!O67+'oct24'!O67+'noi24'!O67</f>
        <v>0</v>
      </c>
      <c r="P67" s="100">
        <f>'ian24'!P67+'feb24'!P67+'mar24'!P67+'apr24'!P67+'mai24'!P67+'iun24'!P67+'iul24'!P67+'aug24'!P67+sept24!P67+'oct24'!P67+'noi24'!P67</f>
        <v>0</v>
      </c>
      <c r="Q67" s="100">
        <f>'ian24'!Q67+'feb24'!Q67+'mar24'!Q67+'apr24'!Q67+'mai24'!Q67+'iun24'!Q67+'iul24'!Q67+'aug24'!Q67+sept24!Q67+'oct24'!Q67+'noi24'!Q67</f>
        <v>0</v>
      </c>
      <c r="R67" s="100">
        <f>'ian24'!R67+'feb24'!R67+'mar24'!R67+'apr24'!R67+'mai24'!R67+'iun24'!R67+'iul24'!R67+'aug24'!R67+sept24!R67+'oct24'!R67+'noi24'!R67</f>
        <v>0</v>
      </c>
      <c r="S67" s="100">
        <f>'ian24'!S67+'feb24'!S67+'mar24'!S67+'apr24'!S67+'mai24'!S67+'iun24'!S67+'iul24'!S67+'aug24'!S67+sept24!S67+'oct24'!S67+'noi24'!S67</f>
        <v>0</v>
      </c>
      <c r="T67" s="100">
        <f>'ian24'!T67+'feb24'!T67+'mar24'!T67+'apr24'!T67+'mai24'!T67+'iun24'!T67+'iul24'!T67+'aug24'!T67+sept24!T67+'oct24'!T67+'noi24'!T67</f>
        <v>0</v>
      </c>
      <c r="U67" s="100">
        <f>'ian24'!U67+'feb24'!U67+'mar24'!U67+'apr24'!U67+'mai24'!U67+'iun24'!U67+'iul24'!U67+'aug24'!U67+sept24!U67+'oct24'!U67+'noi24'!U67</f>
        <v>0</v>
      </c>
      <c r="V67" s="100">
        <f>'ian24'!V67+'feb24'!V67+'mar24'!V67+'apr24'!V67+'mai24'!V67+'iun24'!V67+'iul24'!V67+'aug24'!V67+sept24!V67+'oct24'!V67+'noi24'!V67</f>
        <v>0</v>
      </c>
      <c r="W67" s="100">
        <f>'ian24'!W67+'feb24'!W67+'mar24'!W67+'apr24'!W67+'mai24'!W67+'iun24'!W67+'iul24'!W67+'aug24'!W67+sept24!W67+'oct24'!W67+'noi24'!W67</f>
        <v>0</v>
      </c>
      <c r="X67" s="100">
        <f>'ian24'!X67+'feb24'!X67+'mar24'!X67+'apr24'!X67+'mai24'!X67+'iun24'!X67+'iul24'!X67+'aug24'!X67+sept24!X67+'oct24'!X67+'noi24'!X67</f>
        <v>0</v>
      </c>
      <c r="Y67" s="100">
        <f>'ian24'!Y67+'feb24'!Y67+'mar24'!Y67+'apr24'!Y67+'mai24'!Y67+'iun24'!Y67+'iul24'!Y67+'aug24'!Y67+sept24!Y67+'oct24'!Y67+'noi24'!Y67</f>
        <v>0</v>
      </c>
      <c r="Z67" s="100">
        <f>'ian24'!Z67+'feb24'!Z67+'mar24'!Z67+'apr24'!Z67+'mai24'!Z67+'iun24'!Z67+'iul24'!Z67+'aug24'!Z67+sept24!Z67+'oct24'!Z67+'noi24'!Z67</f>
        <v>0</v>
      </c>
      <c r="AA67" s="100">
        <f>'ian24'!AA67+'feb24'!AA67+'mar24'!AA67+'apr24'!AA67+'mai24'!AA67+'iun24'!AA67+'iul24'!AA67+'aug24'!AA67+sept24!AA67+'oct24'!AA67+'noi24'!AA67</f>
        <v>0</v>
      </c>
      <c r="AB67" s="100">
        <f>'ian24'!AB67+'feb24'!AB67+'mar24'!AB67+'apr24'!AB67+'mai24'!AB67+'iun24'!AB67+'iul24'!AB67+'aug24'!AB67+sept24!AB67+'oct24'!AB67+'noi24'!AB67</f>
        <v>0</v>
      </c>
      <c r="AC67" s="100">
        <f>'ian24'!AC67+'feb24'!AC67+'mar24'!AC67+'apr24'!AC67+'mai24'!AC67+'iun24'!AC67+'iul24'!AC67+'aug24'!AC67+sept24!AC67+'oct24'!AC67+'noi24'!AC67</f>
        <v>0</v>
      </c>
      <c r="AD67" s="100">
        <f>'ian24'!AD67+'feb24'!AD67+'mar24'!AD67+'apr24'!AD67+'mai24'!AD67+'iun24'!AD67+'iul24'!AD67+'aug24'!AD67+sept24!AD67+'oct24'!AD67+'noi24'!AD67</f>
        <v>0</v>
      </c>
      <c r="AE67" s="100">
        <f>'ian24'!AE67+'feb24'!AE67+'mar24'!AE67+'apr24'!AE67+'mai24'!AE67+'iun24'!AE67+'iul24'!AE67+'aug24'!AE67+sept24!AE67+'oct24'!AE67+'noi24'!AE67</f>
        <v>0</v>
      </c>
      <c r="AF67" s="100">
        <f>'ian24'!AF67+'feb24'!AF67+'mar24'!AF67+'apr24'!AF67+'mai24'!AF67+'iun24'!AF67+'iul24'!AF67+'aug24'!AF67+sept24!AF67+'oct24'!AF67+'noi24'!AF67</f>
        <v>0</v>
      </c>
      <c r="AG67" s="100">
        <f>'ian24'!AG67+'feb24'!AG67+'mar24'!AG67+'apr24'!AG67+'mai24'!AG67+'iun24'!AG67+'iul24'!AG67+'aug24'!AG67+sept24!AG67+'oct24'!AG67+'noi24'!AG67</f>
        <v>0</v>
      </c>
      <c r="AH67" s="100">
        <f>'ian24'!AH67+'feb24'!AH67+'mar24'!AH67+'apr24'!AH67+'mai24'!AH67+'iun24'!AH67+'iul24'!AH67+'aug24'!AH67+sept24!AH67+'oct24'!AH67+'noi24'!AH67</f>
        <v>0</v>
      </c>
      <c r="AI67" s="100">
        <f>'ian24'!AI67+'feb24'!AI67+'mar24'!AI67+'apr24'!AI67+'mai24'!AI67+'iun24'!AI67+'iul24'!AI67+'aug24'!AI67+sept24!AI67+'oct24'!AI67+'noi24'!AI67</f>
        <v>0</v>
      </c>
      <c r="AJ67" s="100">
        <f>'ian24'!AJ67+'feb24'!AJ67+'mar24'!AJ67+'apr24'!AJ67+'mai24'!AJ67+'iun24'!AJ67+'iul24'!AJ67+'aug24'!AJ67+sept24!AJ67+'oct24'!AJ67+'noi24'!AJ67</f>
        <v>0</v>
      </c>
      <c r="AK67" s="100">
        <f>'ian24'!AK67+'feb24'!AK67+'mar24'!AK67+'apr24'!AK67+'mai24'!AK67+'iun24'!AK67+'iul24'!AK67+'aug24'!AK67+sept24!AK67+'oct24'!AK67+'noi24'!AK67</f>
        <v>0</v>
      </c>
      <c r="AL67" s="100">
        <f>'ian24'!AL67+'feb24'!AL67+'mar24'!AL67+'apr24'!AL67+'mai24'!AL67+'iun24'!AL67+'iul24'!AL67+'aug24'!AL67+sept24!AL67+'oct24'!AL67+'noi24'!AL67</f>
        <v>0</v>
      </c>
      <c r="AM67" s="100">
        <f>'ian24'!AM67+'feb24'!AM67+'mar24'!AM67+'apr24'!AM67+'mai24'!AM67+'iun24'!AM67+'iul24'!AM67+'aug24'!AM67+sept24!AM67+'oct24'!AM67+'noi24'!AM67</f>
        <v>0</v>
      </c>
      <c r="AN67" s="100">
        <f>'ian24'!AN67+'feb24'!AN67+'mar24'!AN67+'apr24'!AN67+'mai24'!AN67+'iun24'!AN67+'iul24'!AN67+'aug24'!AN67+sept24!AN67+'oct24'!AN67+'noi24'!AN67</f>
        <v>0</v>
      </c>
      <c r="AO67" s="100">
        <f>'ian24'!AO67+'feb24'!AO67+'mar24'!AO67+'apr24'!AO67+'mai24'!AO67+'iun24'!AO67+'iul24'!AO67+'aug24'!AO67+sept24!AO67+'oct24'!AO67+'noi24'!AO67</f>
        <v>0</v>
      </c>
      <c r="AP67" s="100">
        <f>'ian24'!AP67+'feb24'!AP67+'mar24'!AP67+'apr24'!AP67+'mai24'!AP67+'iun24'!AP67+'iul24'!AP67+'aug24'!AP67+sept24!AP67+'oct24'!AP67+'noi24'!AP67</f>
        <v>0</v>
      </c>
      <c r="AQ67" s="100">
        <f>'ian24'!AQ67+'feb24'!AQ67+'mar24'!AQ67+'apr24'!AQ67+'mai24'!AQ67+'iun24'!AQ67+'iul24'!AQ67+'aug24'!AQ67+sept24!AQ67+'oct24'!AQ67+'noi24'!AQ67</f>
        <v>0</v>
      </c>
      <c r="AR67" s="100">
        <f>'ian24'!AR67+'feb24'!AR67+'mar24'!AR67+'apr24'!AR67+'mai24'!AR67+'iun24'!AR67+'iul24'!AR67+'aug24'!AR67+sept24!AR67+'oct24'!AR67+'noi24'!AR67</f>
        <v>0</v>
      </c>
      <c r="AS67" s="100">
        <f>'ian24'!AS67+'feb24'!AS67+'mar24'!AS67+'apr24'!AS67+'mai24'!AS67+'iun24'!AS67+'iul24'!AS67+'aug24'!AS67+sept24!AS67+'oct24'!AS67+'noi24'!AS67</f>
        <v>0</v>
      </c>
      <c r="AT67" s="146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thickBot="1" x14ac:dyDescent="0.5">
      <c r="B68" s="158" t="s">
        <v>128</v>
      </c>
      <c r="C68" s="159" t="s">
        <v>129</v>
      </c>
      <c r="D68" s="160">
        <f>O68+P68</f>
        <v>1708</v>
      </c>
      <c r="E68" s="100">
        <f>'ian24'!E68+'feb24'!E68+'mar24'!E68+'apr24'!E68+'mai24'!E68+'iun24'!E68+'iul24'!E68+'aug24'!E68+sept24!E68+'oct24'!E68+'noi24'!E68</f>
        <v>862</v>
      </c>
      <c r="F68" s="100">
        <f>'ian24'!F68+'feb24'!F68+'mar24'!F68+'apr24'!F68+'mai24'!F68+'iun24'!F68+'iul24'!F68+'aug24'!F68+sept24!F68+'oct24'!F68+'noi24'!F68</f>
        <v>846</v>
      </c>
      <c r="G68" s="100">
        <f>'ian24'!G68+'feb24'!G68+'mar24'!G68+'apr24'!G68+'mai24'!G68+'iun24'!G68+'iul24'!G68+'aug24'!G68+sept24!G68+'oct24'!G68+'noi24'!G68</f>
        <v>213</v>
      </c>
      <c r="H68" s="100">
        <f>'ian24'!H68+'feb24'!H68+'mar24'!H68+'apr24'!H68+'mai24'!H68+'iun24'!H68+'iul24'!H68+'aug24'!H68+sept24!H68+'oct24'!H68+'noi24'!H68</f>
        <v>159</v>
      </c>
      <c r="I68" s="100">
        <f>'ian24'!I68+'feb24'!I68+'mar24'!I68+'apr24'!I68+'mai24'!I68+'iun24'!I68+'iul24'!I68+'aug24'!I68+sept24!I68+'oct24'!I68+'noi24'!I68</f>
        <v>108</v>
      </c>
      <c r="J68" s="100">
        <f>'ian24'!J68+'feb24'!J68+'mar24'!J68+'apr24'!J68+'mai24'!J68+'iun24'!J68+'iul24'!J68+'aug24'!J68+sept24!J68+'oct24'!J68+'noi24'!J68</f>
        <v>65</v>
      </c>
      <c r="K68" s="100">
        <f>'ian24'!K68+'feb24'!K68+'mar24'!K68+'apr24'!K68+'mai24'!K68+'iun24'!K68+'iul24'!K68+'aug24'!K68+sept24!K68+'oct24'!K68+'noi24'!K68</f>
        <v>102</v>
      </c>
      <c r="L68" s="100">
        <f>'ian24'!L68+'feb24'!L68+'mar24'!L68+'apr24'!L68+'mai24'!L68+'iun24'!L68+'iul24'!L68+'aug24'!L68+sept24!L68+'oct24'!L68+'noi24'!L68</f>
        <v>269</v>
      </c>
      <c r="M68" s="100">
        <f>'ian24'!M68+'feb24'!M68+'mar24'!M68+'apr24'!M68+'mai24'!M68+'iun24'!M68+'iul24'!M68+'aug24'!M68+sept24!M68+'oct24'!M68+'noi24'!M68</f>
        <v>1016</v>
      </c>
      <c r="N68" s="100">
        <f>'ian24'!N68+'feb24'!N68+'mar24'!N68+'apr24'!N68+'mai24'!N68+'iun24'!N68+'iul24'!N68+'aug24'!N68+sept24!N68+'oct24'!N68+'noi24'!N68</f>
        <v>385</v>
      </c>
      <c r="O68" s="100">
        <f>'ian24'!O68+'feb24'!O68+'mar24'!O68+'apr24'!O68+'mai24'!O68+'iun24'!O68+'iul24'!O68+'aug24'!O68+sept24!O68+'oct24'!O68+'noi24'!O68</f>
        <v>778</v>
      </c>
      <c r="P68" s="100">
        <f>'ian24'!P68+'feb24'!P68+'mar24'!P68+'apr24'!P68+'mai24'!P68+'iun24'!P68+'iul24'!P68+'aug24'!P68+sept24!P68+'oct24'!P68+'noi24'!P68</f>
        <v>930</v>
      </c>
      <c r="Q68" s="100">
        <f>'ian24'!Q68+'feb24'!Q68+'mar24'!Q68+'apr24'!Q68+'mai24'!Q68+'iun24'!Q68+'iul24'!Q68+'aug24'!Q68+sept24!Q68+'oct24'!Q68+'noi24'!Q68</f>
        <v>55</v>
      </c>
      <c r="R68" s="100">
        <f>'ian24'!R68+'feb24'!R68+'mar24'!R68+'apr24'!R68+'mai24'!R68+'iun24'!R68+'iul24'!R68+'aug24'!R68+sept24!R68+'oct24'!R68+'noi24'!R68</f>
        <v>12</v>
      </c>
      <c r="S68" s="100">
        <f>'ian24'!S68+'feb24'!S68+'mar24'!S68+'apr24'!S68+'mai24'!S68+'iun24'!S68+'iul24'!S68+'aug24'!S68+sept24!S68+'oct24'!S68+'noi24'!S68</f>
        <v>489</v>
      </c>
      <c r="T68" s="100">
        <f>'ian24'!T68+'feb24'!T68+'mar24'!T68+'apr24'!T68+'mai24'!T68+'iun24'!T68+'iul24'!T68+'aug24'!T68+sept24!T68+'oct24'!T68+'noi24'!T68</f>
        <v>281</v>
      </c>
      <c r="U68" s="100">
        <f>'ian24'!U68+'feb24'!U68+'mar24'!U68+'apr24'!U68+'mai24'!U68+'iun24'!U68+'iul24'!U68+'aug24'!U68+sept24!U68+'oct24'!U68+'noi24'!U68</f>
        <v>724</v>
      </c>
      <c r="V68" s="100">
        <f>'ian24'!V68+'feb24'!V68+'mar24'!V68+'apr24'!V68+'mai24'!V68+'iun24'!V68+'iul24'!V68+'aug24'!V68+sept24!V68+'oct24'!V68+'noi24'!V68</f>
        <v>41</v>
      </c>
      <c r="W68" s="100">
        <f>'ian24'!W68+'feb24'!W68+'mar24'!W68+'apr24'!W68+'mai24'!W68+'iun24'!W68+'iul24'!W68+'aug24'!W68+sept24!W68+'oct24'!W68+'noi24'!W68</f>
        <v>118</v>
      </c>
      <c r="X68" s="100">
        <f>'ian24'!X68+'feb24'!X68+'mar24'!X68+'apr24'!X68+'mai24'!X68+'iun24'!X68+'iul24'!X68+'aug24'!X68+sept24!X68+'oct24'!X68+'noi24'!X68</f>
        <v>1297</v>
      </c>
      <c r="Y68" s="100">
        <f>'ian24'!Y68+'feb24'!Y68+'mar24'!Y68+'apr24'!Y68+'mai24'!Y68+'iun24'!Y68+'iul24'!Y68+'aug24'!Y68+sept24!Y68+'oct24'!Y68+'noi24'!Y68</f>
        <v>411</v>
      </c>
      <c r="Z68" s="100">
        <f>'ian24'!Z68+'feb24'!Z68+'mar24'!Z68+'apr24'!Z68+'mai24'!Z68+'iun24'!Z68+'iul24'!Z68+'aug24'!Z68+sept24!Z68+'oct24'!Z68+'noi24'!Z68</f>
        <v>0</v>
      </c>
      <c r="AA68" s="100">
        <f>'ian24'!AA68+'feb24'!AA68+'mar24'!AA68+'apr24'!AA68+'mai24'!AA68+'iun24'!AA68+'iul24'!AA68+'aug24'!AA68+sept24!AA68+'oct24'!AA68+'noi24'!AA68</f>
        <v>1</v>
      </c>
      <c r="AB68" s="100">
        <f>'ian24'!AB68+'feb24'!AB68+'mar24'!AB68+'apr24'!AB68+'mai24'!AB68+'iun24'!AB68+'iul24'!AB68+'aug24'!AB68+sept24!AB68+'oct24'!AB68+'noi24'!AB68</f>
        <v>0</v>
      </c>
      <c r="AC68" s="100">
        <f>'ian24'!AC68+'feb24'!AC68+'mar24'!AC68+'apr24'!AC68+'mai24'!AC68+'iun24'!AC68+'iul24'!AC68+'aug24'!AC68+sept24!AC68+'oct24'!AC68+'noi24'!AC68</f>
        <v>16</v>
      </c>
      <c r="AD68" s="100">
        <f>'ian24'!AD68+'feb24'!AD68+'mar24'!AD68+'apr24'!AD68+'mai24'!AD68+'iun24'!AD68+'iul24'!AD68+'aug24'!AD68+sept24!AD68+'oct24'!AD68+'noi24'!AD68</f>
        <v>5</v>
      </c>
      <c r="AE68" s="100">
        <f>'ian24'!AE68+'feb24'!AE68+'mar24'!AE68+'apr24'!AE68+'mai24'!AE68+'iun24'!AE68+'iul24'!AE68+'aug24'!AE68+sept24!AE68+'oct24'!AE68+'noi24'!AE68</f>
        <v>1</v>
      </c>
      <c r="AF68" s="100">
        <f>'ian24'!AF68+'feb24'!AF68+'mar24'!AF68+'apr24'!AF68+'mai24'!AF68+'iun24'!AF68+'iul24'!AF68+'aug24'!AF68+sept24!AF68+'oct24'!AF68+'noi24'!AF68</f>
        <v>0</v>
      </c>
      <c r="AG68" s="100">
        <f>'ian24'!AG68+'feb24'!AG68+'mar24'!AG68+'apr24'!AG68+'mai24'!AG68+'iun24'!AG68+'iul24'!AG68+'aug24'!AG68+sept24!AG68+'oct24'!AG68+'noi24'!AG68</f>
        <v>0</v>
      </c>
      <c r="AH68" s="100">
        <f>'ian24'!AH68+'feb24'!AH68+'mar24'!AH68+'apr24'!AH68+'mai24'!AH68+'iun24'!AH68+'iul24'!AH68+'aug24'!AH68+sept24!AH68+'oct24'!AH68+'noi24'!AH68</f>
        <v>0</v>
      </c>
      <c r="AI68" s="100">
        <f>'ian24'!AI68+'feb24'!AI68+'mar24'!AI68+'apr24'!AI68+'mai24'!AI68+'iun24'!AI68+'iul24'!AI68+'aug24'!AI68+sept24!AI68+'oct24'!AI68+'noi24'!AI68</f>
        <v>0</v>
      </c>
      <c r="AJ68" s="100">
        <f>'ian24'!AJ68+'feb24'!AJ68+'mar24'!AJ68+'apr24'!AJ68+'mai24'!AJ68+'iun24'!AJ68+'iul24'!AJ68+'aug24'!AJ68+sept24!AJ68+'oct24'!AJ68+'noi24'!AJ68</f>
        <v>0</v>
      </c>
      <c r="AK68" s="100">
        <f>'ian24'!AK68+'feb24'!AK68+'mar24'!AK68+'apr24'!AK68+'mai24'!AK68+'iun24'!AK68+'iul24'!AK68+'aug24'!AK68+sept24!AK68+'oct24'!AK68+'noi24'!AK68</f>
        <v>0</v>
      </c>
      <c r="AL68" s="100">
        <f>'ian24'!AL68+'feb24'!AL68+'mar24'!AL68+'apr24'!AL68+'mai24'!AL68+'iun24'!AL68+'iul24'!AL68+'aug24'!AL68+sept24!AL68+'oct24'!AL68+'noi24'!AL68</f>
        <v>0</v>
      </c>
      <c r="AM68" s="100">
        <f>'ian24'!AM68+'feb24'!AM68+'mar24'!AM68+'apr24'!AM68+'mai24'!AM68+'iun24'!AM68+'iul24'!AM68+'aug24'!AM68+sept24!AM68+'oct24'!AM68+'noi24'!AM68</f>
        <v>0</v>
      </c>
      <c r="AN68" s="100">
        <f>'ian24'!AN68+'feb24'!AN68+'mar24'!AN68+'apr24'!AN68+'mai24'!AN68+'iun24'!AN68+'iul24'!AN68+'aug24'!AN68+sept24!AN68+'oct24'!AN68+'noi24'!AN68</f>
        <v>0</v>
      </c>
      <c r="AO68" s="100">
        <f>'ian24'!AO68+'feb24'!AO68+'mar24'!AO68+'apr24'!AO68+'mai24'!AO68+'iun24'!AO68+'iul24'!AO68+'aug24'!AO68+sept24!AO68+'oct24'!AO68+'noi24'!AO68</f>
        <v>0</v>
      </c>
      <c r="AP68" s="100">
        <f>'ian24'!AP68+'feb24'!AP68+'mar24'!AP68+'apr24'!AP68+'mai24'!AP68+'iun24'!AP68+'iul24'!AP68+'aug24'!AP68+sept24!AP68+'oct24'!AP68+'noi24'!AP68</f>
        <v>0</v>
      </c>
      <c r="AQ68" s="100">
        <f>'ian24'!AQ68+'feb24'!AQ68+'mar24'!AQ68+'apr24'!AQ68+'mai24'!AQ68+'iun24'!AQ68+'iul24'!AQ68+'aug24'!AQ68+sept24!AQ68+'oct24'!AQ68+'noi24'!AQ68</f>
        <v>0</v>
      </c>
      <c r="AR68" s="100">
        <f>'ian24'!AR68+'feb24'!AR68+'mar24'!AR68+'apr24'!AR68+'mai24'!AR68+'iun24'!AR68+'iul24'!AR68+'aug24'!AR68+sept24!AR68+'oct24'!AR68+'noi24'!AR68</f>
        <v>0</v>
      </c>
      <c r="AS68" s="100">
        <f>'ian24'!AS68+'feb24'!AS68+'mar24'!AS68+'apr24'!AS68+'mai24'!AS68+'iun24'!AS68+'iul24'!AS68+'aug24'!AS68+sept24!AS68+'oct24'!AS68+'noi24'!AS68</f>
        <v>1690</v>
      </c>
      <c r="AT68" s="172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thickBot="1" x14ac:dyDescent="0.5">
      <c r="B69" s="167"/>
      <c r="C69" s="168" t="s">
        <v>130</v>
      </c>
      <c r="D69" s="169" t="str">
        <f t="shared" ref="D69:AS69" si="46">IF(D68=D16, "  ", "GRESEALA")</f>
        <v xml:space="preserve">  </v>
      </c>
      <c r="E69" s="169" t="str">
        <f t="shared" si="46"/>
        <v xml:space="preserve">  </v>
      </c>
      <c r="F69" s="169" t="str">
        <f t="shared" si="46"/>
        <v xml:space="preserve">  </v>
      </c>
      <c r="G69" s="169" t="str">
        <f t="shared" si="46"/>
        <v xml:space="preserve">  </v>
      </c>
      <c r="H69" s="169" t="str">
        <f t="shared" si="46"/>
        <v xml:space="preserve">  </v>
      </c>
      <c r="I69" s="169" t="str">
        <f t="shared" si="46"/>
        <v xml:space="preserve">  </v>
      </c>
      <c r="J69" s="169" t="str">
        <f t="shared" si="46"/>
        <v xml:space="preserve">  </v>
      </c>
      <c r="K69" s="169" t="str">
        <f t="shared" si="46"/>
        <v xml:space="preserve">  </v>
      </c>
      <c r="L69" s="169" t="str">
        <f t="shared" si="46"/>
        <v xml:space="preserve">  </v>
      </c>
      <c r="M69" s="169" t="str">
        <f t="shared" si="46"/>
        <v xml:space="preserve">  </v>
      </c>
      <c r="N69" s="169" t="str">
        <f t="shared" si="46"/>
        <v xml:space="preserve">  </v>
      </c>
      <c r="O69" s="169" t="str">
        <f t="shared" si="46"/>
        <v xml:space="preserve">  </v>
      </c>
      <c r="P69" s="169" t="str">
        <f t="shared" si="46"/>
        <v xml:space="preserve">  </v>
      </c>
      <c r="Q69" s="169" t="str">
        <f t="shared" si="46"/>
        <v xml:space="preserve">  </v>
      </c>
      <c r="R69" s="169" t="str">
        <f t="shared" si="46"/>
        <v xml:space="preserve">  </v>
      </c>
      <c r="S69" s="169" t="str">
        <f t="shared" si="46"/>
        <v xml:space="preserve">  </v>
      </c>
      <c r="T69" s="169" t="str">
        <f t="shared" si="46"/>
        <v xml:space="preserve">  </v>
      </c>
      <c r="U69" s="169" t="str">
        <f t="shared" si="46"/>
        <v xml:space="preserve">  </v>
      </c>
      <c r="V69" s="169" t="str">
        <f t="shared" si="46"/>
        <v xml:space="preserve">  </v>
      </c>
      <c r="W69" s="169" t="str">
        <f t="shared" si="46"/>
        <v xml:space="preserve">  </v>
      </c>
      <c r="X69" s="169" t="str">
        <f t="shared" si="46"/>
        <v xml:space="preserve">  </v>
      </c>
      <c r="Y69" s="169" t="str">
        <f t="shared" si="46"/>
        <v xml:space="preserve">  </v>
      </c>
      <c r="Z69" s="169" t="str">
        <f t="shared" si="46"/>
        <v xml:space="preserve">  </v>
      </c>
      <c r="AA69" s="169" t="str">
        <f t="shared" si="46"/>
        <v xml:space="preserve">  </v>
      </c>
      <c r="AB69" s="169" t="str">
        <f t="shared" si="46"/>
        <v xml:space="preserve">  </v>
      </c>
      <c r="AC69" s="169" t="str">
        <f t="shared" si="46"/>
        <v xml:space="preserve">  </v>
      </c>
      <c r="AD69" s="169" t="str">
        <f t="shared" si="46"/>
        <v xml:space="preserve">  </v>
      </c>
      <c r="AE69" s="169" t="str">
        <f t="shared" si="46"/>
        <v xml:space="preserve">  </v>
      </c>
      <c r="AF69" s="169" t="str">
        <f t="shared" si="46"/>
        <v xml:space="preserve">  </v>
      </c>
      <c r="AG69" s="169" t="str">
        <f t="shared" si="46"/>
        <v xml:space="preserve">  </v>
      </c>
      <c r="AH69" s="169" t="str">
        <f t="shared" si="46"/>
        <v xml:space="preserve">  </v>
      </c>
      <c r="AI69" s="169" t="str">
        <f t="shared" si="46"/>
        <v xml:space="preserve">  </v>
      </c>
      <c r="AJ69" s="169" t="str">
        <f t="shared" si="46"/>
        <v xml:space="preserve">  </v>
      </c>
      <c r="AK69" s="169" t="str">
        <f t="shared" si="46"/>
        <v xml:space="preserve">  </v>
      </c>
      <c r="AL69" s="169" t="str">
        <f t="shared" si="46"/>
        <v xml:space="preserve">  </v>
      </c>
      <c r="AM69" s="169" t="str">
        <f t="shared" si="46"/>
        <v xml:space="preserve">  </v>
      </c>
      <c r="AN69" s="169" t="str">
        <f t="shared" si="46"/>
        <v xml:space="preserve">  </v>
      </c>
      <c r="AO69" s="169" t="str">
        <f t="shared" si="46"/>
        <v xml:space="preserve">  </v>
      </c>
      <c r="AP69" s="169" t="str">
        <f t="shared" si="46"/>
        <v xml:space="preserve">  </v>
      </c>
      <c r="AQ69" s="169" t="str">
        <f t="shared" si="46"/>
        <v xml:space="preserve">  </v>
      </c>
      <c r="AR69" s="169" t="str">
        <f t="shared" si="46"/>
        <v xml:space="preserve">  </v>
      </c>
      <c r="AS69" s="169" t="str">
        <f t="shared" si="46"/>
        <v xml:space="preserve">  </v>
      </c>
      <c r="AT69" s="170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I88" s="119" t="s">
        <v>190</v>
      </c>
      <c r="Y88" s="119" t="s">
        <v>146</v>
      </c>
    </row>
    <row r="89" spans="2:60" s="122" customFormat="1" ht="32.25" customHeight="1" x14ac:dyDescent="0.35">
      <c r="C89" s="120" t="s">
        <v>197</v>
      </c>
      <c r="D89" s="121"/>
      <c r="E89" s="121"/>
      <c r="F89" s="121"/>
      <c r="I89" s="122" t="s">
        <v>192</v>
      </c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E4E5940A-4ECA-4BF5-8627-F5677DF3239C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O145"/>
  <sheetViews>
    <sheetView topLeftCell="B4" zoomScale="60" zoomScaleNormal="60" workbookViewId="0">
      <selection activeCell="R36" sqref="R36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182</v>
      </c>
      <c r="U5" s="70">
        <v>2024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7" t="s">
        <v>187</v>
      </c>
      <c r="C7" s="177" t="s">
        <v>0</v>
      </c>
      <c r="D7" s="195" t="s">
        <v>194</v>
      </c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195"/>
      <c r="AR7" s="195"/>
      <c r="AS7" s="195"/>
      <c r="AT7" s="196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7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7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7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7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97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1" t="s">
        <v>44</v>
      </c>
      <c r="C13" s="123" t="s">
        <v>45</v>
      </c>
      <c r="D13" s="141">
        <f>O13+P13</f>
        <v>614</v>
      </c>
      <c r="E13" s="100">
        <v>212</v>
      </c>
      <c r="F13" s="100">
        <v>402</v>
      </c>
      <c r="G13" s="100">
        <v>52</v>
      </c>
      <c r="H13" s="100">
        <v>42</v>
      </c>
      <c r="I13" s="100">
        <v>60</v>
      </c>
      <c r="J13" s="100">
        <v>36</v>
      </c>
      <c r="K13" s="100">
        <v>60</v>
      </c>
      <c r="L13" s="100">
        <v>143</v>
      </c>
      <c r="M13" s="100">
        <v>299</v>
      </c>
      <c r="N13" s="100">
        <v>86</v>
      </c>
      <c r="O13" s="100">
        <v>298</v>
      </c>
      <c r="P13" s="100">
        <v>316</v>
      </c>
      <c r="Q13" s="100">
        <v>119</v>
      </c>
      <c r="R13" s="100">
        <v>42</v>
      </c>
      <c r="S13" s="100">
        <v>192</v>
      </c>
      <c r="T13" s="100">
        <v>70</v>
      </c>
      <c r="U13" s="100">
        <v>178</v>
      </c>
      <c r="V13" s="100">
        <v>22</v>
      </c>
      <c r="W13" s="100">
        <v>33</v>
      </c>
      <c r="X13" s="100">
        <v>442</v>
      </c>
      <c r="Y13" s="100">
        <v>172</v>
      </c>
      <c r="Z13" s="100">
        <v>0</v>
      </c>
      <c r="AA13" s="100">
        <v>1</v>
      </c>
      <c r="AB13" s="100">
        <v>0</v>
      </c>
      <c r="AC13" s="100">
        <v>1</v>
      </c>
      <c r="AD13" s="100">
        <v>1</v>
      </c>
      <c r="AE13" s="100">
        <v>0</v>
      </c>
      <c r="AF13" s="100">
        <v>0</v>
      </c>
      <c r="AG13" s="100">
        <v>0</v>
      </c>
      <c r="AH13" s="100">
        <v>0</v>
      </c>
      <c r="AI13" s="100">
        <v>0</v>
      </c>
      <c r="AJ13" s="100">
        <v>1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611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40">
        <f>O14+P14</f>
        <v>89</v>
      </c>
      <c r="E14" s="124">
        <f>E16+E37+E38+E41+E42+E45+E46+E47+E48+E52+E53+E54+E60+E63+E64</f>
        <v>44</v>
      </c>
      <c r="F14" s="124">
        <f t="shared" ref="F14:AS14" si="0">F16+F37+F38+F41+F42+F45+F46+F47+F48+F52+F53+F54+F60+F63+F64</f>
        <v>45</v>
      </c>
      <c r="G14" s="124">
        <f t="shared" si="0"/>
        <v>17</v>
      </c>
      <c r="H14" s="124">
        <f t="shared" si="0"/>
        <v>14</v>
      </c>
      <c r="I14" s="124">
        <f t="shared" si="0"/>
        <v>12</v>
      </c>
      <c r="J14" s="124">
        <f t="shared" si="0"/>
        <v>7</v>
      </c>
      <c r="K14" s="124">
        <f t="shared" si="0"/>
        <v>3</v>
      </c>
      <c r="L14" s="124">
        <f t="shared" si="0"/>
        <v>15</v>
      </c>
      <c r="M14" s="124">
        <f t="shared" si="0"/>
        <v>42</v>
      </c>
      <c r="N14" s="124">
        <f t="shared" si="0"/>
        <v>10</v>
      </c>
      <c r="O14" s="124">
        <f t="shared" si="0"/>
        <v>42</v>
      </c>
      <c r="P14" s="124">
        <f t="shared" si="0"/>
        <v>47</v>
      </c>
      <c r="Q14" s="124">
        <f t="shared" si="0"/>
        <v>4</v>
      </c>
      <c r="R14" s="124">
        <f t="shared" si="0"/>
        <v>4</v>
      </c>
      <c r="S14" s="124">
        <f t="shared" si="0"/>
        <v>26</v>
      </c>
      <c r="T14" s="124">
        <f t="shared" si="0"/>
        <v>10</v>
      </c>
      <c r="U14" s="124">
        <f t="shared" si="0"/>
        <v>40</v>
      </c>
      <c r="V14" s="124">
        <f t="shared" si="0"/>
        <v>2</v>
      </c>
      <c r="W14" s="124">
        <f t="shared" si="0"/>
        <v>7</v>
      </c>
      <c r="X14" s="124">
        <f t="shared" si="0"/>
        <v>60</v>
      </c>
      <c r="Y14" s="124">
        <f t="shared" si="0"/>
        <v>29</v>
      </c>
      <c r="Z14" s="124">
        <f t="shared" si="0"/>
        <v>0</v>
      </c>
      <c r="AA14" s="124">
        <f t="shared" si="0"/>
        <v>1</v>
      </c>
      <c r="AB14" s="124">
        <f t="shared" si="0"/>
        <v>0</v>
      </c>
      <c r="AC14" s="124">
        <f t="shared" si="0"/>
        <v>1</v>
      </c>
      <c r="AD14" s="124">
        <f t="shared" si="0"/>
        <v>1</v>
      </c>
      <c r="AE14" s="124">
        <f t="shared" si="0"/>
        <v>0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87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9" t="s">
        <v>48</v>
      </c>
      <c r="C15" s="76" t="s">
        <v>49</v>
      </c>
      <c r="D15" s="127">
        <f t="shared" ref="D15:D67" si="1">O15+P15</f>
        <v>598</v>
      </c>
      <c r="E15" s="100">
        <v>198</v>
      </c>
      <c r="F15" s="100">
        <v>400</v>
      </c>
      <c r="G15" s="100">
        <v>49</v>
      </c>
      <c r="H15" s="100">
        <v>38</v>
      </c>
      <c r="I15" s="100">
        <v>59</v>
      </c>
      <c r="J15" s="100">
        <v>17</v>
      </c>
      <c r="K15" s="100">
        <v>59</v>
      </c>
      <c r="L15" s="100">
        <v>137</v>
      </c>
      <c r="M15" s="100">
        <v>294</v>
      </c>
      <c r="N15" s="100">
        <v>85</v>
      </c>
      <c r="O15" s="100">
        <v>291</v>
      </c>
      <c r="P15" s="100">
        <v>307</v>
      </c>
      <c r="Q15" s="100">
        <v>119</v>
      </c>
      <c r="R15" s="100">
        <v>96</v>
      </c>
      <c r="S15" s="100">
        <v>191</v>
      </c>
      <c r="T15" s="100">
        <v>66</v>
      </c>
      <c r="U15" s="100">
        <v>178</v>
      </c>
      <c r="V15" s="100">
        <v>20</v>
      </c>
      <c r="W15" s="100">
        <v>24</v>
      </c>
      <c r="X15" s="100">
        <v>441</v>
      </c>
      <c r="Y15" s="100">
        <v>157</v>
      </c>
      <c r="Z15" s="100">
        <v>0</v>
      </c>
      <c r="AA15" s="100">
        <v>1</v>
      </c>
      <c r="AB15" s="100">
        <v>0</v>
      </c>
      <c r="AC15" s="100">
        <v>1</v>
      </c>
      <c r="AD15" s="100">
        <v>1</v>
      </c>
      <c r="AE15" s="100">
        <v>0</v>
      </c>
      <c r="AF15" s="100">
        <v>0</v>
      </c>
      <c r="AG15" s="100">
        <v>0</v>
      </c>
      <c r="AH15" s="100">
        <v>0</v>
      </c>
      <c r="AI15" s="100">
        <v>0</v>
      </c>
      <c r="AJ15" s="100">
        <v>0</v>
      </c>
      <c r="AK15" s="100">
        <v>0</v>
      </c>
      <c r="AL15" s="100">
        <v>0</v>
      </c>
      <c r="AM15" s="100">
        <v>0</v>
      </c>
      <c r="AN15" s="100">
        <v>0</v>
      </c>
      <c r="AO15" s="100">
        <v>0</v>
      </c>
      <c r="AP15" s="100">
        <v>0</v>
      </c>
      <c r="AQ15" s="100">
        <v>0</v>
      </c>
      <c r="AR15" s="100">
        <v>0</v>
      </c>
      <c r="AS15" s="100">
        <v>596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45">
      <c r="B16" s="16" t="s">
        <v>50</v>
      </c>
      <c r="C16" s="77" t="s">
        <v>51</v>
      </c>
      <c r="D16" s="128">
        <f t="shared" si="1"/>
        <v>77</v>
      </c>
      <c r="E16" s="101">
        <f>E17+E18</f>
        <v>38</v>
      </c>
      <c r="F16" s="101">
        <f t="shared" ref="F16:AS16" si="3">F17+F18</f>
        <v>39</v>
      </c>
      <c r="G16" s="101">
        <f t="shared" si="3"/>
        <v>14</v>
      </c>
      <c r="H16" s="101">
        <f t="shared" si="3"/>
        <v>11</v>
      </c>
      <c r="I16" s="101">
        <f t="shared" si="3"/>
        <v>12</v>
      </c>
      <c r="J16" s="101">
        <f t="shared" si="3"/>
        <v>7</v>
      </c>
      <c r="K16" s="101">
        <f t="shared" si="3"/>
        <v>3</v>
      </c>
      <c r="L16" s="101">
        <f t="shared" si="3"/>
        <v>13</v>
      </c>
      <c r="M16" s="101">
        <f t="shared" si="3"/>
        <v>35</v>
      </c>
      <c r="N16" s="101">
        <f t="shared" si="3"/>
        <v>9</v>
      </c>
      <c r="O16" s="101">
        <f t="shared" si="3"/>
        <v>34</v>
      </c>
      <c r="P16" s="101">
        <f t="shared" si="3"/>
        <v>43</v>
      </c>
      <c r="Q16" s="101">
        <f t="shared" si="3"/>
        <v>4</v>
      </c>
      <c r="R16" s="101">
        <f t="shared" si="3"/>
        <v>4</v>
      </c>
      <c r="S16" s="101">
        <f t="shared" si="3"/>
        <v>20</v>
      </c>
      <c r="T16" s="101">
        <f t="shared" si="3"/>
        <v>10</v>
      </c>
      <c r="U16" s="101">
        <f t="shared" si="3"/>
        <v>35</v>
      </c>
      <c r="V16" s="101">
        <f t="shared" si="3"/>
        <v>2</v>
      </c>
      <c r="W16" s="101">
        <f t="shared" si="3"/>
        <v>6</v>
      </c>
      <c r="X16" s="101">
        <f t="shared" si="3"/>
        <v>58</v>
      </c>
      <c r="Y16" s="101">
        <f t="shared" si="3"/>
        <v>19</v>
      </c>
      <c r="Z16" s="101">
        <f t="shared" si="3"/>
        <v>0</v>
      </c>
      <c r="AA16" s="101">
        <f t="shared" si="3"/>
        <v>1</v>
      </c>
      <c r="AB16" s="101">
        <f t="shared" si="3"/>
        <v>0</v>
      </c>
      <c r="AC16" s="101">
        <f t="shared" si="3"/>
        <v>1</v>
      </c>
      <c r="AD16" s="101">
        <f t="shared" si="3"/>
        <v>1</v>
      </c>
      <c r="AE16" s="101">
        <f t="shared" si="3"/>
        <v>0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75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72</v>
      </c>
      <c r="E17" s="102">
        <v>37</v>
      </c>
      <c r="F17" s="102">
        <v>35</v>
      </c>
      <c r="G17" s="102">
        <v>13</v>
      </c>
      <c r="H17" s="102">
        <v>10</v>
      </c>
      <c r="I17" s="102">
        <v>11</v>
      </c>
      <c r="J17" s="102">
        <v>6</v>
      </c>
      <c r="K17" s="102">
        <v>2</v>
      </c>
      <c r="L17" s="102">
        <v>12</v>
      </c>
      <c r="M17" s="102">
        <v>34</v>
      </c>
      <c r="N17" s="102">
        <v>9</v>
      </c>
      <c r="O17" s="102">
        <v>31</v>
      </c>
      <c r="P17" s="102">
        <v>41</v>
      </c>
      <c r="Q17" s="102">
        <v>4</v>
      </c>
      <c r="R17" s="102">
        <v>4</v>
      </c>
      <c r="S17" s="102">
        <v>20</v>
      </c>
      <c r="T17" s="102">
        <v>9</v>
      </c>
      <c r="U17" s="102">
        <v>32</v>
      </c>
      <c r="V17" s="102">
        <v>1</v>
      </c>
      <c r="W17" s="102">
        <v>6</v>
      </c>
      <c r="X17" s="102">
        <v>56</v>
      </c>
      <c r="Y17" s="102">
        <v>16</v>
      </c>
      <c r="Z17" s="102">
        <v>0</v>
      </c>
      <c r="AA17" s="102">
        <v>1</v>
      </c>
      <c r="AB17" s="102">
        <v>0</v>
      </c>
      <c r="AC17" s="102">
        <v>1</v>
      </c>
      <c r="AD17" s="102">
        <v>1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70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5</v>
      </c>
      <c r="E18" s="102">
        <v>1</v>
      </c>
      <c r="F18" s="102">
        <v>4</v>
      </c>
      <c r="G18" s="102">
        <v>1</v>
      </c>
      <c r="H18" s="102">
        <v>1</v>
      </c>
      <c r="I18" s="102">
        <v>1</v>
      </c>
      <c r="J18" s="102">
        <v>1</v>
      </c>
      <c r="K18" s="102">
        <v>1</v>
      </c>
      <c r="L18" s="102">
        <v>1</v>
      </c>
      <c r="M18" s="102">
        <v>1</v>
      </c>
      <c r="N18" s="102">
        <v>0</v>
      </c>
      <c r="O18" s="102">
        <v>3</v>
      </c>
      <c r="P18" s="102">
        <v>2</v>
      </c>
      <c r="Q18" s="102">
        <v>0</v>
      </c>
      <c r="R18" s="102">
        <v>0</v>
      </c>
      <c r="S18" s="102">
        <v>0</v>
      </c>
      <c r="T18" s="102">
        <v>1</v>
      </c>
      <c r="U18" s="102">
        <v>3</v>
      </c>
      <c r="V18" s="102">
        <v>1</v>
      </c>
      <c r="W18" s="102">
        <v>0</v>
      </c>
      <c r="X18" s="102">
        <v>2</v>
      </c>
      <c r="Y18" s="102">
        <v>3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5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6</v>
      </c>
      <c r="E19" s="102">
        <v>3</v>
      </c>
      <c r="F19" s="102">
        <v>3</v>
      </c>
      <c r="G19" s="102">
        <v>1</v>
      </c>
      <c r="H19" s="102">
        <v>1</v>
      </c>
      <c r="I19" s="102">
        <v>1</v>
      </c>
      <c r="J19" s="102">
        <v>0</v>
      </c>
      <c r="K19" s="102">
        <v>0</v>
      </c>
      <c r="L19" s="102">
        <v>1</v>
      </c>
      <c r="M19" s="102">
        <v>3</v>
      </c>
      <c r="N19" s="102">
        <v>1</v>
      </c>
      <c r="O19" s="102">
        <v>2</v>
      </c>
      <c r="P19" s="102">
        <v>4</v>
      </c>
      <c r="Q19" s="102">
        <v>0</v>
      </c>
      <c r="R19" s="102">
        <v>0</v>
      </c>
      <c r="S19" s="102">
        <v>2</v>
      </c>
      <c r="T19" s="102">
        <v>1</v>
      </c>
      <c r="U19" s="102">
        <v>3</v>
      </c>
      <c r="V19" s="102">
        <v>0</v>
      </c>
      <c r="W19" s="102">
        <v>0</v>
      </c>
      <c r="X19" s="102">
        <v>6</v>
      </c>
      <c r="Y19" s="102">
        <v>0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2">
        <v>0</v>
      </c>
      <c r="AF19" s="102">
        <v>0</v>
      </c>
      <c r="AG19" s="102">
        <v>0</v>
      </c>
      <c r="AH19" s="102">
        <v>0</v>
      </c>
      <c r="AI19" s="102">
        <v>0</v>
      </c>
      <c r="AJ19" s="102">
        <v>0</v>
      </c>
      <c r="AK19" s="102">
        <v>0</v>
      </c>
      <c r="AL19" s="102">
        <v>0</v>
      </c>
      <c r="AM19" s="102">
        <v>0</v>
      </c>
      <c r="AN19" s="102">
        <v>0</v>
      </c>
      <c r="AO19" s="102">
        <v>0</v>
      </c>
      <c r="AP19" s="102">
        <v>0</v>
      </c>
      <c r="AQ19" s="102">
        <v>0</v>
      </c>
      <c r="AR19" s="102">
        <v>0</v>
      </c>
      <c r="AS19" s="102">
        <v>6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35</v>
      </c>
      <c r="E20" s="101">
        <f>E21+E22</f>
        <v>17</v>
      </c>
      <c r="F20" s="101">
        <f t="shared" ref="F20:AS20" si="9">F21+F22</f>
        <v>18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35</v>
      </c>
      <c r="N20" s="101">
        <f t="shared" si="9"/>
        <v>9</v>
      </c>
      <c r="O20" s="101">
        <f t="shared" si="9"/>
        <v>19</v>
      </c>
      <c r="P20" s="101">
        <f t="shared" si="9"/>
        <v>16</v>
      </c>
      <c r="Q20" s="101">
        <f t="shared" si="9"/>
        <v>2</v>
      </c>
      <c r="R20" s="101">
        <f t="shared" si="9"/>
        <v>2</v>
      </c>
      <c r="S20" s="101">
        <f t="shared" si="9"/>
        <v>10</v>
      </c>
      <c r="T20" s="101">
        <f t="shared" si="9"/>
        <v>4</v>
      </c>
      <c r="U20" s="101">
        <f t="shared" si="9"/>
        <v>16</v>
      </c>
      <c r="V20" s="101">
        <f t="shared" si="9"/>
        <v>0</v>
      </c>
      <c r="W20" s="101">
        <f t="shared" si="9"/>
        <v>3</v>
      </c>
      <c r="X20" s="101">
        <f t="shared" si="9"/>
        <v>26</v>
      </c>
      <c r="Y20" s="101">
        <f t="shared" si="9"/>
        <v>9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35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34</v>
      </c>
      <c r="E21" s="102">
        <v>17</v>
      </c>
      <c r="F21" s="102">
        <v>17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2">
        <v>34</v>
      </c>
      <c r="N21" s="102">
        <v>9</v>
      </c>
      <c r="O21" s="102">
        <v>19</v>
      </c>
      <c r="P21" s="102">
        <v>15</v>
      </c>
      <c r="Q21" s="102">
        <v>2</v>
      </c>
      <c r="R21" s="102">
        <v>2</v>
      </c>
      <c r="S21" s="102">
        <v>10</v>
      </c>
      <c r="T21" s="102">
        <v>4</v>
      </c>
      <c r="U21" s="102">
        <v>15</v>
      </c>
      <c r="V21" s="102">
        <v>0</v>
      </c>
      <c r="W21" s="102">
        <v>3</v>
      </c>
      <c r="X21" s="102">
        <v>26</v>
      </c>
      <c r="Y21" s="102">
        <v>8</v>
      </c>
      <c r="Z21" s="102">
        <v>0</v>
      </c>
      <c r="AA21" s="102">
        <v>0</v>
      </c>
      <c r="AB21" s="102">
        <v>0</v>
      </c>
      <c r="AC21" s="102">
        <v>0</v>
      </c>
      <c r="AD21" s="102">
        <v>0</v>
      </c>
      <c r="AE21" s="102">
        <v>0</v>
      </c>
      <c r="AF21" s="102">
        <v>0</v>
      </c>
      <c r="AG21" s="102">
        <v>0</v>
      </c>
      <c r="AH21" s="102">
        <v>0</v>
      </c>
      <c r="AI21" s="102">
        <v>0</v>
      </c>
      <c r="AJ21" s="102">
        <v>0</v>
      </c>
      <c r="AK21" s="102">
        <v>0</v>
      </c>
      <c r="AL21" s="102">
        <v>0</v>
      </c>
      <c r="AM21" s="102">
        <v>0</v>
      </c>
      <c r="AN21" s="102">
        <v>0</v>
      </c>
      <c r="AO21" s="102">
        <v>0</v>
      </c>
      <c r="AP21" s="102">
        <v>0</v>
      </c>
      <c r="AQ21" s="102">
        <v>0</v>
      </c>
      <c r="AR21" s="102">
        <v>0</v>
      </c>
      <c r="AS21" s="102">
        <v>34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1</v>
      </c>
      <c r="E22" s="102">
        <v>0</v>
      </c>
      <c r="F22" s="102">
        <v>1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2">
        <v>1</v>
      </c>
      <c r="N22" s="102">
        <v>0</v>
      </c>
      <c r="O22" s="102">
        <v>0</v>
      </c>
      <c r="P22" s="102">
        <v>1</v>
      </c>
      <c r="Q22" s="102">
        <v>0</v>
      </c>
      <c r="R22" s="102">
        <v>0</v>
      </c>
      <c r="S22" s="102">
        <v>0</v>
      </c>
      <c r="T22" s="102">
        <v>0</v>
      </c>
      <c r="U22" s="102">
        <v>1</v>
      </c>
      <c r="V22" s="102">
        <v>0</v>
      </c>
      <c r="W22" s="102">
        <v>0</v>
      </c>
      <c r="X22" s="102">
        <v>0</v>
      </c>
      <c r="Y22" s="102">
        <v>1</v>
      </c>
      <c r="Z22" s="102">
        <v>0</v>
      </c>
      <c r="AA22" s="102">
        <v>0</v>
      </c>
      <c r="AB22" s="102">
        <v>0</v>
      </c>
      <c r="AC22" s="102">
        <v>0</v>
      </c>
      <c r="AD22" s="102">
        <v>0</v>
      </c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v>0</v>
      </c>
      <c r="AR22" s="102">
        <v>0</v>
      </c>
      <c r="AS22" s="102">
        <v>1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  <c r="P27" s="102">
        <v>0</v>
      </c>
      <c r="Q27" s="102">
        <v>0</v>
      </c>
      <c r="R27" s="102">
        <v>0</v>
      </c>
      <c r="S27" s="102">
        <v>0</v>
      </c>
      <c r="T27" s="102">
        <v>0</v>
      </c>
      <c r="U27" s="102">
        <v>0</v>
      </c>
      <c r="V27" s="102">
        <v>0</v>
      </c>
      <c r="W27" s="102">
        <v>0</v>
      </c>
      <c r="X27" s="102">
        <v>0</v>
      </c>
      <c r="Y27" s="102">
        <v>0</v>
      </c>
      <c r="Z27" s="102">
        <v>0</v>
      </c>
      <c r="AA27" s="102">
        <v>0</v>
      </c>
      <c r="AB27" s="102">
        <v>0</v>
      </c>
      <c r="AC27" s="102">
        <v>0</v>
      </c>
      <c r="AD27" s="102">
        <v>0</v>
      </c>
      <c r="AE27" s="102">
        <v>0</v>
      </c>
      <c r="AF27" s="102">
        <v>0</v>
      </c>
      <c r="AG27" s="102">
        <v>0</v>
      </c>
      <c r="AH27" s="102">
        <v>0</v>
      </c>
      <c r="AI27" s="102">
        <v>0</v>
      </c>
      <c r="AJ27" s="102">
        <v>0</v>
      </c>
      <c r="AK27" s="102">
        <v>0</v>
      </c>
      <c r="AL27" s="102">
        <v>0</v>
      </c>
      <c r="AM27" s="102">
        <v>0</v>
      </c>
      <c r="AN27" s="102">
        <v>0</v>
      </c>
      <c r="AO27" s="102">
        <v>0</v>
      </c>
      <c r="AP27" s="102">
        <v>0</v>
      </c>
      <c r="AQ27" s="102">
        <v>0</v>
      </c>
      <c r="AR27" s="102">
        <v>0</v>
      </c>
      <c r="AS27" s="102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v>0</v>
      </c>
      <c r="R28" s="102">
        <v>0</v>
      </c>
      <c r="S28" s="102">
        <v>0</v>
      </c>
      <c r="T28" s="102">
        <v>0</v>
      </c>
      <c r="U28" s="102">
        <v>0</v>
      </c>
      <c r="V28" s="102">
        <v>0</v>
      </c>
      <c r="W28" s="102">
        <v>0</v>
      </c>
      <c r="X28" s="102">
        <v>0</v>
      </c>
      <c r="Y28" s="102">
        <v>0</v>
      </c>
      <c r="Z28" s="102">
        <v>0</v>
      </c>
      <c r="AA28" s="102">
        <v>0</v>
      </c>
      <c r="AB28" s="102">
        <v>0</v>
      </c>
      <c r="AC28" s="102">
        <v>0</v>
      </c>
      <c r="AD28" s="102">
        <v>0</v>
      </c>
      <c r="AE28" s="102">
        <v>0</v>
      </c>
      <c r="AF28" s="102">
        <v>0</v>
      </c>
      <c r="AG28" s="102">
        <v>0</v>
      </c>
      <c r="AH28" s="102">
        <v>0</v>
      </c>
      <c r="AI28" s="102">
        <v>0</v>
      </c>
      <c r="AJ28" s="102">
        <v>0</v>
      </c>
      <c r="AK28" s="102">
        <v>0</v>
      </c>
      <c r="AL28" s="102">
        <v>0</v>
      </c>
      <c r="AM28" s="102">
        <v>0</v>
      </c>
      <c r="AN28" s="102">
        <v>0</v>
      </c>
      <c r="AO28" s="102">
        <v>0</v>
      </c>
      <c r="AP28" s="102">
        <v>0</v>
      </c>
      <c r="AQ28" s="102">
        <v>0</v>
      </c>
      <c r="AR28" s="102">
        <v>0</v>
      </c>
      <c r="AS28" s="102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42</v>
      </c>
      <c r="E35" s="101">
        <f t="shared" ref="E35:AS35" si="36">E16-E20-E23-E26-E29-E32</f>
        <v>21</v>
      </c>
      <c r="F35" s="101">
        <f t="shared" si="36"/>
        <v>21</v>
      </c>
      <c r="G35" s="101">
        <f t="shared" si="36"/>
        <v>14</v>
      </c>
      <c r="H35" s="101">
        <f t="shared" si="36"/>
        <v>11</v>
      </c>
      <c r="I35" s="101">
        <f t="shared" si="36"/>
        <v>12</v>
      </c>
      <c r="J35" s="101">
        <f t="shared" si="36"/>
        <v>7</v>
      </c>
      <c r="K35" s="101">
        <f t="shared" si="36"/>
        <v>3</v>
      </c>
      <c r="L35" s="101">
        <f t="shared" si="36"/>
        <v>13</v>
      </c>
      <c r="M35" s="101">
        <f t="shared" si="36"/>
        <v>0</v>
      </c>
      <c r="N35" s="101">
        <f t="shared" si="36"/>
        <v>0</v>
      </c>
      <c r="O35" s="101">
        <f t="shared" si="36"/>
        <v>15</v>
      </c>
      <c r="P35" s="101">
        <f t="shared" si="36"/>
        <v>27</v>
      </c>
      <c r="Q35" s="101">
        <f t="shared" si="36"/>
        <v>2</v>
      </c>
      <c r="R35" s="101">
        <f t="shared" si="36"/>
        <v>2</v>
      </c>
      <c r="S35" s="101">
        <f t="shared" si="36"/>
        <v>10</v>
      </c>
      <c r="T35" s="101">
        <f t="shared" si="36"/>
        <v>6</v>
      </c>
      <c r="U35" s="101">
        <f t="shared" si="36"/>
        <v>19</v>
      </c>
      <c r="V35" s="101">
        <f t="shared" si="36"/>
        <v>2</v>
      </c>
      <c r="W35" s="101">
        <f t="shared" si="36"/>
        <v>3</v>
      </c>
      <c r="X35" s="101">
        <f t="shared" si="36"/>
        <v>32</v>
      </c>
      <c r="Y35" s="101">
        <f t="shared" si="36"/>
        <v>10</v>
      </c>
      <c r="Z35" s="101">
        <f t="shared" si="36"/>
        <v>0</v>
      </c>
      <c r="AA35" s="101">
        <f t="shared" si="36"/>
        <v>1</v>
      </c>
      <c r="AB35" s="101">
        <f t="shared" si="36"/>
        <v>0</v>
      </c>
      <c r="AC35" s="101">
        <f t="shared" si="36"/>
        <v>1</v>
      </c>
      <c r="AD35" s="101">
        <f t="shared" si="36"/>
        <v>1</v>
      </c>
      <c r="AE35" s="101">
        <f t="shared" si="36"/>
        <v>0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40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525</v>
      </c>
      <c r="E36" s="100">
        <v>168</v>
      </c>
      <c r="F36" s="100">
        <v>357</v>
      </c>
      <c r="G36" s="100">
        <v>35</v>
      </c>
      <c r="H36" s="100">
        <v>28</v>
      </c>
      <c r="I36" s="100">
        <v>48</v>
      </c>
      <c r="J36" s="100">
        <v>29</v>
      </c>
      <c r="K36" s="100">
        <v>57</v>
      </c>
      <c r="L36" s="100">
        <v>128</v>
      </c>
      <c r="M36" s="100">
        <v>257</v>
      </c>
      <c r="N36" s="100">
        <v>76</v>
      </c>
      <c r="O36" s="100">
        <v>256</v>
      </c>
      <c r="P36" s="100">
        <v>269</v>
      </c>
      <c r="Q36" s="100">
        <v>115</v>
      </c>
      <c r="R36" s="100">
        <v>38</v>
      </c>
      <c r="S36" s="100">
        <v>166</v>
      </c>
      <c r="T36" s="100">
        <v>61</v>
      </c>
      <c r="U36" s="100">
        <v>138</v>
      </c>
      <c r="V36" s="100">
        <v>20</v>
      </c>
      <c r="W36" s="100">
        <v>25</v>
      </c>
      <c r="X36" s="100">
        <v>382</v>
      </c>
      <c r="Y36" s="100">
        <v>143</v>
      </c>
      <c r="Z36" s="100">
        <v>0</v>
      </c>
      <c r="AA36" s="100">
        <v>0</v>
      </c>
      <c r="AB36" s="100">
        <v>0</v>
      </c>
      <c r="AC36" s="100">
        <v>1</v>
      </c>
      <c r="AD36" s="100">
        <v>0</v>
      </c>
      <c r="AE36" s="100">
        <v>0</v>
      </c>
      <c r="AF36" s="100">
        <v>0</v>
      </c>
      <c r="AG36" s="100">
        <v>0</v>
      </c>
      <c r="AH36" s="100">
        <v>0</v>
      </c>
      <c r="AI36" s="100">
        <v>0</v>
      </c>
      <c r="AJ36" s="100">
        <v>1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523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7</v>
      </c>
      <c r="E37" s="102">
        <v>3</v>
      </c>
      <c r="F37" s="102">
        <v>4</v>
      </c>
      <c r="G37" s="102">
        <v>3</v>
      </c>
      <c r="H37" s="102">
        <v>3</v>
      </c>
      <c r="I37" s="102">
        <v>0</v>
      </c>
      <c r="J37" s="102">
        <v>0</v>
      </c>
      <c r="K37" s="102">
        <v>0</v>
      </c>
      <c r="L37" s="102">
        <v>1</v>
      </c>
      <c r="M37" s="102">
        <v>3</v>
      </c>
      <c r="N37" s="102">
        <v>0</v>
      </c>
      <c r="O37" s="102">
        <v>4</v>
      </c>
      <c r="P37" s="102">
        <v>3</v>
      </c>
      <c r="Q37" s="102">
        <v>0</v>
      </c>
      <c r="R37" s="102">
        <v>0</v>
      </c>
      <c r="S37" s="102">
        <v>4</v>
      </c>
      <c r="T37" s="102">
        <v>0</v>
      </c>
      <c r="U37" s="102">
        <v>3</v>
      </c>
      <c r="V37" s="102">
        <v>0</v>
      </c>
      <c r="W37" s="102">
        <v>0</v>
      </c>
      <c r="X37" s="102">
        <v>1</v>
      </c>
      <c r="Y37" s="102">
        <v>6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7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3</v>
      </c>
      <c r="E38" s="105">
        <f>E39+E40</f>
        <v>3</v>
      </c>
      <c r="F38" s="105">
        <f t="shared" ref="F38:AS38" si="38">F39+F40</f>
        <v>0</v>
      </c>
      <c r="G38" s="105">
        <f t="shared" si="38"/>
        <v>0</v>
      </c>
      <c r="H38" s="105">
        <f t="shared" si="38"/>
        <v>0</v>
      </c>
      <c r="I38" s="105">
        <f t="shared" si="38"/>
        <v>0</v>
      </c>
      <c r="J38" s="105">
        <f t="shared" si="38"/>
        <v>0</v>
      </c>
      <c r="K38" s="105">
        <f t="shared" si="38"/>
        <v>0</v>
      </c>
      <c r="L38" s="105">
        <f t="shared" si="38"/>
        <v>1</v>
      </c>
      <c r="M38" s="105">
        <f t="shared" si="38"/>
        <v>2</v>
      </c>
      <c r="N38" s="105">
        <f t="shared" si="38"/>
        <v>0</v>
      </c>
      <c r="O38" s="105">
        <f t="shared" si="38"/>
        <v>2</v>
      </c>
      <c r="P38" s="105">
        <f t="shared" si="38"/>
        <v>1</v>
      </c>
      <c r="Q38" s="105">
        <f t="shared" si="38"/>
        <v>0</v>
      </c>
      <c r="R38" s="105">
        <f t="shared" si="38"/>
        <v>0</v>
      </c>
      <c r="S38" s="105">
        <f t="shared" si="38"/>
        <v>1</v>
      </c>
      <c r="T38" s="105">
        <f t="shared" si="38"/>
        <v>0</v>
      </c>
      <c r="U38" s="105">
        <f t="shared" si="38"/>
        <v>1</v>
      </c>
      <c r="V38" s="105">
        <f t="shared" si="38"/>
        <v>0</v>
      </c>
      <c r="W38" s="105">
        <f t="shared" si="38"/>
        <v>1</v>
      </c>
      <c r="X38" s="105">
        <f t="shared" si="38"/>
        <v>0</v>
      </c>
      <c r="Y38" s="105">
        <f t="shared" si="38"/>
        <v>3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3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3</v>
      </c>
      <c r="E40" s="102">
        <v>3</v>
      </c>
      <c r="F40" s="102">
        <v>0</v>
      </c>
      <c r="G40" s="102">
        <v>0</v>
      </c>
      <c r="H40" s="102">
        <v>0</v>
      </c>
      <c r="I40" s="102">
        <v>0</v>
      </c>
      <c r="J40" s="102">
        <v>0</v>
      </c>
      <c r="K40" s="102">
        <v>0</v>
      </c>
      <c r="L40" s="102">
        <v>1</v>
      </c>
      <c r="M40" s="102">
        <v>2</v>
      </c>
      <c r="N40" s="102">
        <v>0</v>
      </c>
      <c r="O40" s="102">
        <v>2</v>
      </c>
      <c r="P40" s="102">
        <v>1</v>
      </c>
      <c r="Q40" s="102">
        <v>0</v>
      </c>
      <c r="R40" s="102">
        <v>0</v>
      </c>
      <c r="S40" s="102">
        <v>1</v>
      </c>
      <c r="T40" s="102">
        <v>0</v>
      </c>
      <c r="U40" s="102">
        <v>1</v>
      </c>
      <c r="V40" s="102">
        <v>0</v>
      </c>
      <c r="W40" s="102">
        <v>1</v>
      </c>
      <c r="X40" s="104"/>
      <c r="Y40" s="102">
        <v>3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>
        <v>0</v>
      </c>
      <c r="AP40" s="102">
        <v>0</v>
      </c>
      <c r="AQ40" s="102">
        <v>0</v>
      </c>
      <c r="AR40" s="102">
        <v>0</v>
      </c>
      <c r="AS40" s="102">
        <v>3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/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0</v>
      </c>
      <c r="E42" s="105">
        <f>E43+E44</f>
        <v>0</v>
      </c>
      <c r="F42" s="105">
        <f t="shared" ref="F42:AS42" si="42">F43+F44</f>
        <v>0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0</v>
      </c>
      <c r="N42" s="105">
        <f t="shared" si="42"/>
        <v>0</v>
      </c>
      <c r="O42" s="105">
        <f t="shared" si="42"/>
        <v>0</v>
      </c>
      <c r="P42" s="105">
        <f t="shared" si="42"/>
        <v>0</v>
      </c>
      <c r="Q42" s="105">
        <f t="shared" si="42"/>
        <v>0</v>
      </c>
      <c r="R42" s="105">
        <f t="shared" si="42"/>
        <v>0</v>
      </c>
      <c r="S42" s="105">
        <f t="shared" si="42"/>
        <v>0</v>
      </c>
      <c r="T42" s="105">
        <f t="shared" si="42"/>
        <v>0</v>
      </c>
      <c r="U42" s="105">
        <f t="shared" si="42"/>
        <v>0</v>
      </c>
      <c r="V42" s="105">
        <f t="shared" si="42"/>
        <v>0</v>
      </c>
      <c r="W42" s="105">
        <f t="shared" si="42"/>
        <v>0</v>
      </c>
      <c r="X42" s="105">
        <f t="shared" si="42"/>
        <v>0</v>
      </c>
      <c r="Y42" s="105">
        <f t="shared" si="42"/>
        <v>0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0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0</v>
      </c>
      <c r="E43" s="102">
        <v>0</v>
      </c>
      <c r="F43" s="102">
        <v>0</v>
      </c>
      <c r="G43" s="104"/>
      <c r="H43" s="104"/>
      <c r="I43" s="104"/>
      <c r="J43" s="104"/>
      <c r="K43" s="104"/>
      <c r="L43" s="104"/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0</v>
      </c>
      <c r="E45" s="102">
        <v>0</v>
      </c>
      <c r="F45" s="102">
        <v>0</v>
      </c>
      <c r="G45" s="108"/>
      <c r="H45" s="108"/>
      <c r="I45" s="108"/>
      <c r="J45" s="108"/>
      <c r="K45" s="104"/>
      <c r="L45" s="104"/>
      <c r="M45" s="104"/>
      <c r="N45" s="104"/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0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2</v>
      </c>
      <c r="E48" s="105">
        <f>E49+E50+E51</f>
        <v>0</v>
      </c>
      <c r="F48" s="105">
        <f t="shared" ref="F48:AS48" si="46">F49+F50+F51</f>
        <v>2</v>
      </c>
      <c r="G48" s="105">
        <f t="shared" si="46"/>
        <v>0</v>
      </c>
      <c r="H48" s="105">
        <f t="shared" si="46"/>
        <v>0</v>
      </c>
      <c r="I48" s="105">
        <f t="shared" si="46"/>
        <v>0</v>
      </c>
      <c r="J48" s="105">
        <f t="shared" si="46"/>
        <v>0</v>
      </c>
      <c r="K48" s="105">
        <f t="shared" si="46"/>
        <v>0</v>
      </c>
      <c r="L48" s="105">
        <f t="shared" si="46"/>
        <v>0</v>
      </c>
      <c r="M48" s="105">
        <f t="shared" si="46"/>
        <v>2</v>
      </c>
      <c r="N48" s="105">
        <f t="shared" si="46"/>
        <v>1</v>
      </c>
      <c r="O48" s="105">
        <f t="shared" si="46"/>
        <v>2</v>
      </c>
      <c r="P48" s="105">
        <f t="shared" si="46"/>
        <v>0</v>
      </c>
      <c r="Q48" s="105">
        <f t="shared" si="46"/>
        <v>0</v>
      </c>
      <c r="R48" s="105">
        <f t="shared" si="46"/>
        <v>0</v>
      </c>
      <c r="S48" s="105">
        <f t="shared" si="46"/>
        <v>1</v>
      </c>
      <c r="T48" s="105">
        <f t="shared" si="46"/>
        <v>0</v>
      </c>
      <c r="U48" s="105">
        <f t="shared" si="46"/>
        <v>1</v>
      </c>
      <c r="V48" s="105">
        <f t="shared" si="46"/>
        <v>0</v>
      </c>
      <c r="W48" s="105">
        <f t="shared" si="46"/>
        <v>0</v>
      </c>
      <c r="X48" s="105">
        <f t="shared" si="46"/>
        <v>1</v>
      </c>
      <c r="Y48" s="105">
        <f t="shared" si="46"/>
        <v>1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2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2</v>
      </c>
      <c r="E49" s="102">
        <v>0</v>
      </c>
      <c r="F49" s="102">
        <v>2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2</v>
      </c>
      <c r="N49" s="102">
        <v>1</v>
      </c>
      <c r="O49" s="102">
        <v>2</v>
      </c>
      <c r="P49" s="102">
        <v>0</v>
      </c>
      <c r="Q49" s="102">
        <v>0</v>
      </c>
      <c r="R49" s="102">
        <v>0</v>
      </c>
      <c r="S49" s="102">
        <v>1</v>
      </c>
      <c r="T49" s="102">
        <v>0</v>
      </c>
      <c r="U49" s="102">
        <v>1</v>
      </c>
      <c r="V49" s="102">
        <v>0</v>
      </c>
      <c r="W49" s="102">
        <v>0</v>
      </c>
      <c r="X49" s="102">
        <v>1</v>
      </c>
      <c r="Y49" s="102">
        <v>1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2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0</v>
      </c>
      <c r="E64" s="101">
        <f t="shared" ref="E64:AS64" si="57">E65+E66+E67</f>
        <v>0</v>
      </c>
      <c r="F64" s="101">
        <f t="shared" si="57"/>
        <v>0</v>
      </c>
      <c r="G64" s="101">
        <f t="shared" si="57"/>
        <v>0</v>
      </c>
      <c r="H64" s="101">
        <f t="shared" si="57"/>
        <v>0</v>
      </c>
      <c r="I64" s="101">
        <f t="shared" si="57"/>
        <v>0</v>
      </c>
      <c r="J64" s="101">
        <f t="shared" si="57"/>
        <v>0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0</v>
      </c>
      <c r="P64" s="101">
        <f t="shared" si="57"/>
        <v>0</v>
      </c>
      <c r="Q64" s="101">
        <f t="shared" si="57"/>
        <v>0</v>
      </c>
      <c r="R64" s="101">
        <f t="shared" si="57"/>
        <v>0</v>
      </c>
      <c r="S64" s="101">
        <f t="shared" si="57"/>
        <v>0</v>
      </c>
      <c r="T64" s="101">
        <f t="shared" si="57"/>
        <v>0</v>
      </c>
      <c r="U64" s="101">
        <f t="shared" si="57"/>
        <v>0</v>
      </c>
      <c r="V64" s="101">
        <f t="shared" si="57"/>
        <v>0</v>
      </c>
      <c r="W64" s="101">
        <f t="shared" si="57"/>
        <v>0</v>
      </c>
      <c r="X64" s="101">
        <f t="shared" si="57"/>
        <v>0</v>
      </c>
      <c r="Y64" s="101">
        <f t="shared" si="57"/>
        <v>0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0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77</v>
      </c>
      <c r="E68" s="93">
        <f t="shared" ref="E68:AS68" si="60">E20+E23+E26+E29+E32+E35</f>
        <v>38</v>
      </c>
      <c r="F68" s="93">
        <f t="shared" si="60"/>
        <v>39</v>
      </c>
      <c r="G68" s="93">
        <f t="shared" si="60"/>
        <v>14</v>
      </c>
      <c r="H68" s="93">
        <f t="shared" si="60"/>
        <v>11</v>
      </c>
      <c r="I68" s="93">
        <f t="shared" si="60"/>
        <v>12</v>
      </c>
      <c r="J68" s="93">
        <f t="shared" si="60"/>
        <v>7</v>
      </c>
      <c r="K68" s="93">
        <f t="shared" si="60"/>
        <v>3</v>
      </c>
      <c r="L68" s="93">
        <f t="shared" si="60"/>
        <v>13</v>
      </c>
      <c r="M68" s="93">
        <f t="shared" si="60"/>
        <v>35</v>
      </c>
      <c r="N68" s="93">
        <f t="shared" si="60"/>
        <v>9</v>
      </c>
      <c r="O68" s="93">
        <f t="shared" si="60"/>
        <v>34</v>
      </c>
      <c r="P68" s="93">
        <f t="shared" si="60"/>
        <v>43</v>
      </c>
      <c r="Q68" s="93">
        <f t="shared" si="60"/>
        <v>4</v>
      </c>
      <c r="R68" s="93">
        <f t="shared" si="60"/>
        <v>4</v>
      </c>
      <c r="S68" s="93">
        <f t="shared" si="60"/>
        <v>20</v>
      </c>
      <c r="T68" s="93">
        <f t="shared" si="60"/>
        <v>10</v>
      </c>
      <c r="U68" s="93">
        <f t="shared" si="60"/>
        <v>35</v>
      </c>
      <c r="V68" s="93">
        <f t="shared" si="60"/>
        <v>2</v>
      </c>
      <c r="W68" s="93">
        <f t="shared" si="60"/>
        <v>6</v>
      </c>
      <c r="X68" s="93">
        <f t="shared" si="60"/>
        <v>58</v>
      </c>
      <c r="Y68" s="93">
        <f t="shared" si="60"/>
        <v>19</v>
      </c>
      <c r="Z68" s="93">
        <f t="shared" si="60"/>
        <v>0</v>
      </c>
      <c r="AA68" s="93">
        <f t="shared" si="60"/>
        <v>1</v>
      </c>
      <c r="AB68" s="93">
        <f t="shared" si="60"/>
        <v>0</v>
      </c>
      <c r="AC68" s="93">
        <f t="shared" si="60"/>
        <v>1</v>
      </c>
      <c r="AD68" s="93">
        <f t="shared" si="60"/>
        <v>1</v>
      </c>
      <c r="AE68" s="93">
        <f t="shared" si="60"/>
        <v>0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75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L88" s="119" t="s">
        <v>190</v>
      </c>
      <c r="Y88" s="119" t="s">
        <v>146</v>
      </c>
    </row>
    <row r="89" spans="2:60" s="122" customFormat="1" ht="32.25" customHeight="1" x14ac:dyDescent="0.35">
      <c r="C89" s="120" t="s">
        <v>197</v>
      </c>
      <c r="D89" s="121"/>
      <c r="E89" s="121"/>
      <c r="F89" s="121"/>
      <c r="L89" s="122" t="s">
        <v>192</v>
      </c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00000000-0002-0000-01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5B27D-05FB-4E89-A13E-3CC95C7751E8}">
  <dimension ref="A1:HO145"/>
  <sheetViews>
    <sheetView topLeftCell="B62" zoomScale="60" zoomScaleNormal="60" workbookViewId="0">
      <selection activeCell="E54" sqref="E54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9.8554687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205</v>
      </c>
      <c r="R5" s="69"/>
      <c r="S5" s="69"/>
      <c r="T5" s="71"/>
      <c r="U5" s="70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thickBot="1" x14ac:dyDescent="0.4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4" t="s">
        <v>187</v>
      </c>
      <c r="C7" s="176" t="s">
        <v>0</v>
      </c>
      <c r="D7" s="178" t="s">
        <v>194</v>
      </c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9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142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85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85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5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85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43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144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45" t="s">
        <v>44</v>
      </c>
      <c r="C13" s="100" t="s">
        <v>45</v>
      </c>
      <c r="D13" s="127">
        <f>O13+P13</f>
        <v>8102</v>
      </c>
      <c r="E13" s="100">
        <f>'ian24'!E13+'feb24'!E13+'mar24'!E13+'apr24'!E13+'mai24'!E13+'iun24'!E13+'iul24'!E13+'aug24'!E13+sept24!E13+'oct24'!E13</f>
        <v>2902</v>
      </c>
      <c r="F13" s="100">
        <f>'ian24'!F13+'feb24'!F13+'mar24'!F13+'apr24'!F13+'mai24'!F13+'iun24'!F13+'iul24'!F13+'aug24'!F13+sept24!F13+'oct24'!F13</f>
        <v>5200</v>
      </c>
      <c r="G13" s="100">
        <f>'ian24'!G13+'feb24'!G13+'mar24'!G13+'apr24'!G13+'mai24'!G13+'iun24'!G13+'iul24'!G13+'aug24'!G13+sept24!G13+'oct24'!G13</f>
        <v>1025</v>
      </c>
      <c r="H13" s="100">
        <f>'ian24'!H13+'feb24'!H13+'mar24'!H13+'apr24'!H13+'mai24'!H13+'iun24'!H13+'iul24'!H13+'aug24'!H13+sept24!H13+'oct24'!H13</f>
        <v>844</v>
      </c>
      <c r="I13" s="100">
        <f>'ian24'!I13+'feb24'!I13+'mar24'!I13+'apr24'!I13+'mai24'!I13+'iun24'!I13+'iul24'!I13+'aug24'!I13+sept24!I13+'oct24'!I13</f>
        <v>501</v>
      </c>
      <c r="J13" s="100">
        <f>'ian24'!J13+'feb24'!J13+'mar24'!J13+'apr24'!J13+'mai24'!J13+'iun24'!J13+'iul24'!J13+'aug24'!J13+sept24!J13+'oct24'!J13</f>
        <v>295</v>
      </c>
      <c r="K13" s="100">
        <f>'ian24'!K13+'feb24'!K13+'mar24'!K13+'apr24'!K13+'mai24'!K13+'iun24'!K13+'iul24'!K13+'aug24'!K13+sept24!K13+'oct24'!K13</f>
        <v>650</v>
      </c>
      <c r="L13" s="100">
        <f>'ian24'!L13+'feb24'!L13+'mar24'!L13+'apr24'!L13+'mai24'!L13+'iun24'!L13+'iul24'!L13+'aug24'!L13+sept24!L13+'oct24'!L13</f>
        <v>1550</v>
      </c>
      <c r="M13" s="100">
        <f>'ian24'!M13+'feb24'!M13+'mar24'!M13+'apr24'!M13+'mai24'!M13+'iun24'!M13+'iul24'!M13+'aug24'!M13+sept24!M13+'oct24'!M13</f>
        <v>4376</v>
      </c>
      <c r="N13" s="100">
        <f>'ian24'!N13+'feb24'!N13+'mar24'!N13+'apr24'!N13+'mai24'!N13+'iun24'!N13+'iul24'!N13+'aug24'!N13+sept24!N13+'oct24'!N13</f>
        <v>1724</v>
      </c>
      <c r="O13" s="100">
        <f>'ian24'!O13+'feb24'!O13+'mar24'!O13+'apr24'!O13+'mai24'!O13+'iun24'!O13+'iul24'!O13+'aug24'!O13+sept24!O13+'oct24'!O13</f>
        <v>3648</v>
      </c>
      <c r="P13" s="100">
        <f>'ian24'!P13+'feb24'!P13+'mar24'!P13+'apr24'!P13+'mai24'!P13+'iun24'!P13+'iul24'!P13+'aug24'!P13+sept24!P13+'oct24'!P13</f>
        <v>4454</v>
      </c>
      <c r="Q13" s="100">
        <f>'ian24'!Q13+'feb24'!Q13+'mar24'!Q13+'apr24'!Q13+'mai24'!Q13+'iun24'!Q13+'iul24'!Q13+'aug24'!Q13+sept24!Q13+'oct24'!Q13</f>
        <v>1273</v>
      </c>
      <c r="R13" s="100">
        <f>'ian24'!R13+'feb24'!R13+'mar24'!R13+'apr24'!R13+'mai24'!R13+'iun24'!R13+'iul24'!R13+'aug24'!R13+sept24!R13+'oct24'!R13</f>
        <v>422</v>
      </c>
      <c r="S13" s="100">
        <f>'ian24'!S13+'feb24'!S13+'mar24'!S13+'apr24'!S13+'mai24'!S13+'iun24'!S13+'iul24'!S13+'aug24'!S13+sept24!S13+'oct24'!S13</f>
        <v>2727</v>
      </c>
      <c r="T13" s="100">
        <f>'ian24'!T13+'feb24'!T13+'mar24'!T13+'apr24'!T13+'mai24'!T13+'iun24'!T13+'iul24'!T13+'aug24'!T13+sept24!T13+'oct24'!T13</f>
        <v>1011</v>
      </c>
      <c r="U13" s="100">
        <f>'ian24'!U13+'feb24'!U13+'mar24'!U13+'apr24'!U13+'mai24'!U13+'iun24'!U13+'iul24'!U13+'aug24'!U13+sept24!U13+'oct24'!U13</f>
        <v>2546</v>
      </c>
      <c r="V13" s="100">
        <f>'ian24'!V13+'feb24'!V13+'mar24'!V13+'apr24'!V13+'mai24'!V13+'iun24'!V13+'iul24'!V13+'aug24'!V13+sept24!V13+'oct24'!V13</f>
        <v>171</v>
      </c>
      <c r="W13" s="100">
        <f>'ian24'!W13+'feb24'!W13+'mar24'!W13+'apr24'!W13+'mai24'!W13+'iun24'!W13+'iul24'!W13+'aug24'!W13+sept24!W13+'oct24'!W13</f>
        <v>374</v>
      </c>
      <c r="X13" s="100">
        <f>'ian24'!X13+'feb24'!X13+'mar24'!X13+'apr24'!X13+'mai24'!X13+'iun24'!X13+'iul24'!X13+'aug24'!X13+sept24!X13+'oct24'!X13</f>
        <v>6404</v>
      </c>
      <c r="Y13" s="100">
        <f>'ian24'!Y13+'feb24'!Y13+'mar24'!Y13+'apr24'!Y13+'mai24'!Y13+'iun24'!Y13+'iul24'!Y13+'aug24'!Y13+sept24!Y13+'oct24'!Y13</f>
        <v>1698</v>
      </c>
      <c r="Z13" s="100">
        <f>'ian24'!Z13+'feb24'!Z13+'mar24'!Z13+'apr24'!Z13+'mai24'!Z13+'iun24'!Z13+'iul24'!Z13+'aug24'!Z13+sept24!Z13+'oct24'!Z13</f>
        <v>0</v>
      </c>
      <c r="AA13" s="100">
        <f>'ian24'!AA13+'feb24'!AA13+'mar24'!AA13+'apr24'!AA13+'mai24'!AA13+'iun24'!AA13+'iul24'!AA13+'aug24'!AA13+sept24!AA13+'oct24'!AA13</f>
        <v>3</v>
      </c>
      <c r="AB13" s="100">
        <f>'ian24'!AB13+'feb24'!AB13+'mar24'!AB13+'apr24'!AB13+'mai24'!AB13+'iun24'!AB13+'iul24'!AB13+'aug24'!AB13+sept24!AB13+'oct24'!AB13</f>
        <v>0</v>
      </c>
      <c r="AC13" s="100">
        <f>'ian24'!AC13+'feb24'!AC13+'mar24'!AC13+'apr24'!AC13+'mai24'!AC13+'iun24'!AC13+'iul24'!AC13+'aug24'!AC13+sept24!AC13+'oct24'!AC13</f>
        <v>18</v>
      </c>
      <c r="AD13" s="100">
        <f>'ian24'!AD13+'feb24'!AD13+'mar24'!AD13+'apr24'!AD13+'mai24'!AD13+'iun24'!AD13+'iul24'!AD13+'aug24'!AD13+sept24!AD13+'oct24'!AD13</f>
        <v>4</v>
      </c>
      <c r="AE13" s="100">
        <f>'ian24'!AE13+'feb24'!AE13+'mar24'!AE13+'apr24'!AE13+'mai24'!AE13+'iun24'!AE13+'iul24'!AE13+'aug24'!AE13+sept24!AE13+'oct24'!AE13</f>
        <v>9</v>
      </c>
      <c r="AF13" s="100">
        <f>'ian24'!AF13+'feb24'!AF13+'mar24'!AF13+'apr24'!AF13+'mai24'!AF13+'iun24'!AF13+'iul24'!AF13+'aug24'!AF13+sept24!AF13+'oct24'!AF13</f>
        <v>0</v>
      </c>
      <c r="AG13" s="100">
        <f>'ian24'!AG13+'feb24'!AG13+'mar24'!AG13+'apr24'!AG13+'mai24'!AG13+'iun24'!AG13+'iul24'!AG13+'aug24'!AG13+sept24!AG13+'oct24'!AG13</f>
        <v>0</v>
      </c>
      <c r="AH13" s="100">
        <f>'ian24'!AH13+'feb24'!AH13+'mar24'!AH13+'apr24'!AH13+'mai24'!AH13+'iun24'!AH13+'iul24'!AH13+'aug24'!AH13+sept24!AH13+'oct24'!AH13</f>
        <v>0</v>
      </c>
      <c r="AI13" s="100">
        <f>'ian24'!AI13+'feb24'!AI13+'mar24'!AI13+'apr24'!AI13+'mai24'!AI13+'iun24'!AI13+'iul24'!AI13+'aug24'!AI13+sept24!AI13+'oct24'!AI13</f>
        <v>0</v>
      </c>
      <c r="AJ13" s="100">
        <f>'ian24'!AJ13+'feb24'!AJ13+'mar24'!AJ13+'apr24'!AJ13+'mai24'!AJ13+'iun24'!AJ13+'iul24'!AJ13+'aug24'!AJ13+sept24!AJ13+'oct24'!AJ13</f>
        <v>2</v>
      </c>
      <c r="AK13" s="100">
        <f>'ian24'!AK13+'feb24'!AK13+'mar24'!AK13+'apr24'!AK13+'mai24'!AK13+'iun24'!AK13+'iul24'!AK13+'aug24'!AK13+sept24!AK13+'oct24'!AK13</f>
        <v>0</v>
      </c>
      <c r="AL13" s="100">
        <f>'ian24'!AL13+'feb24'!AL13+'mar24'!AL13+'apr24'!AL13+'mai24'!AL13+'iun24'!AL13+'iul24'!AL13+'aug24'!AL13+sept24!AL13+'oct24'!AL13</f>
        <v>0</v>
      </c>
      <c r="AM13" s="100">
        <f>'ian24'!AM13+'feb24'!AM13+'mar24'!AM13+'apr24'!AM13+'mai24'!AM13+'iun24'!AM13+'iul24'!AM13+'aug24'!AM13+sept24!AM13+'oct24'!AM13</f>
        <v>14</v>
      </c>
      <c r="AN13" s="100">
        <f>'ian24'!AN13+'feb24'!AN13+'mar24'!AN13+'apr24'!AN13+'mai24'!AN13+'iun24'!AN13+'iul24'!AN13+'aug24'!AN13+sept24!AN13+'oct24'!AN13</f>
        <v>0</v>
      </c>
      <c r="AO13" s="100">
        <f>'ian24'!AO13+'feb24'!AO13+'mar24'!AO13+'apr24'!AO13+'mai24'!AO13+'iun24'!AO13+'iul24'!AO13+'aug24'!AO13+sept24!AO13+'oct24'!AO13</f>
        <v>0</v>
      </c>
      <c r="AP13" s="100">
        <f>'ian24'!AP13+'feb24'!AP13+'mar24'!AP13+'apr24'!AP13+'mai24'!AP13+'iun24'!AP13+'iul24'!AP13+'aug24'!AP13+sept24!AP13+'oct24'!AP13</f>
        <v>0</v>
      </c>
      <c r="AQ13" s="100">
        <f>'ian24'!AQ13+'feb24'!AQ13+'mar24'!AQ13+'apr24'!AQ13+'mai24'!AQ13+'iun24'!AQ13+'iul24'!AQ13+'aug24'!AQ13+sept24!AQ13+'oct24'!AQ13</f>
        <v>0</v>
      </c>
      <c r="AR13" s="100">
        <f>'ian24'!AR13+'feb24'!AR13+'mar24'!AR13+'apr24'!AR13+'mai24'!AR13+'iun24'!AR13+'iul24'!AR13+'aug24'!AR13+sept24!AR13+'oct24'!AR13</f>
        <v>0</v>
      </c>
      <c r="AS13" s="100">
        <f>'ian24'!AS13+'feb24'!AS13+'mar24'!AS13+'apr24'!AS13+'mai24'!AS13+'iun24'!AS13+'iul24'!AS13+'aug24'!AS13+sept24!AS13+'oct24'!AS13</f>
        <v>8059</v>
      </c>
      <c r="AT13" s="166">
        <f>'ian24'!AT13+'feb24'!AT13+'mar24'!AT13+'apr24'!AT13</f>
        <v>0</v>
      </c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47" t="s">
        <v>46</v>
      </c>
      <c r="C14" s="105" t="s">
        <v>47</v>
      </c>
      <c r="D14" s="125">
        <f>O14+P14</f>
        <v>2060</v>
      </c>
      <c r="E14" s="100">
        <f>'ian24'!E14+'feb24'!E14+'mar24'!E14+'apr24'!E14+'mai24'!E14+'iun24'!E14+'iul24'!E14+'aug24'!E14+sept24!E14+'oct24'!E14</f>
        <v>1029</v>
      </c>
      <c r="F14" s="100">
        <f>'ian24'!F14+'feb24'!F14+'mar24'!F14+'apr24'!F14+'mai24'!F14+'iun24'!F14+'iul24'!F14+'aug24'!F14+sept24!F14+'oct24'!F14</f>
        <v>1031</v>
      </c>
      <c r="G14" s="100">
        <f>'ian24'!G14+'feb24'!G14+'mar24'!G14+'apr24'!G14+'mai24'!G14+'iun24'!G14+'iul24'!G14+'aug24'!G14+sept24!G14+'oct24'!G14</f>
        <v>256</v>
      </c>
      <c r="H14" s="100">
        <f>'ian24'!H14+'feb24'!H14+'mar24'!H14+'apr24'!H14+'mai24'!H14+'iun24'!H14+'iul24'!H14+'aug24'!H14+sept24!H14+'oct24'!H14</f>
        <v>205</v>
      </c>
      <c r="I14" s="100">
        <f>'ian24'!I14+'feb24'!I14+'mar24'!I14+'apr24'!I14+'mai24'!I14+'iun24'!I14+'iul24'!I14+'aug24'!I14+sept24!I14+'oct24'!I14</f>
        <v>135</v>
      </c>
      <c r="J14" s="100">
        <f>'ian24'!J14+'feb24'!J14+'mar24'!J14+'apr24'!J14+'mai24'!J14+'iun24'!J14+'iul24'!J14+'aug24'!J14+sept24!J14+'oct24'!J14</f>
        <v>97</v>
      </c>
      <c r="K14" s="100">
        <f>'ian24'!K14+'feb24'!K14+'mar24'!K14+'apr24'!K14+'mai24'!K14+'iun24'!K14+'iul24'!K14+'aug24'!K14+sept24!K14+'oct24'!K14</f>
        <v>117</v>
      </c>
      <c r="L14" s="100">
        <f>'ian24'!L14+'feb24'!L14+'mar24'!L14+'apr24'!L14+'mai24'!L14+'iun24'!L14+'iul24'!L14+'aug24'!L14+sept24!L14+'oct24'!L14</f>
        <v>282</v>
      </c>
      <c r="M14" s="100">
        <f>'ian24'!M14+'feb24'!M14+'mar24'!M14+'apr24'!M14+'mai24'!M14+'iun24'!M14+'iul24'!M14+'aug24'!M14+sept24!M14+'oct24'!M14</f>
        <v>1270</v>
      </c>
      <c r="N14" s="100">
        <f>'ian24'!N14+'feb24'!N14+'mar24'!N14+'apr24'!N14+'mai24'!N14+'iun24'!N14+'iul24'!N14+'aug24'!N14+sept24!N14+'oct24'!N14</f>
        <v>459</v>
      </c>
      <c r="O14" s="100">
        <f>'ian24'!O14+'feb24'!O14+'mar24'!O14+'apr24'!O14+'mai24'!O14+'iun24'!O14+'iul24'!O14+'aug24'!O14+sept24!O14+'oct24'!O14</f>
        <v>974</v>
      </c>
      <c r="P14" s="100">
        <f>'ian24'!P14+'feb24'!P14+'mar24'!P14+'apr24'!P14+'mai24'!P14+'iun24'!P14+'iul24'!P14+'aug24'!P14+sept24!P14+'oct24'!P14</f>
        <v>1086</v>
      </c>
      <c r="Q14" s="100">
        <f>'ian24'!Q14+'feb24'!Q14+'mar24'!Q14+'apr24'!Q14+'mai24'!Q14+'iun24'!Q14+'iul24'!Q14+'aug24'!Q14+sept24!Q14+'oct24'!Q14</f>
        <v>58</v>
      </c>
      <c r="R14" s="100">
        <f>'ian24'!R14+'feb24'!R14+'mar24'!R14+'apr24'!R14+'mai24'!R14+'iun24'!R14+'iul24'!R14+'aug24'!R14+sept24!R14+'oct24'!R14</f>
        <v>10</v>
      </c>
      <c r="S14" s="100">
        <f>'ian24'!S14+'feb24'!S14+'mar24'!S14+'apr24'!S14+'mai24'!S14+'iun24'!S14+'iul24'!S14+'aug24'!S14+sept24!S14+'oct24'!S14</f>
        <v>549</v>
      </c>
      <c r="T14" s="100">
        <f>'ian24'!T14+'feb24'!T14+'mar24'!T14+'apr24'!T14+'mai24'!T14+'iun24'!T14+'iul24'!T14+'aug24'!T14+sept24!T14+'oct24'!T14</f>
        <v>347</v>
      </c>
      <c r="U14" s="100">
        <f>'ian24'!U14+'feb24'!U14+'mar24'!U14+'apr24'!U14+'mai24'!U14+'iun24'!U14+'iul24'!U14+'aug24'!U14+sept24!U14+'oct24'!U14</f>
        <v>912</v>
      </c>
      <c r="V14" s="100">
        <f>'ian24'!V14+'feb24'!V14+'mar24'!V14+'apr24'!V14+'mai24'!V14+'iun24'!V14+'iul24'!V14+'aug24'!V14+sept24!V14+'oct24'!V14</f>
        <v>51</v>
      </c>
      <c r="W14" s="100">
        <f>'ian24'!W14+'feb24'!W14+'mar24'!W14+'apr24'!W14+'mai24'!W14+'iun24'!W14+'iul24'!W14+'aug24'!W14+sept24!W14+'oct24'!W14</f>
        <v>143</v>
      </c>
      <c r="X14" s="100">
        <f>'ian24'!X14+'feb24'!X14+'mar24'!X14+'apr24'!X14+'mai24'!X14+'iun24'!X14+'iul24'!X14+'aug24'!X14+sept24!X14+'oct24'!X14</f>
        <v>1499</v>
      </c>
      <c r="Y14" s="100">
        <f>'ian24'!Y14+'feb24'!Y14+'mar24'!Y14+'apr24'!Y14+'mai24'!Y14+'iun24'!Y14+'iul24'!Y14+'aug24'!Y14+sept24!Y14+'oct24'!Y14</f>
        <v>561</v>
      </c>
      <c r="Z14" s="100">
        <f>'ian24'!Z14+'feb24'!Z14+'mar24'!Z14+'apr24'!Z14+'mai24'!Z14+'iun24'!Z14+'iul24'!Z14+'aug24'!Z14+sept24!Z14+'oct24'!Z14</f>
        <v>0</v>
      </c>
      <c r="AA14" s="100">
        <f>'ian24'!AA14+'feb24'!AA14+'mar24'!AA14+'apr24'!AA14+'mai24'!AA14+'iun24'!AA14+'iul24'!AA14+'aug24'!AA14+sept24!AA14+'oct24'!AA14</f>
        <v>0</v>
      </c>
      <c r="AB14" s="100">
        <f>'ian24'!AB14+'feb24'!AB14+'mar24'!AB14+'apr24'!AB14+'mai24'!AB14+'iun24'!AB14+'iul24'!AB14+'aug24'!AB14+sept24!AB14+'oct24'!AB14</f>
        <v>0</v>
      </c>
      <c r="AC14" s="100">
        <f>'ian24'!AC14+'feb24'!AC14+'mar24'!AC14+'apr24'!AC14+'mai24'!AC14+'iun24'!AC14+'iul24'!AC14+'aug24'!AC14+sept24!AC14+'oct24'!AC14</f>
        <v>15</v>
      </c>
      <c r="AD14" s="100">
        <f>'ian24'!AD14+'feb24'!AD14+'mar24'!AD14+'apr24'!AD14+'mai24'!AD14+'iun24'!AD14+'iul24'!AD14+'aug24'!AD14+sept24!AD14+'oct24'!AD14</f>
        <v>4</v>
      </c>
      <c r="AE14" s="100">
        <f>'ian24'!AE14+'feb24'!AE14+'mar24'!AE14+'apr24'!AE14+'mai24'!AE14+'iun24'!AE14+'iul24'!AE14+'aug24'!AE14+sept24!AE14+'oct24'!AE14</f>
        <v>3</v>
      </c>
      <c r="AF14" s="100">
        <f>'ian24'!AF14+'feb24'!AF14+'mar24'!AF14+'apr24'!AF14+'mai24'!AF14+'iun24'!AF14+'iul24'!AF14+'aug24'!AF14+sept24!AF14+'oct24'!AF14</f>
        <v>0</v>
      </c>
      <c r="AG14" s="100">
        <f>'ian24'!AG14+'feb24'!AG14+'mar24'!AG14+'apr24'!AG14+'mai24'!AG14+'iun24'!AG14+'iul24'!AG14+'aug24'!AG14+sept24!AG14+'oct24'!AG14</f>
        <v>0</v>
      </c>
      <c r="AH14" s="100">
        <f>'ian24'!AH14+'feb24'!AH14+'mar24'!AH14+'apr24'!AH14+'mai24'!AH14+'iun24'!AH14+'iul24'!AH14+'aug24'!AH14+sept24!AH14+'oct24'!AH14</f>
        <v>0</v>
      </c>
      <c r="AI14" s="100">
        <f>'ian24'!AI14+'feb24'!AI14+'mar24'!AI14+'apr24'!AI14+'mai24'!AI14+'iun24'!AI14+'iul24'!AI14+'aug24'!AI14+sept24!AI14+'oct24'!AI14</f>
        <v>0</v>
      </c>
      <c r="AJ14" s="100">
        <f>'ian24'!AJ14+'feb24'!AJ14+'mar24'!AJ14+'apr24'!AJ14+'mai24'!AJ14+'iun24'!AJ14+'iul24'!AJ14+'aug24'!AJ14+sept24!AJ14+'oct24'!AJ14</f>
        <v>0</v>
      </c>
      <c r="AK14" s="100">
        <f>'ian24'!AK14+'feb24'!AK14+'mar24'!AK14+'apr24'!AK14+'mai24'!AK14+'iun24'!AK14+'iul24'!AK14+'aug24'!AK14+sept24!AK14+'oct24'!AK14</f>
        <v>0</v>
      </c>
      <c r="AL14" s="100">
        <f>'ian24'!AL14+'feb24'!AL14+'mar24'!AL14+'apr24'!AL14+'mai24'!AL14+'iun24'!AL14+'iul24'!AL14+'aug24'!AL14+sept24!AL14+'oct24'!AL14</f>
        <v>0</v>
      </c>
      <c r="AM14" s="100">
        <f>'ian24'!AM14+'feb24'!AM14+'mar24'!AM14+'apr24'!AM14+'mai24'!AM14+'iun24'!AM14+'iul24'!AM14+'aug24'!AM14+sept24!AM14+'oct24'!AM14</f>
        <v>0</v>
      </c>
      <c r="AN14" s="100">
        <f>'ian24'!AN14+'feb24'!AN14+'mar24'!AN14+'apr24'!AN14+'mai24'!AN14+'iun24'!AN14+'iul24'!AN14+'aug24'!AN14+sept24!AN14+'oct24'!AN14</f>
        <v>0</v>
      </c>
      <c r="AO14" s="100">
        <f>'ian24'!AO14+'feb24'!AO14+'mar24'!AO14+'apr24'!AO14+'mai24'!AO14+'iun24'!AO14+'iul24'!AO14+'aug24'!AO14+sept24!AO14+'oct24'!AO14</f>
        <v>0</v>
      </c>
      <c r="AP14" s="100">
        <f>'ian24'!AP14+'feb24'!AP14+'mar24'!AP14+'apr24'!AP14+'mai24'!AP14+'iun24'!AP14+'iul24'!AP14+'aug24'!AP14+sept24!AP14+'oct24'!AP14</f>
        <v>0</v>
      </c>
      <c r="AQ14" s="100">
        <f>'ian24'!AQ14+'feb24'!AQ14+'mar24'!AQ14+'apr24'!AQ14+'mai24'!AQ14+'iun24'!AQ14+'iul24'!AQ14+'aug24'!AQ14+sept24!AQ14+'oct24'!AQ14</f>
        <v>0</v>
      </c>
      <c r="AR14" s="100">
        <f>'ian24'!AR14+'feb24'!AR14+'mar24'!AR14+'apr24'!AR14+'mai24'!AR14+'iun24'!AR14+'iul24'!AR14+'aug24'!AR14+sept24!AR14+'oct24'!AR14</f>
        <v>0</v>
      </c>
      <c r="AS14" s="100">
        <f>'ian24'!AS14+'feb24'!AS14+'mar24'!AS14+'apr24'!AS14+'mai24'!AS14+'iun24'!AS14+'iul24'!AS14+'aug24'!AS14+sept24!AS14+'oct24'!AS14</f>
        <v>2042</v>
      </c>
      <c r="AT14" s="146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48" t="s">
        <v>48</v>
      </c>
      <c r="C15" s="76" t="s">
        <v>49</v>
      </c>
      <c r="D15" s="127">
        <f t="shared" ref="D15:D67" si="0">O15+P15</f>
        <v>5246</v>
      </c>
      <c r="E15" s="100">
        <f>'ian24'!E15+'feb24'!E15+'mar24'!E15+'apr24'!E15+'mai24'!E15+'iun24'!E15+'iul24'!E15+'aug24'!E15+sept24!E15+'oct24'!E15</f>
        <v>1503</v>
      </c>
      <c r="F15" s="100">
        <f>'ian24'!F15+'feb24'!F15+'mar24'!F15+'apr24'!F15+'mai24'!F15+'iun24'!F15+'iul24'!F15+'aug24'!F15+sept24!F15+'oct24'!F15</f>
        <v>3743</v>
      </c>
      <c r="G15" s="100">
        <f>'ian24'!G15+'feb24'!G15+'mar24'!G15+'apr24'!G15+'mai24'!G15+'iun24'!G15+'iul24'!G15+'aug24'!G15+sept24!G15+'oct24'!G15</f>
        <v>734</v>
      </c>
      <c r="H15" s="100">
        <f>'ian24'!H15+'feb24'!H15+'mar24'!H15+'apr24'!H15+'mai24'!H15+'iun24'!H15+'iul24'!H15+'aug24'!H15+sept24!H15+'oct24'!H15</f>
        <v>620</v>
      </c>
      <c r="I15" s="100">
        <f>'ian24'!I15+'feb24'!I15+'mar24'!I15+'apr24'!I15+'mai24'!I15+'iun24'!I15+'iul24'!I15+'aug24'!I15+sept24!I15+'oct24'!I15</f>
        <v>339</v>
      </c>
      <c r="J15" s="100">
        <f>'ian24'!J15+'feb24'!J15+'mar24'!J15+'apr24'!J15+'mai24'!J15+'iun24'!J15+'iul24'!J15+'aug24'!J15+sept24!J15+'oct24'!J15</f>
        <v>200</v>
      </c>
      <c r="K15" s="100">
        <f>'ian24'!K15+'feb24'!K15+'mar24'!K15+'apr24'!K15+'mai24'!K15+'iun24'!K15+'iul24'!K15+'aug24'!K15+sept24!K15+'oct24'!K15</f>
        <v>462</v>
      </c>
      <c r="L15" s="100">
        <f>'ian24'!L15+'feb24'!L15+'mar24'!L15+'apr24'!L15+'mai24'!L15+'iun24'!L15+'iul24'!L15+'aug24'!L15+sept24!L15+'oct24'!L15</f>
        <v>1056</v>
      </c>
      <c r="M15" s="100">
        <f>'ian24'!M15+'feb24'!M15+'mar24'!M15+'apr24'!M15+'mai24'!M15+'iun24'!M15+'iul24'!M15+'aug24'!M15+sept24!M15+'oct24'!M15</f>
        <v>2655</v>
      </c>
      <c r="N15" s="100">
        <f>'ian24'!N15+'feb24'!N15+'mar24'!N15+'apr24'!N15+'mai24'!N15+'iun24'!N15+'iul24'!N15+'aug24'!N15+sept24!N15+'oct24'!N15</f>
        <v>1211</v>
      </c>
      <c r="O15" s="100">
        <f>'ian24'!O15+'feb24'!O15+'mar24'!O15+'apr24'!O15+'mai24'!O15+'iun24'!O15+'iul24'!O15+'aug24'!O15+sept24!O15+'oct24'!O15</f>
        <v>2377</v>
      </c>
      <c r="P15" s="100">
        <f>'ian24'!P15+'feb24'!P15+'mar24'!P15+'apr24'!P15+'mai24'!P15+'iun24'!P15+'iul24'!P15+'aug24'!P15+sept24!P15+'oct24'!P15</f>
        <v>2869</v>
      </c>
      <c r="Q15" s="100">
        <f>'ian24'!Q15+'feb24'!Q15+'mar24'!Q15+'apr24'!Q15+'mai24'!Q15+'iun24'!Q15+'iul24'!Q15+'aug24'!Q15+sept24!Q15+'oct24'!Q15</f>
        <v>1072</v>
      </c>
      <c r="R15" s="100">
        <f>'ian24'!R15+'feb24'!R15+'mar24'!R15+'apr24'!R15+'mai24'!R15+'iun24'!R15+'iul24'!R15+'aug24'!R15+sept24!R15+'oct24'!R15</f>
        <v>340</v>
      </c>
      <c r="S15" s="100">
        <f>'ian24'!S15+'feb24'!S15+'mar24'!S15+'apr24'!S15+'mai24'!S15+'iun24'!S15+'iul24'!S15+'aug24'!S15+sept24!S15+'oct24'!S15</f>
        <v>1800</v>
      </c>
      <c r="T15" s="100">
        <f>'ian24'!T15+'feb24'!T15+'mar24'!T15+'apr24'!T15+'mai24'!T15+'iun24'!T15+'iul24'!T15+'aug24'!T15+sept24!T15+'oct24'!T15</f>
        <v>546</v>
      </c>
      <c r="U15" s="100">
        <f>'ian24'!U15+'feb24'!U15+'mar24'!U15+'apr24'!U15+'mai24'!U15+'iun24'!U15+'iul24'!U15+'aug24'!U15+sept24!U15+'oct24'!U15</f>
        <v>1518</v>
      </c>
      <c r="V15" s="100">
        <f>'ian24'!V15+'feb24'!V15+'mar24'!V15+'apr24'!V15+'mai24'!V15+'iun24'!V15+'iul24'!V15+'aug24'!V15+sept24!V15+'oct24'!V15</f>
        <v>98</v>
      </c>
      <c r="W15" s="100">
        <f>'ian24'!W15+'feb24'!W15+'mar24'!W15+'apr24'!W15+'mai24'!W15+'iun24'!W15+'iul24'!W15+'aug24'!W15+sept24!W15+'oct24'!W15</f>
        <v>212</v>
      </c>
      <c r="X15" s="100">
        <f>'ian24'!X15+'feb24'!X15+'mar24'!X15+'apr24'!X15+'mai24'!X15+'iun24'!X15+'iul24'!X15+'aug24'!X15+sept24!X15+'oct24'!X15</f>
        <v>4133</v>
      </c>
      <c r="Y15" s="100">
        <f>'ian24'!Y15+'feb24'!Y15+'mar24'!Y15+'apr24'!Y15+'mai24'!Y15+'iun24'!Y15+'iul24'!Y15+'aug24'!Y15+sept24!Y15+'oct24'!Y15</f>
        <v>1113</v>
      </c>
      <c r="Z15" s="100">
        <f>'ian24'!Z15+'feb24'!Z15+'mar24'!Z15+'apr24'!Z15+'mai24'!Z15+'iun24'!Z15+'iul24'!Z15+'aug24'!Z15+sept24!Z15+'oct24'!Z15</f>
        <v>0</v>
      </c>
      <c r="AA15" s="100">
        <f>'ian24'!AA15+'feb24'!AA15+'mar24'!AA15+'apr24'!AA15+'mai24'!AA15+'iun24'!AA15+'iul24'!AA15+'aug24'!AA15+sept24!AA15+'oct24'!AA15</f>
        <v>0</v>
      </c>
      <c r="AB15" s="100">
        <f>'ian24'!AB15+'feb24'!AB15+'mar24'!AB15+'apr24'!AB15+'mai24'!AB15+'iun24'!AB15+'iul24'!AB15+'aug24'!AB15+sept24!AB15+'oct24'!AB15</f>
        <v>0</v>
      </c>
      <c r="AC15" s="100">
        <f>'ian24'!AC15+'feb24'!AC15+'mar24'!AC15+'apr24'!AC15+'mai24'!AC15+'iun24'!AC15+'iul24'!AC15+'aug24'!AC15+sept24!AC15+'oct24'!AC15</f>
        <v>10</v>
      </c>
      <c r="AD15" s="100">
        <f>'ian24'!AD15+'feb24'!AD15+'mar24'!AD15+'apr24'!AD15+'mai24'!AD15+'iun24'!AD15+'iul24'!AD15+'aug24'!AD15+sept24!AD15+'oct24'!AD15</f>
        <v>4</v>
      </c>
      <c r="AE15" s="100">
        <f>'ian24'!AE15+'feb24'!AE15+'mar24'!AE15+'apr24'!AE15+'mai24'!AE15+'iun24'!AE15+'iul24'!AE15+'aug24'!AE15+sept24!AE15+'oct24'!AE15</f>
        <v>9</v>
      </c>
      <c r="AF15" s="100">
        <f>'ian24'!AF15+'feb24'!AF15+'mar24'!AF15+'apr24'!AF15+'mai24'!AF15+'iun24'!AF15+'iul24'!AF15+'aug24'!AF15+sept24!AF15+'oct24'!AF15</f>
        <v>0</v>
      </c>
      <c r="AG15" s="100">
        <f>'ian24'!AG15+'feb24'!AG15+'mar24'!AG15+'apr24'!AG15+'mai24'!AG15+'iun24'!AG15+'iul24'!AG15+'aug24'!AG15+sept24!AG15+'oct24'!AG15</f>
        <v>0</v>
      </c>
      <c r="AH15" s="100">
        <f>'ian24'!AH15+'feb24'!AH15+'mar24'!AH15+'apr24'!AH15+'mai24'!AH15+'iun24'!AH15+'iul24'!AH15+'aug24'!AH15+sept24!AH15+'oct24'!AH15</f>
        <v>0</v>
      </c>
      <c r="AI15" s="100">
        <f>'ian24'!AI15+'feb24'!AI15+'mar24'!AI15+'apr24'!AI15+'mai24'!AI15+'iun24'!AI15+'iul24'!AI15+'aug24'!AI15+sept24!AI15+'oct24'!AI15</f>
        <v>0</v>
      </c>
      <c r="AJ15" s="100">
        <f>'ian24'!AJ15+'feb24'!AJ15+'mar24'!AJ15+'apr24'!AJ15+'mai24'!AJ15+'iun24'!AJ15+'iul24'!AJ15+'aug24'!AJ15+sept24!AJ15+'oct24'!AJ15</f>
        <v>0</v>
      </c>
      <c r="AK15" s="100">
        <f>'ian24'!AK15+'feb24'!AK15+'mar24'!AK15+'apr24'!AK15+'mai24'!AK15+'iun24'!AK15+'iul24'!AK15+'aug24'!AK15+sept24!AK15+'oct24'!AK15</f>
        <v>0</v>
      </c>
      <c r="AL15" s="100">
        <f>'ian24'!AL15+'feb24'!AL15+'mar24'!AL15+'apr24'!AL15+'mai24'!AL15+'iun24'!AL15+'iul24'!AL15+'aug24'!AL15+sept24!AL15+'oct24'!AL15</f>
        <v>0</v>
      </c>
      <c r="AM15" s="100">
        <f>'ian24'!AM15+'feb24'!AM15+'mar24'!AM15+'apr24'!AM15+'mai24'!AM15+'iun24'!AM15+'iul24'!AM15+'aug24'!AM15+sept24!AM15+'oct24'!AM15</f>
        <v>0</v>
      </c>
      <c r="AN15" s="100">
        <f>'ian24'!AN15+'feb24'!AN15+'mar24'!AN15+'apr24'!AN15+'mai24'!AN15+'iun24'!AN15+'iul24'!AN15+'aug24'!AN15+sept24!AN15+'oct24'!AN15</f>
        <v>0</v>
      </c>
      <c r="AO15" s="100">
        <f>'ian24'!AO15+'feb24'!AO15+'mar24'!AO15+'apr24'!AO15+'mai24'!AO15+'iun24'!AO15+'iul24'!AO15+'aug24'!AO15+sept24!AO15+'oct24'!AO15</f>
        <v>0</v>
      </c>
      <c r="AP15" s="100">
        <f>'ian24'!AP15+'feb24'!AP15+'mar24'!AP15+'apr24'!AP15+'mai24'!AP15+'iun24'!AP15+'iul24'!AP15+'aug24'!AP15+sept24!AP15+'oct24'!AP15</f>
        <v>0</v>
      </c>
      <c r="AQ15" s="100">
        <f>'ian24'!AQ15+'feb24'!AQ15+'mar24'!AQ15+'apr24'!AQ15+'mai24'!AQ15+'iun24'!AQ15+'iul24'!AQ15+'aug24'!AQ15+sept24!AQ15+'oct24'!AQ15</f>
        <v>0</v>
      </c>
      <c r="AR15" s="100">
        <f>'ian24'!AR15+'feb24'!AR15+'mar24'!AR15+'apr24'!AR15+'mai24'!AR15+'iun24'!AR15+'iul24'!AR15+'aug24'!AR15+sept24!AR15+'oct24'!AR15</f>
        <v>0</v>
      </c>
      <c r="AS15" s="100">
        <f>'ian24'!AS15+'feb24'!AS15+'mar24'!AS15+'apr24'!AS15+'mai24'!AS15+'iun24'!AS15+'iul24'!AS15+'aug24'!AS15+sept24!AS15+'oct24'!AS15</f>
        <v>5227</v>
      </c>
      <c r="AT15" s="146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47" t="s">
        <v>50</v>
      </c>
      <c r="C16" s="77" t="s">
        <v>51</v>
      </c>
      <c r="D16" s="128">
        <f t="shared" si="0"/>
        <v>1631</v>
      </c>
      <c r="E16" s="100">
        <f>'ian24'!E16+'feb24'!E16+'mar24'!E16+'apr24'!E16+'mai24'!E16+'iun24'!E16+'iul24'!E16+'aug24'!E16+sept24!E16+'oct24'!E16</f>
        <v>824</v>
      </c>
      <c r="F16" s="100">
        <f>'ian24'!F16+'feb24'!F16+'mar24'!F16+'apr24'!F16+'mai24'!F16+'iun24'!F16+'iul24'!F16+'aug24'!F16+sept24!F16+'oct24'!F16</f>
        <v>807</v>
      </c>
      <c r="G16" s="100">
        <f>'ian24'!G16+'feb24'!G16+'mar24'!G16+'apr24'!G16+'mai24'!G16+'iun24'!G16+'iul24'!G16+'aug24'!G16+sept24!G16+'oct24'!G16</f>
        <v>199</v>
      </c>
      <c r="H16" s="100">
        <f>'ian24'!H16+'feb24'!H16+'mar24'!H16+'apr24'!H16+'mai24'!H16+'iun24'!H16+'iul24'!H16+'aug24'!H16+sept24!H16+'oct24'!H16</f>
        <v>148</v>
      </c>
      <c r="I16" s="100">
        <f>'ian24'!I16+'feb24'!I16+'mar24'!I16+'apr24'!I16+'mai24'!I16+'iun24'!I16+'iul24'!I16+'aug24'!I16+sept24!I16+'oct24'!I16</f>
        <v>96</v>
      </c>
      <c r="J16" s="100">
        <f>'ian24'!J16+'feb24'!J16+'mar24'!J16+'apr24'!J16+'mai24'!J16+'iun24'!J16+'iul24'!J16+'aug24'!J16+sept24!J16+'oct24'!J16</f>
        <v>58</v>
      </c>
      <c r="K16" s="100">
        <f>'ian24'!K16+'feb24'!K16+'mar24'!K16+'apr24'!K16+'mai24'!K16+'iun24'!K16+'iul24'!K16+'aug24'!K16+sept24!K16+'oct24'!K16</f>
        <v>99</v>
      </c>
      <c r="L16" s="100">
        <f>'ian24'!L16+'feb24'!L16+'mar24'!L16+'apr24'!L16+'mai24'!L16+'iun24'!L16+'iul24'!L16+'aug24'!L16+sept24!L16+'oct24'!L16</f>
        <v>256</v>
      </c>
      <c r="M16" s="100">
        <f>'ian24'!M16+'feb24'!M16+'mar24'!M16+'apr24'!M16+'mai24'!M16+'iun24'!M16+'iul24'!M16+'aug24'!M16+sept24!M16+'oct24'!M16</f>
        <v>981</v>
      </c>
      <c r="N16" s="100">
        <f>'ian24'!N16+'feb24'!N16+'mar24'!N16+'apr24'!N16+'mai24'!N16+'iun24'!N16+'iul24'!N16+'aug24'!N16+sept24!N16+'oct24'!N16</f>
        <v>376</v>
      </c>
      <c r="O16" s="100">
        <f>'ian24'!O16+'feb24'!O16+'mar24'!O16+'apr24'!O16+'mai24'!O16+'iun24'!O16+'iul24'!O16+'aug24'!O16+sept24!O16+'oct24'!O16</f>
        <v>744</v>
      </c>
      <c r="P16" s="100">
        <f>'ian24'!P16+'feb24'!P16+'mar24'!P16+'apr24'!P16+'mai24'!P16+'iun24'!P16+'iul24'!P16+'aug24'!P16+sept24!P16+'oct24'!P16</f>
        <v>887</v>
      </c>
      <c r="Q16" s="100">
        <f>'ian24'!Q16+'feb24'!Q16+'mar24'!Q16+'apr24'!Q16+'mai24'!Q16+'iun24'!Q16+'iul24'!Q16+'aug24'!Q16+sept24!Q16+'oct24'!Q16</f>
        <v>51</v>
      </c>
      <c r="R16" s="100">
        <f>'ian24'!R16+'feb24'!R16+'mar24'!R16+'apr24'!R16+'mai24'!R16+'iun24'!R16+'iul24'!R16+'aug24'!R16+sept24!R16+'oct24'!R16</f>
        <v>8</v>
      </c>
      <c r="S16" s="100">
        <f>'ian24'!S16+'feb24'!S16+'mar24'!S16+'apr24'!S16+'mai24'!S16+'iun24'!S16+'iul24'!S16+'aug24'!S16+sept24!S16+'oct24'!S16</f>
        <v>469</v>
      </c>
      <c r="T16" s="100">
        <f>'ian24'!T16+'feb24'!T16+'mar24'!T16+'apr24'!T16+'mai24'!T16+'iun24'!T16+'iul24'!T16+'aug24'!T16+sept24!T16+'oct24'!T16</f>
        <v>271</v>
      </c>
      <c r="U16" s="100">
        <f>'ian24'!U16+'feb24'!U16+'mar24'!U16+'apr24'!U16+'mai24'!U16+'iun24'!U16+'iul24'!U16+'aug24'!U16+sept24!U16+'oct24'!U16</f>
        <v>689</v>
      </c>
      <c r="V16" s="100">
        <f>'ian24'!V16+'feb24'!V16+'mar24'!V16+'apr24'!V16+'mai24'!V16+'iun24'!V16+'iul24'!V16+'aug24'!V16+sept24!V16+'oct24'!V16</f>
        <v>39</v>
      </c>
      <c r="W16" s="100">
        <f>'ian24'!W16+'feb24'!W16+'mar24'!W16+'apr24'!W16+'mai24'!W16+'iun24'!W16+'iul24'!W16+'aug24'!W16+sept24!W16+'oct24'!W16</f>
        <v>112</v>
      </c>
      <c r="X16" s="100">
        <f>'ian24'!X16+'feb24'!X16+'mar24'!X16+'apr24'!X16+'mai24'!X16+'iun24'!X16+'iul24'!X16+'aug24'!X16+sept24!X16+'oct24'!X16</f>
        <v>1239</v>
      </c>
      <c r="Y16" s="100">
        <f>'ian24'!Y16+'feb24'!Y16+'mar24'!Y16+'apr24'!Y16+'mai24'!Y16+'iun24'!Y16+'iul24'!Y16+'aug24'!Y16+sept24!Y16+'oct24'!Y16</f>
        <v>392</v>
      </c>
      <c r="Z16" s="100">
        <f>'ian24'!Z16+'feb24'!Z16+'mar24'!Z16+'apr24'!Z16+'mai24'!Z16+'iun24'!Z16+'iul24'!Z16+'aug24'!Z16+sept24!Z16+'oct24'!Z16</f>
        <v>0</v>
      </c>
      <c r="AA16" s="100">
        <f>'ian24'!AA16+'feb24'!AA16+'mar24'!AA16+'apr24'!AA16+'mai24'!AA16+'iun24'!AA16+'iul24'!AA16+'aug24'!AA16+sept24!AA16+'oct24'!AA16</f>
        <v>0</v>
      </c>
      <c r="AB16" s="100">
        <f>'ian24'!AB16+'feb24'!AB16+'mar24'!AB16+'apr24'!AB16+'mai24'!AB16+'iun24'!AB16+'iul24'!AB16+'aug24'!AB16+sept24!AB16+'oct24'!AB16</f>
        <v>0</v>
      </c>
      <c r="AC16" s="100">
        <f>'ian24'!AC16+'feb24'!AC16+'mar24'!AC16+'apr24'!AC16+'mai24'!AC16+'iun24'!AC16+'iul24'!AC16+'aug24'!AC16+sept24!AC16+'oct24'!AC16</f>
        <v>15</v>
      </c>
      <c r="AD16" s="100">
        <f>'ian24'!AD16+'feb24'!AD16+'mar24'!AD16+'apr24'!AD16+'mai24'!AD16+'iun24'!AD16+'iul24'!AD16+'aug24'!AD16+sept24!AD16+'oct24'!AD16</f>
        <v>4</v>
      </c>
      <c r="AE16" s="100">
        <f>'ian24'!AE16+'feb24'!AE16+'mar24'!AE16+'apr24'!AE16+'mai24'!AE16+'iun24'!AE16+'iul24'!AE16+'aug24'!AE16+sept24!AE16+'oct24'!AE16</f>
        <v>1</v>
      </c>
      <c r="AF16" s="100">
        <f>'ian24'!AF16+'feb24'!AF16+'mar24'!AF16+'apr24'!AF16+'mai24'!AF16+'iun24'!AF16+'iul24'!AF16+'aug24'!AF16+sept24!AF16+'oct24'!AF16</f>
        <v>0</v>
      </c>
      <c r="AG16" s="100">
        <f>'ian24'!AG16+'feb24'!AG16+'mar24'!AG16+'apr24'!AG16+'mai24'!AG16+'iun24'!AG16+'iul24'!AG16+'aug24'!AG16+sept24!AG16+'oct24'!AG16</f>
        <v>0</v>
      </c>
      <c r="AH16" s="100">
        <f>'ian24'!AH16+'feb24'!AH16+'mar24'!AH16+'apr24'!AH16+'mai24'!AH16+'iun24'!AH16+'iul24'!AH16+'aug24'!AH16+sept24!AH16+'oct24'!AH16</f>
        <v>0</v>
      </c>
      <c r="AI16" s="100">
        <f>'ian24'!AI16+'feb24'!AI16+'mar24'!AI16+'apr24'!AI16+'mai24'!AI16+'iun24'!AI16+'iul24'!AI16+'aug24'!AI16+sept24!AI16+'oct24'!AI16</f>
        <v>0</v>
      </c>
      <c r="AJ16" s="100">
        <f>'ian24'!AJ16+'feb24'!AJ16+'mar24'!AJ16+'apr24'!AJ16+'mai24'!AJ16+'iun24'!AJ16+'iul24'!AJ16+'aug24'!AJ16+sept24!AJ16+'oct24'!AJ16</f>
        <v>0</v>
      </c>
      <c r="AK16" s="100">
        <f>'ian24'!AK16+'feb24'!AK16+'mar24'!AK16+'apr24'!AK16+'mai24'!AK16+'iun24'!AK16+'iul24'!AK16+'aug24'!AK16+sept24!AK16+'oct24'!AK16</f>
        <v>0</v>
      </c>
      <c r="AL16" s="100">
        <f>'ian24'!AL16+'feb24'!AL16+'mar24'!AL16+'apr24'!AL16+'mai24'!AL16+'iun24'!AL16+'iul24'!AL16+'aug24'!AL16+sept24!AL16+'oct24'!AL16</f>
        <v>0</v>
      </c>
      <c r="AM16" s="100">
        <f>'ian24'!AM16+'feb24'!AM16+'mar24'!AM16+'apr24'!AM16+'mai24'!AM16+'iun24'!AM16+'iul24'!AM16+'aug24'!AM16+sept24!AM16+'oct24'!AM16</f>
        <v>0</v>
      </c>
      <c r="AN16" s="100">
        <f>'ian24'!AN16+'feb24'!AN16+'mar24'!AN16+'apr24'!AN16+'mai24'!AN16+'iun24'!AN16+'iul24'!AN16+'aug24'!AN16+sept24!AN16+'oct24'!AN16</f>
        <v>0</v>
      </c>
      <c r="AO16" s="100">
        <f>'ian24'!AO16+'feb24'!AO16+'mar24'!AO16+'apr24'!AO16+'mai24'!AO16+'iun24'!AO16+'iul24'!AO16+'aug24'!AO16+sept24!AO16+'oct24'!AO16</f>
        <v>0</v>
      </c>
      <c r="AP16" s="100">
        <f>'ian24'!AP16+'feb24'!AP16+'mar24'!AP16+'apr24'!AP16+'mai24'!AP16+'iun24'!AP16+'iul24'!AP16+'aug24'!AP16+sept24!AP16+'oct24'!AP16</f>
        <v>0</v>
      </c>
      <c r="AQ16" s="100">
        <f>'ian24'!AQ16+'feb24'!AQ16+'mar24'!AQ16+'apr24'!AQ16+'mai24'!AQ16+'iun24'!AQ16+'iul24'!AQ16+'aug24'!AQ16+sept24!AQ16+'oct24'!AQ16</f>
        <v>0</v>
      </c>
      <c r="AR16" s="100">
        <f>'ian24'!AR16+'feb24'!AR16+'mar24'!AR16+'apr24'!AR16+'mai24'!AR16+'iun24'!AR16+'iul24'!AR16+'aug24'!AR16+sept24!AR16+'oct24'!AR16</f>
        <v>0</v>
      </c>
      <c r="AS16" s="100">
        <f>'ian24'!AS16+'feb24'!AS16+'mar24'!AS16+'apr24'!AS16+'mai24'!AS16+'iun24'!AS16+'iul24'!AS16+'aug24'!AS16+sept24!AS16+'oct24'!AS16</f>
        <v>1615</v>
      </c>
      <c r="AT16" s="146"/>
      <c r="AU16" s="13" t="str">
        <f t="shared" ref="AU16:BB16" si="2">IF(AC15&lt;=AC13," ","GRESEALA")</f>
        <v xml:space="preserve"> </v>
      </c>
      <c r="AV16" s="13" t="str">
        <f t="shared" si="2"/>
        <v xml:space="preserve"> </v>
      </c>
      <c r="AW16" s="13" t="str">
        <f t="shared" si="2"/>
        <v xml:space="preserve"> </v>
      </c>
      <c r="AX16" s="13" t="str">
        <f t="shared" si="2"/>
        <v xml:space="preserve"> </v>
      </c>
      <c r="AY16" s="13" t="str">
        <f t="shared" si="2"/>
        <v xml:space="preserve"> </v>
      </c>
      <c r="AZ16" s="13" t="str">
        <f t="shared" si="2"/>
        <v xml:space="preserve"> </v>
      </c>
      <c r="BA16" s="13" t="str">
        <f t="shared" si="2"/>
        <v xml:space="preserve"> </v>
      </c>
      <c r="BB16" s="13" t="str">
        <f t="shared" si="2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149" t="s">
        <v>52</v>
      </c>
      <c r="C17" s="78" t="s">
        <v>53</v>
      </c>
      <c r="D17" s="129">
        <f t="shared" si="0"/>
        <v>1413</v>
      </c>
      <c r="E17" s="100">
        <f>'ian24'!E17+'feb24'!E17+'mar24'!E17+'apr24'!E17+'mai24'!E17+'iun24'!E17+'iul24'!E17+'aug24'!E17+sept24!E17+'oct24'!E17</f>
        <v>734</v>
      </c>
      <c r="F17" s="100">
        <f>'ian24'!F17+'feb24'!F17+'mar24'!F17+'apr24'!F17+'mai24'!F17+'iun24'!F17+'iul24'!F17+'aug24'!F17+sept24!F17+'oct24'!F17</f>
        <v>679</v>
      </c>
      <c r="G17" s="100">
        <f>'ian24'!G17+'feb24'!G17+'mar24'!G17+'apr24'!G17+'mai24'!G17+'iun24'!G17+'iul24'!G17+'aug24'!G17+sept24!G17+'oct24'!G17</f>
        <v>171</v>
      </c>
      <c r="H17" s="100">
        <f>'ian24'!H17+'feb24'!H17+'mar24'!H17+'apr24'!H17+'mai24'!H17+'iun24'!H17+'iul24'!H17+'aug24'!H17+sept24!H17+'oct24'!H17</f>
        <v>126</v>
      </c>
      <c r="I17" s="100">
        <f>'ian24'!I17+'feb24'!I17+'mar24'!I17+'apr24'!I17+'mai24'!I17+'iun24'!I17+'iul24'!I17+'aug24'!I17+sept24!I17+'oct24'!I17</f>
        <v>83</v>
      </c>
      <c r="J17" s="100">
        <f>'ian24'!J17+'feb24'!J17+'mar24'!J17+'apr24'!J17+'mai24'!J17+'iun24'!J17+'iul24'!J17+'aug24'!J17+sept24!J17+'oct24'!J17</f>
        <v>50</v>
      </c>
      <c r="K17" s="100">
        <f>'ian24'!K17+'feb24'!K17+'mar24'!K17+'apr24'!K17+'mai24'!K17+'iun24'!K17+'iul24'!K17+'aug24'!K17+sept24!K17+'oct24'!K17</f>
        <v>79</v>
      </c>
      <c r="L17" s="100">
        <f>'ian24'!L17+'feb24'!L17+'mar24'!L17+'apr24'!L17+'mai24'!L17+'iun24'!L17+'iul24'!L17+'aug24'!L17+sept24!L17+'oct24'!L17</f>
        <v>199</v>
      </c>
      <c r="M17" s="100">
        <f>'ian24'!M17+'feb24'!M17+'mar24'!M17+'apr24'!M17+'mai24'!M17+'iun24'!M17+'iul24'!M17+'aug24'!M17+sept24!M17+'oct24'!M17</f>
        <v>881</v>
      </c>
      <c r="N17" s="100">
        <f>'ian24'!N17+'feb24'!N17+'mar24'!N17+'apr24'!N17+'mai24'!N17+'iun24'!N17+'iul24'!N17+'aug24'!N17+sept24!N17+'oct24'!N17</f>
        <v>346</v>
      </c>
      <c r="O17" s="100">
        <f>'ian24'!O17+'feb24'!O17+'mar24'!O17+'apr24'!O17+'mai24'!O17+'iun24'!O17+'iul24'!O17+'aug24'!O17+sept24!O17+'oct24'!O17</f>
        <v>680</v>
      </c>
      <c r="P17" s="100">
        <f>'ian24'!P17+'feb24'!P17+'mar24'!P17+'apr24'!P17+'mai24'!P17+'iun24'!P17+'iul24'!P17+'aug24'!P17+sept24!P17+'oct24'!P17</f>
        <v>733</v>
      </c>
      <c r="Q17" s="100">
        <f>'ian24'!Q17+'feb24'!Q17+'mar24'!Q17+'apr24'!Q17+'mai24'!Q17+'iun24'!Q17+'iul24'!Q17+'aug24'!Q17+sept24!Q17+'oct24'!Q17</f>
        <v>42</v>
      </c>
      <c r="R17" s="100">
        <f>'ian24'!R17+'feb24'!R17+'mar24'!R17+'apr24'!R17+'mai24'!R17+'iun24'!R17+'iul24'!R17+'aug24'!R17+sept24!R17+'oct24'!R17</f>
        <v>6</v>
      </c>
      <c r="S17" s="100">
        <f>'ian24'!S17+'feb24'!S17+'mar24'!S17+'apr24'!S17+'mai24'!S17+'iun24'!S17+'iul24'!S17+'aug24'!S17+sept24!S17+'oct24'!S17</f>
        <v>398</v>
      </c>
      <c r="T17" s="100">
        <f>'ian24'!T17+'feb24'!T17+'mar24'!T17+'apr24'!T17+'mai24'!T17+'iun24'!T17+'iul24'!T17+'aug24'!T17+sept24!T17+'oct24'!T17</f>
        <v>232</v>
      </c>
      <c r="U17" s="100">
        <f>'ian24'!U17+'feb24'!U17+'mar24'!U17+'apr24'!U17+'mai24'!U17+'iun24'!U17+'iul24'!U17+'aug24'!U17+sept24!U17+'oct24'!U17</f>
        <v>620</v>
      </c>
      <c r="V17" s="100">
        <f>'ian24'!V17+'feb24'!V17+'mar24'!V17+'apr24'!V17+'mai24'!V17+'iun24'!V17+'iul24'!V17+'aug24'!V17+sept24!V17+'oct24'!V17</f>
        <v>31</v>
      </c>
      <c r="W17" s="100">
        <f>'ian24'!W17+'feb24'!W17+'mar24'!W17+'apr24'!W17+'mai24'!W17+'iun24'!W17+'iul24'!W17+'aug24'!W17+sept24!W17+'oct24'!W17</f>
        <v>90</v>
      </c>
      <c r="X17" s="100">
        <f>'ian24'!X17+'feb24'!X17+'mar24'!X17+'apr24'!X17+'mai24'!X17+'iun24'!X17+'iul24'!X17+'aug24'!X17+sept24!X17+'oct24'!X17</f>
        <v>1128</v>
      </c>
      <c r="Y17" s="100">
        <f>'ian24'!Y17+'feb24'!Y17+'mar24'!Y17+'apr24'!Y17+'mai24'!Y17+'iun24'!Y17+'iul24'!Y17+'aug24'!Y17+sept24!Y17+'oct24'!Y17</f>
        <v>285</v>
      </c>
      <c r="Z17" s="100">
        <f>'ian24'!Z17+'feb24'!Z17+'mar24'!Z17+'apr24'!Z17+'mai24'!Z17+'iun24'!Z17+'iul24'!Z17+'aug24'!Z17+sept24!Z17+'oct24'!Z17</f>
        <v>0</v>
      </c>
      <c r="AA17" s="100">
        <f>'ian24'!AA17+'feb24'!AA17+'mar24'!AA17+'apr24'!AA17+'mai24'!AA17+'iun24'!AA17+'iul24'!AA17+'aug24'!AA17+sept24!AA17+'oct24'!AA17</f>
        <v>0</v>
      </c>
      <c r="AB17" s="100">
        <f>'ian24'!AB17+'feb24'!AB17+'mar24'!AB17+'apr24'!AB17+'mai24'!AB17+'iun24'!AB17+'iul24'!AB17+'aug24'!AB17+sept24!AB17+'oct24'!AB17</f>
        <v>0</v>
      </c>
      <c r="AC17" s="100">
        <f>'ian24'!AC17+'feb24'!AC17+'mar24'!AC17+'apr24'!AC17+'mai24'!AC17+'iun24'!AC17+'iul24'!AC17+'aug24'!AC17+sept24!AC17+'oct24'!AC17</f>
        <v>13</v>
      </c>
      <c r="AD17" s="100">
        <f>'ian24'!AD17+'feb24'!AD17+'mar24'!AD17+'apr24'!AD17+'mai24'!AD17+'iun24'!AD17+'iul24'!AD17+'aug24'!AD17+sept24!AD17+'oct24'!AD17</f>
        <v>2</v>
      </c>
      <c r="AE17" s="100">
        <f>'ian24'!AE17+'feb24'!AE17+'mar24'!AE17+'apr24'!AE17+'mai24'!AE17+'iun24'!AE17+'iul24'!AE17+'aug24'!AE17+sept24!AE17+'oct24'!AE17</f>
        <v>1</v>
      </c>
      <c r="AF17" s="100">
        <f>'ian24'!AF17+'feb24'!AF17+'mar24'!AF17+'apr24'!AF17+'mai24'!AF17+'iun24'!AF17+'iul24'!AF17+'aug24'!AF17+sept24!AF17+'oct24'!AF17</f>
        <v>0</v>
      </c>
      <c r="AG17" s="100">
        <f>'ian24'!AG17+'feb24'!AG17+'mar24'!AG17+'apr24'!AG17+'mai24'!AG17+'iun24'!AG17+'iul24'!AG17+'aug24'!AG17+sept24!AG17+'oct24'!AG17</f>
        <v>0</v>
      </c>
      <c r="AH17" s="100">
        <f>'ian24'!AH17+'feb24'!AH17+'mar24'!AH17+'apr24'!AH17+'mai24'!AH17+'iun24'!AH17+'iul24'!AH17+'aug24'!AH17+sept24!AH17+'oct24'!AH17</f>
        <v>0</v>
      </c>
      <c r="AI17" s="100">
        <f>'ian24'!AI17+'feb24'!AI17+'mar24'!AI17+'apr24'!AI17+'mai24'!AI17+'iun24'!AI17+'iul24'!AI17+'aug24'!AI17+sept24!AI17+'oct24'!AI17</f>
        <v>0</v>
      </c>
      <c r="AJ17" s="100">
        <f>'ian24'!AJ17+'feb24'!AJ17+'mar24'!AJ17+'apr24'!AJ17+'mai24'!AJ17+'iun24'!AJ17+'iul24'!AJ17+'aug24'!AJ17+sept24!AJ17+'oct24'!AJ17</f>
        <v>0</v>
      </c>
      <c r="AK17" s="100">
        <f>'ian24'!AK17+'feb24'!AK17+'mar24'!AK17+'apr24'!AK17+'mai24'!AK17+'iun24'!AK17+'iul24'!AK17+'aug24'!AK17+sept24!AK17+'oct24'!AK17</f>
        <v>0</v>
      </c>
      <c r="AL17" s="100">
        <f>'ian24'!AL17+'feb24'!AL17+'mar24'!AL17+'apr24'!AL17+'mai24'!AL17+'iun24'!AL17+'iul24'!AL17+'aug24'!AL17+sept24!AL17+'oct24'!AL17</f>
        <v>0</v>
      </c>
      <c r="AM17" s="100">
        <f>'ian24'!AM17+'feb24'!AM17+'mar24'!AM17+'apr24'!AM17+'mai24'!AM17+'iun24'!AM17+'iul24'!AM17+'aug24'!AM17+sept24!AM17+'oct24'!AM17</f>
        <v>0</v>
      </c>
      <c r="AN17" s="100">
        <f>'ian24'!AN17+'feb24'!AN17+'mar24'!AN17+'apr24'!AN17+'mai24'!AN17+'iun24'!AN17+'iul24'!AN17+'aug24'!AN17+sept24!AN17+'oct24'!AN17</f>
        <v>0</v>
      </c>
      <c r="AO17" s="100">
        <f>'ian24'!AO17+'feb24'!AO17+'mar24'!AO17+'apr24'!AO17+'mai24'!AO17+'iun24'!AO17+'iul24'!AO17+'aug24'!AO17+sept24!AO17+'oct24'!AO17</f>
        <v>0</v>
      </c>
      <c r="AP17" s="100">
        <f>'ian24'!AP17+'feb24'!AP17+'mar24'!AP17+'apr24'!AP17+'mai24'!AP17+'iun24'!AP17+'iul24'!AP17+'aug24'!AP17+sept24!AP17+'oct24'!AP17</f>
        <v>0</v>
      </c>
      <c r="AQ17" s="100">
        <f>'ian24'!AQ17+'feb24'!AQ17+'mar24'!AQ17+'apr24'!AQ17+'mai24'!AQ17+'iun24'!AQ17+'iul24'!AQ17+'aug24'!AQ17+sept24!AQ17+'oct24'!AQ17</f>
        <v>0</v>
      </c>
      <c r="AR17" s="100">
        <f>'ian24'!AR17+'feb24'!AR17+'mar24'!AR17+'apr24'!AR17+'mai24'!AR17+'iun24'!AR17+'iul24'!AR17+'aug24'!AR17+sept24!AR17+'oct24'!AR17</f>
        <v>0</v>
      </c>
      <c r="AS17" s="100">
        <f>'ian24'!AS17+'feb24'!AS17+'mar24'!AS17+'apr24'!AS17+'mai24'!AS17+'iun24'!AS17+'iul24'!AS17+'aug24'!AS17+sept24!AS17+'oct24'!AS17</f>
        <v>1399</v>
      </c>
      <c r="AT17" s="146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3">IF(S16&lt;=S14," ","GRESEALA")</f>
        <v xml:space="preserve"> </v>
      </c>
      <c r="AY17" s="13" t="str">
        <f t="shared" si="3"/>
        <v xml:space="preserve"> </v>
      </c>
      <c r="AZ17" s="13" t="str">
        <f t="shared" si="3"/>
        <v xml:space="preserve"> </v>
      </c>
      <c r="BA17" s="13" t="str">
        <f t="shared" si="3"/>
        <v xml:space="preserve"> </v>
      </c>
      <c r="BB17" s="13" t="str">
        <f t="shared" si="3"/>
        <v xml:space="preserve"> </v>
      </c>
      <c r="BC17" s="13" t="str">
        <f t="shared" si="3"/>
        <v xml:space="preserve"> </v>
      </c>
      <c r="BD17" s="13" t="str">
        <f t="shared" si="3"/>
        <v xml:space="preserve"> </v>
      </c>
      <c r="BE17" s="13" t="str">
        <f t="shared" si="3"/>
        <v xml:space="preserve"> </v>
      </c>
      <c r="BF17" s="13" t="str">
        <f t="shared" si="3"/>
        <v xml:space="preserve"> </v>
      </c>
      <c r="BG17" s="13" t="str">
        <f t="shared" si="3"/>
        <v xml:space="preserve"> </v>
      </c>
      <c r="BH17" s="13" t="str">
        <f t="shared" si="3"/>
        <v xml:space="preserve"> </v>
      </c>
      <c r="BI17" s="13" t="str">
        <f t="shared" si="3"/>
        <v xml:space="preserve"> </v>
      </c>
      <c r="BJ17" s="13" t="str">
        <f t="shared" si="3"/>
        <v xml:space="preserve"> </v>
      </c>
      <c r="BK17" s="13" t="str">
        <f t="shared" si="3"/>
        <v xml:space="preserve"> </v>
      </c>
      <c r="BL17" s="10"/>
    </row>
    <row r="18" spans="2:64" ht="39.75" customHeight="1" x14ac:dyDescent="0.45">
      <c r="B18" s="149" t="s">
        <v>54</v>
      </c>
      <c r="C18" s="78" t="s">
        <v>55</v>
      </c>
      <c r="D18" s="129">
        <f t="shared" si="0"/>
        <v>218</v>
      </c>
      <c r="E18" s="100">
        <f>'ian24'!E18+'feb24'!E18+'mar24'!E18+'apr24'!E18+'mai24'!E18+'iun24'!E18+'iul24'!E18+'aug24'!E18+sept24!E18+'oct24'!E18</f>
        <v>90</v>
      </c>
      <c r="F18" s="100">
        <f>'ian24'!F18+'feb24'!F18+'mar24'!F18+'apr24'!F18+'mai24'!F18+'iun24'!F18+'iul24'!F18+'aug24'!F18+sept24!F18+'oct24'!F18</f>
        <v>128</v>
      </c>
      <c r="G18" s="100">
        <f>'ian24'!G18+'feb24'!G18+'mar24'!G18+'apr24'!G18+'mai24'!G18+'iun24'!G18+'iul24'!G18+'aug24'!G18+sept24!G18+'oct24'!G18</f>
        <v>28</v>
      </c>
      <c r="H18" s="100">
        <f>'ian24'!H18+'feb24'!H18+'mar24'!H18+'apr24'!H18+'mai24'!H18+'iun24'!H18+'iul24'!H18+'aug24'!H18+sept24!H18+'oct24'!H18</f>
        <v>22</v>
      </c>
      <c r="I18" s="100">
        <f>'ian24'!I18+'feb24'!I18+'mar24'!I18+'apr24'!I18+'mai24'!I18+'iun24'!I18+'iul24'!I18+'aug24'!I18+sept24!I18+'oct24'!I18</f>
        <v>13</v>
      </c>
      <c r="J18" s="100">
        <f>'ian24'!J18+'feb24'!J18+'mar24'!J18+'apr24'!J18+'mai24'!J18+'iun24'!J18+'iul24'!J18+'aug24'!J18+sept24!J18+'oct24'!J18</f>
        <v>8</v>
      </c>
      <c r="K18" s="100">
        <f>'ian24'!K18+'feb24'!K18+'mar24'!K18+'apr24'!K18+'mai24'!K18+'iun24'!K18+'iul24'!K18+'aug24'!K18+sept24!K18+'oct24'!K18</f>
        <v>20</v>
      </c>
      <c r="L18" s="100">
        <f>'ian24'!L18+'feb24'!L18+'mar24'!L18+'apr24'!L18+'mai24'!L18+'iun24'!L18+'iul24'!L18+'aug24'!L18+sept24!L18+'oct24'!L18</f>
        <v>57</v>
      </c>
      <c r="M18" s="100">
        <f>'ian24'!M18+'feb24'!M18+'mar24'!M18+'apr24'!M18+'mai24'!M18+'iun24'!M18+'iul24'!M18+'aug24'!M18+sept24!M18+'oct24'!M18</f>
        <v>100</v>
      </c>
      <c r="N18" s="100">
        <f>'ian24'!N18+'feb24'!N18+'mar24'!N18+'apr24'!N18+'mai24'!N18+'iun24'!N18+'iul24'!N18+'aug24'!N18+sept24!N18+'oct24'!N18</f>
        <v>30</v>
      </c>
      <c r="O18" s="100">
        <f>'ian24'!O18+'feb24'!O18+'mar24'!O18+'apr24'!O18+'mai24'!O18+'iun24'!O18+'iul24'!O18+'aug24'!O18+sept24!O18+'oct24'!O18</f>
        <v>64</v>
      </c>
      <c r="P18" s="100">
        <f>'ian24'!P18+'feb24'!P18+'mar24'!P18+'apr24'!P18+'mai24'!P18+'iun24'!P18+'iul24'!P18+'aug24'!P18+sept24!P18+'oct24'!P18</f>
        <v>154</v>
      </c>
      <c r="Q18" s="100">
        <f>'ian24'!Q18+'feb24'!Q18+'mar24'!Q18+'apr24'!Q18+'mai24'!Q18+'iun24'!Q18+'iul24'!Q18+'aug24'!Q18+sept24!Q18+'oct24'!Q18</f>
        <v>9</v>
      </c>
      <c r="R18" s="100">
        <f>'ian24'!R18+'feb24'!R18+'mar24'!R18+'apr24'!R18+'mai24'!R18+'iun24'!R18+'iul24'!R18+'aug24'!R18+sept24!R18+'oct24'!R18</f>
        <v>2</v>
      </c>
      <c r="S18" s="100">
        <f>'ian24'!S18+'feb24'!S18+'mar24'!S18+'apr24'!S18+'mai24'!S18+'iun24'!S18+'iul24'!S18+'aug24'!S18+sept24!S18+'oct24'!S18</f>
        <v>71</v>
      </c>
      <c r="T18" s="100">
        <f>'ian24'!T18+'feb24'!T18+'mar24'!T18+'apr24'!T18+'mai24'!T18+'iun24'!T18+'iul24'!T18+'aug24'!T18+sept24!T18+'oct24'!T18</f>
        <v>39</v>
      </c>
      <c r="U18" s="100">
        <f>'ian24'!U18+'feb24'!U18+'mar24'!U18+'apr24'!U18+'mai24'!U18+'iun24'!U18+'iul24'!U18+'aug24'!U18+sept24!U18+'oct24'!U18</f>
        <v>69</v>
      </c>
      <c r="V18" s="100">
        <f>'ian24'!V18+'feb24'!V18+'mar24'!V18+'apr24'!V18+'mai24'!V18+'iun24'!V18+'iul24'!V18+'aug24'!V18+sept24!V18+'oct24'!V18</f>
        <v>8</v>
      </c>
      <c r="W18" s="100">
        <f>'ian24'!W18+'feb24'!W18+'mar24'!W18+'apr24'!W18+'mai24'!W18+'iun24'!W18+'iul24'!W18+'aug24'!W18+sept24!W18+'oct24'!W18</f>
        <v>22</v>
      </c>
      <c r="X18" s="100">
        <f>'ian24'!X18+'feb24'!X18+'mar24'!X18+'apr24'!X18+'mai24'!X18+'iun24'!X18+'iul24'!X18+'aug24'!X18+sept24!X18+'oct24'!X18</f>
        <v>111</v>
      </c>
      <c r="Y18" s="100">
        <f>'ian24'!Y18+'feb24'!Y18+'mar24'!Y18+'apr24'!Y18+'mai24'!Y18+'iun24'!Y18+'iul24'!Y18+'aug24'!Y18+sept24!Y18+'oct24'!Y18</f>
        <v>107</v>
      </c>
      <c r="Z18" s="100">
        <f>'ian24'!Z18+'feb24'!Z18+'mar24'!Z18+'apr24'!Z18+'mai24'!Z18+'iun24'!Z18+'iul24'!Z18+'aug24'!Z18+sept24!Z18+'oct24'!Z18</f>
        <v>0</v>
      </c>
      <c r="AA18" s="100">
        <f>'ian24'!AA18+'feb24'!AA18+'mar24'!AA18+'apr24'!AA18+'mai24'!AA18+'iun24'!AA18+'iul24'!AA18+'aug24'!AA18+sept24!AA18+'oct24'!AA18</f>
        <v>0</v>
      </c>
      <c r="AB18" s="100">
        <f>'ian24'!AB18+'feb24'!AB18+'mar24'!AB18+'apr24'!AB18+'mai24'!AB18+'iun24'!AB18+'iul24'!AB18+'aug24'!AB18+sept24!AB18+'oct24'!AB18</f>
        <v>0</v>
      </c>
      <c r="AC18" s="100">
        <f>'ian24'!AC18+'feb24'!AC18+'mar24'!AC18+'apr24'!AC18+'mai24'!AC18+'iun24'!AC18+'iul24'!AC18+'aug24'!AC18+sept24!AC18+'oct24'!AC18</f>
        <v>2</v>
      </c>
      <c r="AD18" s="100">
        <f>'ian24'!AD18+'feb24'!AD18+'mar24'!AD18+'apr24'!AD18+'mai24'!AD18+'iun24'!AD18+'iul24'!AD18+'aug24'!AD18+sept24!AD18+'oct24'!AD18</f>
        <v>2</v>
      </c>
      <c r="AE18" s="100">
        <f>'ian24'!AE18+'feb24'!AE18+'mar24'!AE18+'apr24'!AE18+'mai24'!AE18+'iun24'!AE18+'iul24'!AE18+'aug24'!AE18+sept24!AE18+'oct24'!AE18</f>
        <v>0</v>
      </c>
      <c r="AF18" s="100">
        <f>'ian24'!AF18+'feb24'!AF18+'mar24'!AF18+'apr24'!AF18+'mai24'!AF18+'iun24'!AF18+'iul24'!AF18+'aug24'!AF18+sept24!AF18+'oct24'!AF18</f>
        <v>0</v>
      </c>
      <c r="AG18" s="100">
        <f>'ian24'!AG18+'feb24'!AG18+'mar24'!AG18+'apr24'!AG18+'mai24'!AG18+'iun24'!AG18+'iul24'!AG18+'aug24'!AG18+sept24!AG18+'oct24'!AG18</f>
        <v>0</v>
      </c>
      <c r="AH18" s="100">
        <f>'ian24'!AH18+'feb24'!AH18+'mar24'!AH18+'apr24'!AH18+'mai24'!AH18+'iun24'!AH18+'iul24'!AH18+'aug24'!AH18+sept24!AH18+'oct24'!AH18</f>
        <v>0</v>
      </c>
      <c r="AI18" s="100">
        <f>'ian24'!AI18+'feb24'!AI18+'mar24'!AI18+'apr24'!AI18+'mai24'!AI18+'iun24'!AI18+'iul24'!AI18+'aug24'!AI18+sept24!AI18+'oct24'!AI18</f>
        <v>0</v>
      </c>
      <c r="AJ18" s="100">
        <f>'ian24'!AJ18+'feb24'!AJ18+'mar24'!AJ18+'apr24'!AJ18+'mai24'!AJ18+'iun24'!AJ18+'iul24'!AJ18+'aug24'!AJ18+sept24!AJ18+'oct24'!AJ18</f>
        <v>0</v>
      </c>
      <c r="AK18" s="100">
        <f>'ian24'!AK18+'feb24'!AK18+'mar24'!AK18+'apr24'!AK18+'mai24'!AK18+'iun24'!AK18+'iul24'!AK18+'aug24'!AK18+sept24!AK18+'oct24'!AK18</f>
        <v>0</v>
      </c>
      <c r="AL18" s="100">
        <f>'ian24'!AL18+'feb24'!AL18+'mar24'!AL18+'apr24'!AL18+'mai24'!AL18+'iun24'!AL18+'iul24'!AL18+'aug24'!AL18+sept24!AL18+'oct24'!AL18</f>
        <v>0</v>
      </c>
      <c r="AM18" s="100">
        <f>'ian24'!AM18+'feb24'!AM18+'mar24'!AM18+'apr24'!AM18+'mai24'!AM18+'iun24'!AM18+'iul24'!AM18+'aug24'!AM18+sept24!AM18+'oct24'!AM18</f>
        <v>0</v>
      </c>
      <c r="AN18" s="100">
        <f>'ian24'!AN18+'feb24'!AN18+'mar24'!AN18+'apr24'!AN18+'mai24'!AN18+'iun24'!AN18+'iul24'!AN18+'aug24'!AN18+sept24!AN18+'oct24'!AN18</f>
        <v>0</v>
      </c>
      <c r="AO18" s="100">
        <f>'ian24'!AO18+'feb24'!AO18+'mar24'!AO18+'apr24'!AO18+'mai24'!AO18+'iun24'!AO18+'iul24'!AO18+'aug24'!AO18+sept24!AO18+'oct24'!AO18</f>
        <v>0</v>
      </c>
      <c r="AP18" s="100">
        <f>'ian24'!AP18+'feb24'!AP18+'mar24'!AP18+'apr24'!AP18+'mai24'!AP18+'iun24'!AP18+'iul24'!AP18+'aug24'!AP18+sept24!AP18+'oct24'!AP18</f>
        <v>0</v>
      </c>
      <c r="AQ18" s="100">
        <f>'ian24'!AQ18+'feb24'!AQ18+'mar24'!AQ18+'apr24'!AQ18+'mai24'!AQ18+'iun24'!AQ18+'iul24'!AQ18+'aug24'!AQ18+sept24!AQ18+'oct24'!AQ18</f>
        <v>0</v>
      </c>
      <c r="AR18" s="100">
        <f>'ian24'!AR18+'feb24'!AR18+'mar24'!AR18+'apr24'!AR18+'mai24'!AR18+'iun24'!AR18+'iul24'!AR18+'aug24'!AR18+sept24!AR18+'oct24'!AR18</f>
        <v>0</v>
      </c>
      <c r="AS18" s="100">
        <f>'ian24'!AS18+'feb24'!AS18+'mar24'!AS18+'apr24'!AS18+'mai24'!AS18+'iun24'!AS18+'iul24'!AS18+'aug24'!AS18+sept24!AS18+'oct24'!AS18</f>
        <v>216</v>
      </c>
      <c r="AT18" s="146"/>
      <c r="AU18" s="13" t="str">
        <f t="shared" ref="AU18:AZ18" si="4">IF(AG16&lt;=AG14," ","GRESEALA")</f>
        <v xml:space="preserve"> </v>
      </c>
      <c r="AV18" s="13" t="str">
        <f t="shared" si="4"/>
        <v xml:space="preserve"> </v>
      </c>
      <c r="AW18" s="13" t="str">
        <f t="shared" si="4"/>
        <v xml:space="preserve"> </v>
      </c>
      <c r="AX18" s="13" t="str">
        <f t="shared" si="4"/>
        <v xml:space="preserve"> </v>
      </c>
      <c r="AY18" s="13" t="str">
        <f t="shared" si="4"/>
        <v xml:space="preserve"> </v>
      </c>
      <c r="AZ18" s="13" t="str">
        <f t="shared" si="4"/>
        <v xml:space="preserve"> </v>
      </c>
      <c r="BA18" s="13" t="str">
        <f t="shared" ref="BA18:BB18" si="5">IF(AR16&lt;=AR14," ","GRESEALA")</f>
        <v xml:space="preserve"> </v>
      </c>
      <c r="BB18" s="13" t="str">
        <f t="shared" si="5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150" t="s">
        <v>56</v>
      </c>
      <c r="C19" s="78" t="s">
        <v>57</v>
      </c>
      <c r="D19" s="130">
        <f t="shared" si="0"/>
        <v>133</v>
      </c>
      <c r="E19" s="100">
        <f>'ian24'!E19+'feb24'!E19+'mar24'!E19+'apr24'!E19+'mai24'!E19+'iun24'!E19+'iul24'!E19+'aug24'!E19+sept24!E19+'oct24'!E19</f>
        <v>65</v>
      </c>
      <c r="F19" s="100">
        <f>'ian24'!F19+'feb24'!F19+'mar24'!F19+'apr24'!F19+'mai24'!F19+'iun24'!F19+'iul24'!F19+'aug24'!F19+sept24!F19+'oct24'!F19</f>
        <v>68</v>
      </c>
      <c r="G19" s="100">
        <f>'ian24'!G19+'feb24'!G19+'mar24'!G19+'apr24'!G19+'mai24'!G19+'iun24'!G19+'iul24'!G19+'aug24'!G19+sept24!G19+'oct24'!G19</f>
        <v>16</v>
      </c>
      <c r="H19" s="100">
        <f>'ian24'!H19+'feb24'!H19+'mar24'!H19+'apr24'!H19+'mai24'!H19+'iun24'!H19+'iul24'!H19+'aug24'!H19+sept24!H19+'oct24'!H19</f>
        <v>12</v>
      </c>
      <c r="I19" s="100">
        <f>'ian24'!I19+'feb24'!I19+'mar24'!I19+'apr24'!I19+'mai24'!I19+'iun24'!I19+'iul24'!I19+'aug24'!I19+sept24!I19+'oct24'!I19</f>
        <v>7</v>
      </c>
      <c r="J19" s="100">
        <f>'ian24'!J19+'feb24'!J19+'mar24'!J19+'apr24'!J19+'mai24'!J19+'iun24'!J19+'iul24'!J19+'aug24'!J19+sept24!J19+'oct24'!J19</f>
        <v>7</v>
      </c>
      <c r="K19" s="100">
        <f>'ian24'!K19+'feb24'!K19+'mar24'!K19+'apr24'!K19+'mai24'!K19+'iun24'!K19+'iul24'!K19+'aug24'!K19+sept24!K19+'oct24'!K19</f>
        <v>9</v>
      </c>
      <c r="L19" s="100">
        <f>'ian24'!L19+'feb24'!L19+'mar24'!L19+'apr24'!L19+'mai24'!L19+'iun24'!L19+'iul24'!L19+'aug24'!L19+sept24!L19+'oct24'!L19</f>
        <v>20</v>
      </c>
      <c r="M19" s="100">
        <f>'ian24'!M19+'feb24'!M19+'mar24'!M19+'apr24'!M19+'mai24'!M19+'iun24'!M19+'iul24'!M19+'aug24'!M19+sept24!M19+'oct24'!M19</f>
        <v>81</v>
      </c>
      <c r="N19" s="100">
        <f>'ian24'!N19+'feb24'!N19+'mar24'!N19+'apr24'!N19+'mai24'!N19+'iun24'!N19+'iul24'!N19+'aug24'!N19+sept24!N19+'oct24'!N19</f>
        <v>29</v>
      </c>
      <c r="O19" s="100">
        <f>'ian24'!O19+'feb24'!O19+'mar24'!O19+'apr24'!O19+'mai24'!O19+'iun24'!O19+'iul24'!O19+'aug24'!O19+sept24!O19+'oct24'!O19</f>
        <v>60</v>
      </c>
      <c r="P19" s="100">
        <f>'ian24'!P19+'feb24'!P19+'mar24'!P19+'apr24'!P19+'mai24'!P19+'iun24'!P19+'iul24'!P19+'aug24'!P19+sept24!P19+'oct24'!P19</f>
        <v>73</v>
      </c>
      <c r="Q19" s="100">
        <f>'ian24'!Q19+'feb24'!Q19+'mar24'!Q19+'apr24'!Q19+'mai24'!Q19+'iun24'!Q19+'iul24'!Q19+'aug24'!Q19+sept24!Q19+'oct24'!Q19</f>
        <v>3</v>
      </c>
      <c r="R19" s="100">
        <f>'ian24'!R19+'feb24'!R19+'mar24'!R19+'apr24'!R19+'mai24'!R19+'iun24'!R19+'iul24'!R19+'aug24'!R19+sept24!R19+'oct24'!R19</f>
        <v>0</v>
      </c>
      <c r="S19" s="100">
        <f>'ian24'!S19+'feb24'!S19+'mar24'!S19+'apr24'!S19+'mai24'!S19+'iun24'!S19+'iul24'!S19+'aug24'!S19+sept24!S19+'oct24'!S19</f>
        <v>39</v>
      </c>
      <c r="T19" s="100">
        <f>'ian24'!T19+'feb24'!T19+'mar24'!T19+'apr24'!T19+'mai24'!T19+'iun24'!T19+'iul24'!T19+'aug24'!T19+sept24!T19+'oct24'!T19</f>
        <v>20</v>
      </c>
      <c r="U19" s="100">
        <f>'ian24'!U19+'feb24'!U19+'mar24'!U19+'apr24'!U19+'mai24'!U19+'iun24'!U19+'iul24'!U19+'aug24'!U19+sept24!U19+'oct24'!U19</f>
        <v>55</v>
      </c>
      <c r="V19" s="100">
        <f>'ian24'!V19+'feb24'!V19+'mar24'!V19+'apr24'!V19+'mai24'!V19+'iun24'!V19+'iul24'!V19+'aug24'!V19+sept24!V19+'oct24'!V19</f>
        <v>3</v>
      </c>
      <c r="W19" s="100">
        <f>'ian24'!W19+'feb24'!W19+'mar24'!W19+'apr24'!W19+'mai24'!W19+'iun24'!W19+'iul24'!W19+'aug24'!W19+sept24!W19+'oct24'!W19</f>
        <v>13</v>
      </c>
      <c r="X19" s="100">
        <f>'ian24'!X19+'feb24'!X19+'mar24'!X19+'apr24'!X19+'mai24'!X19+'iun24'!X19+'iul24'!X19+'aug24'!X19+sept24!X19+'oct24'!X19</f>
        <v>133</v>
      </c>
      <c r="Y19" s="100">
        <f>'ian24'!Y19+'feb24'!Y19+'mar24'!Y19+'apr24'!Y19+'mai24'!Y19+'iun24'!Y19+'iul24'!Y19+'aug24'!Y19+sept24!Y19+'oct24'!Y19</f>
        <v>0</v>
      </c>
      <c r="Z19" s="100">
        <f>'ian24'!Z19+'feb24'!Z19+'mar24'!Z19+'apr24'!Z19+'mai24'!Z19+'iun24'!Z19+'iul24'!Z19+'aug24'!Z19+sept24!Z19+'oct24'!Z19</f>
        <v>0</v>
      </c>
      <c r="AA19" s="100">
        <f>'ian24'!AA19+'feb24'!AA19+'mar24'!AA19+'apr24'!AA19+'mai24'!AA19+'iun24'!AA19+'iul24'!AA19+'aug24'!AA19+sept24!AA19+'oct24'!AA19</f>
        <v>0</v>
      </c>
      <c r="AB19" s="100">
        <f>'ian24'!AB19+'feb24'!AB19+'mar24'!AB19+'apr24'!AB19+'mai24'!AB19+'iun24'!AB19+'iul24'!AB19+'aug24'!AB19+sept24!AB19+'oct24'!AB19</f>
        <v>0</v>
      </c>
      <c r="AC19" s="100">
        <f>'ian24'!AC19+'feb24'!AC19+'mar24'!AC19+'apr24'!AC19+'mai24'!AC19+'iun24'!AC19+'iul24'!AC19+'aug24'!AC19+sept24!AC19+'oct24'!AC19</f>
        <v>0</v>
      </c>
      <c r="AD19" s="100">
        <f>'ian24'!AD19+'feb24'!AD19+'mar24'!AD19+'apr24'!AD19+'mai24'!AD19+'iun24'!AD19+'iul24'!AD19+'aug24'!AD19+sept24!AD19+'oct24'!AD19</f>
        <v>0</v>
      </c>
      <c r="AE19" s="100">
        <f>'ian24'!AE19+'feb24'!AE19+'mar24'!AE19+'apr24'!AE19+'mai24'!AE19+'iun24'!AE19+'iul24'!AE19+'aug24'!AE19+sept24!AE19+'oct24'!AE19</f>
        <v>0</v>
      </c>
      <c r="AF19" s="100">
        <f>'ian24'!AF19+'feb24'!AF19+'mar24'!AF19+'apr24'!AF19+'mai24'!AF19+'iun24'!AF19+'iul24'!AF19+'aug24'!AF19+sept24!AF19+'oct24'!AF19</f>
        <v>0</v>
      </c>
      <c r="AG19" s="100">
        <f>'ian24'!AG19+'feb24'!AG19+'mar24'!AG19+'apr24'!AG19+'mai24'!AG19+'iun24'!AG19+'iul24'!AG19+'aug24'!AG19+sept24!AG19+'oct24'!AG19</f>
        <v>0</v>
      </c>
      <c r="AH19" s="100">
        <f>'ian24'!AH19+'feb24'!AH19+'mar24'!AH19+'apr24'!AH19+'mai24'!AH19+'iun24'!AH19+'iul24'!AH19+'aug24'!AH19+sept24!AH19+'oct24'!AH19</f>
        <v>0</v>
      </c>
      <c r="AI19" s="100">
        <f>'ian24'!AI19+'feb24'!AI19+'mar24'!AI19+'apr24'!AI19+'mai24'!AI19+'iun24'!AI19+'iul24'!AI19+'aug24'!AI19+sept24!AI19+'oct24'!AI19</f>
        <v>0</v>
      </c>
      <c r="AJ19" s="100">
        <f>'ian24'!AJ19+'feb24'!AJ19+'mar24'!AJ19+'apr24'!AJ19+'mai24'!AJ19+'iun24'!AJ19+'iul24'!AJ19+'aug24'!AJ19+sept24!AJ19+'oct24'!AJ19</f>
        <v>0</v>
      </c>
      <c r="AK19" s="100">
        <f>'ian24'!AK19+'feb24'!AK19+'mar24'!AK19+'apr24'!AK19+'mai24'!AK19+'iun24'!AK19+'iul24'!AK19+'aug24'!AK19+sept24!AK19+'oct24'!AK19</f>
        <v>0</v>
      </c>
      <c r="AL19" s="100">
        <f>'ian24'!AL19+'feb24'!AL19+'mar24'!AL19+'apr24'!AL19+'mai24'!AL19+'iun24'!AL19+'iul24'!AL19+'aug24'!AL19+sept24!AL19+'oct24'!AL19</f>
        <v>0</v>
      </c>
      <c r="AM19" s="100">
        <f>'ian24'!AM19+'feb24'!AM19+'mar24'!AM19+'apr24'!AM19+'mai24'!AM19+'iun24'!AM19+'iul24'!AM19+'aug24'!AM19+sept24!AM19+'oct24'!AM19</f>
        <v>0</v>
      </c>
      <c r="AN19" s="100">
        <f>'ian24'!AN19+'feb24'!AN19+'mar24'!AN19+'apr24'!AN19+'mai24'!AN19+'iun24'!AN19+'iul24'!AN19+'aug24'!AN19+sept24!AN19+'oct24'!AN19</f>
        <v>0</v>
      </c>
      <c r="AO19" s="100">
        <f>'ian24'!AO19+'feb24'!AO19+'mar24'!AO19+'apr24'!AO19+'mai24'!AO19+'iun24'!AO19+'iul24'!AO19+'aug24'!AO19+sept24!AO19+'oct24'!AO19</f>
        <v>0</v>
      </c>
      <c r="AP19" s="100">
        <f>'ian24'!AP19+'feb24'!AP19+'mar24'!AP19+'apr24'!AP19+'mai24'!AP19+'iun24'!AP19+'iul24'!AP19+'aug24'!AP19+sept24!AP19+'oct24'!AP19</f>
        <v>0</v>
      </c>
      <c r="AQ19" s="100">
        <f>'ian24'!AQ19+'feb24'!AQ19+'mar24'!AQ19+'apr24'!AQ19+'mai24'!AQ19+'iun24'!AQ19+'iul24'!AQ19+'aug24'!AQ19+sept24!AQ19+'oct24'!AQ19</f>
        <v>0</v>
      </c>
      <c r="AR19" s="100">
        <f>'ian24'!AR19+'feb24'!AR19+'mar24'!AR19+'apr24'!AR19+'mai24'!AR19+'iun24'!AR19+'iul24'!AR19+'aug24'!AR19+sept24!AR19+'oct24'!AR19</f>
        <v>0</v>
      </c>
      <c r="AS19" s="100">
        <f>'ian24'!AS19+'feb24'!AS19+'mar24'!AS19+'apr24'!AS19+'mai24'!AS19+'iun24'!AS19+'iul24'!AS19+'aug24'!AS19+sept24!AS19+'oct24'!AS19</f>
        <v>133</v>
      </c>
      <c r="AT19" s="146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6">IF(S17+S18=S16," ","GRESEALA")</f>
        <v xml:space="preserve"> </v>
      </c>
      <c r="AX19" s="13" t="str">
        <f t="shared" si="6"/>
        <v xml:space="preserve"> </v>
      </c>
      <c r="AY19" s="13" t="str">
        <f t="shared" si="6"/>
        <v xml:space="preserve"> </v>
      </c>
      <c r="AZ19" s="13" t="str">
        <f t="shared" si="6"/>
        <v xml:space="preserve"> </v>
      </c>
      <c r="BA19" s="13" t="str">
        <f t="shared" si="6"/>
        <v xml:space="preserve"> </v>
      </c>
      <c r="BB19" s="13" t="str">
        <f t="shared" si="6"/>
        <v xml:space="preserve"> </v>
      </c>
      <c r="BC19" s="13" t="str">
        <f t="shared" si="6"/>
        <v xml:space="preserve"> </v>
      </c>
      <c r="BD19" s="13" t="str">
        <f t="shared" si="6"/>
        <v xml:space="preserve"> </v>
      </c>
      <c r="BE19" s="13" t="str">
        <f t="shared" si="6"/>
        <v xml:space="preserve"> </v>
      </c>
      <c r="BF19" s="13" t="str">
        <f t="shared" si="6"/>
        <v xml:space="preserve"> </v>
      </c>
      <c r="BG19" s="13" t="str">
        <f t="shared" si="6"/>
        <v xml:space="preserve"> </v>
      </c>
      <c r="BH19" s="13" t="str">
        <f t="shared" si="6"/>
        <v xml:space="preserve"> </v>
      </c>
      <c r="BI19" s="13" t="str">
        <f t="shared" si="6"/>
        <v xml:space="preserve"> </v>
      </c>
      <c r="BJ19" s="13" t="str">
        <f t="shared" si="6"/>
        <v xml:space="preserve"> </v>
      </c>
      <c r="BK19" s="13" t="str">
        <f t="shared" si="6"/>
        <v xml:space="preserve"> </v>
      </c>
    </row>
    <row r="20" spans="2:64" s="24" customFormat="1" ht="57" customHeight="1" x14ac:dyDescent="0.45">
      <c r="B20" s="147" t="s">
        <v>58</v>
      </c>
      <c r="C20" s="79" t="s">
        <v>59</v>
      </c>
      <c r="D20" s="128">
        <f t="shared" si="0"/>
        <v>878</v>
      </c>
      <c r="E20" s="100">
        <f>'ian24'!E20+'feb24'!E20+'mar24'!E20+'apr24'!E20+'mai24'!E20+'iun24'!E20+'iul24'!E20+'aug24'!E20+sept24!E20+'oct24'!E20</f>
        <v>443</v>
      </c>
      <c r="F20" s="100">
        <f>'ian24'!F20+'feb24'!F20+'mar24'!F20+'apr24'!F20+'mai24'!F20+'iun24'!F20+'iul24'!F20+'aug24'!F20+sept24!F20+'oct24'!F20</f>
        <v>435</v>
      </c>
      <c r="G20" s="100">
        <f>'ian24'!G20+'feb24'!G20+'mar24'!G20+'apr24'!G20+'mai24'!G20+'iun24'!G20+'iul24'!G20+'aug24'!G20+sept24!G20+'oct24'!G20</f>
        <v>0</v>
      </c>
      <c r="H20" s="100">
        <f>'ian24'!H20+'feb24'!H20+'mar24'!H20+'apr24'!H20+'mai24'!H20+'iun24'!H20+'iul24'!H20+'aug24'!H20+sept24!H20+'oct24'!H20</f>
        <v>0</v>
      </c>
      <c r="I20" s="100">
        <f>'ian24'!I20+'feb24'!I20+'mar24'!I20+'apr24'!I20+'mai24'!I20+'iun24'!I20+'iul24'!I20+'aug24'!I20+sept24!I20+'oct24'!I20</f>
        <v>0</v>
      </c>
      <c r="J20" s="100">
        <f>'ian24'!J20+'feb24'!J20+'mar24'!J20+'apr24'!J20+'mai24'!J20+'iun24'!J20+'iul24'!J20+'aug24'!J20+sept24!J20+'oct24'!J20</f>
        <v>0</v>
      </c>
      <c r="K20" s="100">
        <f>'ian24'!K20+'feb24'!K20+'mar24'!K20+'apr24'!K20+'mai24'!K20+'iun24'!K20+'iul24'!K20+'aug24'!K20+sept24!K20+'oct24'!K20</f>
        <v>0</v>
      </c>
      <c r="L20" s="100">
        <f>'ian24'!L20+'feb24'!L20+'mar24'!L20+'apr24'!L20+'mai24'!L20+'iun24'!L20+'iul24'!L20+'aug24'!L20+sept24!L20+'oct24'!L20</f>
        <v>0</v>
      </c>
      <c r="M20" s="100">
        <f>'ian24'!M20+'feb24'!M20+'mar24'!M20+'apr24'!M20+'mai24'!M20+'iun24'!M20+'iul24'!M20+'aug24'!M20+sept24!M20+'oct24'!M20</f>
        <v>878</v>
      </c>
      <c r="N20" s="100">
        <f>'ian24'!N20+'feb24'!N20+'mar24'!N20+'apr24'!N20+'mai24'!N20+'iun24'!N20+'iul24'!N20+'aug24'!N20+sept24!N20+'oct24'!N20</f>
        <v>337</v>
      </c>
      <c r="O20" s="100">
        <f>'ian24'!O20+'feb24'!O20+'mar24'!O20+'apr24'!O20+'mai24'!O20+'iun24'!O20+'iul24'!O20+'aug24'!O20+sept24!O20+'oct24'!O20</f>
        <v>419</v>
      </c>
      <c r="P20" s="100">
        <f>'ian24'!P20+'feb24'!P20+'mar24'!P20+'apr24'!P20+'mai24'!P20+'iun24'!P20+'iul24'!P20+'aug24'!P20+sept24!P20+'oct24'!P20</f>
        <v>459</v>
      </c>
      <c r="Q20" s="100">
        <f>'ian24'!Q20+'feb24'!Q20+'mar24'!Q20+'apr24'!Q20+'mai24'!Q20+'iun24'!Q20+'iul24'!Q20+'aug24'!Q20+sept24!Q20+'oct24'!Q20</f>
        <v>27</v>
      </c>
      <c r="R20" s="100">
        <f>'ian24'!R20+'feb24'!R20+'mar24'!R20+'apr24'!R20+'mai24'!R20+'iun24'!R20+'iul24'!R20+'aug24'!R20+sept24!R20+'oct24'!R20</f>
        <v>4</v>
      </c>
      <c r="S20" s="100">
        <f>'ian24'!S20+'feb24'!S20+'mar24'!S20+'apr24'!S20+'mai24'!S20+'iun24'!S20+'iul24'!S20+'aug24'!S20+sept24!S20+'oct24'!S20</f>
        <v>247</v>
      </c>
      <c r="T20" s="100">
        <f>'ian24'!T20+'feb24'!T20+'mar24'!T20+'apr24'!T20+'mai24'!T20+'iun24'!T20+'iul24'!T20+'aug24'!T20+sept24!T20+'oct24'!T20</f>
        <v>145</v>
      </c>
      <c r="U20" s="100">
        <f>'ian24'!U20+'feb24'!U20+'mar24'!U20+'apr24'!U20+'mai24'!U20+'iun24'!U20+'iul24'!U20+'aug24'!U20+sept24!U20+'oct24'!U20</f>
        <v>378</v>
      </c>
      <c r="V20" s="100">
        <f>'ian24'!V20+'feb24'!V20+'mar24'!V20+'apr24'!V20+'mai24'!V20+'iun24'!V20+'iul24'!V20+'aug24'!V20+sept24!V20+'oct24'!V20</f>
        <v>21</v>
      </c>
      <c r="W20" s="100">
        <f>'ian24'!W20+'feb24'!W20+'mar24'!W20+'apr24'!W20+'mai24'!W20+'iun24'!W20+'iul24'!W20+'aug24'!W20+sept24!W20+'oct24'!W20</f>
        <v>60</v>
      </c>
      <c r="X20" s="100">
        <f>'ian24'!X20+'feb24'!X20+'mar24'!X20+'apr24'!X20+'mai24'!X20+'iun24'!X20+'iul24'!X20+'aug24'!X20+sept24!X20+'oct24'!X20</f>
        <v>677</v>
      </c>
      <c r="Y20" s="100">
        <f>'ian24'!Y20+'feb24'!Y20+'mar24'!Y20+'apr24'!Y20+'mai24'!Y20+'iun24'!Y20+'iul24'!Y20+'aug24'!Y20+sept24!Y20+'oct24'!Y20</f>
        <v>201</v>
      </c>
      <c r="Z20" s="100">
        <f>'ian24'!Z20+'feb24'!Z20+'mar24'!Z20+'apr24'!Z20+'mai24'!Z20+'iun24'!Z20+'iul24'!Z20+'aug24'!Z20+sept24!Z20+'oct24'!Z20</f>
        <v>0</v>
      </c>
      <c r="AA20" s="100">
        <f>'ian24'!AA20+'feb24'!AA20+'mar24'!AA20+'apr24'!AA20+'mai24'!AA20+'iun24'!AA20+'iul24'!AA20+'aug24'!AA20+sept24!AA20+'oct24'!AA20</f>
        <v>0</v>
      </c>
      <c r="AB20" s="100">
        <f>'ian24'!AB20+'feb24'!AB20+'mar24'!AB20+'apr24'!AB20+'mai24'!AB20+'iun24'!AB20+'iul24'!AB20+'aug24'!AB20+sept24!AB20+'oct24'!AB20</f>
        <v>0</v>
      </c>
      <c r="AC20" s="100">
        <f>'ian24'!AC20+'feb24'!AC20+'mar24'!AC20+'apr24'!AC20+'mai24'!AC20+'iun24'!AC20+'iul24'!AC20+'aug24'!AC20+sept24!AC20+'oct24'!AC20</f>
        <v>0</v>
      </c>
      <c r="AD20" s="100">
        <f>'ian24'!AD20+'feb24'!AD20+'mar24'!AD20+'apr24'!AD20+'mai24'!AD20+'iun24'!AD20+'iul24'!AD20+'aug24'!AD20+sept24!AD20+'oct24'!AD20</f>
        <v>0</v>
      </c>
      <c r="AE20" s="100">
        <f>'ian24'!AE20+'feb24'!AE20+'mar24'!AE20+'apr24'!AE20+'mai24'!AE20+'iun24'!AE20+'iul24'!AE20+'aug24'!AE20+sept24!AE20+'oct24'!AE20</f>
        <v>0</v>
      </c>
      <c r="AF20" s="100">
        <f>'ian24'!AF20+'feb24'!AF20+'mar24'!AF20+'apr24'!AF20+'mai24'!AF20+'iun24'!AF20+'iul24'!AF20+'aug24'!AF20+sept24!AF20+'oct24'!AF20</f>
        <v>0</v>
      </c>
      <c r="AG20" s="100">
        <f>'ian24'!AG20+'feb24'!AG20+'mar24'!AG20+'apr24'!AG20+'mai24'!AG20+'iun24'!AG20+'iul24'!AG20+'aug24'!AG20+sept24!AG20+'oct24'!AG20</f>
        <v>0</v>
      </c>
      <c r="AH20" s="100">
        <f>'ian24'!AH20+'feb24'!AH20+'mar24'!AH20+'apr24'!AH20+'mai24'!AH20+'iun24'!AH20+'iul24'!AH20+'aug24'!AH20+sept24!AH20+'oct24'!AH20</f>
        <v>0</v>
      </c>
      <c r="AI20" s="100">
        <f>'ian24'!AI20+'feb24'!AI20+'mar24'!AI20+'apr24'!AI20+'mai24'!AI20+'iun24'!AI20+'iul24'!AI20+'aug24'!AI20+sept24!AI20+'oct24'!AI20</f>
        <v>0</v>
      </c>
      <c r="AJ20" s="100">
        <f>'ian24'!AJ20+'feb24'!AJ20+'mar24'!AJ20+'apr24'!AJ20+'mai24'!AJ20+'iun24'!AJ20+'iul24'!AJ20+'aug24'!AJ20+sept24!AJ20+'oct24'!AJ20</f>
        <v>0</v>
      </c>
      <c r="AK20" s="100">
        <f>'ian24'!AK20+'feb24'!AK20+'mar24'!AK20+'apr24'!AK20+'mai24'!AK20+'iun24'!AK20+'iul24'!AK20+'aug24'!AK20+sept24!AK20+'oct24'!AK20</f>
        <v>0</v>
      </c>
      <c r="AL20" s="100">
        <f>'ian24'!AL20+'feb24'!AL20+'mar24'!AL20+'apr24'!AL20+'mai24'!AL20+'iun24'!AL20+'iul24'!AL20+'aug24'!AL20+sept24!AL20+'oct24'!AL20</f>
        <v>0</v>
      </c>
      <c r="AM20" s="100">
        <f>'ian24'!AM20+'feb24'!AM20+'mar24'!AM20+'apr24'!AM20+'mai24'!AM20+'iun24'!AM20+'iul24'!AM20+'aug24'!AM20+sept24!AM20+'oct24'!AM20</f>
        <v>0</v>
      </c>
      <c r="AN20" s="100">
        <f>'ian24'!AN20+'feb24'!AN20+'mar24'!AN20+'apr24'!AN20+'mai24'!AN20+'iun24'!AN20+'iul24'!AN20+'aug24'!AN20+sept24!AN20+'oct24'!AN20</f>
        <v>0</v>
      </c>
      <c r="AO20" s="100">
        <f>'ian24'!AO20+'feb24'!AO20+'mar24'!AO20+'apr24'!AO20+'mai24'!AO20+'iun24'!AO20+'iul24'!AO20+'aug24'!AO20+sept24!AO20+'oct24'!AO20</f>
        <v>0</v>
      </c>
      <c r="AP20" s="100">
        <f>'ian24'!AP20+'feb24'!AP20+'mar24'!AP20+'apr24'!AP20+'mai24'!AP20+'iun24'!AP20+'iul24'!AP20+'aug24'!AP20+sept24!AP20+'oct24'!AP20</f>
        <v>0</v>
      </c>
      <c r="AQ20" s="100">
        <f>'ian24'!AQ20+'feb24'!AQ20+'mar24'!AQ20+'apr24'!AQ20+'mai24'!AQ20+'iun24'!AQ20+'iul24'!AQ20+'aug24'!AQ20+sept24!AQ20+'oct24'!AQ20</f>
        <v>0</v>
      </c>
      <c r="AR20" s="100">
        <f>'ian24'!AR20+'feb24'!AR20+'mar24'!AR20+'apr24'!AR20+'mai24'!AR20+'iun24'!AR20+'iul24'!AR20+'aug24'!AR20+sept24!AR20+'oct24'!AR20</f>
        <v>0</v>
      </c>
      <c r="AS20" s="100">
        <f>'ian24'!AS20+'feb24'!AS20+'mar24'!AS20+'apr24'!AS20+'mai24'!AS20+'iun24'!AS20+'iul24'!AS20+'aug24'!AS20+sept24!AS20+'oct24'!AS20</f>
        <v>878</v>
      </c>
      <c r="AT20" s="146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7">IF(AR17+AR18=AR16," ","GRESEALA")</f>
        <v xml:space="preserve"> </v>
      </c>
      <c r="BA20" s="13" t="str">
        <f t="shared" si="7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150" t="s">
        <v>60</v>
      </c>
      <c r="C21" s="80" t="s">
        <v>61</v>
      </c>
      <c r="D21" s="131">
        <f t="shared" si="0"/>
        <v>786</v>
      </c>
      <c r="E21" s="100">
        <f>'ian24'!E21+'feb24'!E21+'mar24'!E21+'apr24'!E21+'mai24'!E21+'iun24'!E21+'iul24'!E21+'aug24'!E21+sept24!E21+'oct24'!E21</f>
        <v>403</v>
      </c>
      <c r="F21" s="100">
        <f>'ian24'!F21+'feb24'!F21+'mar24'!F21+'apr24'!F21+'mai24'!F21+'iun24'!F21+'iul24'!F21+'aug24'!F21+sept24!F21+'oct24'!F21</f>
        <v>383</v>
      </c>
      <c r="G21" s="100">
        <f>'ian24'!G21+'feb24'!G21+'mar24'!G21+'apr24'!G21+'mai24'!G21+'iun24'!G21+'iul24'!G21+'aug24'!G21+sept24!G21+'oct24'!G21</f>
        <v>0</v>
      </c>
      <c r="H21" s="100">
        <f>'ian24'!H21+'feb24'!H21+'mar24'!H21+'apr24'!H21+'mai24'!H21+'iun24'!H21+'iul24'!H21+'aug24'!H21+sept24!H21+'oct24'!H21</f>
        <v>0</v>
      </c>
      <c r="I21" s="100">
        <f>'ian24'!I21+'feb24'!I21+'mar24'!I21+'apr24'!I21+'mai24'!I21+'iun24'!I21+'iul24'!I21+'aug24'!I21+sept24!I21+'oct24'!I21</f>
        <v>0</v>
      </c>
      <c r="J21" s="100">
        <f>'ian24'!J21+'feb24'!J21+'mar24'!J21+'apr24'!J21+'mai24'!J21+'iun24'!J21+'iul24'!J21+'aug24'!J21+sept24!J21+'oct24'!J21</f>
        <v>0</v>
      </c>
      <c r="K21" s="100">
        <f>'ian24'!K21+'feb24'!K21+'mar24'!K21+'apr24'!K21+'mai24'!K21+'iun24'!K21+'iul24'!K21+'aug24'!K21+sept24!K21+'oct24'!K21</f>
        <v>0</v>
      </c>
      <c r="L21" s="100">
        <f>'ian24'!L21+'feb24'!L21+'mar24'!L21+'apr24'!L21+'mai24'!L21+'iun24'!L21+'iul24'!L21+'aug24'!L21+sept24!L21+'oct24'!L21</f>
        <v>0</v>
      </c>
      <c r="M21" s="100">
        <f>'ian24'!M21+'feb24'!M21+'mar24'!M21+'apr24'!M21+'mai24'!M21+'iun24'!M21+'iul24'!M21+'aug24'!M21+sept24!M21+'oct24'!M21</f>
        <v>786</v>
      </c>
      <c r="N21" s="100">
        <f>'ian24'!N21+'feb24'!N21+'mar24'!N21+'apr24'!N21+'mai24'!N21+'iun24'!N21+'iul24'!N21+'aug24'!N21+sept24!N21+'oct24'!N21</f>
        <v>310</v>
      </c>
      <c r="O21" s="100">
        <f>'ian24'!O21+'feb24'!O21+'mar24'!O21+'apr24'!O21+'mai24'!O21+'iun24'!O21+'iul24'!O21+'aug24'!O21+sept24!O21+'oct24'!O21</f>
        <v>389</v>
      </c>
      <c r="P21" s="100">
        <f>'ian24'!P21+'feb24'!P21+'mar24'!P21+'apr24'!P21+'mai24'!P21+'iun24'!P21+'iul24'!P21+'aug24'!P21+sept24!P21+'oct24'!P21</f>
        <v>397</v>
      </c>
      <c r="Q21" s="100">
        <f>'ian24'!Q21+'feb24'!Q21+'mar24'!Q21+'apr24'!Q21+'mai24'!Q21+'iun24'!Q21+'iul24'!Q21+'aug24'!Q21+sept24!Q21+'oct24'!Q21</f>
        <v>24</v>
      </c>
      <c r="R21" s="100">
        <f>'ian24'!R21+'feb24'!R21+'mar24'!R21+'apr24'!R21+'mai24'!R21+'iun24'!R21+'iul24'!R21+'aug24'!R21+sept24!R21+'oct24'!R21</f>
        <v>3</v>
      </c>
      <c r="S21" s="100">
        <f>'ian24'!S21+'feb24'!S21+'mar24'!S21+'apr24'!S21+'mai24'!S21+'iun24'!S21+'iul24'!S21+'aug24'!S21+sept24!S21+'oct24'!S21</f>
        <v>219</v>
      </c>
      <c r="T21" s="100">
        <f>'ian24'!T21+'feb24'!T21+'mar24'!T21+'apr24'!T21+'mai24'!T21+'iun24'!T21+'iul24'!T21+'aug24'!T21+sept24!T21+'oct24'!T21</f>
        <v>130</v>
      </c>
      <c r="U21" s="100">
        <f>'ian24'!U21+'feb24'!U21+'mar24'!U21+'apr24'!U21+'mai24'!U21+'iun24'!U21+'iul24'!U21+'aug24'!U21+sept24!U21+'oct24'!U21</f>
        <v>346</v>
      </c>
      <c r="V21" s="100">
        <f>'ian24'!V21+'feb24'!V21+'mar24'!V21+'apr24'!V21+'mai24'!V21+'iun24'!V21+'iul24'!V21+'aug24'!V21+sept24!V21+'oct24'!V21</f>
        <v>17</v>
      </c>
      <c r="W21" s="100">
        <f>'ian24'!W21+'feb24'!W21+'mar24'!W21+'apr24'!W21+'mai24'!W21+'iun24'!W21+'iul24'!W21+'aug24'!W21+sept24!W21+'oct24'!W21</f>
        <v>50</v>
      </c>
      <c r="X21" s="100">
        <f>'ian24'!X21+'feb24'!X21+'mar24'!X21+'apr24'!X21+'mai24'!X21+'iun24'!X21+'iul24'!X21+'aug24'!X21+sept24!X21+'oct24'!X21</f>
        <v>628</v>
      </c>
      <c r="Y21" s="100">
        <f>'ian24'!Y21+'feb24'!Y21+'mar24'!Y21+'apr24'!Y21+'mai24'!Y21+'iun24'!Y21+'iul24'!Y21+'aug24'!Y21+sept24!Y21+'oct24'!Y21</f>
        <v>158</v>
      </c>
      <c r="Z21" s="100">
        <f>'ian24'!Z21+'feb24'!Z21+'mar24'!Z21+'apr24'!Z21+'mai24'!Z21+'iun24'!Z21+'iul24'!Z21+'aug24'!Z21+sept24!Z21+'oct24'!Z21</f>
        <v>0</v>
      </c>
      <c r="AA21" s="100">
        <f>'ian24'!AA21+'feb24'!AA21+'mar24'!AA21+'apr24'!AA21+'mai24'!AA21+'iun24'!AA21+'iul24'!AA21+'aug24'!AA21+sept24!AA21+'oct24'!AA21</f>
        <v>0</v>
      </c>
      <c r="AB21" s="100">
        <f>'ian24'!AB21+'feb24'!AB21+'mar24'!AB21+'apr24'!AB21+'mai24'!AB21+'iun24'!AB21+'iul24'!AB21+'aug24'!AB21+sept24!AB21+'oct24'!AB21</f>
        <v>0</v>
      </c>
      <c r="AC21" s="100">
        <f>'ian24'!AC21+'feb24'!AC21+'mar24'!AC21+'apr24'!AC21+'mai24'!AC21+'iun24'!AC21+'iul24'!AC21+'aug24'!AC21+sept24!AC21+'oct24'!AC21</f>
        <v>0</v>
      </c>
      <c r="AD21" s="100">
        <f>'ian24'!AD21+'feb24'!AD21+'mar24'!AD21+'apr24'!AD21+'mai24'!AD21+'iun24'!AD21+'iul24'!AD21+'aug24'!AD21+sept24!AD21+'oct24'!AD21</f>
        <v>0</v>
      </c>
      <c r="AE21" s="100">
        <f>'ian24'!AE21+'feb24'!AE21+'mar24'!AE21+'apr24'!AE21+'mai24'!AE21+'iun24'!AE21+'iul24'!AE21+'aug24'!AE21+sept24!AE21+'oct24'!AE21</f>
        <v>0</v>
      </c>
      <c r="AF21" s="100">
        <f>'ian24'!AF21+'feb24'!AF21+'mar24'!AF21+'apr24'!AF21+'mai24'!AF21+'iun24'!AF21+'iul24'!AF21+'aug24'!AF21+sept24!AF21+'oct24'!AF21</f>
        <v>0</v>
      </c>
      <c r="AG21" s="100">
        <f>'ian24'!AG21+'feb24'!AG21+'mar24'!AG21+'apr24'!AG21+'mai24'!AG21+'iun24'!AG21+'iul24'!AG21+'aug24'!AG21+sept24!AG21+'oct24'!AG21</f>
        <v>0</v>
      </c>
      <c r="AH21" s="100">
        <f>'ian24'!AH21+'feb24'!AH21+'mar24'!AH21+'apr24'!AH21+'mai24'!AH21+'iun24'!AH21+'iul24'!AH21+'aug24'!AH21+sept24!AH21+'oct24'!AH21</f>
        <v>0</v>
      </c>
      <c r="AI21" s="100">
        <f>'ian24'!AI21+'feb24'!AI21+'mar24'!AI21+'apr24'!AI21+'mai24'!AI21+'iun24'!AI21+'iul24'!AI21+'aug24'!AI21+sept24!AI21+'oct24'!AI21</f>
        <v>0</v>
      </c>
      <c r="AJ21" s="100">
        <f>'ian24'!AJ21+'feb24'!AJ21+'mar24'!AJ21+'apr24'!AJ21+'mai24'!AJ21+'iun24'!AJ21+'iul24'!AJ21+'aug24'!AJ21+sept24!AJ21+'oct24'!AJ21</f>
        <v>0</v>
      </c>
      <c r="AK21" s="100">
        <f>'ian24'!AK21+'feb24'!AK21+'mar24'!AK21+'apr24'!AK21+'mai24'!AK21+'iun24'!AK21+'iul24'!AK21+'aug24'!AK21+sept24!AK21+'oct24'!AK21</f>
        <v>0</v>
      </c>
      <c r="AL21" s="100">
        <f>'ian24'!AL21+'feb24'!AL21+'mar24'!AL21+'apr24'!AL21+'mai24'!AL21+'iun24'!AL21+'iul24'!AL21+'aug24'!AL21+sept24!AL21+'oct24'!AL21</f>
        <v>0</v>
      </c>
      <c r="AM21" s="100">
        <f>'ian24'!AM21+'feb24'!AM21+'mar24'!AM21+'apr24'!AM21+'mai24'!AM21+'iun24'!AM21+'iul24'!AM21+'aug24'!AM21+sept24!AM21+'oct24'!AM21</f>
        <v>0</v>
      </c>
      <c r="AN21" s="100">
        <f>'ian24'!AN21+'feb24'!AN21+'mar24'!AN21+'apr24'!AN21+'mai24'!AN21+'iun24'!AN21+'iul24'!AN21+'aug24'!AN21+sept24!AN21+'oct24'!AN21</f>
        <v>0</v>
      </c>
      <c r="AO21" s="100">
        <f>'ian24'!AO21+'feb24'!AO21+'mar24'!AO21+'apr24'!AO21+'mai24'!AO21+'iun24'!AO21+'iul24'!AO21+'aug24'!AO21+sept24!AO21+'oct24'!AO21</f>
        <v>0</v>
      </c>
      <c r="AP21" s="100">
        <f>'ian24'!AP21+'feb24'!AP21+'mar24'!AP21+'apr24'!AP21+'mai24'!AP21+'iun24'!AP21+'iul24'!AP21+'aug24'!AP21+sept24!AP21+'oct24'!AP21</f>
        <v>0</v>
      </c>
      <c r="AQ21" s="100">
        <f>'ian24'!AQ21+'feb24'!AQ21+'mar24'!AQ21+'apr24'!AQ21+'mai24'!AQ21+'iun24'!AQ21+'iul24'!AQ21+'aug24'!AQ21+sept24!AQ21+'oct24'!AQ21</f>
        <v>0</v>
      </c>
      <c r="AR21" s="100">
        <f>'ian24'!AR21+'feb24'!AR21+'mar24'!AR21+'apr24'!AR21+'mai24'!AR21+'iun24'!AR21+'iul24'!AR21+'aug24'!AR21+sept24!AR21+'oct24'!AR21</f>
        <v>0</v>
      </c>
      <c r="AS21" s="100">
        <f>'ian24'!AS21+'feb24'!AS21+'mar24'!AS21+'apr24'!AS21+'mai24'!AS21+'iun24'!AS21+'iul24'!AS21+'aug24'!AS21+sept24!AS21+'oct24'!AS21</f>
        <v>786</v>
      </c>
      <c r="AT21" s="146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8">IF(K21+K22=K20," ","GRESEALA")</f>
        <v xml:space="preserve"> </v>
      </c>
      <c r="AX21" s="13" t="str">
        <f t="shared" si="8"/>
        <v xml:space="preserve"> </v>
      </c>
      <c r="AY21" s="13" t="str">
        <f t="shared" si="8"/>
        <v xml:space="preserve"> </v>
      </c>
      <c r="AZ21" s="13" t="str">
        <f t="shared" si="8"/>
        <v xml:space="preserve"> </v>
      </c>
      <c r="BA21" s="13" t="str">
        <f t="shared" si="8"/>
        <v xml:space="preserve"> </v>
      </c>
      <c r="BB21" s="13" t="str">
        <f t="shared" si="8"/>
        <v xml:space="preserve"> </v>
      </c>
      <c r="BC21" s="13" t="str">
        <f t="shared" si="8"/>
        <v xml:space="preserve"> </v>
      </c>
      <c r="BD21" s="13" t="str">
        <f t="shared" ref="BD21:BK21" si="9">IF(S21+S22=S20," ","GRESEALA")</f>
        <v xml:space="preserve"> </v>
      </c>
      <c r="BE21" s="13" t="str">
        <f t="shared" si="9"/>
        <v xml:space="preserve"> </v>
      </c>
      <c r="BF21" s="13" t="str">
        <f t="shared" si="9"/>
        <v xml:space="preserve"> </v>
      </c>
      <c r="BG21" s="13" t="str">
        <f t="shared" si="9"/>
        <v xml:space="preserve"> </v>
      </c>
      <c r="BH21" s="13" t="str">
        <f t="shared" si="9"/>
        <v xml:space="preserve"> </v>
      </c>
      <c r="BI21" s="13" t="str">
        <f t="shared" si="9"/>
        <v xml:space="preserve"> </v>
      </c>
      <c r="BJ21" s="13" t="str">
        <f t="shared" si="9"/>
        <v xml:space="preserve"> </v>
      </c>
      <c r="BK21" s="13" t="str">
        <f t="shared" si="9"/>
        <v xml:space="preserve"> </v>
      </c>
    </row>
    <row r="22" spans="2:64" s="24" customFormat="1" ht="42" customHeight="1" x14ac:dyDescent="0.45">
      <c r="B22" s="150" t="s">
        <v>62</v>
      </c>
      <c r="C22" s="80" t="s">
        <v>63</v>
      </c>
      <c r="D22" s="131">
        <f t="shared" si="0"/>
        <v>92</v>
      </c>
      <c r="E22" s="100">
        <f>'ian24'!E22+'feb24'!E22+'mar24'!E22+'apr24'!E22+'mai24'!E22+'iun24'!E22+'iul24'!E22+'aug24'!E22+sept24!E22+'oct24'!E22</f>
        <v>40</v>
      </c>
      <c r="F22" s="100">
        <f>'ian24'!F22+'feb24'!F22+'mar24'!F22+'apr24'!F22+'mai24'!F22+'iun24'!F22+'iul24'!F22+'aug24'!F22+sept24!F22+'oct24'!F22</f>
        <v>52</v>
      </c>
      <c r="G22" s="100">
        <f>'ian24'!G22+'feb24'!G22+'mar24'!G22+'apr24'!G22+'mai24'!G22+'iun24'!G22+'iul24'!G22+'aug24'!G22+sept24!G22+'oct24'!G22</f>
        <v>0</v>
      </c>
      <c r="H22" s="100">
        <f>'ian24'!H22+'feb24'!H22+'mar24'!H22+'apr24'!H22+'mai24'!H22+'iun24'!H22+'iul24'!H22+'aug24'!H22+sept24!H22+'oct24'!H22</f>
        <v>0</v>
      </c>
      <c r="I22" s="100">
        <f>'ian24'!I22+'feb24'!I22+'mar24'!I22+'apr24'!I22+'mai24'!I22+'iun24'!I22+'iul24'!I22+'aug24'!I22+sept24!I22+'oct24'!I22</f>
        <v>0</v>
      </c>
      <c r="J22" s="100">
        <f>'ian24'!J22+'feb24'!J22+'mar24'!J22+'apr24'!J22+'mai24'!J22+'iun24'!J22+'iul24'!J22+'aug24'!J22+sept24!J22+'oct24'!J22</f>
        <v>0</v>
      </c>
      <c r="K22" s="100">
        <f>'ian24'!K22+'feb24'!K22+'mar24'!K22+'apr24'!K22+'mai24'!K22+'iun24'!K22+'iul24'!K22+'aug24'!K22+sept24!K22+'oct24'!K22</f>
        <v>0</v>
      </c>
      <c r="L22" s="100">
        <f>'ian24'!L22+'feb24'!L22+'mar24'!L22+'apr24'!L22+'mai24'!L22+'iun24'!L22+'iul24'!L22+'aug24'!L22+sept24!L22+'oct24'!L22</f>
        <v>0</v>
      </c>
      <c r="M22" s="100">
        <f>'ian24'!M22+'feb24'!M22+'mar24'!M22+'apr24'!M22+'mai24'!M22+'iun24'!M22+'iul24'!M22+'aug24'!M22+sept24!M22+'oct24'!M22</f>
        <v>92</v>
      </c>
      <c r="N22" s="100">
        <f>'ian24'!N22+'feb24'!N22+'mar24'!N22+'apr24'!N22+'mai24'!N22+'iun24'!N22+'iul24'!N22+'aug24'!N22+sept24!N22+'oct24'!N22</f>
        <v>27</v>
      </c>
      <c r="O22" s="100">
        <f>'ian24'!O22+'feb24'!O22+'mar24'!O22+'apr24'!O22+'mai24'!O22+'iun24'!O22+'iul24'!O22+'aug24'!O22+sept24!O22+'oct24'!O22</f>
        <v>30</v>
      </c>
      <c r="P22" s="100">
        <f>'ian24'!P22+'feb24'!P22+'mar24'!P22+'apr24'!P22+'mai24'!P22+'iun24'!P22+'iul24'!P22+'aug24'!P22+sept24!P22+'oct24'!P22</f>
        <v>62</v>
      </c>
      <c r="Q22" s="100">
        <f>'ian24'!Q22+'feb24'!Q22+'mar24'!Q22+'apr24'!Q22+'mai24'!Q22+'iun24'!Q22+'iul24'!Q22+'aug24'!Q22+sept24!Q22+'oct24'!Q22</f>
        <v>3</v>
      </c>
      <c r="R22" s="100">
        <f>'ian24'!R22+'feb24'!R22+'mar24'!R22+'apr24'!R22+'mai24'!R22+'iun24'!R22+'iul24'!R22+'aug24'!R22+sept24!R22+'oct24'!R22</f>
        <v>1</v>
      </c>
      <c r="S22" s="100">
        <f>'ian24'!S22+'feb24'!S22+'mar24'!S22+'apr24'!S22+'mai24'!S22+'iun24'!S22+'iul24'!S22+'aug24'!S22+sept24!S22+'oct24'!S22</f>
        <v>28</v>
      </c>
      <c r="T22" s="100">
        <f>'ian24'!T22+'feb24'!T22+'mar24'!T22+'apr24'!T22+'mai24'!T22+'iun24'!T22+'iul24'!T22+'aug24'!T22+sept24!T22+'oct24'!T22</f>
        <v>15</v>
      </c>
      <c r="U22" s="100">
        <f>'ian24'!U22+'feb24'!U22+'mar24'!U22+'apr24'!U22+'mai24'!U22+'iun24'!U22+'iul24'!U22+'aug24'!U22+sept24!U22+'oct24'!U22</f>
        <v>32</v>
      </c>
      <c r="V22" s="100">
        <f>'ian24'!V22+'feb24'!V22+'mar24'!V22+'apr24'!V22+'mai24'!V22+'iun24'!V22+'iul24'!V22+'aug24'!V22+sept24!V22+'oct24'!V22</f>
        <v>4</v>
      </c>
      <c r="W22" s="100">
        <f>'ian24'!W22+'feb24'!W22+'mar24'!W22+'apr24'!W22+'mai24'!W22+'iun24'!W22+'iul24'!W22+'aug24'!W22+sept24!W22+'oct24'!W22</f>
        <v>10</v>
      </c>
      <c r="X22" s="100">
        <f>'ian24'!X22+'feb24'!X22+'mar24'!X22+'apr24'!X22+'mai24'!X22+'iun24'!X22+'iul24'!X22+'aug24'!X22+sept24!X22+'oct24'!X22</f>
        <v>49</v>
      </c>
      <c r="Y22" s="100">
        <f>'ian24'!Y22+'feb24'!Y22+'mar24'!Y22+'apr24'!Y22+'mai24'!Y22+'iun24'!Y22+'iul24'!Y22+'aug24'!Y22+sept24!Y22+'oct24'!Y22</f>
        <v>43</v>
      </c>
      <c r="Z22" s="100">
        <f>'ian24'!Z22+'feb24'!Z22+'mar24'!Z22+'apr24'!Z22+'mai24'!Z22+'iun24'!Z22+'iul24'!Z22+'aug24'!Z22+sept24!Z22+'oct24'!Z22</f>
        <v>0</v>
      </c>
      <c r="AA22" s="100">
        <f>'ian24'!AA22+'feb24'!AA22+'mar24'!AA22+'apr24'!AA22+'mai24'!AA22+'iun24'!AA22+'iul24'!AA22+'aug24'!AA22+sept24!AA22+'oct24'!AA22</f>
        <v>0</v>
      </c>
      <c r="AB22" s="100">
        <f>'ian24'!AB22+'feb24'!AB22+'mar24'!AB22+'apr24'!AB22+'mai24'!AB22+'iun24'!AB22+'iul24'!AB22+'aug24'!AB22+sept24!AB22+'oct24'!AB22</f>
        <v>0</v>
      </c>
      <c r="AC22" s="100">
        <f>'ian24'!AC22+'feb24'!AC22+'mar24'!AC22+'apr24'!AC22+'mai24'!AC22+'iun24'!AC22+'iul24'!AC22+'aug24'!AC22+sept24!AC22+'oct24'!AC22</f>
        <v>0</v>
      </c>
      <c r="AD22" s="100">
        <f>'ian24'!AD22+'feb24'!AD22+'mar24'!AD22+'apr24'!AD22+'mai24'!AD22+'iun24'!AD22+'iul24'!AD22+'aug24'!AD22+sept24!AD22+'oct24'!AD22</f>
        <v>0</v>
      </c>
      <c r="AE22" s="100">
        <f>'ian24'!AE22+'feb24'!AE22+'mar24'!AE22+'apr24'!AE22+'mai24'!AE22+'iun24'!AE22+'iul24'!AE22+'aug24'!AE22+sept24!AE22+'oct24'!AE22</f>
        <v>0</v>
      </c>
      <c r="AF22" s="100">
        <f>'ian24'!AF22+'feb24'!AF22+'mar24'!AF22+'apr24'!AF22+'mai24'!AF22+'iun24'!AF22+'iul24'!AF22+'aug24'!AF22+sept24!AF22+'oct24'!AF22</f>
        <v>0</v>
      </c>
      <c r="AG22" s="100">
        <f>'ian24'!AG22+'feb24'!AG22+'mar24'!AG22+'apr24'!AG22+'mai24'!AG22+'iun24'!AG22+'iul24'!AG22+'aug24'!AG22+sept24!AG22+'oct24'!AG22</f>
        <v>0</v>
      </c>
      <c r="AH22" s="100">
        <f>'ian24'!AH22+'feb24'!AH22+'mar24'!AH22+'apr24'!AH22+'mai24'!AH22+'iun24'!AH22+'iul24'!AH22+'aug24'!AH22+sept24!AH22+'oct24'!AH22</f>
        <v>0</v>
      </c>
      <c r="AI22" s="100">
        <f>'ian24'!AI22+'feb24'!AI22+'mar24'!AI22+'apr24'!AI22+'mai24'!AI22+'iun24'!AI22+'iul24'!AI22+'aug24'!AI22+sept24!AI22+'oct24'!AI22</f>
        <v>0</v>
      </c>
      <c r="AJ22" s="100">
        <f>'ian24'!AJ22+'feb24'!AJ22+'mar24'!AJ22+'apr24'!AJ22+'mai24'!AJ22+'iun24'!AJ22+'iul24'!AJ22+'aug24'!AJ22+sept24!AJ22+'oct24'!AJ22</f>
        <v>0</v>
      </c>
      <c r="AK22" s="100">
        <f>'ian24'!AK22+'feb24'!AK22+'mar24'!AK22+'apr24'!AK22+'mai24'!AK22+'iun24'!AK22+'iul24'!AK22+'aug24'!AK22+sept24!AK22+'oct24'!AK22</f>
        <v>0</v>
      </c>
      <c r="AL22" s="100">
        <f>'ian24'!AL22+'feb24'!AL22+'mar24'!AL22+'apr24'!AL22+'mai24'!AL22+'iun24'!AL22+'iul24'!AL22+'aug24'!AL22+sept24!AL22+'oct24'!AL22</f>
        <v>0</v>
      </c>
      <c r="AM22" s="100">
        <f>'ian24'!AM22+'feb24'!AM22+'mar24'!AM22+'apr24'!AM22+'mai24'!AM22+'iun24'!AM22+'iul24'!AM22+'aug24'!AM22+sept24!AM22+'oct24'!AM22</f>
        <v>0</v>
      </c>
      <c r="AN22" s="100">
        <f>'ian24'!AN22+'feb24'!AN22+'mar24'!AN22+'apr24'!AN22+'mai24'!AN22+'iun24'!AN22+'iul24'!AN22+'aug24'!AN22+sept24!AN22+'oct24'!AN22</f>
        <v>0</v>
      </c>
      <c r="AO22" s="100">
        <f>'ian24'!AO22+'feb24'!AO22+'mar24'!AO22+'apr24'!AO22+'mai24'!AO22+'iun24'!AO22+'iul24'!AO22+'aug24'!AO22+sept24!AO22+'oct24'!AO22</f>
        <v>0</v>
      </c>
      <c r="AP22" s="100">
        <f>'ian24'!AP22+'feb24'!AP22+'mar24'!AP22+'apr24'!AP22+'mai24'!AP22+'iun24'!AP22+'iul24'!AP22+'aug24'!AP22+sept24!AP22+'oct24'!AP22</f>
        <v>0</v>
      </c>
      <c r="AQ22" s="100">
        <f>'ian24'!AQ22+'feb24'!AQ22+'mar24'!AQ22+'apr24'!AQ22+'mai24'!AQ22+'iun24'!AQ22+'iul24'!AQ22+'aug24'!AQ22+sept24!AQ22+'oct24'!AQ22</f>
        <v>0</v>
      </c>
      <c r="AR22" s="100">
        <f>'ian24'!AR22+'feb24'!AR22+'mar24'!AR22+'apr24'!AR22+'mai24'!AR22+'iun24'!AR22+'iul24'!AR22+'aug24'!AR22+sept24!AR22+'oct24'!AR22</f>
        <v>0</v>
      </c>
      <c r="AS22" s="100">
        <f>'ian24'!AS22+'feb24'!AS22+'mar24'!AS22+'apr24'!AS22+'mai24'!AS22+'iun24'!AS22+'iul24'!AS22+'aug24'!AS22+sept24!AS22+'oct24'!AS22</f>
        <v>92</v>
      </c>
      <c r="AT22" s="146"/>
      <c r="AU22" s="13" t="str">
        <f t="shared" ref="AU22:BF22" si="10">IF(AA21+AA22=AA20," ","GRESEALA")</f>
        <v xml:space="preserve"> </v>
      </c>
      <c r="AV22" s="13" t="str">
        <f t="shared" si="10"/>
        <v xml:space="preserve"> </v>
      </c>
      <c r="AW22" s="13" t="str">
        <f t="shared" si="10"/>
        <v xml:space="preserve"> </v>
      </c>
      <c r="AX22" s="13" t="str">
        <f t="shared" si="10"/>
        <v xml:space="preserve"> </v>
      </c>
      <c r="AY22" s="13" t="str">
        <f t="shared" si="10"/>
        <v xml:space="preserve"> </v>
      </c>
      <c r="AZ22" s="13" t="str">
        <f t="shared" si="10"/>
        <v xml:space="preserve"> </v>
      </c>
      <c r="BA22" s="13" t="str">
        <f t="shared" si="10"/>
        <v xml:space="preserve"> </v>
      </c>
      <c r="BB22" s="13" t="str">
        <f t="shared" si="10"/>
        <v xml:space="preserve"> </v>
      </c>
      <c r="BC22" s="13" t="str">
        <f t="shared" si="10"/>
        <v xml:space="preserve"> </v>
      </c>
      <c r="BD22" s="13" t="str">
        <f t="shared" si="10"/>
        <v xml:space="preserve"> </v>
      </c>
      <c r="BE22" s="13" t="str">
        <f t="shared" si="10"/>
        <v xml:space="preserve"> </v>
      </c>
      <c r="BF22" s="13" t="str">
        <f t="shared" si="10"/>
        <v xml:space="preserve"> </v>
      </c>
      <c r="BG22" s="13" t="str">
        <f t="shared" ref="BG22:BH22" si="11">IF(AR21+AR22=AR20," ","GRESEALA")</f>
        <v xml:space="preserve"> </v>
      </c>
      <c r="BH22" s="13" t="str">
        <f t="shared" si="11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47" t="s">
        <v>64</v>
      </c>
      <c r="C23" s="79" t="s">
        <v>65</v>
      </c>
      <c r="D23" s="128">
        <f t="shared" si="0"/>
        <v>0</v>
      </c>
      <c r="E23" s="100">
        <f>'ian24'!E23+'feb24'!E23+'mar24'!E23+'apr24'!E23+'mai24'!E23+'iun24'!E23+'iul24'!E23+'aug24'!E23+sept24!E23+'oct24'!E23</f>
        <v>0</v>
      </c>
      <c r="F23" s="100">
        <f>'ian24'!F23+'feb24'!F23+'mar24'!F23+'apr24'!F23+'mai24'!F23+'iun24'!F23+'iul24'!F23+'aug24'!F23+sept24!F23+'oct24'!F23</f>
        <v>0</v>
      </c>
      <c r="G23" s="100">
        <f>'ian24'!G23+'feb24'!G23+'mar24'!G23+'apr24'!G23+'mai24'!G23+'iun24'!G23+'iul24'!G23+'aug24'!G23+sept24!G23+'oct24'!G23</f>
        <v>0</v>
      </c>
      <c r="H23" s="100">
        <f>'ian24'!H23+'feb24'!H23+'mar24'!H23+'apr24'!H23+'mai24'!H23+'iun24'!H23+'iul24'!H23+'aug24'!H23+sept24!H23+'oct24'!H23</f>
        <v>0</v>
      </c>
      <c r="I23" s="100">
        <f>'ian24'!I23+'feb24'!I23+'mar24'!I23+'apr24'!I23+'mai24'!I23+'iun24'!I23+'iul24'!I23+'aug24'!I23+sept24!I23+'oct24'!I23</f>
        <v>0</v>
      </c>
      <c r="J23" s="100">
        <f>'ian24'!J23+'feb24'!J23+'mar24'!J23+'apr24'!J23+'mai24'!J23+'iun24'!J23+'iul24'!J23+'aug24'!J23+sept24!J23+'oct24'!J23</f>
        <v>0</v>
      </c>
      <c r="K23" s="100">
        <f>'ian24'!K23+'feb24'!K23+'mar24'!K23+'apr24'!K23+'mai24'!K23+'iun24'!K23+'iul24'!K23+'aug24'!K23+sept24!K23+'oct24'!K23</f>
        <v>0</v>
      </c>
      <c r="L23" s="100">
        <f>'ian24'!L23+'feb24'!L23+'mar24'!L23+'apr24'!L23+'mai24'!L23+'iun24'!L23+'iul24'!L23+'aug24'!L23+sept24!L23+'oct24'!L23</f>
        <v>0</v>
      </c>
      <c r="M23" s="100">
        <f>'ian24'!M23+'feb24'!M23+'mar24'!M23+'apr24'!M23+'mai24'!M23+'iun24'!M23+'iul24'!M23+'aug24'!M23+sept24!M23+'oct24'!M23</f>
        <v>0</v>
      </c>
      <c r="N23" s="100">
        <f>'ian24'!N23+'feb24'!N23+'mar24'!N23+'apr24'!N23+'mai24'!N23+'iun24'!N23+'iul24'!N23+'aug24'!N23+sept24!N23+'oct24'!N23</f>
        <v>0</v>
      </c>
      <c r="O23" s="100">
        <f>'ian24'!O23+'feb24'!O23+'mar24'!O23+'apr24'!O23+'mai24'!O23+'iun24'!O23+'iul24'!O23+'aug24'!O23+sept24!O23+'oct24'!O23</f>
        <v>0</v>
      </c>
      <c r="P23" s="100">
        <f>'ian24'!P23+'feb24'!P23+'mar24'!P23+'apr24'!P23+'mai24'!P23+'iun24'!P23+'iul24'!P23+'aug24'!P23+sept24!P23+'oct24'!P23</f>
        <v>0</v>
      </c>
      <c r="Q23" s="100">
        <f>'ian24'!Q23+'feb24'!Q23+'mar24'!Q23+'apr24'!Q23+'mai24'!Q23+'iun24'!Q23+'iul24'!Q23+'aug24'!Q23+sept24!Q23+'oct24'!Q23</f>
        <v>0</v>
      </c>
      <c r="R23" s="100">
        <f>'ian24'!R23+'feb24'!R23+'mar24'!R23+'apr24'!R23+'mai24'!R23+'iun24'!R23+'iul24'!R23+'aug24'!R23+sept24!R23+'oct24'!R23</f>
        <v>0</v>
      </c>
      <c r="S23" s="100">
        <f>'ian24'!S23+'feb24'!S23+'mar24'!S23+'apr24'!S23+'mai24'!S23+'iun24'!S23+'iul24'!S23+'aug24'!S23+sept24!S23+'oct24'!S23</f>
        <v>0</v>
      </c>
      <c r="T23" s="100">
        <f>'ian24'!T23+'feb24'!T23+'mar24'!T23+'apr24'!T23+'mai24'!T23+'iun24'!T23+'iul24'!T23+'aug24'!T23+sept24!T23+'oct24'!T23</f>
        <v>0</v>
      </c>
      <c r="U23" s="100">
        <f>'ian24'!U23+'feb24'!U23+'mar24'!U23+'apr24'!U23+'mai24'!U23+'iun24'!U23+'iul24'!U23+'aug24'!U23+sept24!U23+'oct24'!U23</f>
        <v>0</v>
      </c>
      <c r="V23" s="100">
        <f>'ian24'!V23+'feb24'!V23+'mar24'!V23+'apr24'!V23+'mai24'!V23+'iun24'!V23+'iul24'!V23+'aug24'!V23+sept24!V23+'oct24'!V23</f>
        <v>0</v>
      </c>
      <c r="W23" s="100">
        <f>'ian24'!W23+'feb24'!W23+'mar24'!W23+'apr24'!W23+'mai24'!W23+'iun24'!W23+'iul24'!W23+'aug24'!W23+sept24!W23+'oct24'!W23</f>
        <v>0</v>
      </c>
      <c r="X23" s="100">
        <f>'ian24'!X23+'feb24'!X23+'mar24'!X23+'apr24'!X23+'mai24'!X23+'iun24'!X23+'iul24'!X23+'aug24'!X23+sept24!X23+'oct24'!X23</f>
        <v>0</v>
      </c>
      <c r="Y23" s="100">
        <f>'ian24'!Y23+'feb24'!Y23+'mar24'!Y23+'apr24'!Y23+'mai24'!Y23+'iun24'!Y23+'iul24'!Y23+'aug24'!Y23+sept24!Y23+'oct24'!Y23</f>
        <v>0</v>
      </c>
      <c r="Z23" s="100">
        <f>'ian24'!Z23+'feb24'!Z23+'mar24'!Z23+'apr24'!Z23+'mai24'!Z23+'iun24'!Z23+'iul24'!Z23+'aug24'!Z23+sept24!Z23+'oct24'!Z23</f>
        <v>0</v>
      </c>
      <c r="AA23" s="100">
        <f>'ian24'!AA23+'feb24'!AA23+'mar24'!AA23+'apr24'!AA23+'mai24'!AA23+'iun24'!AA23+'iul24'!AA23+'aug24'!AA23+sept24!AA23+'oct24'!AA23</f>
        <v>0</v>
      </c>
      <c r="AB23" s="100">
        <f>'ian24'!AB23+'feb24'!AB23+'mar24'!AB23+'apr24'!AB23+'mai24'!AB23+'iun24'!AB23+'iul24'!AB23+'aug24'!AB23+sept24!AB23+'oct24'!AB23</f>
        <v>0</v>
      </c>
      <c r="AC23" s="100">
        <f>'ian24'!AC23+'feb24'!AC23+'mar24'!AC23+'apr24'!AC23+'mai24'!AC23+'iun24'!AC23+'iul24'!AC23+'aug24'!AC23+sept24!AC23+'oct24'!AC23</f>
        <v>0</v>
      </c>
      <c r="AD23" s="100">
        <f>'ian24'!AD23+'feb24'!AD23+'mar24'!AD23+'apr24'!AD23+'mai24'!AD23+'iun24'!AD23+'iul24'!AD23+'aug24'!AD23+sept24!AD23+'oct24'!AD23</f>
        <v>0</v>
      </c>
      <c r="AE23" s="100">
        <f>'ian24'!AE23+'feb24'!AE23+'mar24'!AE23+'apr24'!AE23+'mai24'!AE23+'iun24'!AE23+'iul24'!AE23+'aug24'!AE23+sept24!AE23+'oct24'!AE23</f>
        <v>0</v>
      </c>
      <c r="AF23" s="100">
        <f>'ian24'!AF23+'feb24'!AF23+'mar24'!AF23+'apr24'!AF23+'mai24'!AF23+'iun24'!AF23+'iul24'!AF23+'aug24'!AF23+sept24!AF23+'oct24'!AF23</f>
        <v>0</v>
      </c>
      <c r="AG23" s="100">
        <f>'ian24'!AG23+'feb24'!AG23+'mar24'!AG23+'apr24'!AG23+'mai24'!AG23+'iun24'!AG23+'iul24'!AG23+'aug24'!AG23+sept24!AG23+'oct24'!AG23</f>
        <v>0</v>
      </c>
      <c r="AH23" s="100">
        <f>'ian24'!AH23+'feb24'!AH23+'mar24'!AH23+'apr24'!AH23+'mai24'!AH23+'iun24'!AH23+'iul24'!AH23+'aug24'!AH23+sept24!AH23+'oct24'!AH23</f>
        <v>0</v>
      </c>
      <c r="AI23" s="100">
        <f>'ian24'!AI23+'feb24'!AI23+'mar24'!AI23+'apr24'!AI23+'mai24'!AI23+'iun24'!AI23+'iul24'!AI23+'aug24'!AI23+sept24!AI23+'oct24'!AI23</f>
        <v>0</v>
      </c>
      <c r="AJ23" s="100">
        <f>'ian24'!AJ23+'feb24'!AJ23+'mar24'!AJ23+'apr24'!AJ23+'mai24'!AJ23+'iun24'!AJ23+'iul24'!AJ23+'aug24'!AJ23+sept24!AJ23+'oct24'!AJ23</f>
        <v>0</v>
      </c>
      <c r="AK23" s="100">
        <f>'ian24'!AK23+'feb24'!AK23+'mar24'!AK23+'apr24'!AK23+'mai24'!AK23+'iun24'!AK23+'iul24'!AK23+'aug24'!AK23+sept24!AK23+'oct24'!AK23</f>
        <v>0</v>
      </c>
      <c r="AL23" s="100">
        <f>'ian24'!AL23+'feb24'!AL23+'mar24'!AL23+'apr24'!AL23+'mai24'!AL23+'iun24'!AL23+'iul24'!AL23+'aug24'!AL23+sept24!AL23+'oct24'!AL23</f>
        <v>0</v>
      </c>
      <c r="AM23" s="100">
        <f>'ian24'!AM23+'feb24'!AM23+'mar24'!AM23+'apr24'!AM23+'mai24'!AM23+'iun24'!AM23+'iul24'!AM23+'aug24'!AM23+sept24!AM23+'oct24'!AM23</f>
        <v>0</v>
      </c>
      <c r="AN23" s="100">
        <f>'ian24'!AN23+'feb24'!AN23+'mar24'!AN23+'apr24'!AN23+'mai24'!AN23+'iun24'!AN23+'iul24'!AN23+'aug24'!AN23+sept24!AN23+'oct24'!AN23</f>
        <v>0</v>
      </c>
      <c r="AO23" s="100">
        <f>'ian24'!AO23+'feb24'!AO23+'mar24'!AO23+'apr24'!AO23+'mai24'!AO23+'iun24'!AO23+'iul24'!AO23+'aug24'!AO23+sept24!AO23+'oct24'!AO23</f>
        <v>0</v>
      </c>
      <c r="AP23" s="100">
        <f>'ian24'!AP23+'feb24'!AP23+'mar24'!AP23+'apr24'!AP23+'mai24'!AP23+'iun24'!AP23+'iul24'!AP23+'aug24'!AP23+sept24!AP23+'oct24'!AP23</f>
        <v>0</v>
      </c>
      <c r="AQ23" s="100">
        <f>'ian24'!AQ23+'feb24'!AQ23+'mar24'!AQ23+'apr24'!AQ23+'mai24'!AQ23+'iun24'!AQ23+'iul24'!AQ23+'aug24'!AQ23+sept24!AQ23+'oct24'!AQ23</f>
        <v>0</v>
      </c>
      <c r="AR23" s="100">
        <f>'ian24'!AR23+'feb24'!AR23+'mar24'!AR23+'apr24'!AR23+'mai24'!AR23+'iun24'!AR23+'iul24'!AR23+'aug24'!AR23+sept24!AR23+'oct24'!AR23</f>
        <v>0</v>
      </c>
      <c r="AS23" s="100">
        <f>'ian24'!AS23+'feb24'!AS23+'mar24'!AS23+'apr24'!AS23+'mai24'!AS23+'iun24'!AS23+'iul24'!AS23+'aug24'!AS23+sept24!AS23+'oct24'!AS23</f>
        <v>0</v>
      </c>
      <c r="AT23" s="146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2">IF(K24+K25=K23," ","GRESEALA")</f>
        <v xml:space="preserve"> </v>
      </c>
      <c r="BE23" s="13" t="str">
        <f t="shared" si="12"/>
        <v xml:space="preserve"> </v>
      </c>
      <c r="BF23" s="13" t="str">
        <f t="shared" si="12"/>
        <v xml:space="preserve"> </v>
      </c>
      <c r="BG23" s="13" t="str">
        <f t="shared" si="12"/>
        <v xml:space="preserve"> </v>
      </c>
      <c r="BH23" s="13" t="str">
        <f t="shared" si="12"/>
        <v xml:space="preserve"> </v>
      </c>
      <c r="BI23" s="13" t="str">
        <f t="shared" si="12"/>
        <v xml:space="preserve"> </v>
      </c>
      <c r="BJ23" s="13" t="str">
        <f t="shared" si="12"/>
        <v xml:space="preserve"> </v>
      </c>
      <c r="BK23" s="13" t="str">
        <f t="shared" ref="BK23" si="13">IF(S24+S25=S23," ","GRESEALA")</f>
        <v xml:space="preserve"> </v>
      </c>
    </row>
    <row r="24" spans="2:64" s="24" customFormat="1" ht="42.75" customHeight="1" x14ac:dyDescent="0.45">
      <c r="B24" s="150" t="s">
        <v>66</v>
      </c>
      <c r="C24" s="80" t="s">
        <v>67</v>
      </c>
      <c r="D24" s="130">
        <f t="shared" si="0"/>
        <v>0</v>
      </c>
      <c r="E24" s="100">
        <f>'ian24'!E24+'feb24'!E24+'mar24'!E24+'apr24'!E24+'mai24'!E24+'iun24'!E24+'iul24'!E24+'aug24'!E24+sept24!E24+'oct24'!E24</f>
        <v>0</v>
      </c>
      <c r="F24" s="100">
        <f>'ian24'!F24+'feb24'!F24+'mar24'!F24+'apr24'!F24+'mai24'!F24+'iun24'!F24+'iul24'!F24+'aug24'!F24+sept24!F24+'oct24'!F24</f>
        <v>0</v>
      </c>
      <c r="G24" s="100">
        <f>'ian24'!G24+'feb24'!G24+'mar24'!G24+'apr24'!G24+'mai24'!G24+'iun24'!G24+'iul24'!G24+'aug24'!G24+sept24!G24+'oct24'!G24</f>
        <v>0</v>
      </c>
      <c r="H24" s="100">
        <f>'ian24'!H24+'feb24'!H24+'mar24'!H24+'apr24'!H24+'mai24'!H24+'iun24'!H24+'iul24'!H24+'aug24'!H24+sept24!H24+'oct24'!H24</f>
        <v>0</v>
      </c>
      <c r="I24" s="100">
        <f>'ian24'!I24+'feb24'!I24+'mar24'!I24+'apr24'!I24+'mai24'!I24+'iun24'!I24+'iul24'!I24+'aug24'!I24+sept24!I24+'oct24'!I24</f>
        <v>0</v>
      </c>
      <c r="J24" s="100">
        <f>'ian24'!J24+'feb24'!J24+'mar24'!J24+'apr24'!J24+'mai24'!J24+'iun24'!J24+'iul24'!J24+'aug24'!J24+sept24!J24+'oct24'!J24</f>
        <v>0</v>
      </c>
      <c r="K24" s="100">
        <f>'ian24'!K24+'feb24'!K24+'mar24'!K24+'apr24'!K24+'mai24'!K24+'iun24'!K24+'iul24'!K24+'aug24'!K24+sept24!K24+'oct24'!K24</f>
        <v>0</v>
      </c>
      <c r="L24" s="100">
        <f>'ian24'!L24+'feb24'!L24+'mar24'!L24+'apr24'!L24+'mai24'!L24+'iun24'!L24+'iul24'!L24+'aug24'!L24+sept24!L24+'oct24'!L24</f>
        <v>0</v>
      </c>
      <c r="M24" s="100">
        <f>'ian24'!M24+'feb24'!M24+'mar24'!M24+'apr24'!M24+'mai24'!M24+'iun24'!M24+'iul24'!M24+'aug24'!M24+sept24!M24+'oct24'!M24</f>
        <v>0</v>
      </c>
      <c r="N24" s="100">
        <f>'ian24'!N24+'feb24'!N24+'mar24'!N24+'apr24'!N24+'mai24'!N24+'iun24'!N24+'iul24'!N24+'aug24'!N24+sept24!N24+'oct24'!N24</f>
        <v>0</v>
      </c>
      <c r="O24" s="100">
        <f>'ian24'!O24+'feb24'!O24+'mar24'!O24+'apr24'!O24+'mai24'!O24+'iun24'!O24+'iul24'!O24+'aug24'!O24+sept24!O24+'oct24'!O24</f>
        <v>0</v>
      </c>
      <c r="P24" s="100">
        <f>'ian24'!P24+'feb24'!P24+'mar24'!P24+'apr24'!P24+'mai24'!P24+'iun24'!P24+'iul24'!P24+'aug24'!P24+sept24!P24+'oct24'!P24</f>
        <v>0</v>
      </c>
      <c r="Q24" s="100">
        <f>'ian24'!Q24+'feb24'!Q24+'mar24'!Q24+'apr24'!Q24+'mai24'!Q24+'iun24'!Q24+'iul24'!Q24+'aug24'!Q24+sept24!Q24+'oct24'!Q24</f>
        <v>0</v>
      </c>
      <c r="R24" s="100">
        <f>'ian24'!R24+'feb24'!R24+'mar24'!R24+'apr24'!R24+'mai24'!R24+'iun24'!R24+'iul24'!R24+'aug24'!R24+sept24!R24+'oct24'!R24</f>
        <v>0</v>
      </c>
      <c r="S24" s="100">
        <f>'ian24'!S24+'feb24'!S24+'mar24'!S24+'apr24'!S24+'mai24'!S24+'iun24'!S24+'iul24'!S24+'aug24'!S24+sept24!S24+'oct24'!S24</f>
        <v>0</v>
      </c>
      <c r="T24" s="100">
        <f>'ian24'!T24+'feb24'!T24+'mar24'!T24+'apr24'!T24+'mai24'!T24+'iun24'!T24+'iul24'!T24+'aug24'!T24+sept24!T24+'oct24'!T24</f>
        <v>0</v>
      </c>
      <c r="U24" s="100">
        <f>'ian24'!U24+'feb24'!U24+'mar24'!U24+'apr24'!U24+'mai24'!U24+'iun24'!U24+'iul24'!U24+'aug24'!U24+sept24!U24+'oct24'!U24</f>
        <v>0</v>
      </c>
      <c r="V24" s="100">
        <f>'ian24'!V24+'feb24'!V24+'mar24'!V24+'apr24'!V24+'mai24'!V24+'iun24'!V24+'iul24'!V24+'aug24'!V24+sept24!V24+'oct24'!V24</f>
        <v>0</v>
      </c>
      <c r="W24" s="100">
        <f>'ian24'!W24+'feb24'!W24+'mar24'!W24+'apr24'!W24+'mai24'!W24+'iun24'!W24+'iul24'!W24+'aug24'!W24+sept24!W24+'oct24'!W24</f>
        <v>0</v>
      </c>
      <c r="X24" s="100">
        <f>'ian24'!X24+'feb24'!X24+'mar24'!X24+'apr24'!X24+'mai24'!X24+'iun24'!X24+'iul24'!X24+'aug24'!X24+sept24!X24+'oct24'!X24</f>
        <v>0</v>
      </c>
      <c r="Y24" s="100">
        <f>'ian24'!Y24+'feb24'!Y24+'mar24'!Y24+'apr24'!Y24+'mai24'!Y24+'iun24'!Y24+'iul24'!Y24+'aug24'!Y24+sept24!Y24+'oct24'!Y24</f>
        <v>0</v>
      </c>
      <c r="Z24" s="100">
        <f>'ian24'!Z24+'feb24'!Z24+'mar24'!Z24+'apr24'!Z24+'mai24'!Z24+'iun24'!Z24+'iul24'!Z24+'aug24'!Z24+sept24!Z24+'oct24'!Z24</f>
        <v>0</v>
      </c>
      <c r="AA24" s="100">
        <f>'ian24'!AA24+'feb24'!AA24+'mar24'!AA24+'apr24'!AA24+'mai24'!AA24+'iun24'!AA24+'iul24'!AA24+'aug24'!AA24+sept24!AA24+'oct24'!AA24</f>
        <v>0</v>
      </c>
      <c r="AB24" s="100">
        <f>'ian24'!AB24+'feb24'!AB24+'mar24'!AB24+'apr24'!AB24+'mai24'!AB24+'iun24'!AB24+'iul24'!AB24+'aug24'!AB24+sept24!AB24+'oct24'!AB24</f>
        <v>0</v>
      </c>
      <c r="AC24" s="100">
        <f>'ian24'!AC24+'feb24'!AC24+'mar24'!AC24+'apr24'!AC24+'mai24'!AC24+'iun24'!AC24+'iul24'!AC24+'aug24'!AC24+sept24!AC24+'oct24'!AC24</f>
        <v>0</v>
      </c>
      <c r="AD24" s="100">
        <f>'ian24'!AD24+'feb24'!AD24+'mar24'!AD24+'apr24'!AD24+'mai24'!AD24+'iun24'!AD24+'iul24'!AD24+'aug24'!AD24+sept24!AD24+'oct24'!AD24</f>
        <v>0</v>
      </c>
      <c r="AE24" s="100">
        <f>'ian24'!AE24+'feb24'!AE24+'mar24'!AE24+'apr24'!AE24+'mai24'!AE24+'iun24'!AE24+'iul24'!AE24+'aug24'!AE24+sept24!AE24+'oct24'!AE24</f>
        <v>0</v>
      </c>
      <c r="AF24" s="100">
        <f>'ian24'!AF24+'feb24'!AF24+'mar24'!AF24+'apr24'!AF24+'mai24'!AF24+'iun24'!AF24+'iul24'!AF24+'aug24'!AF24+sept24!AF24+'oct24'!AF24</f>
        <v>0</v>
      </c>
      <c r="AG24" s="100">
        <f>'ian24'!AG24+'feb24'!AG24+'mar24'!AG24+'apr24'!AG24+'mai24'!AG24+'iun24'!AG24+'iul24'!AG24+'aug24'!AG24+sept24!AG24+'oct24'!AG24</f>
        <v>0</v>
      </c>
      <c r="AH24" s="100">
        <f>'ian24'!AH24+'feb24'!AH24+'mar24'!AH24+'apr24'!AH24+'mai24'!AH24+'iun24'!AH24+'iul24'!AH24+'aug24'!AH24+sept24!AH24+'oct24'!AH24</f>
        <v>0</v>
      </c>
      <c r="AI24" s="100">
        <f>'ian24'!AI24+'feb24'!AI24+'mar24'!AI24+'apr24'!AI24+'mai24'!AI24+'iun24'!AI24+'iul24'!AI24+'aug24'!AI24+sept24!AI24+'oct24'!AI24</f>
        <v>0</v>
      </c>
      <c r="AJ24" s="100">
        <f>'ian24'!AJ24+'feb24'!AJ24+'mar24'!AJ24+'apr24'!AJ24+'mai24'!AJ24+'iun24'!AJ24+'iul24'!AJ24+'aug24'!AJ24+sept24!AJ24+'oct24'!AJ24</f>
        <v>0</v>
      </c>
      <c r="AK24" s="100">
        <f>'ian24'!AK24+'feb24'!AK24+'mar24'!AK24+'apr24'!AK24+'mai24'!AK24+'iun24'!AK24+'iul24'!AK24+'aug24'!AK24+sept24!AK24+'oct24'!AK24</f>
        <v>0</v>
      </c>
      <c r="AL24" s="100">
        <f>'ian24'!AL24+'feb24'!AL24+'mar24'!AL24+'apr24'!AL24+'mai24'!AL24+'iun24'!AL24+'iul24'!AL24+'aug24'!AL24+sept24!AL24+'oct24'!AL24</f>
        <v>0</v>
      </c>
      <c r="AM24" s="100">
        <f>'ian24'!AM24+'feb24'!AM24+'mar24'!AM24+'apr24'!AM24+'mai24'!AM24+'iun24'!AM24+'iul24'!AM24+'aug24'!AM24+sept24!AM24+'oct24'!AM24</f>
        <v>0</v>
      </c>
      <c r="AN24" s="100">
        <f>'ian24'!AN24+'feb24'!AN24+'mar24'!AN24+'apr24'!AN24+'mai24'!AN24+'iun24'!AN24+'iul24'!AN24+'aug24'!AN24+sept24!AN24+'oct24'!AN24</f>
        <v>0</v>
      </c>
      <c r="AO24" s="100">
        <f>'ian24'!AO24+'feb24'!AO24+'mar24'!AO24+'apr24'!AO24+'mai24'!AO24+'iun24'!AO24+'iul24'!AO24+'aug24'!AO24+sept24!AO24+'oct24'!AO24</f>
        <v>0</v>
      </c>
      <c r="AP24" s="100">
        <f>'ian24'!AP24+'feb24'!AP24+'mar24'!AP24+'apr24'!AP24+'mai24'!AP24+'iun24'!AP24+'iul24'!AP24+'aug24'!AP24+sept24!AP24+'oct24'!AP24</f>
        <v>0</v>
      </c>
      <c r="AQ24" s="100">
        <f>'ian24'!AQ24+'feb24'!AQ24+'mar24'!AQ24+'apr24'!AQ24+'mai24'!AQ24+'iun24'!AQ24+'iul24'!AQ24+'aug24'!AQ24+sept24!AQ24+'oct24'!AQ24</f>
        <v>0</v>
      </c>
      <c r="AR24" s="100">
        <f>'ian24'!AR24+'feb24'!AR24+'mar24'!AR24+'apr24'!AR24+'mai24'!AR24+'iun24'!AR24+'iul24'!AR24+'aug24'!AR24+sept24!AR24+'oct24'!AR24</f>
        <v>0</v>
      </c>
      <c r="AS24" s="100">
        <f>'ian24'!AS24+'feb24'!AS24+'mar24'!AS24+'apr24'!AS24+'mai24'!AS24+'iun24'!AS24+'iul24'!AS24+'aug24'!AS24+sept24!AS24+'oct24'!AS24</f>
        <v>0</v>
      </c>
      <c r="AT24" s="146"/>
      <c r="AU24" s="13" t="str">
        <f t="shared" ref="AU24:BK24" si="14">IF(T24+T25=T23," ","GRESEALA")</f>
        <v xml:space="preserve"> </v>
      </c>
      <c r="AV24" s="13" t="str">
        <f t="shared" si="14"/>
        <v xml:space="preserve"> </v>
      </c>
      <c r="AW24" s="13" t="str">
        <f t="shared" si="14"/>
        <v xml:space="preserve"> </v>
      </c>
      <c r="AX24" s="13" t="str">
        <f t="shared" si="14"/>
        <v xml:space="preserve"> </v>
      </c>
      <c r="AY24" s="13" t="str">
        <f t="shared" si="14"/>
        <v xml:space="preserve"> </v>
      </c>
      <c r="AZ24" s="13" t="str">
        <f t="shared" si="14"/>
        <v xml:space="preserve"> </v>
      </c>
      <c r="BA24" s="13" t="str">
        <f t="shared" si="14"/>
        <v xml:space="preserve"> </v>
      </c>
      <c r="BB24" s="13" t="str">
        <f t="shared" si="14"/>
        <v xml:space="preserve"> </v>
      </c>
      <c r="BC24" s="13" t="str">
        <f t="shared" si="14"/>
        <v xml:space="preserve"> </v>
      </c>
      <c r="BD24" s="13" t="str">
        <f t="shared" si="14"/>
        <v xml:space="preserve"> </v>
      </c>
      <c r="BE24" s="13" t="str">
        <f t="shared" si="14"/>
        <v xml:space="preserve"> </v>
      </c>
      <c r="BF24" s="13" t="str">
        <f t="shared" si="14"/>
        <v xml:space="preserve"> </v>
      </c>
      <c r="BG24" s="13" t="str">
        <f t="shared" si="14"/>
        <v xml:space="preserve"> </v>
      </c>
      <c r="BH24" s="13" t="str">
        <f t="shared" si="14"/>
        <v xml:space="preserve"> </v>
      </c>
      <c r="BI24" s="13" t="str">
        <f t="shared" si="14"/>
        <v xml:space="preserve"> </v>
      </c>
      <c r="BJ24" s="13" t="str">
        <f t="shared" si="14"/>
        <v xml:space="preserve"> </v>
      </c>
      <c r="BK24" s="13" t="str">
        <f t="shared" si="14"/>
        <v xml:space="preserve"> </v>
      </c>
    </row>
    <row r="25" spans="2:64" s="24" customFormat="1" ht="40.5" customHeight="1" x14ac:dyDescent="0.45">
      <c r="B25" s="150" t="s">
        <v>68</v>
      </c>
      <c r="C25" s="80" t="s">
        <v>69</v>
      </c>
      <c r="D25" s="130">
        <f t="shared" si="0"/>
        <v>0</v>
      </c>
      <c r="E25" s="100">
        <f>'ian24'!E25+'feb24'!E25+'mar24'!E25+'apr24'!E25+'mai24'!E25+'iun24'!E25+'iul24'!E25+'aug24'!E25+sept24!E25+'oct24'!E25</f>
        <v>0</v>
      </c>
      <c r="F25" s="100">
        <f>'ian24'!F25+'feb24'!F25+'mar24'!F25+'apr24'!F25+'mai24'!F25+'iun24'!F25+'iul24'!F25+'aug24'!F25+sept24!F25+'oct24'!F25</f>
        <v>0</v>
      </c>
      <c r="G25" s="100">
        <f>'ian24'!G25+'feb24'!G25+'mar24'!G25+'apr24'!G25+'mai24'!G25+'iun24'!G25+'iul24'!G25+'aug24'!G25+sept24!G25+'oct24'!G25</f>
        <v>0</v>
      </c>
      <c r="H25" s="100">
        <f>'ian24'!H25+'feb24'!H25+'mar24'!H25+'apr24'!H25+'mai24'!H25+'iun24'!H25+'iul24'!H25+'aug24'!H25+sept24!H25+'oct24'!H25</f>
        <v>0</v>
      </c>
      <c r="I25" s="100">
        <f>'ian24'!I25+'feb24'!I25+'mar24'!I25+'apr24'!I25+'mai24'!I25+'iun24'!I25+'iul24'!I25+'aug24'!I25+sept24!I25+'oct24'!I25</f>
        <v>0</v>
      </c>
      <c r="J25" s="100">
        <f>'ian24'!J25+'feb24'!J25+'mar24'!J25+'apr24'!J25+'mai24'!J25+'iun24'!J25+'iul24'!J25+'aug24'!J25+sept24!J25+'oct24'!J25</f>
        <v>0</v>
      </c>
      <c r="K25" s="100">
        <f>'ian24'!K25+'feb24'!K25+'mar24'!K25+'apr24'!K25+'mai24'!K25+'iun24'!K25+'iul24'!K25+'aug24'!K25+sept24!K25+'oct24'!K25</f>
        <v>0</v>
      </c>
      <c r="L25" s="100">
        <f>'ian24'!L25+'feb24'!L25+'mar24'!L25+'apr24'!L25+'mai24'!L25+'iun24'!L25+'iul24'!L25+'aug24'!L25+sept24!L25+'oct24'!L25</f>
        <v>0</v>
      </c>
      <c r="M25" s="100">
        <f>'ian24'!M25+'feb24'!M25+'mar24'!M25+'apr24'!M25+'mai24'!M25+'iun24'!M25+'iul24'!M25+'aug24'!M25+sept24!M25+'oct24'!M25</f>
        <v>0</v>
      </c>
      <c r="N25" s="100">
        <f>'ian24'!N25+'feb24'!N25+'mar24'!N25+'apr24'!N25+'mai24'!N25+'iun24'!N25+'iul24'!N25+'aug24'!N25+sept24!N25+'oct24'!N25</f>
        <v>0</v>
      </c>
      <c r="O25" s="100">
        <f>'ian24'!O25+'feb24'!O25+'mar24'!O25+'apr24'!O25+'mai24'!O25+'iun24'!O25+'iul24'!O25+'aug24'!O25+sept24!O25+'oct24'!O25</f>
        <v>0</v>
      </c>
      <c r="P25" s="100">
        <f>'ian24'!P25+'feb24'!P25+'mar24'!P25+'apr24'!P25+'mai24'!P25+'iun24'!P25+'iul24'!P25+'aug24'!P25+sept24!P25+'oct24'!P25</f>
        <v>0</v>
      </c>
      <c r="Q25" s="100">
        <f>'ian24'!Q25+'feb24'!Q25+'mar24'!Q25+'apr24'!Q25+'mai24'!Q25+'iun24'!Q25+'iul24'!Q25+'aug24'!Q25+sept24!Q25+'oct24'!Q25</f>
        <v>0</v>
      </c>
      <c r="R25" s="100">
        <f>'ian24'!R25+'feb24'!R25+'mar24'!R25+'apr24'!R25+'mai24'!R25+'iun24'!R25+'iul24'!R25+'aug24'!R25+sept24!R25+'oct24'!R25</f>
        <v>0</v>
      </c>
      <c r="S25" s="100">
        <f>'ian24'!S25+'feb24'!S25+'mar24'!S25+'apr24'!S25+'mai24'!S25+'iun24'!S25+'iul24'!S25+'aug24'!S25+sept24!S25+'oct24'!S25</f>
        <v>0</v>
      </c>
      <c r="T25" s="100">
        <f>'ian24'!T25+'feb24'!T25+'mar24'!T25+'apr24'!T25+'mai24'!T25+'iun24'!T25+'iul24'!T25+'aug24'!T25+sept24!T25+'oct24'!T25</f>
        <v>0</v>
      </c>
      <c r="U25" s="100">
        <f>'ian24'!U25+'feb24'!U25+'mar24'!U25+'apr24'!U25+'mai24'!U25+'iun24'!U25+'iul24'!U25+'aug24'!U25+sept24!U25+'oct24'!U25</f>
        <v>0</v>
      </c>
      <c r="V25" s="100">
        <f>'ian24'!V25+'feb24'!V25+'mar24'!V25+'apr24'!V25+'mai24'!V25+'iun24'!V25+'iul24'!V25+'aug24'!V25+sept24!V25+'oct24'!V25</f>
        <v>0</v>
      </c>
      <c r="W25" s="100">
        <f>'ian24'!W25+'feb24'!W25+'mar24'!W25+'apr24'!W25+'mai24'!W25+'iun24'!W25+'iul24'!W25+'aug24'!W25+sept24!W25+'oct24'!W25</f>
        <v>0</v>
      </c>
      <c r="X25" s="100">
        <f>'ian24'!X25+'feb24'!X25+'mar24'!X25+'apr24'!X25+'mai24'!X25+'iun24'!X25+'iul24'!X25+'aug24'!X25+sept24!X25+'oct24'!X25</f>
        <v>0</v>
      </c>
      <c r="Y25" s="100">
        <f>'ian24'!Y25+'feb24'!Y25+'mar24'!Y25+'apr24'!Y25+'mai24'!Y25+'iun24'!Y25+'iul24'!Y25+'aug24'!Y25+sept24!Y25+'oct24'!Y25</f>
        <v>0</v>
      </c>
      <c r="Z25" s="100">
        <f>'ian24'!Z25+'feb24'!Z25+'mar24'!Z25+'apr24'!Z25+'mai24'!Z25+'iun24'!Z25+'iul24'!Z25+'aug24'!Z25+sept24!Z25+'oct24'!Z25</f>
        <v>0</v>
      </c>
      <c r="AA25" s="100">
        <f>'ian24'!AA25+'feb24'!AA25+'mar24'!AA25+'apr24'!AA25+'mai24'!AA25+'iun24'!AA25+'iul24'!AA25+'aug24'!AA25+sept24!AA25+'oct24'!AA25</f>
        <v>0</v>
      </c>
      <c r="AB25" s="100">
        <f>'ian24'!AB25+'feb24'!AB25+'mar24'!AB25+'apr24'!AB25+'mai24'!AB25+'iun24'!AB25+'iul24'!AB25+'aug24'!AB25+sept24!AB25+'oct24'!AB25</f>
        <v>0</v>
      </c>
      <c r="AC25" s="100">
        <f>'ian24'!AC25+'feb24'!AC25+'mar24'!AC25+'apr24'!AC25+'mai24'!AC25+'iun24'!AC25+'iul24'!AC25+'aug24'!AC25+sept24!AC25+'oct24'!AC25</f>
        <v>0</v>
      </c>
      <c r="AD25" s="100">
        <f>'ian24'!AD25+'feb24'!AD25+'mar24'!AD25+'apr24'!AD25+'mai24'!AD25+'iun24'!AD25+'iul24'!AD25+'aug24'!AD25+sept24!AD25+'oct24'!AD25</f>
        <v>0</v>
      </c>
      <c r="AE25" s="100">
        <f>'ian24'!AE25+'feb24'!AE25+'mar24'!AE25+'apr24'!AE25+'mai24'!AE25+'iun24'!AE25+'iul24'!AE25+'aug24'!AE25+sept24!AE25+'oct24'!AE25</f>
        <v>0</v>
      </c>
      <c r="AF25" s="100">
        <f>'ian24'!AF25+'feb24'!AF25+'mar24'!AF25+'apr24'!AF25+'mai24'!AF25+'iun24'!AF25+'iul24'!AF25+'aug24'!AF25+sept24!AF25+'oct24'!AF25</f>
        <v>0</v>
      </c>
      <c r="AG25" s="100">
        <f>'ian24'!AG25+'feb24'!AG25+'mar24'!AG25+'apr24'!AG25+'mai24'!AG25+'iun24'!AG25+'iul24'!AG25+'aug24'!AG25+sept24!AG25+'oct24'!AG25</f>
        <v>0</v>
      </c>
      <c r="AH25" s="100">
        <f>'ian24'!AH25+'feb24'!AH25+'mar24'!AH25+'apr24'!AH25+'mai24'!AH25+'iun24'!AH25+'iul24'!AH25+'aug24'!AH25+sept24!AH25+'oct24'!AH25</f>
        <v>0</v>
      </c>
      <c r="AI25" s="100">
        <f>'ian24'!AI25+'feb24'!AI25+'mar24'!AI25+'apr24'!AI25+'mai24'!AI25+'iun24'!AI25+'iul24'!AI25+'aug24'!AI25+sept24!AI25+'oct24'!AI25</f>
        <v>0</v>
      </c>
      <c r="AJ25" s="100">
        <f>'ian24'!AJ25+'feb24'!AJ25+'mar24'!AJ25+'apr24'!AJ25+'mai24'!AJ25+'iun24'!AJ25+'iul24'!AJ25+'aug24'!AJ25+sept24!AJ25+'oct24'!AJ25</f>
        <v>0</v>
      </c>
      <c r="AK25" s="100">
        <f>'ian24'!AK25+'feb24'!AK25+'mar24'!AK25+'apr24'!AK25+'mai24'!AK25+'iun24'!AK25+'iul24'!AK25+'aug24'!AK25+sept24!AK25+'oct24'!AK25</f>
        <v>0</v>
      </c>
      <c r="AL25" s="100">
        <f>'ian24'!AL25+'feb24'!AL25+'mar24'!AL25+'apr24'!AL25+'mai24'!AL25+'iun24'!AL25+'iul24'!AL25+'aug24'!AL25+sept24!AL25+'oct24'!AL25</f>
        <v>0</v>
      </c>
      <c r="AM25" s="100">
        <f>'ian24'!AM25+'feb24'!AM25+'mar24'!AM25+'apr24'!AM25+'mai24'!AM25+'iun24'!AM25+'iul24'!AM25+'aug24'!AM25+sept24!AM25+'oct24'!AM25</f>
        <v>0</v>
      </c>
      <c r="AN25" s="100">
        <f>'ian24'!AN25+'feb24'!AN25+'mar24'!AN25+'apr24'!AN25+'mai24'!AN25+'iun24'!AN25+'iul24'!AN25+'aug24'!AN25+sept24!AN25+'oct24'!AN25</f>
        <v>0</v>
      </c>
      <c r="AO25" s="100">
        <f>'ian24'!AO25+'feb24'!AO25+'mar24'!AO25+'apr24'!AO25+'mai24'!AO25+'iun24'!AO25+'iul24'!AO25+'aug24'!AO25+sept24!AO25+'oct24'!AO25</f>
        <v>0</v>
      </c>
      <c r="AP25" s="100">
        <f>'ian24'!AP25+'feb24'!AP25+'mar24'!AP25+'apr24'!AP25+'mai24'!AP25+'iun24'!AP25+'iul24'!AP25+'aug24'!AP25+sept24!AP25+'oct24'!AP25</f>
        <v>0</v>
      </c>
      <c r="AQ25" s="100">
        <f>'ian24'!AQ25+'feb24'!AQ25+'mar24'!AQ25+'apr24'!AQ25+'mai24'!AQ25+'iun24'!AQ25+'iul24'!AQ25+'aug24'!AQ25+sept24!AQ25+'oct24'!AQ25</f>
        <v>0</v>
      </c>
      <c r="AR25" s="100">
        <f>'ian24'!AR25+'feb24'!AR25+'mar24'!AR25+'apr24'!AR25+'mai24'!AR25+'iun24'!AR25+'iul24'!AR25+'aug24'!AR25+sept24!AR25+'oct24'!AR25</f>
        <v>0</v>
      </c>
      <c r="AS25" s="100">
        <f>'ian24'!AS25+'feb24'!AS25+'mar24'!AS25+'apr24'!AS25+'mai24'!AS25+'iun24'!AS25+'iul24'!AS25+'aug24'!AS25+sept24!AS25+'oct24'!AS25</f>
        <v>0</v>
      </c>
      <c r="AT25" s="146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47" t="s">
        <v>70</v>
      </c>
      <c r="C26" s="79" t="s">
        <v>71</v>
      </c>
      <c r="D26" s="128">
        <f t="shared" si="0"/>
        <v>0</v>
      </c>
      <c r="E26" s="100">
        <f>'ian24'!E26+'feb24'!E26+'mar24'!E26+'apr24'!E26+'mai24'!E26+'iun24'!E26+'iul24'!E26+'aug24'!E26+sept24!E26+'oct24'!E26</f>
        <v>0</v>
      </c>
      <c r="F26" s="100">
        <f>'ian24'!F26+'feb24'!F26+'mar24'!F26+'apr24'!F26+'mai24'!F26+'iun24'!F26+'iul24'!F26+'aug24'!F26+sept24!F26+'oct24'!F26</f>
        <v>0</v>
      </c>
      <c r="G26" s="100">
        <f>'ian24'!G26+'feb24'!G26+'mar24'!G26+'apr24'!G26+'mai24'!G26+'iun24'!G26+'iul24'!G26+'aug24'!G26+sept24!G26+'oct24'!G26</f>
        <v>0</v>
      </c>
      <c r="H26" s="100">
        <f>'ian24'!H26+'feb24'!H26+'mar24'!H26+'apr24'!H26+'mai24'!H26+'iun24'!H26+'iul24'!H26+'aug24'!H26+sept24!H26+'oct24'!H26</f>
        <v>0</v>
      </c>
      <c r="I26" s="100">
        <f>'ian24'!I26+'feb24'!I26+'mar24'!I26+'apr24'!I26+'mai24'!I26+'iun24'!I26+'iul24'!I26+'aug24'!I26+sept24!I26+'oct24'!I26</f>
        <v>0</v>
      </c>
      <c r="J26" s="100">
        <f>'ian24'!J26+'feb24'!J26+'mar24'!J26+'apr24'!J26+'mai24'!J26+'iun24'!J26+'iul24'!J26+'aug24'!J26+sept24!J26+'oct24'!J26</f>
        <v>0</v>
      </c>
      <c r="K26" s="100">
        <f>'ian24'!K26+'feb24'!K26+'mar24'!K26+'apr24'!K26+'mai24'!K26+'iun24'!K26+'iul24'!K26+'aug24'!K26+sept24!K26+'oct24'!K26</f>
        <v>0</v>
      </c>
      <c r="L26" s="100">
        <f>'ian24'!L26+'feb24'!L26+'mar24'!L26+'apr24'!L26+'mai24'!L26+'iun24'!L26+'iul24'!L26+'aug24'!L26+sept24!L26+'oct24'!L26</f>
        <v>0</v>
      </c>
      <c r="M26" s="100">
        <f>'ian24'!M26+'feb24'!M26+'mar24'!M26+'apr24'!M26+'mai24'!M26+'iun24'!M26+'iul24'!M26+'aug24'!M26+sept24!M26+'oct24'!M26</f>
        <v>0</v>
      </c>
      <c r="N26" s="100">
        <f>'ian24'!N26+'feb24'!N26+'mar24'!N26+'apr24'!N26+'mai24'!N26+'iun24'!N26+'iul24'!N26+'aug24'!N26+sept24!N26+'oct24'!N26</f>
        <v>0</v>
      </c>
      <c r="O26" s="100">
        <f>'ian24'!O26+'feb24'!O26+'mar24'!O26+'apr24'!O26+'mai24'!O26+'iun24'!O26+'iul24'!O26+'aug24'!O26+sept24!O26+'oct24'!O26</f>
        <v>0</v>
      </c>
      <c r="P26" s="100">
        <f>'ian24'!P26+'feb24'!P26+'mar24'!P26+'apr24'!P26+'mai24'!P26+'iun24'!P26+'iul24'!P26+'aug24'!P26+sept24!P26+'oct24'!P26</f>
        <v>0</v>
      </c>
      <c r="Q26" s="100">
        <f>'ian24'!Q26+'feb24'!Q26+'mar24'!Q26+'apr24'!Q26+'mai24'!Q26+'iun24'!Q26+'iul24'!Q26+'aug24'!Q26+sept24!Q26+'oct24'!Q26</f>
        <v>0</v>
      </c>
      <c r="R26" s="100">
        <f>'ian24'!R26+'feb24'!R26+'mar24'!R26+'apr24'!R26+'mai24'!R26+'iun24'!R26+'iul24'!R26+'aug24'!R26+sept24!R26+'oct24'!R26</f>
        <v>0</v>
      </c>
      <c r="S26" s="100">
        <f>'ian24'!S26+'feb24'!S26+'mar24'!S26+'apr24'!S26+'mai24'!S26+'iun24'!S26+'iul24'!S26+'aug24'!S26+sept24!S26+'oct24'!S26</f>
        <v>0</v>
      </c>
      <c r="T26" s="100">
        <f>'ian24'!T26+'feb24'!T26+'mar24'!T26+'apr24'!T26+'mai24'!T26+'iun24'!T26+'iul24'!T26+'aug24'!T26+sept24!T26+'oct24'!T26</f>
        <v>0</v>
      </c>
      <c r="U26" s="100">
        <f>'ian24'!U26+'feb24'!U26+'mar24'!U26+'apr24'!U26+'mai24'!U26+'iun24'!U26+'iul24'!U26+'aug24'!U26+sept24!U26+'oct24'!U26</f>
        <v>0</v>
      </c>
      <c r="V26" s="100">
        <f>'ian24'!V26+'feb24'!V26+'mar24'!V26+'apr24'!V26+'mai24'!V26+'iun24'!V26+'iul24'!V26+'aug24'!V26+sept24!V26+'oct24'!V26</f>
        <v>0</v>
      </c>
      <c r="W26" s="100">
        <f>'ian24'!W26+'feb24'!W26+'mar24'!W26+'apr24'!W26+'mai24'!W26+'iun24'!W26+'iul24'!W26+'aug24'!W26+sept24!W26+'oct24'!W26</f>
        <v>0</v>
      </c>
      <c r="X26" s="100">
        <f>'ian24'!X26+'feb24'!X26+'mar24'!X26+'apr24'!X26+'mai24'!X26+'iun24'!X26+'iul24'!X26+'aug24'!X26+sept24!X26+'oct24'!X26</f>
        <v>0</v>
      </c>
      <c r="Y26" s="100">
        <f>'ian24'!Y26+'feb24'!Y26+'mar24'!Y26+'apr24'!Y26+'mai24'!Y26+'iun24'!Y26+'iul24'!Y26+'aug24'!Y26+sept24!Y26+'oct24'!Y26</f>
        <v>0</v>
      </c>
      <c r="Z26" s="100">
        <f>'ian24'!Z26+'feb24'!Z26+'mar24'!Z26+'apr24'!Z26+'mai24'!Z26+'iun24'!Z26+'iul24'!Z26+'aug24'!Z26+sept24!Z26+'oct24'!Z26</f>
        <v>0</v>
      </c>
      <c r="AA26" s="100">
        <f>'ian24'!AA26+'feb24'!AA26+'mar24'!AA26+'apr24'!AA26+'mai24'!AA26+'iun24'!AA26+'iul24'!AA26+'aug24'!AA26+sept24!AA26+'oct24'!AA26</f>
        <v>0</v>
      </c>
      <c r="AB26" s="100">
        <f>'ian24'!AB26+'feb24'!AB26+'mar24'!AB26+'apr24'!AB26+'mai24'!AB26+'iun24'!AB26+'iul24'!AB26+'aug24'!AB26+sept24!AB26+'oct24'!AB26</f>
        <v>0</v>
      </c>
      <c r="AC26" s="100">
        <f>'ian24'!AC26+'feb24'!AC26+'mar24'!AC26+'apr24'!AC26+'mai24'!AC26+'iun24'!AC26+'iul24'!AC26+'aug24'!AC26+sept24!AC26+'oct24'!AC26</f>
        <v>0</v>
      </c>
      <c r="AD26" s="100">
        <f>'ian24'!AD26+'feb24'!AD26+'mar24'!AD26+'apr24'!AD26+'mai24'!AD26+'iun24'!AD26+'iul24'!AD26+'aug24'!AD26+sept24!AD26+'oct24'!AD26</f>
        <v>0</v>
      </c>
      <c r="AE26" s="100">
        <f>'ian24'!AE26+'feb24'!AE26+'mar24'!AE26+'apr24'!AE26+'mai24'!AE26+'iun24'!AE26+'iul24'!AE26+'aug24'!AE26+sept24!AE26+'oct24'!AE26</f>
        <v>0</v>
      </c>
      <c r="AF26" s="100">
        <f>'ian24'!AF26+'feb24'!AF26+'mar24'!AF26+'apr24'!AF26+'mai24'!AF26+'iun24'!AF26+'iul24'!AF26+'aug24'!AF26+sept24!AF26+'oct24'!AF26</f>
        <v>0</v>
      </c>
      <c r="AG26" s="100">
        <f>'ian24'!AG26+'feb24'!AG26+'mar24'!AG26+'apr24'!AG26+'mai24'!AG26+'iun24'!AG26+'iul24'!AG26+'aug24'!AG26+sept24!AG26+'oct24'!AG26</f>
        <v>0</v>
      </c>
      <c r="AH26" s="100">
        <f>'ian24'!AH26+'feb24'!AH26+'mar24'!AH26+'apr24'!AH26+'mai24'!AH26+'iun24'!AH26+'iul24'!AH26+'aug24'!AH26+sept24!AH26+'oct24'!AH26</f>
        <v>0</v>
      </c>
      <c r="AI26" s="100">
        <f>'ian24'!AI26+'feb24'!AI26+'mar24'!AI26+'apr24'!AI26+'mai24'!AI26+'iun24'!AI26+'iul24'!AI26+'aug24'!AI26+sept24!AI26+'oct24'!AI26</f>
        <v>0</v>
      </c>
      <c r="AJ26" s="100">
        <f>'ian24'!AJ26+'feb24'!AJ26+'mar24'!AJ26+'apr24'!AJ26+'mai24'!AJ26+'iun24'!AJ26+'iul24'!AJ26+'aug24'!AJ26+sept24!AJ26+'oct24'!AJ26</f>
        <v>0</v>
      </c>
      <c r="AK26" s="100">
        <f>'ian24'!AK26+'feb24'!AK26+'mar24'!AK26+'apr24'!AK26+'mai24'!AK26+'iun24'!AK26+'iul24'!AK26+'aug24'!AK26+sept24!AK26+'oct24'!AK26</f>
        <v>0</v>
      </c>
      <c r="AL26" s="100">
        <f>'ian24'!AL26+'feb24'!AL26+'mar24'!AL26+'apr24'!AL26+'mai24'!AL26+'iun24'!AL26+'iul24'!AL26+'aug24'!AL26+sept24!AL26+'oct24'!AL26</f>
        <v>0</v>
      </c>
      <c r="AM26" s="100">
        <f>'ian24'!AM26+'feb24'!AM26+'mar24'!AM26+'apr24'!AM26+'mai24'!AM26+'iun24'!AM26+'iul24'!AM26+'aug24'!AM26+sept24!AM26+'oct24'!AM26</f>
        <v>0</v>
      </c>
      <c r="AN26" s="100">
        <f>'ian24'!AN26+'feb24'!AN26+'mar24'!AN26+'apr24'!AN26+'mai24'!AN26+'iun24'!AN26+'iul24'!AN26+'aug24'!AN26+sept24!AN26+'oct24'!AN26</f>
        <v>0</v>
      </c>
      <c r="AO26" s="100">
        <f>'ian24'!AO26+'feb24'!AO26+'mar24'!AO26+'apr24'!AO26+'mai24'!AO26+'iun24'!AO26+'iul24'!AO26+'aug24'!AO26+sept24!AO26+'oct24'!AO26</f>
        <v>0</v>
      </c>
      <c r="AP26" s="100">
        <f>'ian24'!AP26+'feb24'!AP26+'mar24'!AP26+'apr24'!AP26+'mai24'!AP26+'iun24'!AP26+'iul24'!AP26+'aug24'!AP26+sept24!AP26+'oct24'!AP26</f>
        <v>0</v>
      </c>
      <c r="AQ26" s="100">
        <f>'ian24'!AQ26+'feb24'!AQ26+'mar24'!AQ26+'apr24'!AQ26+'mai24'!AQ26+'iun24'!AQ26+'iul24'!AQ26+'aug24'!AQ26+sept24!AQ26+'oct24'!AQ26</f>
        <v>0</v>
      </c>
      <c r="AR26" s="100">
        <f>'ian24'!AR26+'feb24'!AR26+'mar24'!AR26+'apr24'!AR26+'mai24'!AR26+'iun24'!AR26+'iul24'!AR26+'aug24'!AR26+sept24!AR26+'oct24'!AR26</f>
        <v>0</v>
      </c>
      <c r="AS26" s="100">
        <f>'ian24'!AS26+'feb24'!AS26+'mar24'!AS26+'apr24'!AS26+'mai24'!AS26+'iun24'!AS26+'iul24'!AS26+'aug24'!AS26+sept24!AS26+'oct24'!AS26</f>
        <v>0</v>
      </c>
      <c r="AT26" s="146"/>
      <c r="AU26" s="13" t="str">
        <f t="shared" ref="AU26:AZ26" si="15">IF(L27+L28=L26," ","GRESEALA")</f>
        <v xml:space="preserve"> </v>
      </c>
      <c r="AV26" s="13" t="str">
        <f t="shared" si="15"/>
        <v xml:space="preserve"> </v>
      </c>
      <c r="AW26" s="13" t="str">
        <f t="shared" si="15"/>
        <v xml:space="preserve"> </v>
      </c>
      <c r="AX26" s="13" t="str">
        <f t="shared" si="15"/>
        <v xml:space="preserve"> </v>
      </c>
      <c r="AY26" s="13" t="str">
        <f t="shared" si="15"/>
        <v xml:space="preserve"> </v>
      </c>
      <c r="AZ26" s="13" t="str">
        <f t="shared" si="15"/>
        <v xml:space="preserve"> </v>
      </c>
      <c r="BA26" s="13" t="str">
        <f t="shared" ref="BA26:BK26" si="16">IF(S27+S28=S26," ","GRESEALA")</f>
        <v xml:space="preserve"> </v>
      </c>
      <c r="BB26" s="13" t="str">
        <f t="shared" si="16"/>
        <v xml:space="preserve"> </v>
      </c>
      <c r="BC26" s="13" t="str">
        <f t="shared" si="16"/>
        <v xml:space="preserve"> </v>
      </c>
      <c r="BD26" s="13" t="str">
        <f t="shared" si="16"/>
        <v xml:space="preserve"> </v>
      </c>
      <c r="BE26" s="13" t="str">
        <f t="shared" si="16"/>
        <v xml:space="preserve"> </v>
      </c>
      <c r="BF26" s="13" t="str">
        <f t="shared" si="16"/>
        <v xml:space="preserve"> </v>
      </c>
      <c r="BG26" s="13" t="str">
        <f t="shared" si="16"/>
        <v xml:space="preserve"> </v>
      </c>
      <c r="BH26" s="13" t="str">
        <f t="shared" si="16"/>
        <v xml:space="preserve"> </v>
      </c>
      <c r="BI26" s="13" t="str">
        <f t="shared" si="16"/>
        <v xml:space="preserve"> </v>
      </c>
      <c r="BJ26" s="13" t="str">
        <f t="shared" si="16"/>
        <v xml:space="preserve"> </v>
      </c>
      <c r="BK26" s="13" t="str">
        <f t="shared" si="16"/>
        <v xml:space="preserve"> </v>
      </c>
    </row>
    <row r="27" spans="2:64" s="24" customFormat="1" ht="37.5" customHeight="1" x14ac:dyDescent="0.45">
      <c r="B27" s="150" t="s">
        <v>72</v>
      </c>
      <c r="C27" s="80" t="s">
        <v>73</v>
      </c>
      <c r="D27" s="132">
        <f t="shared" si="0"/>
        <v>0</v>
      </c>
      <c r="E27" s="100">
        <f>'ian24'!E27+'feb24'!E27+'mar24'!E27+'apr24'!E27+'mai24'!E27+'iun24'!E27+'iul24'!E27+'aug24'!E27+sept24!E27+'oct24'!E27</f>
        <v>0</v>
      </c>
      <c r="F27" s="100">
        <f>'ian24'!F27+'feb24'!F27+'mar24'!F27+'apr24'!F27+'mai24'!F27+'iun24'!F27+'iul24'!F27+'aug24'!F27+sept24!F27+'oct24'!F27</f>
        <v>0</v>
      </c>
      <c r="G27" s="100">
        <f>'ian24'!G27+'feb24'!G27+'mar24'!G27+'apr24'!G27+'mai24'!G27+'iun24'!G27+'iul24'!G27+'aug24'!G27+sept24!G27+'oct24'!G27</f>
        <v>0</v>
      </c>
      <c r="H27" s="100">
        <f>'ian24'!H27+'feb24'!H27+'mar24'!H27+'apr24'!H27+'mai24'!H27+'iun24'!H27+'iul24'!H27+'aug24'!H27+sept24!H27+'oct24'!H27</f>
        <v>0</v>
      </c>
      <c r="I27" s="100">
        <f>'ian24'!I27+'feb24'!I27+'mar24'!I27+'apr24'!I27+'mai24'!I27+'iun24'!I27+'iul24'!I27+'aug24'!I27+sept24!I27+'oct24'!I27</f>
        <v>0</v>
      </c>
      <c r="J27" s="100">
        <f>'ian24'!J27+'feb24'!J27+'mar24'!J27+'apr24'!J27+'mai24'!J27+'iun24'!J27+'iul24'!J27+'aug24'!J27+sept24!J27+'oct24'!J27</f>
        <v>0</v>
      </c>
      <c r="K27" s="100">
        <f>'ian24'!K27+'feb24'!K27+'mar24'!K27+'apr24'!K27+'mai24'!K27+'iun24'!K27+'iul24'!K27+'aug24'!K27+sept24!K27+'oct24'!K27</f>
        <v>0</v>
      </c>
      <c r="L27" s="100">
        <f>'ian24'!L27+'feb24'!L27+'mar24'!L27+'apr24'!L27+'mai24'!L27+'iun24'!L27+'iul24'!L27+'aug24'!L27+sept24!L27+'oct24'!L27</f>
        <v>0</v>
      </c>
      <c r="M27" s="100">
        <f>'ian24'!M27+'feb24'!M27+'mar24'!M27+'apr24'!M27+'mai24'!M27+'iun24'!M27+'iul24'!M27+'aug24'!M27+sept24!M27+'oct24'!M27</f>
        <v>0</v>
      </c>
      <c r="N27" s="100">
        <f>'ian24'!N27+'feb24'!N27+'mar24'!N27+'apr24'!N27+'mai24'!N27+'iun24'!N27+'iul24'!N27+'aug24'!N27+sept24!N27+'oct24'!N27</f>
        <v>0</v>
      </c>
      <c r="O27" s="100">
        <f>'ian24'!O27+'feb24'!O27+'mar24'!O27+'apr24'!O27+'mai24'!O27+'iun24'!O27+'iul24'!O27+'aug24'!O27+sept24!O27+'oct24'!O27</f>
        <v>0</v>
      </c>
      <c r="P27" s="100">
        <f>'ian24'!P27+'feb24'!P27+'mar24'!P27+'apr24'!P27+'mai24'!P27+'iun24'!P27+'iul24'!P27+'aug24'!P27+sept24!P27+'oct24'!P27</f>
        <v>0</v>
      </c>
      <c r="Q27" s="100">
        <f>'ian24'!Q27+'feb24'!Q27+'mar24'!Q27+'apr24'!Q27+'mai24'!Q27+'iun24'!Q27+'iul24'!Q27+'aug24'!Q27+sept24!Q27+'oct24'!Q27</f>
        <v>0</v>
      </c>
      <c r="R27" s="100">
        <f>'ian24'!R27+'feb24'!R27+'mar24'!R27+'apr24'!R27+'mai24'!R27+'iun24'!R27+'iul24'!R27+'aug24'!R27+sept24!R27+'oct24'!R27</f>
        <v>0</v>
      </c>
      <c r="S27" s="100">
        <f>'ian24'!S27+'feb24'!S27+'mar24'!S27+'apr24'!S27+'mai24'!S27+'iun24'!S27+'iul24'!S27+'aug24'!S27+sept24!S27+'oct24'!S27</f>
        <v>0</v>
      </c>
      <c r="T27" s="100">
        <f>'ian24'!T27+'feb24'!T27+'mar24'!T27+'apr24'!T27+'mai24'!T27+'iun24'!T27+'iul24'!T27+'aug24'!T27+sept24!T27+'oct24'!T27</f>
        <v>0</v>
      </c>
      <c r="U27" s="100">
        <f>'ian24'!U27+'feb24'!U27+'mar24'!U27+'apr24'!U27+'mai24'!U27+'iun24'!U27+'iul24'!U27+'aug24'!U27+sept24!U27+'oct24'!U27</f>
        <v>0</v>
      </c>
      <c r="V27" s="100">
        <f>'ian24'!V27+'feb24'!V27+'mar24'!V27+'apr24'!V27+'mai24'!V27+'iun24'!V27+'iul24'!V27+'aug24'!V27+sept24!V27+'oct24'!V27</f>
        <v>0</v>
      </c>
      <c r="W27" s="100">
        <f>'ian24'!W27+'feb24'!W27+'mar24'!W27+'apr24'!W27+'mai24'!W27+'iun24'!W27+'iul24'!W27+'aug24'!W27+sept24!W27+'oct24'!W27</f>
        <v>0</v>
      </c>
      <c r="X27" s="100">
        <f>'ian24'!X27+'feb24'!X27+'mar24'!X27+'apr24'!X27+'mai24'!X27+'iun24'!X27+'iul24'!X27+'aug24'!X27+sept24!X27+'oct24'!X27</f>
        <v>0</v>
      </c>
      <c r="Y27" s="100">
        <f>'ian24'!Y27+'feb24'!Y27+'mar24'!Y27+'apr24'!Y27+'mai24'!Y27+'iun24'!Y27+'iul24'!Y27+'aug24'!Y27+sept24!Y27+'oct24'!Y27</f>
        <v>0</v>
      </c>
      <c r="Z27" s="100">
        <f>'ian24'!Z27+'feb24'!Z27+'mar24'!Z27+'apr24'!Z27+'mai24'!Z27+'iun24'!Z27+'iul24'!Z27+'aug24'!Z27+sept24!Z27+'oct24'!Z27</f>
        <v>0</v>
      </c>
      <c r="AA27" s="100">
        <f>'ian24'!AA27+'feb24'!AA27+'mar24'!AA27+'apr24'!AA27+'mai24'!AA27+'iun24'!AA27+'iul24'!AA27+'aug24'!AA27+sept24!AA27+'oct24'!AA27</f>
        <v>0</v>
      </c>
      <c r="AB27" s="100">
        <f>'ian24'!AB27+'feb24'!AB27+'mar24'!AB27+'apr24'!AB27+'mai24'!AB27+'iun24'!AB27+'iul24'!AB27+'aug24'!AB27+sept24!AB27+'oct24'!AB27</f>
        <v>0</v>
      </c>
      <c r="AC27" s="100">
        <f>'ian24'!AC27+'feb24'!AC27+'mar24'!AC27+'apr24'!AC27+'mai24'!AC27+'iun24'!AC27+'iul24'!AC27+'aug24'!AC27+sept24!AC27+'oct24'!AC27</f>
        <v>0</v>
      </c>
      <c r="AD27" s="100">
        <f>'ian24'!AD27+'feb24'!AD27+'mar24'!AD27+'apr24'!AD27+'mai24'!AD27+'iun24'!AD27+'iul24'!AD27+'aug24'!AD27+sept24!AD27+'oct24'!AD27</f>
        <v>0</v>
      </c>
      <c r="AE27" s="100">
        <f>'ian24'!AE27+'feb24'!AE27+'mar24'!AE27+'apr24'!AE27+'mai24'!AE27+'iun24'!AE27+'iul24'!AE27+'aug24'!AE27+sept24!AE27+'oct24'!AE27</f>
        <v>0</v>
      </c>
      <c r="AF27" s="100">
        <f>'ian24'!AF27+'feb24'!AF27+'mar24'!AF27+'apr24'!AF27+'mai24'!AF27+'iun24'!AF27+'iul24'!AF27+'aug24'!AF27+sept24!AF27+'oct24'!AF27</f>
        <v>0</v>
      </c>
      <c r="AG27" s="100">
        <f>'ian24'!AG27+'feb24'!AG27+'mar24'!AG27+'apr24'!AG27+'mai24'!AG27+'iun24'!AG27+'iul24'!AG27+'aug24'!AG27+sept24!AG27+'oct24'!AG27</f>
        <v>0</v>
      </c>
      <c r="AH27" s="100">
        <f>'ian24'!AH27+'feb24'!AH27+'mar24'!AH27+'apr24'!AH27+'mai24'!AH27+'iun24'!AH27+'iul24'!AH27+'aug24'!AH27+sept24!AH27+'oct24'!AH27</f>
        <v>0</v>
      </c>
      <c r="AI27" s="100">
        <f>'ian24'!AI27+'feb24'!AI27+'mar24'!AI27+'apr24'!AI27+'mai24'!AI27+'iun24'!AI27+'iul24'!AI27+'aug24'!AI27+sept24!AI27+'oct24'!AI27</f>
        <v>0</v>
      </c>
      <c r="AJ27" s="100">
        <f>'ian24'!AJ27+'feb24'!AJ27+'mar24'!AJ27+'apr24'!AJ27+'mai24'!AJ27+'iun24'!AJ27+'iul24'!AJ27+'aug24'!AJ27+sept24!AJ27+'oct24'!AJ27</f>
        <v>0</v>
      </c>
      <c r="AK27" s="100">
        <f>'ian24'!AK27+'feb24'!AK27+'mar24'!AK27+'apr24'!AK27+'mai24'!AK27+'iun24'!AK27+'iul24'!AK27+'aug24'!AK27+sept24!AK27+'oct24'!AK27</f>
        <v>0</v>
      </c>
      <c r="AL27" s="100">
        <f>'ian24'!AL27+'feb24'!AL27+'mar24'!AL27+'apr24'!AL27+'mai24'!AL27+'iun24'!AL27+'iul24'!AL27+'aug24'!AL27+sept24!AL27+'oct24'!AL27</f>
        <v>0</v>
      </c>
      <c r="AM27" s="100">
        <f>'ian24'!AM27+'feb24'!AM27+'mar24'!AM27+'apr24'!AM27+'mai24'!AM27+'iun24'!AM27+'iul24'!AM27+'aug24'!AM27+sept24!AM27+'oct24'!AM27</f>
        <v>0</v>
      </c>
      <c r="AN27" s="100">
        <f>'ian24'!AN27+'feb24'!AN27+'mar24'!AN27+'apr24'!AN27+'mai24'!AN27+'iun24'!AN27+'iul24'!AN27+'aug24'!AN27+sept24!AN27+'oct24'!AN27</f>
        <v>0</v>
      </c>
      <c r="AO27" s="100">
        <f>'ian24'!AO27+'feb24'!AO27+'mar24'!AO27+'apr24'!AO27+'mai24'!AO27+'iun24'!AO27+'iul24'!AO27+'aug24'!AO27+sept24!AO27+'oct24'!AO27</f>
        <v>0</v>
      </c>
      <c r="AP27" s="100">
        <f>'ian24'!AP27+'feb24'!AP27+'mar24'!AP27+'apr24'!AP27+'mai24'!AP27+'iun24'!AP27+'iul24'!AP27+'aug24'!AP27+sept24!AP27+'oct24'!AP27</f>
        <v>0</v>
      </c>
      <c r="AQ27" s="100">
        <f>'ian24'!AQ27+'feb24'!AQ27+'mar24'!AQ27+'apr24'!AQ27+'mai24'!AQ27+'iun24'!AQ27+'iul24'!AQ27+'aug24'!AQ27+sept24!AQ27+'oct24'!AQ27</f>
        <v>0</v>
      </c>
      <c r="AR27" s="100">
        <f>'ian24'!AR27+'feb24'!AR27+'mar24'!AR27+'apr24'!AR27+'mai24'!AR27+'iun24'!AR27+'iul24'!AR27+'aug24'!AR27+sept24!AR27+'oct24'!AR27</f>
        <v>0</v>
      </c>
      <c r="AS27" s="100">
        <f>'ian24'!AS27+'feb24'!AS27+'mar24'!AS27+'apr24'!AS27+'mai24'!AS27+'iun24'!AS27+'iul24'!AS27+'aug24'!AS27+sept24!AS27+'oct24'!AS27</f>
        <v>0</v>
      </c>
      <c r="AT27" s="146"/>
      <c r="AU27" s="13" t="str">
        <f t="shared" ref="AU27:BC27" si="17">IF(AD27+AD28=AD26," ","GRESEALA")</f>
        <v xml:space="preserve"> </v>
      </c>
      <c r="AV27" s="13" t="str">
        <f t="shared" si="17"/>
        <v xml:space="preserve"> </v>
      </c>
      <c r="AW27" s="13" t="str">
        <f t="shared" si="17"/>
        <v xml:space="preserve"> </v>
      </c>
      <c r="AX27" s="13" t="str">
        <f t="shared" si="17"/>
        <v xml:space="preserve"> </v>
      </c>
      <c r="AY27" s="13" t="str">
        <f t="shared" si="17"/>
        <v xml:space="preserve"> </v>
      </c>
      <c r="AZ27" s="13" t="str">
        <f t="shared" si="17"/>
        <v xml:space="preserve"> </v>
      </c>
      <c r="BA27" s="13" t="str">
        <f t="shared" si="17"/>
        <v xml:space="preserve"> </v>
      </c>
      <c r="BB27" s="13" t="str">
        <f t="shared" si="17"/>
        <v xml:space="preserve"> </v>
      </c>
      <c r="BC27" s="13" t="str">
        <f t="shared" si="17"/>
        <v xml:space="preserve"> </v>
      </c>
      <c r="BD27" s="13" t="str">
        <f t="shared" ref="BD27:BE27" si="18">IF(AR27+AR28=AR26," ","GRESEALA")</f>
        <v xml:space="preserve"> </v>
      </c>
      <c r="BE27" s="13" t="str">
        <f t="shared" si="18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150" t="s">
        <v>74</v>
      </c>
      <c r="C28" s="80" t="s">
        <v>75</v>
      </c>
      <c r="D28" s="132">
        <f t="shared" si="0"/>
        <v>0</v>
      </c>
      <c r="E28" s="100">
        <f>'ian24'!E28+'feb24'!E28+'mar24'!E28+'apr24'!E28+'mai24'!E28+'iun24'!E28+'iul24'!E28+'aug24'!E28+sept24!E28+'oct24'!E28</f>
        <v>0</v>
      </c>
      <c r="F28" s="100">
        <f>'ian24'!F28+'feb24'!F28+'mar24'!F28+'apr24'!F28+'mai24'!F28+'iun24'!F28+'iul24'!F28+'aug24'!F28+sept24!F28+'oct24'!F28</f>
        <v>0</v>
      </c>
      <c r="G28" s="100">
        <f>'ian24'!G28+'feb24'!G28+'mar24'!G28+'apr24'!G28+'mai24'!G28+'iun24'!G28+'iul24'!G28+'aug24'!G28+sept24!G28+'oct24'!G28</f>
        <v>0</v>
      </c>
      <c r="H28" s="100">
        <f>'ian24'!H28+'feb24'!H28+'mar24'!H28+'apr24'!H28+'mai24'!H28+'iun24'!H28+'iul24'!H28+'aug24'!H28+sept24!H28+'oct24'!H28</f>
        <v>0</v>
      </c>
      <c r="I28" s="100">
        <f>'ian24'!I28+'feb24'!I28+'mar24'!I28+'apr24'!I28+'mai24'!I28+'iun24'!I28+'iul24'!I28+'aug24'!I28+sept24!I28+'oct24'!I28</f>
        <v>0</v>
      </c>
      <c r="J28" s="100">
        <f>'ian24'!J28+'feb24'!J28+'mar24'!J28+'apr24'!J28+'mai24'!J28+'iun24'!J28+'iul24'!J28+'aug24'!J28+sept24!J28+'oct24'!J28</f>
        <v>0</v>
      </c>
      <c r="K28" s="100">
        <f>'ian24'!K28+'feb24'!K28+'mar24'!K28+'apr24'!K28+'mai24'!K28+'iun24'!K28+'iul24'!K28+'aug24'!K28+sept24!K28+'oct24'!K28</f>
        <v>0</v>
      </c>
      <c r="L28" s="100">
        <f>'ian24'!L28+'feb24'!L28+'mar24'!L28+'apr24'!L28+'mai24'!L28+'iun24'!L28+'iul24'!L28+'aug24'!L28+sept24!L28+'oct24'!L28</f>
        <v>0</v>
      </c>
      <c r="M28" s="100">
        <f>'ian24'!M28+'feb24'!M28+'mar24'!M28+'apr24'!M28+'mai24'!M28+'iun24'!M28+'iul24'!M28+'aug24'!M28+sept24!M28+'oct24'!M28</f>
        <v>0</v>
      </c>
      <c r="N28" s="100">
        <f>'ian24'!N28+'feb24'!N28+'mar24'!N28+'apr24'!N28+'mai24'!N28+'iun24'!N28+'iul24'!N28+'aug24'!N28+sept24!N28+'oct24'!N28</f>
        <v>0</v>
      </c>
      <c r="O28" s="100">
        <f>'ian24'!O28+'feb24'!O28+'mar24'!O28+'apr24'!O28+'mai24'!O28+'iun24'!O28+'iul24'!O28+'aug24'!O28+sept24!O28+'oct24'!O28</f>
        <v>0</v>
      </c>
      <c r="P28" s="100">
        <f>'ian24'!P28+'feb24'!P28+'mar24'!P28+'apr24'!P28+'mai24'!P28+'iun24'!P28+'iul24'!P28+'aug24'!P28+sept24!P28+'oct24'!P28</f>
        <v>0</v>
      </c>
      <c r="Q28" s="100">
        <f>'ian24'!Q28+'feb24'!Q28+'mar24'!Q28+'apr24'!Q28+'mai24'!Q28+'iun24'!Q28+'iul24'!Q28+'aug24'!Q28+sept24!Q28+'oct24'!Q28</f>
        <v>0</v>
      </c>
      <c r="R28" s="100">
        <f>'ian24'!R28+'feb24'!R28+'mar24'!R28+'apr24'!R28+'mai24'!R28+'iun24'!R28+'iul24'!R28+'aug24'!R28+sept24!R28+'oct24'!R28</f>
        <v>0</v>
      </c>
      <c r="S28" s="100">
        <f>'ian24'!S28+'feb24'!S28+'mar24'!S28+'apr24'!S28+'mai24'!S28+'iun24'!S28+'iul24'!S28+'aug24'!S28+sept24!S28+'oct24'!S28</f>
        <v>0</v>
      </c>
      <c r="T28" s="100">
        <f>'ian24'!T28+'feb24'!T28+'mar24'!T28+'apr24'!T28+'mai24'!T28+'iun24'!T28+'iul24'!T28+'aug24'!T28+sept24!T28+'oct24'!T28</f>
        <v>0</v>
      </c>
      <c r="U28" s="100">
        <f>'ian24'!U28+'feb24'!U28+'mar24'!U28+'apr24'!U28+'mai24'!U28+'iun24'!U28+'iul24'!U28+'aug24'!U28+sept24!U28+'oct24'!U28</f>
        <v>0</v>
      </c>
      <c r="V28" s="100">
        <f>'ian24'!V28+'feb24'!V28+'mar24'!V28+'apr24'!V28+'mai24'!V28+'iun24'!V28+'iul24'!V28+'aug24'!V28+sept24!V28+'oct24'!V28</f>
        <v>0</v>
      </c>
      <c r="W28" s="100">
        <f>'ian24'!W28+'feb24'!W28+'mar24'!W28+'apr24'!W28+'mai24'!W28+'iun24'!W28+'iul24'!W28+'aug24'!W28+sept24!W28+'oct24'!W28</f>
        <v>0</v>
      </c>
      <c r="X28" s="100">
        <f>'ian24'!X28+'feb24'!X28+'mar24'!X28+'apr24'!X28+'mai24'!X28+'iun24'!X28+'iul24'!X28+'aug24'!X28+sept24!X28+'oct24'!X28</f>
        <v>0</v>
      </c>
      <c r="Y28" s="100">
        <f>'ian24'!Y28+'feb24'!Y28+'mar24'!Y28+'apr24'!Y28+'mai24'!Y28+'iun24'!Y28+'iul24'!Y28+'aug24'!Y28+sept24!Y28+'oct24'!Y28</f>
        <v>0</v>
      </c>
      <c r="Z28" s="100">
        <f>'ian24'!Z28+'feb24'!Z28+'mar24'!Z28+'apr24'!Z28+'mai24'!Z28+'iun24'!Z28+'iul24'!Z28+'aug24'!Z28+sept24!Z28+'oct24'!Z28</f>
        <v>0</v>
      </c>
      <c r="AA28" s="100">
        <f>'ian24'!AA28+'feb24'!AA28+'mar24'!AA28+'apr24'!AA28+'mai24'!AA28+'iun24'!AA28+'iul24'!AA28+'aug24'!AA28+sept24!AA28+'oct24'!AA28</f>
        <v>0</v>
      </c>
      <c r="AB28" s="100">
        <f>'ian24'!AB28+'feb24'!AB28+'mar24'!AB28+'apr24'!AB28+'mai24'!AB28+'iun24'!AB28+'iul24'!AB28+'aug24'!AB28+sept24!AB28+'oct24'!AB28</f>
        <v>0</v>
      </c>
      <c r="AC28" s="100">
        <f>'ian24'!AC28+'feb24'!AC28+'mar24'!AC28+'apr24'!AC28+'mai24'!AC28+'iun24'!AC28+'iul24'!AC28+'aug24'!AC28+sept24!AC28+'oct24'!AC28</f>
        <v>0</v>
      </c>
      <c r="AD28" s="100">
        <f>'ian24'!AD28+'feb24'!AD28+'mar24'!AD28+'apr24'!AD28+'mai24'!AD28+'iun24'!AD28+'iul24'!AD28+'aug24'!AD28+sept24!AD28+'oct24'!AD28</f>
        <v>0</v>
      </c>
      <c r="AE28" s="100">
        <f>'ian24'!AE28+'feb24'!AE28+'mar24'!AE28+'apr24'!AE28+'mai24'!AE28+'iun24'!AE28+'iul24'!AE28+'aug24'!AE28+sept24!AE28+'oct24'!AE28</f>
        <v>0</v>
      </c>
      <c r="AF28" s="100">
        <f>'ian24'!AF28+'feb24'!AF28+'mar24'!AF28+'apr24'!AF28+'mai24'!AF28+'iun24'!AF28+'iul24'!AF28+'aug24'!AF28+sept24!AF28+'oct24'!AF28</f>
        <v>0</v>
      </c>
      <c r="AG28" s="100">
        <f>'ian24'!AG28+'feb24'!AG28+'mar24'!AG28+'apr24'!AG28+'mai24'!AG28+'iun24'!AG28+'iul24'!AG28+'aug24'!AG28+sept24!AG28+'oct24'!AG28</f>
        <v>0</v>
      </c>
      <c r="AH28" s="100">
        <f>'ian24'!AH28+'feb24'!AH28+'mar24'!AH28+'apr24'!AH28+'mai24'!AH28+'iun24'!AH28+'iul24'!AH28+'aug24'!AH28+sept24!AH28+'oct24'!AH28</f>
        <v>0</v>
      </c>
      <c r="AI28" s="100">
        <f>'ian24'!AI28+'feb24'!AI28+'mar24'!AI28+'apr24'!AI28+'mai24'!AI28+'iun24'!AI28+'iul24'!AI28+'aug24'!AI28+sept24!AI28+'oct24'!AI28</f>
        <v>0</v>
      </c>
      <c r="AJ28" s="100">
        <f>'ian24'!AJ28+'feb24'!AJ28+'mar24'!AJ28+'apr24'!AJ28+'mai24'!AJ28+'iun24'!AJ28+'iul24'!AJ28+'aug24'!AJ28+sept24!AJ28+'oct24'!AJ28</f>
        <v>0</v>
      </c>
      <c r="AK28" s="100">
        <f>'ian24'!AK28+'feb24'!AK28+'mar24'!AK28+'apr24'!AK28+'mai24'!AK28+'iun24'!AK28+'iul24'!AK28+'aug24'!AK28+sept24!AK28+'oct24'!AK28</f>
        <v>0</v>
      </c>
      <c r="AL28" s="100">
        <f>'ian24'!AL28+'feb24'!AL28+'mar24'!AL28+'apr24'!AL28+'mai24'!AL28+'iun24'!AL28+'iul24'!AL28+'aug24'!AL28+sept24!AL28+'oct24'!AL28</f>
        <v>0</v>
      </c>
      <c r="AM28" s="100">
        <f>'ian24'!AM28+'feb24'!AM28+'mar24'!AM28+'apr24'!AM28+'mai24'!AM28+'iun24'!AM28+'iul24'!AM28+'aug24'!AM28+sept24!AM28+'oct24'!AM28</f>
        <v>0</v>
      </c>
      <c r="AN28" s="100">
        <f>'ian24'!AN28+'feb24'!AN28+'mar24'!AN28+'apr24'!AN28+'mai24'!AN28+'iun24'!AN28+'iul24'!AN28+'aug24'!AN28+sept24!AN28+'oct24'!AN28</f>
        <v>0</v>
      </c>
      <c r="AO28" s="100">
        <f>'ian24'!AO28+'feb24'!AO28+'mar24'!AO28+'apr24'!AO28+'mai24'!AO28+'iun24'!AO28+'iul24'!AO28+'aug24'!AO28+sept24!AO28+'oct24'!AO28</f>
        <v>0</v>
      </c>
      <c r="AP28" s="100">
        <f>'ian24'!AP28+'feb24'!AP28+'mar24'!AP28+'apr24'!AP28+'mai24'!AP28+'iun24'!AP28+'iul24'!AP28+'aug24'!AP28+sept24!AP28+'oct24'!AP28</f>
        <v>0</v>
      </c>
      <c r="AQ28" s="100">
        <f>'ian24'!AQ28+'feb24'!AQ28+'mar24'!AQ28+'apr24'!AQ28+'mai24'!AQ28+'iun24'!AQ28+'iul24'!AQ28+'aug24'!AQ28+sept24!AQ28+'oct24'!AQ28</f>
        <v>0</v>
      </c>
      <c r="AR28" s="100">
        <f>'ian24'!AR28+'feb24'!AR28+'mar24'!AR28+'apr24'!AR28+'mai24'!AR28+'iun24'!AR28+'iul24'!AR28+'aug24'!AR28+sept24!AR28+'oct24'!AR28</f>
        <v>0</v>
      </c>
      <c r="AS28" s="100">
        <f>'ian24'!AS28+'feb24'!AS28+'mar24'!AS28+'apr24'!AS28+'mai24'!AS28+'iun24'!AS28+'iul24'!AS28+'aug24'!AS28+sept24!AS28+'oct24'!AS28</f>
        <v>0</v>
      </c>
      <c r="AT28" s="146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19">IF(K30+K31=K29," ","GRESEALA")</f>
        <v xml:space="preserve"> </v>
      </c>
      <c r="BB28" s="13" t="str">
        <f t="shared" si="19"/>
        <v xml:space="preserve"> </v>
      </c>
      <c r="BC28" s="13" t="str">
        <f t="shared" si="19"/>
        <v xml:space="preserve"> </v>
      </c>
      <c r="BD28" s="13" t="str">
        <f t="shared" si="19"/>
        <v xml:space="preserve"> </v>
      </c>
      <c r="BE28" s="13" t="str">
        <f t="shared" si="19"/>
        <v xml:space="preserve"> </v>
      </c>
      <c r="BF28" s="13" t="str">
        <f t="shared" si="19"/>
        <v xml:space="preserve"> </v>
      </c>
      <c r="BG28" s="13" t="str">
        <f t="shared" si="19"/>
        <v xml:space="preserve"> </v>
      </c>
      <c r="BH28" s="13" t="str">
        <f t="shared" ref="BH28:BK28" si="20">IF(S30+S31=S29," ","GRESEALA")</f>
        <v xml:space="preserve"> </v>
      </c>
      <c r="BI28" s="13" t="str">
        <f t="shared" si="20"/>
        <v xml:space="preserve"> </v>
      </c>
      <c r="BJ28" s="13" t="str">
        <f t="shared" si="20"/>
        <v xml:space="preserve"> </v>
      </c>
      <c r="BK28" s="13" t="str">
        <f t="shared" si="20"/>
        <v xml:space="preserve"> </v>
      </c>
    </row>
    <row r="29" spans="2:64" s="24" customFormat="1" ht="41.25" customHeight="1" x14ac:dyDescent="0.45">
      <c r="B29" s="147" t="s">
        <v>76</v>
      </c>
      <c r="C29" s="79" t="s">
        <v>77</v>
      </c>
      <c r="D29" s="128">
        <f t="shared" si="0"/>
        <v>0</v>
      </c>
      <c r="E29" s="100">
        <f>'ian24'!E29+'feb24'!E29+'mar24'!E29+'apr24'!E29+'mai24'!E29+'iun24'!E29+'iul24'!E29+'aug24'!E29+sept24!E29+'oct24'!E29</f>
        <v>0</v>
      </c>
      <c r="F29" s="100">
        <f>'ian24'!F29+'feb24'!F29+'mar24'!F29+'apr24'!F29+'mai24'!F29+'iun24'!F29+'iul24'!F29+'aug24'!F29+sept24!F29+'oct24'!F29</f>
        <v>0</v>
      </c>
      <c r="G29" s="100">
        <f>'ian24'!G29+'feb24'!G29+'mar24'!G29+'apr24'!G29+'mai24'!G29+'iun24'!G29+'iul24'!G29+'aug24'!G29+sept24!G29+'oct24'!G29</f>
        <v>0</v>
      </c>
      <c r="H29" s="100">
        <f>'ian24'!H29+'feb24'!H29+'mar24'!H29+'apr24'!H29+'mai24'!H29+'iun24'!H29+'iul24'!H29+'aug24'!H29+sept24!H29+'oct24'!H29</f>
        <v>0</v>
      </c>
      <c r="I29" s="100">
        <f>'ian24'!I29+'feb24'!I29+'mar24'!I29+'apr24'!I29+'mai24'!I29+'iun24'!I29+'iul24'!I29+'aug24'!I29+sept24!I29+'oct24'!I29</f>
        <v>0</v>
      </c>
      <c r="J29" s="100">
        <f>'ian24'!J29+'feb24'!J29+'mar24'!J29+'apr24'!J29+'mai24'!J29+'iun24'!J29+'iul24'!J29+'aug24'!J29+sept24!J29+'oct24'!J29</f>
        <v>0</v>
      </c>
      <c r="K29" s="100">
        <f>'ian24'!K29+'feb24'!K29+'mar24'!K29+'apr24'!K29+'mai24'!K29+'iun24'!K29+'iul24'!K29+'aug24'!K29+sept24!K29+'oct24'!K29</f>
        <v>0</v>
      </c>
      <c r="L29" s="100">
        <f>'ian24'!L29+'feb24'!L29+'mar24'!L29+'apr24'!L29+'mai24'!L29+'iun24'!L29+'iul24'!L29+'aug24'!L29+sept24!L29+'oct24'!L29</f>
        <v>0</v>
      </c>
      <c r="M29" s="100">
        <f>'ian24'!M29+'feb24'!M29+'mar24'!M29+'apr24'!M29+'mai24'!M29+'iun24'!M29+'iul24'!M29+'aug24'!M29+sept24!M29+'oct24'!M29</f>
        <v>0</v>
      </c>
      <c r="N29" s="100">
        <f>'ian24'!N29+'feb24'!N29+'mar24'!N29+'apr24'!N29+'mai24'!N29+'iun24'!N29+'iul24'!N29+'aug24'!N29+sept24!N29+'oct24'!N29</f>
        <v>0</v>
      </c>
      <c r="O29" s="100">
        <f>'ian24'!O29+'feb24'!O29+'mar24'!O29+'apr24'!O29+'mai24'!O29+'iun24'!O29+'iul24'!O29+'aug24'!O29+sept24!O29+'oct24'!O29</f>
        <v>0</v>
      </c>
      <c r="P29" s="100">
        <f>'ian24'!P29+'feb24'!P29+'mar24'!P29+'apr24'!P29+'mai24'!P29+'iun24'!P29+'iul24'!P29+'aug24'!P29+sept24!P29+'oct24'!P29</f>
        <v>0</v>
      </c>
      <c r="Q29" s="100">
        <f>'ian24'!Q29+'feb24'!Q29+'mar24'!Q29+'apr24'!Q29+'mai24'!Q29+'iun24'!Q29+'iul24'!Q29+'aug24'!Q29+sept24!Q29+'oct24'!Q29</f>
        <v>0</v>
      </c>
      <c r="R29" s="100">
        <f>'ian24'!R29+'feb24'!R29+'mar24'!R29+'apr24'!R29+'mai24'!R29+'iun24'!R29+'iul24'!R29+'aug24'!R29+sept24!R29+'oct24'!R29</f>
        <v>0</v>
      </c>
      <c r="S29" s="100">
        <f>'ian24'!S29+'feb24'!S29+'mar24'!S29+'apr24'!S29+'mai24'!S29+'iun24'!S29+'iul24'!S29+'aug24'!S29+sept24!S29+'oct24'!S29</f>
        <v>0</v>
      </c>
      <c r="T29" s="100">
        <f>'ian24'!T29+'feb24'!T29+'mar24'!T29+'apr24'!T29+'mai24'!T29+'iun24'!T29+'iul24'!T29+'aug24'!T29+sept24!T29+'oct24'!T29</f>
        <v>0</v>
      </c>
      <c r="U29" s="100">
        <f>'ian24'!U29+'feb24'!U29+'mar24'!U29+'apr24'!U29+'mai24'!U29+'iun24'!U29+'iul24'!U29+'aug24'!U29+sept24!U29+'oct24'!U29</f>
        <v>0</v>
      </c>
      <c r="V29" s="100">
        <f>'ian24'!V29+'feb24'!V29+'mar24'!V29+'apr24'!V29+'mai24'!V29+'iun24'!V29+'iul24'!V29+'aug24'!V29+sept24!V29+'oct24'!V29</f>
        <v>0</v>
      </c>
      <c r="W29" s="100">
        <f>'ian24'!W29+'feb24'!W29+'mar24'!W29+'apr24'!W29+'mai24'!W29+'iun24'!W29+'iul24'!W29+'aug24'!W29+sept24!W29+'oct24'!W29</f>
        <v>0</v>
      </c>
      <c r="X29" s="100">
        <f>'ian24'!X29+'feb24'!X29+'mar24'!X29+'apr24'!X29+'mai24'!X29+'iun24'!X29+'iul24'!X29+'aug24'!X29+sept24!X29+'oct24'!X29</f>
        <v>0</v>
      </c>
      <c r="Y29" s="100">
        <f>'ian24'!Y29+'feb24'!Y29+'mar24'!Y29+'apr24'!Y29+'mai24'!Y29+'iun24'!Y29+'iul24'!Y29+'aug24'!Y29+sept24!Y29+'oct24'!Y29</f>
        <v>0</v>
      </c>
      <c r="Z29" s="100">
        <f>'ian24'!Z29+'feb24'!Z29+'mar24'!Z29+'apr24'!Z29+'mai24'!Z29+'iun24'!Z29+'iul24'!Z29+'aug24'!Z29+sept24!Z29+'oct24'!Z29</f>
        <v>0</v>
      </c>
      <c r="AA29" s="100">
        <f>'ian24'!AA29+'feb24'!AA29+'mar24'!AA29+'apr24'!AA29+'mai24'!AA29+'iun24'!AA29+'iul24'!AA29+'aug24'!AA29+sept24!AA29+'oct24'!AA29</f>
        <v>0</v>
      </c>
      <c r="AB29" s="100">
        <f>'ian24'!AB29+'feb24'!AB29+'mar24'!AB29+'apr24'!AB29+'mai24'!AB29+'iun24'!AB29+'iul24'!AB29+'aug24'!AB29+sept24!AB29+'oct24'!AB29</f>
        <v>0</v>
      </c>
      <c r="AC29" s="100">
        <f>'ian24'!AC29+'feb24'!AC29+'mar24'!AC29+'apr24'!AC29+'mai24'!AC29+'iun24'!AC29+'iul24'!AC29+'aug24'!AC29+sept24!AC29+'oct24'!AC29</f>
        <v>0</v>
      </c>
      <c r="AD29" s="100">
        <f>'ian24'!AD29+'feb24'!AD29+'mar24'!AD29+'apr24'!AD29+'mai24'!AD29+'iun24'!AD29+'iul24'!AD29+'aug24'!AD29+sept24!AD29+'oct24'!AD29</f>
        <v>0</v>
      </c>
      <c r="AE29" s="100">
        <f>'ian24'!AE29+'feb24'!AE29+'mar24'!AE29+'apr24'!AE29+'mai24'!AE29+'iun24'!AE29+'iul24'!AE29+'aug24'!AE29+sept24!AE29+'oct24'!AE29</f>
        <v>0</v>
      </c>
      <c r="AF29" s="100">
        <f>'ian24'!AF29+'feb24'!AF29+'mar24'!AF29+'apr24'!AF29+'mai24'!AF29+'iun24'!AF29+'iul24'!AF29+'aug24'!AF29+sept24!AF29+'oct24'!AF29</f>
        <v>0</v>
      </c>
      <c r="AG29" s="100">
        <f>'ian24'!AG29+'feb24'!AG29+'mar24'!AG29+'apr24'!AG29+'mai24'!AG29+'iun24'!AG29+'iul24'!AG29+'aug24'!AG29+sept24!AG29+'oct24'!AG29</f>
        <v>0</v>
      </c>
      <c r="AH29" s="100">
        <f>'ian24'!AH29+'feb24'!AH29+'mar24'!AH29+'apr24'!AH29+'mai24'!AH29+'iun24'!AH29+'iul24'!AH29+'aug24'!AH29+sept24!AH29+'oct24'!AH29</f>
        <v>0</v>
      </c>
      <c r="AI29" s="100">
        <f>'ian24'!AI29+'feb24'!AI29+'mar24'!AI29+'apr24'!AI29+'mai24'!AI29+'iun24'!AI29+'iul24'!AI29+'aug24'!AI29+sept24!AI29+'oct24'!AI29</f>
        <v>0</v>
      </c>
      <c r="AJ29" s="100">
        <f>'ian24'!AJ29+'feb24'!AJ29+'mar24'!AJ29+'apr24'!AJ29+'mai24'!AJ29+'iun24'!AJ29+'iul24'!AJ29+'aug24'!AJ29+sept24!AJ29+'oct24'!AJ29</f>
        <v>0</v>
      </c>
      <c r="AK29" s="100">
        <f>'ian24'!AK29+'feb24'!AK29+'mar24'!AK29+'apr24'!AK29+'mai24'!AK29+'iun24'!AK29+'iul24'!AK29+'aug24'!AK29+sept24!AK29+'oct24'!AK29</f>
        <v>0</v>
      </c>
      <c r="AL29" s="100">
        <f>'ian24'!AL29+'feb24'!AL29+'mar24'!AL29+'apr24'!AL29+'mai24'!AL29+'iun24'!AL29+'iul24'!AL29+'aug24'!AL29+sept24!AL29+'oct24'!AL29</f>
        <v>0</v>
      </c>
      <c r="AM29" s="100">
        <f>'ian24'!AM29+'feb24'!AM29+'mar24'!AM29+'apr24'!AM29+'mai24'!AM29+'iun24'!AM29+'iul24'!AM29+'aug24'!AM29+sept24!AM29+'oct24'!AM29</f>
        <v>0</v>
      </c>
      <c r="AN29" s="100">
        <f>'ian24'!AN29+'feb24'!AN29+'mar24'!AN29+'apr24'!AN29+'mai24'!AN29+'iun24'!AN29+'iul24'!AN29+'aug24'!AN29+sept24!AN29+'oct24'!AN29</f>
        <v>0</v>
      </c>
      <c r="AO29" s="100">
        <f>'ian24'!AO29+'feb24'!AO29+'mar24'!AO29+'apr24'!AO29+'mai24'!AO29+'iun24'!AO29+'iul24'!AO29+'aug24'!AO29+sept24!AO29+'oct24'!AO29</f>
        <v>0</v>
      </c>
      <c r="AP29" s="100">
        <f>'ian24'!AP29+'feb24'!AP29+'mar24'!AP29+'apr24'!AP29+'mai24'!AP29+'iun24'!AP29+'iul24'!AP29+'aug24'!AP29+sept24!AP29+'oct24'!AP29</f>
        <v>0</v>
      </c>
      <c r="AQ29" s="100">
        <f>'ian24'!AQ29+'feb24'!AQ29+'mar24'!AQ29+'apr24'!AQ29+'mai24'!AQ29+'iun24'!AQ29+'iul24'!AQ29+'aug24'!AQ29+sept24!AQ29+'oct24'!AQ29</f>
        <v>0</v>
      </c>
      <c r="AR29" s="100">
        <f>'ian24'!AR29+'feb24'!AR29+'mar24'!AR29+'apr24'!AR29+'mai24'!AR29+'iun24'!AR29+'iul24'!AR29+'aug24'!AR29+sept24!AR29+'oct24'!AR29</f>
        <v>0</v>
      </c>
      <c r="AS29" s="100">
        <f>'ian24'!AS29+'feb24'!AS29+'mar24'!AS29+'apr24'!AS29+'mai24'!AS29+'iun24'!AS29+'iul24'!AS29+'aug24'!AS29+sept24!AS29+'oct24'!AS29</f>
        <v>0</v>
      </c>
      <c r="AT29" s="146"/>
      <c r="AU29" s="13" t="str">
        <f t="shared" ref="AU29:BJ29" si="21">IF(W30+W31=W29," ","GRESEALA")</f>
        <v xml:space="preserve"> </v>
      </c>
      <c r="AV29" s="13" t="str">
        <f t="shared" si="21"/>
        <v xml:space="preserve"> </v>
      </c>
      <c r="AW29" s="13" t="str">
        <f t="shared" si="21"/>
        <v xml:space="preserve"> </v>
      </c>
      <c r="AX29" s="13" t="str">
        <f t="shared" si="21"/>
        <v xml:space="preserve"> </v>
      </c>
      <c r="AY29" s="13" t="str">
        <f t="shared" si="21"/>
        <v xml:space="preserve"> </v>
      </c>
      <c r="AZ29" s="13" t="str">
        <f t="shared" si="21"/>
        <v xml:space="preserve"> </v>
      </c>
      <c r="BA29" s="13" t="str">
        <f t="shared" si="21"/>
        <v xml:space="preserve"> </v>
      </c>
      <c r="BB29" s="13" t="str">
        <f t="shared" si="21"/>
        <v xml:space="preserve"> </v>
      </c>
      <c r="BC29" s="13" t="str">
        <f t="shared" si="21"/>
        <v xml:space="preserve"> </v>
      </c>
      <c r="BD29" s="13" t="str">
        <f t="shared" si="21"/>
        <v xml:space="preserve"> </v>
      </c>
      <c r="BE29" s="13" t="str">
        <f t="shared" si="21"/>
        <v xml:space="preserve"> </v>
      </c>
      <c r="BF29" s="13" t="str">
        <f t="shared" si="21"/>
        <v xml:space="preserve"> </v>
      </c>
      <c r="BG29" s="13" t="str">
        <f t="shared" si="21"/>
        <v xml:space="preserve"> </v>
      </c>
      <c r="BH29" s="13" t="str">
        <f t="shared" si="21"/>
        <v xml:space="preserve"> </v>
      </c>
      <c r="BI29" s="13" t="str">
        <f t="shared" si="21"/>
        <v xml:space="preserve"> </v>
      </c>
      <c r="BJ29" s="13" t="str">
        <f t="shared" si="21"/>
        <v xml:space="preserve"> </v>
      </c>
      <c r="BK29" s="13" t="str">
        <f t="shared" ref="BK29:BL29" si="22">IF(AR30+AR31=AR29," ","GRESEALA")</f>
        <v xml:space="preserve"> </v>
      </c>
      <c r="BL29" s="25" t="str">
        <f t="shared" si="22"/>
        <v xml:space="preserve"> </v>
      </c>
    </row>
    <row r="30" spans="2:64" s="24" customFormat="1" ht="41.25" customHeight="1" x14ac:dyDescent="0.45">
      <c r="B30" s="150" t="s">
        <v>78</v>
      </c>
      <c r="C30" s="80" t="s">
        <v>79</v>
      </c>
      <c r="D30" s="130">
        <f t="shared" si="0"/>
        <v>0</v>
      </c>
      <c r="E30" s="100">
        <f>'ian24'!E30+'feb24'!E30+'mar24'!E30+'apr24'!E30+'mai24'!E30+'iun24'!E30+'iul24'!E30+'aug24'!E30+sept24!E30+'oct24'!E30</f>
        <v>0</v>
      </c>
      <c r="F30" s="100">
        <f>'ian24'!F30+'feb24'!F30+'mar24'!F30+'apr24'!F30+'mai24'!F30+'iun24'!F30+'iul24'!F30+'aug24'!F30+sept24!F30+'oct24'!F30</f>
        <v>0</v>
      </c>
      <c r="G30" s="100">
        <f>'ian24'!G30+'feb24'!G30+'mar24'!G30+'apr24'!G30+'mai24'!G30+'iun24'!G30+'iul24'!G30+'aug24'!G30+sept24!G30+'oct24'!G30</f>
        <v>0</v>
      </c>
      <c r="H30" s="100">
        <f>'ian24'!H30+'feb24'!H30+'mar24'!H30+'apr24'!H30+'mai24'!H30+'iun24'!H30+'iul24'!H30+'aug24'!H30+sept24!H30+'oct24'!H30</f>
        <v>0</v>
      </c>
      <c r="I30" s="100">
        <f>'ian24'!I30+'feb24'!I30+'mar24'!I30+'apr24'!I30+'mai24'!I30+'iun24'!I30+'iul24'!I30+'aug24'!I30+sept24!I30+'oct24'!I30</f>
        <v>0</v>
      </c>
      <c r="J30" s="100">
        <f>'ian24'!J30+'feb24'!J30+'mar24'!J30+'apr24'!J30+'mai24'!J30+'iun24'!J30+'iul24'!J30+'aug24'!J30+sept24!J30+'oct24'!J30</f>
        <v>0</v>
      </c>
      <c r="K30" s="100">
        <f>'ian24'!K30+'feb24'!K30+'mar24'!K30+'apr24'!K30+'mai24'!K30+'iun24'!K30+'iul24'!K30+'aug24'!K30+sept24!K30+'oct24'!K30</f>
        <v>0</v>
      </c>
      <c r="L30" s="100">
        <f>'ian24'!L30+'feb24'!L30+'mar24'!L30+'apr24'!L30+'mai24'!L30+'iun24'!L30+'iul24'!L30+'aug24'!L30+sept24!L30+'oct24'!L30</f>
        <v>0</v>
      </c>
      <c r="M30" s="100">
        <f>'ian24'!M30+'feb24'!M30+'mar24'!M30+'apr24'!M30+'mai24'!M30+'iun24'!M30+'iul24'!M30+'aug24'!M30+sept24!M30+'oct24'!M30</f>
        <v>0</v>
      </c>
      <c r="N30" s="100">
        <f>'ian24'!N30+'feb24'!N30+'mar24'!N30+'apr24'!N30+'mai24'!N30+'iun24'!N30+'iul24'!N30+'aug24'!N30+sept24!N30+'oct24'!N30</f>
        <v>0</v>
      </c>
      <c r="O30" s="100">
        <f>'ian24'!O30+'feb24'!O30+'mar24'!O30+'apr24'!O30+'mai24'!O30+'iun24'!O30+'iul24'!O30+'aug24'!O30+sept24!O30+'oct24'!O30</f>
        <v>0</v>
      </c>
      <c r="P30" s="100">
        <f>'ian24'!P30+'feb24'!P30+'mar24'!P30+'apr24'!P30+'mai24'!P30+'iun24'!P30+'iul24'!P30+'aug24'!P30+sept24!P30+'oct24'!P30</f>
        <v>0</v>
      </c>
      <c r="Q30" s="100">
        <f>'ian24'!Q30+'feb24'!Q30+'mar24'!Q30+'apr24'!Q30+'mai24'!Q30+'iun24'!Q30+'iul24'!Q30+'aug24'!Q30+sept24!Q30+'oct24'!Q30</f>
        <v>0</v>
      </c>
      <c r="R30" s="100">
        <f>'ian24'!R30+'feb24'!R30+'mar24'!R30+'apr24'!R30+'mai24'!R30+'iun24'!R30+'iul24'!R30+'aug24'!R30+sept24!R30+'oct24'!R30</f>
        <v>0</v>
      </c>
      <c r="S30" s="100">
        <f>'ian24'!S30+'feb24'!S30+'mar24'!S30+'apr24'!S30+'mai24'!S30+'iun24'!S30+'iul24'!S30+'aug24'!S30+sept24!S30+'oct24'!S30</f>
        <v>0</v>
      </c>
      <c r="T30" s="100">
        <f>'ian24'!T30+'feb24'!T30+'mar24'!T30+'apr24'!T30+'mai24'!T30+'iun24'!T30+'iul24'!T30+'aug24'!T30+sept24!T30+'oct24'!T30</f>
        <v>0</v>
      </c>
      <c r="U30" s="100">
        <f>'ian24'!U30+'feb24'!U30+'mar24'!U30+'apr24'!U30+'mai24'!U30+'iun24'!U30+'iul24'!U30+'aug24'!U30+sept24!U30+'oct24'!U30</f>
        <v>0</v>
      </c>
      <c r="V30" s="100">
        <f>'ian24'!V30+'feb24'!V30+'mar24'!V30+'apr24'!V30+'mai24'!V30+'iun24'!V30+'iul24'!V30+'aug24'!V30+sept24!V30+'oct24'!V30</f>
        <v>0</v>
      </c>
      <c r="W30" s="100">
        <f>'ian24'!W30+'feb24'!W30+'mar24'!W30+'apr24'!W30+'mai24'!W30+'iun24'!W30+'iul24'!W30+'aug24'!W30+sept24!W30+'oct24'!W30</f>
        <v>0</v>
      </c>
      <c r="X30" s="100">
        <f>'ian24'!X30+'feb24'!X30+'mar24'!X30+'apr24'!X30+'mai24'!X30+'iun24'!X30+'iul24'!X30+'aug24'!X30+sept24!X30+'oct24'!X30</f>
        <v>0</v>
      </c>
      <c r="Y30" s="100">
        <f>'ian24'!Y30+'feb24'!Y30+'mar24'!Y30+'apr24'!Y30+'mai24'!Y30+'iun24'!Y30+'iul24'!Y30+'aug24'!Y30+sept24!Y30+'oct24'!Y30</f>
        <v>0</v>
      </c>
      <c r="Z30" s="100">
        <f>'ian24'!Z30+'feb24'!Z30+'mar24'!Z30+'apr24'!Z30+'mai24'!Z30+'iun24'!Z30+'iul24'!Z30+'aug24'!Z30+sept24!Z30+'oct24'!Z30</f>
        <v>0</v>
      </c>
      <c r="AA30" s="100">
        <f>'ian24'!AA30+'feb24'!AA30+'mar24'!AA30+'apr24'!AA30+'mai24'!AA30+'iun24'!AA30+'iul24'!AA30+'aug24'!AA30+sept24!AA30+'oct24'!AA30</f>
        <v>0</v>
      </c>
      <c r="AB30" s="100">
        <f>'ian24'!AB30+'feb24'!AB30+'mar24'!AB30+'apr24'!AB30+'mai24'!AB30+'iun24'!AB30+'iul24'!AB30+'aug24'!AB30+sept24!AB30+'oct24'!AB30</f>
        <v>0</v>
      </c>
      <c r="AC30" s="100">
        <f>'ian24'!AC30+'feb24'!AC30+'mar24'!AC30+'apr24'!AC30+'mai24'!AC30+'iun24'!AC30+'iul24'!AC30+'aug24'!AC30+sept24!AC30+'oct24'!AC30</f>
        <v>0</v>
      </c>
      <c r="AD30" s="100">
        <f>'ian24'!AD30+'feb24'!AD30+'mar24'!AD30+'apr24'!AD30+'mai24'!AD30+'iun24'!AD30+'iul24'!AD30+'aug24'!AD30+sept24!AD30+'oct24'!AD30</f>
        <v>0</v>
      </c>
      <c r="AE30" s="100">
        <f>'ian24'!AE30+'feb24'!AE30+'mar24'!AE30+'apr24'!AE30+'mai24'!AE30+'iun24'!AE30+'iul24'!AE30+'aug24'!AE30+sept24!AE30+'oct24'!AE30</f>
        <v>0</v>
      </c>
      <c r="AF30" s="100">
        <f>'ian24'!AF30+'feb24'!AF30+'mar24'!AF30+'apr24'!AF30+'mai24'!AF30+'iun24'!AF30+'iul24'!AF30+'aug24'!AF30+sept24!AF30+'oct24'!AF30</f>
        <v>0</v>
      </c>
      <c r="AG30" s="100">
        <f>'ian24'!AG30+'feb24'!AG30+'mar24'!AG30+'apr24'!AG30+'mai24'!AG30+'iun24'!AG30+'iul24'!AG30+'aug24'!AG30+sept24!AG30+'oct24'!AG30</f>
        <v>0</v>
      </c>
      <c r="AH30" s="100">
        <f>'ian24'!AH30+'feb24'!AH30+'mar24'!AH30+'apr24'!AH30+'mai24'!AH30+'iun24'!AH30+'iul24'!AH30+'aug24'!AH30+sept24!AH30+'oct24'!AH30</f>
        <v>0</v>
      </c>
      <c r="AI30" s="100">
        <f>'ian24'!AI30+'feb24'!AI30+'mar24'!AI30+'apr24'!AI30+'mai24'!AI30+'iun24'!AI30+'iul24'!AI30+'aug24'!AI30+sept24!AI30+'oct24'!AI30</f>
        <v>0</v>
      </c>
      <c r="AJ30" s="100">
        <f>'ian24'!AJ30+'feb24'!AJ30+'mar24'!AJ30+'apr24'!AJ30+'mai24'!AJ30+'iun24'!AJ30+'iul24'!AJ30+'aug24'!AJ30+sept24!AJ30+'oct24'!AJ30</f>
        <v>0</v>
      </c>
      <c r="AK30" s="100">
        <f>'ian24'!AK30+'feb24'!AK30+'mar24'!AK30+'apr24'!AK30+'mai24'!AK30+'iun24'!AK30+'iul24'!AK30+'aug24'!AK30+sept24!AK30+'oct24'!AK30</f>
        <v>0</v>
      </c>
      <c r="AL30" s="100">
        <f>'ian24'!AL30+'feb24'!AL30+'mar24'!AL30+'apr24'!AL30+'mai24'!AL30+'iun24'!AL30+'iul24'!AL30+'aug24'!AL30+sept24!AL30+'oct24'!AL30</f>
        <v>0</v>
      </c>
      <c r="AM30" s="100">
        <f>'ian24'!AM30+'feb24'!AM30+'mar24'!AM30+'apr24'!AM30+'mai24'!AM30+'iun24'!AM30+'iul24'!AM30+'aug24'!AM30+sept24!AM30+'oct24'!AM30</f>
        <v>0</v>
      </c>
      <c r="AN30" s="100">
        <f>'ian24'!AN30+'feb24'!AN30+'mar24'!AN30+'apr24'!AN30+'mai24'!AN30+'iun24'!AN30+'iul24'!AN30+'aug24'!AN30+sept24!AN30+'oct24'!AN30</f>
        <v>0</v>
      </c>
      <c r="AO30" s="100">
        <f>'ian24'!AO30+'feb24'!AO30+'mar24'!AO30+'apr24'!AO30+'mai24'!AO30+'iun24'!AO30+'iul24'!AO30+'aug24'!AO30+sept24!AO30+'oct24'!AO30</f>
        <v>0</v>
      </c>
      <c r="AP30" s="100">
        <f>'ian24'!AP30+'feb24'!AP30+'mar24'!AP30+'apr24'!AP30+'mai24'!AP30+'iun24'!AP30+'iul24'!AP30+'aug24'!AP30+sept24!AP30+'oct24'!AP30</f>
        <v>0</v>
      </c>
      <c r="AQ30" s="100">
        <f>'ian24'!AQ30+'feb24'!AQ30+'mar24'!AQ30+'apr24'!AQ30+'mai24'!AQ30+'iun24'!AQ30+'iul24'!AQ30+'aug24'!AQ30+sept24!AQ30+'oct24'!AQ30</f>
        <v>0</v>
      </c>
      <c r="AR30" s="100">
        <f>'ian24'!AR30+'feb24'!AR30+'mar24'!AR30+'apr24'!AR30+'mai24'!AR30+'iun24'!AR30+'iul24'!AR30+'aug24'!AR30+sept24!AR30+'oct24'!AR30</f>
        <v>0</v>
      </c>
      <c r="AS30" s="100">
        <f>'ian24'!AS30+'feb24'!AS30+'mar24'!AS30+'apr24'!AS30+'mai24'!AS30+'iun24'!AS30+'iul24'!AS30+'aug24'!AS30+sept24!AS30+'oct24'!AS30</f>
        <v>0</v>
      </c>
      <c r="AT30" s="146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150" t="s">
        <v>80</v>
      </c>
      <c r="C31" s="80" t="s">
        <v>81</v>
      </c>
      <c r="D31" s="130">
        <f t="shared" si="0"/>
        <v>0</v>
      </c>
      <c r="E31" s="100">
        <f>'ian24'!E31+'feb24'!E31+'mar24'!E31+'apr24'!E31+'mai24'!E31+'iun24'!E31+'iul24'!E31+'aug24'!E31+sept24!E31+'oct24'!E31</f>
        <v>0</v>
      </c>
      <c r="F31" s="100">
        <f>'ian24'!F31+'feb24'!F31+'mar24'!F31+'apr24'!F31+'mai24'!F31+'iun24'!F31+'iul24'!F31+'aug24'!F31+sept24!F31+'oct24'!F31</f>
        <v>0</v>
      </c>
      <c r="G31" s="100">
        <f>'ian24'!G31+'feb24'!G31+'mar24'!G31+'apr24'!G31+'mai24'!G31+'iun24'!G31+'iul24'!G31+'aug24'!G31+sept24!G31+'oct24'!G31</f>
        <v>0</v>
      </c>
      <c r="H31" s="100">
        <f>'ian24'!H31+'feb24'!H31+'mar24'!H31+'apr24'!H31+'mai24'!H31+'iun24'!H31+'iul24'!H31+'aug24'!H31+sept24!H31+'oct24'!H31</f>
        <v>0</v>
      </c>
      <c r="I31" s="100">
        <f>'ian24'!I31+'feb24'!I31+'mar24'!I31+'apr24'!I31+'mai24'!I31+'iun24'!I31+'iul24'!I31+'aug24'!I31+sept24!I31+'oct24'!I31</f>
        <v>0</v>
      </c>
      <c r="J31" s="100">
        <f>'ian24'!J31+'feb24'!J31+'mar24'!J31+'apr24'!J31+'mai24'!J31+'iun24'!J31+'iul24'!J31+'aug24'!J31+sept24!J31+'oct24'!J31</f>
        <v>0</v>
      </c>
      <c r="K31" s="100">
        <f>'ian24'!K31+'feb24'!K31+'mar24'!K31+'apr24'!K31+'mai24'!K31+'iun24'!K31+'iul24'!K31+'aug24'!K31+sept24!K31+'oct24'!K31</f>
        <v>0</v>
      </c>
      <c r="L31" s="100">
        <f>'ian24'!L31+'feb24'!L31+'mar24'!L31+'apr24'!L31+'mai24'!L31+'iun24'!L31+'iul24'!L31+'aug24'!L31+sept24!L31+'oct24'!L31</f>
        <v>0</v>
      </c>
      <c r="M31" s="100">
        <f>'ian24'!M31+'feb24'!M31+'mar24'!M31+'apr24'!M31+'mai24'!M31+'iun24'!M31+'iul24'!M31+'aug24'!M31+sept24!M31+'oct24'!M31</f>
        <v>0</v>
      </c>
      <c r="N31" s="100">
        <f>'ian24'!N31+'feb24'!N31+'mar24'!N31+'apr24'!N31+'mai24'!N31+'iun24'!N31+'iul24'!N31+'aug24'!N31+sept24!N31+'oct24'!N31</f>
        <v>0</v>
      </c>
      <c r="O31" s="100">
        <f>'ian24'!O31+'feb24'!O31+'mar24'!O31+'apr24'!O31+'mai24'!O31+'iun24'!O31+'iul24'!O31+'aug24'!O31+sept24!O31+'oct24'!O31</f>
        <v>0</v>
      </c>
      <c r="P31" s="100">
        <f>'ian24'!P31+'feb24'!P31+'mar24'!P31+'apr24'!P31+'mai24'!P31+'iun24'!P31+'iul24'!P31+'aug24'!P31+sept24!P31+'oct24'!P31</f>
        <v>0</v>
      </c>
      <c r="Q31" s="100">
        <f>'ian24'!Q31+'feb24'!Q31+'mar24'!Q31+'apr24'!Q31+'mai24'!Q31+'iun24'!Q31+'iul24'!Q31+'aug24'!Q31+sept24!Q31+'oct24'!Q31</f>
        <v>0</v>
      </c>
      <c r="R31" s="100">
        <f>'ian24'!R31+'feb24'!R31+'mar24'!R31+'apr24'!R31+'mai24'!R31+'iun24'!R31+'iul24'!R31+'aug24'!R31+sept24!R31+'oct24'!R31</f>
        <v>0</v>
      </c>
      <c r="S31" s="100">
        <f>'ian24'!S31+'feb24'!S31+'mar24'!S31+'apr24'!S31+'mai24'!S31+'iun24'!S31+'iul24'!S31+'aug24'!S31+sept24!S31+'oct24'!S31</f>
        <v>0</v>
      </c>
      <c r="T31" s="100">
        <f>'ian24'!T31+'feb24'!T31+'mar24'!T31+'apr24'!T31+'mai24'!T31+'iun24'!T31+'iul24'!T31+'aug24'!T31+sept24!T31+'oct24'!T31</f>
        <v>0</v>
      </c>
      <c r="U31" s="100">
        <f>'ian24'!U31+'feb24'!U31+'mar24'!U31+'apr24'!U31+'mai24'!U31+'iun24'!U31+'iul24'!U31+'aug24'!U31+sept24!U31+'oct24'!U31</f>
        <v>0</v>
      </c>
      <c r="V31" s="100">
        <f>'ian24'!V31+'feb24'!V31+'mar24'!V31+'apr24'!V31+'mai24'!V31+'iun24'!V31+'iul24'!V31+'aug24'!V31+sept24!V31+'oct24'!V31</f>
        <v>0</v>
      </c>
      <c r="W31" s="100">
        <f>'ian24'!W31+'feb24'!W31+'mar24'!W31+'apr24'!W31+'mai24'!W31+'iun24'!W31+'iul24'!W31+'aug24'!W31+sept24!W31+'oct24'!W31</f>
        <v>0</v>
      </c>
      <c r="X31" s="100">
        <f>'ian24'!X31+'feb24'!X31+'mar24'!X31+'apr24'!X31+'mai24'!X31+'iun24'!X31+'iul24'!X31+'aug24'!X31+sept24!X31+'oct24'!X31</f>
        <v>0</v>
      </c>
      <c r="Y31" s="100">
        <f>'ian24'!Y31+'feb24'!Y31+'mar24'!Y31+'apr24'!Y31+'mai24'!Y31+'iun24'!Y31+'iul24'!Y31+'aug24'!Y31+sept24!Y31+'oct24'!Y31</f>
        <v>0</v>
      </c>
      <c r="Z31" s="100">
        <f>'ian24'!Z31+'feb24'!Z31+'mar24'!Z31+'apr24'!Z31+'mai24'!Z31+'iun24'!Z31+'iul24'!Z31+'aug24'!Z31+sept24!Z31+'oct24'!Z31</f>
        <v>0</v>
      </c>
      <c r="AA31" s="100">
        <f>'ian24'!AA31+'feb24'!AA31+'mar24'!AA31+'apr24'!AA31+'mai24'!AA31+'iun24'!AA31+'iul24'!AA31+'aug24'!AA31+sept24!AA31+'oct24'!AA31</f>
        <v>0</v>
      </c>
      <c r="AB31" s="100">
        <f>'ian24'!AB31+'feb24'!AB31+'mar24'!AB31+'apr24'!AB31+'mai24'!AB31+'iun24'!AB31+'iul24'!AB31+'aug24'!AB31+sept24!AB31+'oct24'!AB31</f>
        <v>0</v>
      </c>
      <c r="AC31" s="100">
        <f>'ian24'!AC31+'feb24'!AC31+'mar24'!AC31+'apr24'!AC31+'mai24'!AC31+'iun24'!AC31+'iul24'!AC31+'aug24'!AC31+sept24!AC31+'oct24'!AC31</f>
        <v>0</v>
      </c>
      <c r="AD31" s="100">
        <f>'ian24'!AD31+'feb24'!AD31+'mar24'!AD31+'apr24'!AD31+'mai24'!AD31+'iun24'!AD31+'iul24'!AD31+'aug24'!AD31+sept24!AD31+'oct24'!AD31</f>
        <v>0</v>
      </c>
      <c r="AE31" s="100">
        <f>'ian24'!AE31+'feb24'!AE31+'mar24'!AE31+'apr24'!AE31+'mai24'!AE31+'iun24'!AE31+'iul24'!AE31+'aug24'!AE31+sept24!AE31+'oct24'!AE31</f>
        <v>0</v>
      </c>
      <c r="AF31" s="100">
        <f>'ian24'!AF31+'feb24'!AF31+'mar24'!AF31+'apr24'!AF31+'mai24'!AF31+'iun24'!AF31+'iul24'!AF31+'aug24'!AF31+sept24!AF31+'oct24'!AF31</f>
        <v>0</v>
      </c>
      <c r="AG31" s="100">
        <f>'ian24'!AG31+'feb24'!AG31+'mar24'!AG31+'apr24'!AG31+'mai24'!AG31+'iun24'!AG31+'iul24'!AG31+'aug24'!AG31+sept24!AG31+'oct24'!AG31</f>
        <v>0</v>
      </c>
      <c r="AH31" s="100">
        <f>'ian24'!AH31+'feb24'!AH31+'mar24'!AH31+'apr24'!AH31+'mai24'!AH31+'iun24'!AH31+'iul24'!AH31+'aug24'!AH31+sept24!AH31+'oct24'!AH31</f>
        <v>0</v>
      </c>
      <c r="AI31" s="100">
        <f>'ian24'!AI31+'feb24'!AI31+'mar24'!AI31+'apr24'!AI31+'mai24'!AI31+'iun24'!AI31+'iul24'!AI31+'aug24'!AI31+sept24!AI31+'oct24'!AI31</f>
        <v>0</v>
      </c>
      <c r="AJ31" s="100">
        <f>'ian24'!AJ31+'feb24'!AJ31+'mar24'!AJ31+'apr24'!AJ31+'mai24'!AJ31+'iun24'!AJ31+'iul24'!AJ31+'aug24'!AJ31+sept24!AJ31+'oct24'!AJ31</f>
        <v>0</v>
      </c>
      <c r="AK31" s="100">
        <f>'ian24'!AK31+'feb24'!AK31+'mar24'!AK31+'apr24'!AK31+'mai24'!AK31+'iun24'!AK31+'iul24'!AK31+'aug24'!AK31+sept24!AK31+'oct24'!AK31</f>
        <v>0</v>
      </c>
      <c r="AL31" s="100">
        <f>'ian24'!AL31+'feb24'!AL31+'mar24'!AL31+'apr24'!AL31+'mai24'!AL31+'iun24'!AL31+'iul24'!AL31+'aug24'!AL31+sept24!AL31+'oct24'!AL31</f>
        <v>0</v>
      </c>
      <c r="AM31" s="100">
        <f>'ian24'!AM31+'feb24'!AM31+'mar24'!AM31+'apr24'!AM31+'mai24'!AM31+'iun24'!AM31+'iul24'!AM31+'aug24'!AM31+sept24!AM31+'oct24'!AM31</f>
        <v>0</v>
      </c>
      <c r="AN31" s="100">
        <f>'ian24'!AN31+'feb24'!AN31+'mar24'!AN31+'apr24'!AN31+'mai24'!AN31+'iun24'!AN31+'iul24'!AN31+'aug24'!AN31+sept24!AN31+'oct24'!AN31</f>
        <v>0</v>
      </c>
      <c r="AO31" s="100">
        <f>'ian24'!AO31+'feb24'!AO31+'mar24'!AO31+'apr24'!AO31+'mai24'!AO31+'iun24'!AO31+'iul24'!AO31+'aug24'!AO31+sept24!AO31+'oct24'!AO31</f>
        <v>0</v>
      </c>
      <c r="AP31" s="100">
        <f>'ian24'!AP31+'feb24'!AP31+'mar24'!AP31+'apr24'!AP31+'mai24'!AP31+'iun24'!AP31+'iul24'!AP31+'aug24'!AP31+sept24!AP31+'oct24'!AP31</f>
        <v>0</v>
      </c>
      <c r="AQ31" s="100">
        <f>'ian24'!AQ31+'feb24'!AQ31+'mar24'!AQ31+'apr24'!AQ31+'mai24'!AQ31+'iun24'!AQ31+'iul24'!AQ31+'aug24'!AQ31+sept24!AQ31+'oct24'!AQ31</f>
        <v>0</v>
      </c>
      <c r="AR31" s="100">
        <f>'ian24'!AR31+'feb24'!AR31+'mar24'!AR31+'apr24'!AR31+'mai24'!AR31+'iun24'!AR31+'iul24'!AR31+'aug24'!AR31+sept24!AR31+'oct24'!AR31</f>
        <v>0</v>
      </c>
      <c r="AS31" s="100">
        <f>'ian24'!AS31+'feb24'!AS31+'mar24'!AS31+'apr24'!AS31+'mai24'!AS31+'iun24'!AS31+'iul24'!AS31+'aug24'!AS31+sept24!AS31+'oct24'!AS31</f>
        <v>0</v>
      </c>
      <c r="AT31" s="146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23">IF(S33+S34=S32," ","GRESEALA")</f>
        <v xml:space="preserve"> </v>
      </c>
      <c r="AX31" s="13" t="str">
        <f t="shared" si="23"/>
        <v xml:space="preserve"> </v>
      </c>
      <c r="AY31" s="13" t="str">
        <f t="shared" si="23"/>
        <v xml:space="preserve"> </v>
      </c>
      <c r="AZ31" s="13" t="str">
        <f t="shared" si="23"/>
        <v xml:space="preserve"> </v>
      </c>
      <c r="BA31" s="13" t="str">
        <f t="shared" si="23"/>
        <v xml:space="preserve"> </v>
      </c>
      <c r="BB31" s="13" t="str">
        <f t="shared" si="23"/>
        <v xml:space="preserve"> </v>
      </c>
      <c r="BC31" s="13" t="str">
        <f t="shared" si="23"/>
        <v xml:space="preserve"> </v>
      </c>
      <c r="BD31" s="13" t="str">
        <f t="shared" si="23"/>
        <v xml:space="preserve"> </v>
      </c>
      <c r="BE31" s="13" t="str">
        <f t="shared" si="23"/>
        <v xml:space="preserve"> </v>
      </c>
      <c r="BF31" s="13" t="str">
        <f t="shared" si="23"/>
        <v xml:space="preserve"> </v>
      </c>
      <c r="BG31" s="13" t="str">
        <f t="shared" si="23"/>
        <v xml:space="preserve"> </v>
      </c>
      <c r="BH31" s="13" t="str">
        <f t="shared" si="23"/>
        <v xml:space="preserve"> </v>
      </c>
      <c r="BI31" s="13" t="str">
        <f t="shared" si="23"/>
        <v xml:space="preserve"> </v>
      </c>
      <c r="BJ31" s="13" t="str">
        <f t="shared" si="23"/>
        <v xml:space="preserve"> </v>
      </c>
      <c r="BK31" s="13" t="str">
        <f t="shared" si="23"/>
        <v xml:space="preserve"> </v>
      </c>
    </row>
    <row r="32" spans="2:64" s="24" customFormat="1" ht="60.75" customHeight="1" x14ac:dyDescent="0.45">
      <c r="B32" s="147" t="s">
        <v>82</v>
      </c>
      <c r="C32" s="79" t="s">
        <v>83</v>
      </c>
      <c r="D32" s="128">
        <f t="shared" si="0"/>
        <v>0</v>
      </c>
      <c r="E32" s="100">
        <f>'ian24'!E32+'feb24'!E32+'mar24'!E32+'apr24'!E32+'mai24'!E32+'iun24'!E32+'iul24'!E32+'aug24'!E32+sept24!E32+'oct24'!E32</f>
        <v>0</v>
      </c>
      <c r="F32" s="100">
        <f>'ian24'!F32+'feb24'!F32+'mar24'!F32+'apr24'!F32+'mai24'!F32+'iun24'!F32+'iul24'!F32+'aug24'!F32+sept24!F32+'oct24'!F32</f>
        <v>0</v>
      </c>
      <c r="G32" s="100">
        <f>'ian24'!G32+'feb24'!G32+'mar24'!G32+'apr24'!G32+'mai24'!G32+'iun24'!G32+'iul24'!G32+'aug24'!G32+sept24!G32+'oct24'!G32</f>
        <v>0</v>
      </c>
      <c r="H32" s="100">
        <f>'ian24'!H32+'feb24'!H32+'mar24'!H32+'apr24'!H32+'mai24'!H32+'iun24'!H32+'iul24'!H32+'aug24'!H32+sept24!H32+'oct24'!H32</f>
        <v>0</v>
      </c>
      <c r="I32" s="100">
        <f>'ian24'!I32+'feb24'!I32+'mar24'!I32+'apr24'!I32+'mai24'!I32+'iun24'!I32+'iul24'!I32+'aug24'!I32+sept24!I32+'oct24'!I32</f>
        <v>0</v>
      </c>
      <c r="J32" s="100">
        <f>'ian24'!J32+'feb24'!J32+'mar24'!J32+'apr24'!J32+'mai24'!J32+'iun24'!J32+'iul24'!J32+'aug24'!J32+sept24!J32+'oct24'!J32</f>
        <v>0</v>
      </c>
      <c r="K32" s="100">
        <f>'ian24'!K32+'feb24'!K32+'mar24'!K32+'apr24'!K32+'mai24'!K32+'iun24'!K32+'iul24'!K32+'aug24'!K32+sept24!K32+'oct24'!K32</f>
        <v>0</v>
      </c>
      <c r="L32" s="100">
        <f>'ian24'!L32+'feb24'!L32+'mar24'!L32+'apr24'!L32+'mai24'!L32+'iun24'!L32+'iul24'!L32+'aug24'!L32+sept24!L32+'oct24'!L32</f>
        <v>0</v>
      </c>
      <c r="M32" s="100">
        <f>'ian24'!M32+'feb24'!M32+'mar24'!M32+'apr24'!M32+'mai24'!M32+'iun24'!M32+'iul24'!M32+'aug24'!M32+sept24!M32+'oct24'!M32</f>
        <v>0</v>
      </c>
      <c r="N32" s="100">
        <f>'ian24'!N32+'feb24'!N32+'mar24'!N32+'apr24'!N32+'mai24'!N32+'iun24'!N32+'iul24'!N32+'aug24'!N32+sept24!N32+'oct24'!N32</f>
        <v>0</v>
      </c>
      <c r="O32" s="100">
        <f>'ian24'!O32+'feb24'!O32+'mar24'!O32+'apr24'!O32+'mai24'!O32+'iun24'!O32+'iul24'!O32+'aug24'!O32+sept24!O32+'oct24'!O32</f>
        <v>0</v>
      </c>
      <c r="P32" s="100">
        <f>'ian24'!P32+'feb24'!P32+'mar24'!P32+'apr24'!P32+'mai24'!P32+'iun24'!P32+'iul24'!P32+'aug24'!P32+sept24!P32+'oct24'!P32</f>
        <v>0</v>
      </c>
      <c r="Q32" s="100">
        <f>'ian24'!Q32+'feb24'!Q32+'mar24'!Q32+'apr24'!Q32+'mai24'!Q32+'iun24'!Q32+'iul24'!Q32+'aug24'!Q32+sept24!Q32+'oct24'!Q32</f>
        <v>0</v>
      </c>
      <c r="R32" s="100">
        <f>'ian24'!R32+'feb24'!R32+'mar24'!R32+'apr24'!R32+'mai24'!R32+'iun24'!R32+'iul24'!R32+'aug24'!R32+sept24!R32+'oct24'!R32</f>
        <v>0</v>
      </c>
      <c r="S32" s="100">
        <f>'ian24'!S32+'feb24'!S32+'mar24'!S32+'apr24'!S32+'mai24'!S32+'iun24'!S32+'iul24'!S32+'aug24'!S32+sept24!S32+'oct24'!S32</f>
        <v>0</v>
      </c>
      <c r="T32" s="100">
        <f>'ian24'!T32+'feb24'!T32+'mar24'!T32+'apr24'!T32+'mai24'!T32+'iun24'!T32+'iul24'!T32+'aug24'!T32+sept24!T32+'oct24'!T32</f>
        <v>0</v>
      </c>
      <c r="U32" s="100">
        <f>'ian24'!U32+'feb24'!U32+'mar24'!U32+'apr24'!U32+'mai24'!U32+'iun24'!U32+'iul24'!U32+'aug24'!U32+sept24!U32+'oct24'!U32</f>
        <v>0</v>
      </c>
      <c r="V32" s="100">
        <f>'ian24'!V32+'feb24'!V32+'mar24'!V32+'apr24'!V32+'mai24'!V32+'iun24'!V32+'iul24'!V32+'aug24'!V32+sept24!V32+'oct24'!V32</f>
        <v>0</v>
      </c>
      <c r="W32" s="100">
        <f>'ian24'!W32+'feb24'!W32+'mar24'!W32+'apr24'!W32+'mai24'!W32+'iun24'!W32+'iul24'!W32+'aug24'!W32+sept24!W32+'oct24'!W32</f>
        <v>0</v>
      </c>
      <c r="X32" s="100">
        <f>'ian24'!X32+'feb24'!X32+'mar24'!X32+'apr24'!X32+'mai24'!X32+'iun24'!X32+'iul24'!X32+'aug24'!X32+sept24!X32+'oct24'!X32</f>
        <v>0</v>
      </c>
      <c r="Y32" s="100">
        <f>'ian24'!Y32+'feb24'!Y32+'mar24'!Y32+'apr24'!Y32+'mai24'!Y32+'iun24'!Y32+'iul24'!Y32+'aug24'!Y32+sept24!Y32+'oct24'!Y32</f>
        <v>0</v>
      </c>
      <c r="Z32" s="100">
        <f>'ian24'!Z32+'feb24'!Z32+'mar24'!Z32+'apr24'!Z32+'mai24'!Z32+'iun24'!Z32+'iul24'!Z32+'aug24'!Z32+sept24!Z32+'oct24'!Z32</f>
        <v>0</v>
      </c>
      <c r="AA32" s="100">
        <f>'ian24'!AA32+'feb24'!AA32+'mar24'!AA32+'apr24'!AA32+'mai24'!AA32+'iun24'!AA32+'iul24'!AA32+'aug24'!AA32+sept24!AA32+'oct24'!AA32</f>
        <v>0</v>
      </c>
      <c r="AB32" s="100">
        <f>'ian24'!AB32+'feb24'!AB32+'mar24'!AB32+'apr24'!AB32+'mai24'!AB32+'iun24'!AB32+'iul24'!AB32+'aug24'!AB32+sept24!AB32+'oct24'!AB32</f>
        <v>0</v>
      </c>
      <c r="AC32" s="100">
        <f>'ian24'!AC32+'feb24'!AC32+'mar24'!AC32+'apr24'!AC32+'mai24'!AC32+'iun24'!AC32+'iul24'!AC32+'aug24'!AC32+sept24!AC32+'oct24'!AC32</f>
        <v>0</v>
      </c>
      <c r="AD32" s="100">
        <f>'ian24'!AD32+'feb24'!AD32+'mar24'!AD32+'apr24'!AD32+'mai24'!AD32+'iun24'!AD32+'iul24'!AD32+'aug24'!AD32+sept24!AD32+'oct24'!AD32</f>
        <v>0</v>
      </c>
      <c r="AE32" s="100">
        <f>'ian24'!AE32+'feb24'!AE32+'mar24'!AE32+'apr24'!AE32+'mai24'!AE32+'iun24'!AE32+'iul24'!AE32+'aug24'!AE32+sept24!AE32+'oct24'!AE32</f>
        <v>0</v>
      </c>
      <c r="AF32" s="100">
        <f>'ian24'!AF32+'feb24'!AF32+'mar24'!AF32+'apr24'!AF32+'mai24'!AF32+'iun24'!AF32+'iul24'!AF32+'aug24'!AF32+sept24!AF32+'oct24'!AF32</f>
        <v>0</v>
      </c>
      <c r="AG32" s="100">
        <f>'ian24'!AG32+'feb24'!AG32+'mar24'!AG32+'apr24'!AG32+'mai24'!AG32+'iun24'!AG32+'iul24'!AG32+'aug24'!AG32+sept24!AG32+'oct24'!AG32</f>
        <v>0</v>
      </c>
      <c r="AH32" s="100">
        <f>'ian24'!AH32+'feb24'!AH32+'mar24'!AH32+'apr24'!AH32+'mai24'!AH32+'iun24'!AH32+'iul24'!AH32+'aug24'!AH32+sept24!AH32+'oct24'!AH32</f>
        <v>0</v>
      </c>
      <c r="AI32" s="100">
        <f>'ian24'!AI32+'feb24'!AI32+'mar24'!AI32+'apr24'!AI32+'mai24'!AI32+'iun24'!AI32+'iul24'!AI32+'aug24'!AI32+sept24!AI32+'oct24'!AI32</f>
        <v>0</v>
      </c>
      <c r="AJ32" s="100">
        <f>'ian24'!AJ32+'feb24'!AJ32+'mar24'!AJ32+'apr24'!AJ32+'mai24'!AJ32+'iun24'!AJ32+'iul24'!AJ32+'aug24'!AJ32+sept24!AJ32+'oct24'!AJ32</f>
        <v>0</v>
      </c>
      <c r="AK32" s="100">
        <f>'ian24'!AK32+'feb24'!AK32+'mar24'!AK32+'apr24'!AK32+'mai24'!AK32+'iun24'!AK32+'iul24'!AK32+'aug24'!AK32+sept24!AK32+'oct24'!AK32</f>
        <v>0</v>
      </c>
      <c r="AL32" s="100">
        <f>'ian24'!AL32+'feb24'!AL32+'mar24'!AL32+'apr24'!AL32+'mai24'!AL32+'iun24'!AL32+'iul24'!AL32+'aug24'!AL32+sept24!AL32+'oct24'!AL32</f>
        <v>0</v>
      </c>
      <c r="AM32" s="100">
        <f>'ian24'!AM32+'feb24'!AM32+'mar24'!AM32+'apr24'!AM32+'mai24'!AM32+'iun24'!AM32+'iul24'!AM32+'aug24'!AM32+sept24!AM32+'oct24'!AM32</f>
        <v>0</v>
      </c>
      <c r="AN32" s="100">
        <f>'ian24'!AN32+'feb24'!AN32+'mar24'!AN32+'apr24'!AN32+'mai24'!AN32+'iun24'!AN32+'iul24'!AN32+'aug24'!AN32+sept24!AN32+'oct24'!AN32</f>
        <v>0</v>
      </c>
      <c r="AO32" s="100">
        <f>'ian24'!AO32+'feb24'!AO32+'mar24'!AO32+'apr24'!AO32+'mai24'!AO32+'iun24'!AO32+'iul24'!AO32+'aug24'!AO32+sept24!AO32+'oct24'!AO32</f>
        <v>0</v>
      </c>
      <c r="AP32" s="100">
        <f>'ian24'!AP32+'feb24'!AP32+'mar24'!AP32+'apr24'!AP32+'mai24'!AP32+'iun24'!AP32+'iul24'!AP32+'aug24'!AP32+sept24!AP32+'oct24'!AP32</f>
        <v>0</v>
      </c>
      <c r="AQ32" s="100">
        <f>'ian24'!AQ32+'feb24'!AQ32+'mar24'!AQ32+'apr24'!AQ32+'mai24'!AQ32+'iun24'!AQ32+'iul24'!AQ32+'aug24'!AQ32+sept24!AQ32+'oct24'!AQ32</f>
        <v>0</v>
      </c>
      <c r="AR32" s="100">
        <f>'ian24'!AR32+'feb24'!AR32+'mar24'!AR32+'apr24'!AR32+'mai24'!AR32+'iun24'!AR32+'iul24'!AR32+'aug24'!AR32+sept24!AR32+'oct24'!AR32</f>
        <v>0</v>
      </c>
      <c r="AS32" s="100">
        <f>'ian24'!AS32+'feb24'!AS32+'mar24'!AS32+'apr24'!AS32+'mai24'!AS32+'iun24'!AS32+'iul24'!AS32+'aug24'!AS32+sept24!AS32+'oct24'!AS32</f>
        <v>0</v>
      </c>
      <c r="AT32" s="146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24">IF(AR33+AR34=AR32," ","GRESEALA")</f>
        <v xml:space="preserve"> </v>
      </c>
      <c r="BA32" s="13" t="str">
        <f t="shared" si="2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150" t="s">
        <v>84</v>
      </c>
      <c r="C33" s="80" t="s">
        <v>85</v>
      </c>
      <c r="D33" s="130">
        <f t="shared" si="0"/>
        <v>0</v>
      </c>
      <c r="E33" s="100">
        <f>'ian24'!E33+'feb24'!E33+'mar24'!E33+'apr24'!E33+'mai24'!E33+'iun24'!E33+'iul24'!E33+'aug24'!E33+sept24!E33+'oct24'!E33</f>
        <v>0</v>
      </c>
      <c r="F33" s="100">
        <f>'ian24'!F33+'feb24'!F33+'mar24'!F33+'apr24'!F33+'mai24'!F33+'iun24'!F33+'iul24'!F33+'aug24'!F33+sept24!F33+'oct24'!F33</f>
        <v>0</v>
      </c>
      <c r="G33" s="100">
        <f>'ian24'!G33+'feb24'!G33+'mar24'!G33+'apr24'!G33+'mai24'!G33+'iun24'!G33+'iul24'!G33+'aug24'!G33+sept24!G33+'oct24'!G33</f>
        <v>0</v>
      </c>
      <c r="H33" s="100">
        <f>'ian24'!H33+'feb24'!H33+'mar24'!H33+'apr24'!H33+'mai24'!H33+'iun24'!H33+'iul24'!H33+'aug24'!H33+sept24!H33+'oct24'!H33</f>
        <v>0</v>
      </c>
      <c r="I33" s="100">
        <f>'ian24'!I33+'feb24'!I33+'mar24'!I33+'apr24'!I33+'mai24'!I33+'iun24'!I33+'iul24'!I33+'aug24'!I33+sept24!I33+'oct24'!I33</f>
        <v>0</v>
      </c>
      <c r="J33" s="100">
        <f>'ian24'!J33+'feb24'!J33+'mar24'!J33+'apr24'!J33+'mai24'!J33+'iun24'!J33+'iul24'!J33+'aug24'!J33+sept24!J33+'oct24'!J33</f>
        <v>0</v>
      </c>
      <c r="K33" s="100">
        <f>'ian24'!K33+'feb24'!K33+'mar24'!K33+'apr24'!K33+'mai24'!K33+'iun24'!K33+'iul24'!K33+'aug24'!K33+sept24!K33+'oct24'!K33</f>
        <v>0</v>
      </c>
      <c r="L33" s="100">
        <f>'ian24'!L33+'feb24'!L33+'mar24'!L33+'apr24'!L33+'mai24'!L33+'iun24'!L33+'iul24'!L33+'aug24'!L33+sept24!L33+'oct24'!L33</f>
        <v>0</v>
      </c>
      <c r="M33" s="100">
        <f>'ian24'!M33+'feb24'!M33+'mar24'!M33+'apr24'!M33+'mai24'!M33+'iun24'!M33+'iul24'!M33+'aug24'!M33+sept24!M33+'oct24'!M33</f>
        <v>0</v>
      </c>
      <c r="N33" s="100">
        <f>'ian24'!N33+'feb24'!N33+'mar24'!N33+'apr24'!N33+'mai24'!N33+'iun24'!N33+'iul24'!N33+'aug24'!N33+sept24!N33+'oct24'!N33</f>
        <v>0</v>
      </c>
      <c r="O33" s="100">
        <f>'ian24'!O33+'feb24'!O33+'mar24'!O33+'apr24'!O33+'mai24'!O33+'iun24'!O33+'iul24'!O33+'aug24'!O33+sept24!O33+'oct24'!O33</f>
        <v>0</v>
      </c>
      <c r="P33" s="100">
        <f>'ian24'!P33+'feb24'!P33+'mar24'!P33+'apr24'!P33+'mai24'!P33+'iun24'!P33+'iul24'!P33+'aug24'!P33+sept24!P33+'oct24'!P33</f>
        <v>0</v>
      </c>
      <c r="Q33" s="100">
        <f>'ian24'!Q33+'feb24'!Q33+'mar24'!Q33+'apr24'!Q33+'mai24'!Q33+'iun24'!Q33+'iul24'!Q33+'aug24'!Q33+sept24!Q33+'oct24'!Q33</f>
        <v>0</v>
      </c>
      <c r="R33" s="100">
        <f>'ian24'!R33+'feb24'!R33+'mar24'!R33+'apr24'!R33+'mai24'!R33+'iun24'!R33+'iul24'!R33+'aug24'!R33+sept24!R33+'oct24'!R33</f>
        <v>0</v>
      </c>
      <c r="S33" s="100">
        <f>'ian24'!S33+'feb24'!S33+'mar24'!S33+'apr24'!S33+'mai24'!S33+'iun24'!S33+'iul24'!S33+'aug24'!S33+sept24!S33+'oct24'!S33</f>
        <v>0</v>
      </c>
      <c r="T33" s="100">
        <f>'ian24'!T33+'feb24'!T33+'mar24'!T33+'apr24'!T33+'mai24'!T33+'iun24'!T33+'iul24'!T33+'aug24'!T33+sept24!T33+'oct24'!T33</f>
        <v>0</v>
      </c>
      <c r="U33" s="100">
        <f>'ian24'!U33+'feb24'!U33+'mar24'!U33+'apr24'!U33+'mai24'!U33+'iun24'!U33+'iul24'!U33+'aug24'!U33+sept24!U33+'oct24'!U33</f>
        <v>0</v>
      </c>
      <c r="V33" s="100">
        <f>'ian24'!V33+'feb24'!V33+'mar24'!V33+'apr24'!V33+'mai24'!V33+'iun24'!V33+'iul24'!V33+'aug24'!V33+sept24!V33+'oct24'!V33</f>
        <v>0</v>
      </c>
      <c r="W33" s="100">
        <f>'ian24'!W33+'feb24'!W33+'mar24'!W33+'apr24'!W33+'mai24'!W33+'iun24'!W33+'iul24'!W33+'aug24'!W33+sept24!W33+'oct24'!W33</f>
        <v>0</v>
      </c>
      <c r="X33" s="100">
        <f>'ian24'!X33+'feb24'!X33+'mar24'!X33+'apr24'!X33+'mai24'!X33+'iun24'!X33+'iul24'!X33+'aug24'!X33+sept24!X33+'oct24'!X33</f>
        <v>0</v>
      </c>
      <c r="Y33" s="100">
        <f>'ian24'!Y33+'feb24'!Y33+'mar24'!Y33+'apr24'!Y33+'mai24'!Y33+'iun24'!Y33+'iul24'!Y33+'aug24'!Y33+sept24!Y33+'oct24'!Y33</f>
        <v>0</v>
      </c>
      <c r="Z33" s="100">
        <f>'ian24'!Z33+'feb24'!Z33+'mar24'!Z33+'apr24'!Z33+'mai24'!Z33+'iun24'!Z33+'iul24'!Z33+'aug24'!Z33+sept24!Z33+'oct24'!Z33</f>
        <v>0</v>
      </c>
      <c r="AA33" s="100">
        <f>'ian24'!AA33+'feb24'!AA33+'mar24'!AA33+'apr24'!AA33+'mai24'!AA33+'iun24'!AA33+'iul24'!AA33+'aug24'!AA33+sept24!AA33+'oct24'!AA33</f>
        <v>0</v>
      </c>
      <c r="AB33" s="100">
        <f>'ian24'!AB33+'feb24'!AB33+'mar24'!AB33+'apr24'!AB33+'mai24'!AB33+'iun24'!AB33+'iul24'!AB33+'aug24'!AB33+sept24!AB33+'oct24'!AB33</f>
        <v>0</v>
      </c>
      <c r="AC33" s="100">
        <f>'ian24'!AC33+'feb24'!AC33+'mar24'!AC33+'apr24'!AC33+'mai24'!AC33+'iun24'!AC33+'iul24'!AC33+'aug24'!AC33+sept24!AC33+'oct24'!AC33</f>
        <v>0</v>
      </c>
      <c r="AD33" s="100">
        <f>'ian24'!AD33+'feb24'!AD33+'mar24'!AD33+'apr24'!AD33+'mai24'!AD33+'iun24'!AD33+'iul24'!AD33+'aug24'!AD33+sept24!AD33+'oct24'!AD33</f>
        <v>0</v>
      </c>
      <c r="AE33" s="100">
        <f>'ian24'!AE33+'feb24'!AE33+'mar24'!AE33+'apr24'!AE33+'mai24'!AE33+'iun24'!AE33+'iul24'!AE33+'aug24'!AE33+sept24!AE33+'oct24'!AE33</f>
        <v>0</v>
      </c>
      <c r="AF33" s="100">
        <f>'ian24'!AF33+'feb24'!AF33+'mar24'!AF33+'apr24'!AF33+'mai24'!AF33+'iun24'!AF33+'iul24'!AF33+'aug24'!AF33+sept24!AF33+'oct24'!AF33</f>
        <v>0</v>
      </c>
      <c r="AG33" s="100">
        <f>'ian24'!AG33+'feb24'!AG33+'mar24'!AG33+'apr24'!AG33+'mai24'!AG33+'iun24'!AG33+'iul24'!AG33+'aug24'!AG33+sept24!AG33+'oct24'!AG33</f>
        <v>0</v>
      </c>
      <c r="AH33" s="100">
        <f>'ian24'!AH33+'feb24'!AH33+'mar24'!AH33+'apr24'!AH33+'mai24'!AH33+'iun24'!AH33+'iul24'!AH33+'aug24'!AH33+sept24!AH33+'oct24'!AH33</f>
        <v>0</v>
      </c>
      <c r="AI33" s="100">
        <f>'ian24'!AI33+'feb24'!AI33+'mar24'!AI33+'apr24'!AI33+'mai24'!AI33+'iun24'!AI33+'iul24'!AI33+'aug24'!AI33+sept24!AI33+'oct24'!AI33</f>
        <v>0</v>
      </c>
      <c r="AJ33" s="100">
        <f>'ian24'!AJ33+'feb24'!AJ33+'mar24'!AJ33+'apr24'!AJ33+'mai24'!AJ33+'iun24'!AJ33+'iul24'!AJ33+'aug24'!AJ33+sept24!AJ33+'oct24'!AJ33</f>
        <v>0</v>
      </c>
      <c r="AK33" s="100">
        <f>'ian24'!AK33+'feb24'!AK33+'mar24'!AK33+'apr24'!AK33+'mai24'!AK33+'iun24'!AK33+'iul24'!AK33+'aug24'!AK33+sept24!AK33+'oct24'!AK33</f>
        <v>0</v>
      </c>
      <c r="AL33" s="100">
        <f>'ian24'!AL33+'feb24'!AL33+'mar24'!AL33+'apr24'!AL33+'mai24'!AL33+'iun24'!AL33+'iul24'!AL33+'aug24'!AL33+sept24!AL33+'oct24'!AL33</f>
        <v>0</v>
      </c>
      <c r="AM33" s="100">
        <f>'ian24'!AM33+'feb24'!AM33+'mar24'!AM33+'apr24'!AM33+'mai24'!AM33+'iun24'!AM33+'iul24'!AM33+'aug24'!AM33+sept24!AM33+'oct24'!AM33</f>
        <v>0</v>
      </c>
      <c r="AN33" s="100">
        <f>'ian24'!AN33+'feb24'!AN33+'mar24'!AN33+'apr24'!AN33+'mai24'!AN33+'iun24'!AN33+'iul24'!AN33+'aug24'!AN33+sept24!AN33+'oct24'!AN33</f>
        <v>0</v>
      </c>
      <c r="AO33" s="100">
        <f>'ian24'!AO33+'feb24'!AO33+'mar24'!AO33+'apr24'!AO33+'mai24'!AO33+'iun24'!AO33+'iul24'!AO33+'aug24'!AO33+sept24!AO33+'oct24'!AO33</f>
        <v>0</v>
      </c>
      <c r="AP33" s="100">
        <f>'ian24'!AP33+'feb24'!AP33+'mar24'!AP33+'apr24'!AP33+'mai24'!AP33+'iun24'!AP33+'iul24'!AP33+'aug24'!AP33+sept24!AP33+'oct24'!AP33</f>
        <v>0</v>
      </c>
      <c r="AQ33" s="100">
        <f>'ian24'!AQ33+'feb24'!AQ33+'mar24'!AQ33+'apr24'!AQ33+'mai24'!AQ33+'iun24'!AQ33+'iul24'!AQ33+'aug24'!AQ33+sept24!AQ33+'oct24'!AQ33</f>
        <v>0</v>
      </c>
      <c r="AR33" s="100">
        <f>'ian24'!AR33+'feb24'!AR33+'mar24'!AR33+'apr24'!AR33+'mai24'!AR33+'iun24'!AR33+'iul24'!AR33+'aug24'!AR33+sept24!AR33+'oct24'!AR33</f>
        <v>0</v>
      </c>
      <c r="AS33" s="100">
        <f>'ian24'!AS33+'feb24'!AS33+'mar24'!AS33+'apr24'!AS33+'mai24'!AS33+'iun24'!AS33+'iul24'!AS33+'aug24'!AS33+sept24!AS33+'oct24'!AS33</f>
        <v>0</v>
      </c>
      <c r="AT33" s="146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25">IF(K39+K40=K38," ","GRESEALA")</f>
        <v xml:space="preserve"> </v>
      </c>
      <c r="BF33" s="13" t="str">
        <f t="shared" si="25"/>
        <v xml:space="preserve"> </v>
      </c>
      <c r="BG33" s="13" t="str">
        <f t="shared" si="25"/>
        <v xml:space="preserve"> </v>
      </c>
      <c r="BH33" s="13" t="str">
        <f t="shared" si="25"/>
        <v xml:space="preserve"> </v>
      </c>
      <c r="BI33" s="13" t="str">
        <f t="shared" si="25"/>
        <v xml:space="preserve"> </v>
      </c>
      <c r="BJ33" s="13" t="str">
        <f t="shared" si="25"/>
        <v xml:space="preserve"> </v>
      </c>
      <c r="BK33" s="13" t="str">
        <f t="shared" si="25"/>
        <v xml:space="preserve"> </v>
      </c>
    </row>
    <row r="34" spans="2:223" s="24" customFormat="1" ht="45" customHeight="1" x14ac:dyDescent="0.45">
      <c r="B34" s="150" t="s">
        <v>86</v>
      </c>
      <c r="C34" s="80" t="s">
        <v>87</v>
      </c>
      <c r="D34" s="130">
        <f t="shared" si="0"/>
        <v>0</v>
      </c>
      <c r="E34" s="100">
        <f>'ian24'!E34+'feb24'!E34+'mar24'!E34+'apr24'!E34+'mai24'!E34+'iun24'!E34+'iul24'!E34+'aug24'!E34+sept24!E34+'oct24'!E34</f>
        <v>0</v>
      </c>
      <c r="F34" s="100">
        <f>'ian24'!F34+'feb24'!F34+'mar24'!F34+'apr24'!F34+'mai24'!F34+'iun24'!F34+'iul24'!F34+'aug24'!F34+sept24!F34+'oct24'!F34</f>
        <v>0</v>
      </c>
      <c r="G34" s="100">
        <f>'ian24'!G34+'feb24'!G34+'mar24'!G34+'apr24'!G34+'mai24'!G34+'iun24'!G34+'iul24'!G34+'aug24'!G34+sept24!G34+'oct24'!G34</f>
        <v>0</v>
      </c>
      <c r="H34" s="100">
        <f>'ian24'!H34+'feb24'!H34+'mar24'!H34+'apr24'!H34+'mai24'!H34+'iun24'!H34+'iul24'!H34+'aug24'!H34+sept24!H34+'oct24'!H34</f>
        <v>0</v>
      </c>
      <c r="I34" s="100">
        <f>'ian24'!I34+'feb24'!I34+'mar24'!I34+'apr24'!I34+'mai24'!I34+'iun24'!I34+'iul24'!I34+'aug24'!I34+sept24!I34+'oct24'!I34</f>
        <v>0</v>
      </c>
      <c r="J34" s="100">
        <f>'ian24'!J34+'feb24'!J34+'mar24'!J34+'apr24'!J34+'mai24'!J34+'iun24'!J34+'iul24'!J34+'aug24'!J34+sept24!J34+'oct24'!J34</f>
        <v>0</v>
      </c>
      <c r="K34" s="100">
        <f>'ian24'!K34+'feb24'!K34+'mar24'!K34+'apr24'!K34+'mai24'!K34+'iun24'!K34+'iul24'!K34+'aug24'!K34+sept24!K34+'oct24'!K34</f>
        <v>0</v>
      </c>
      <c r="L34" s="100">
        <f>'ian24'!L34+'feb24'!L34+'mar24'!L34+'apr24'!L34+'mai24'!L34+'iun24'!L34+'iul24'!L34+'aug24'!L34+sept24!L34+'oct24'!L34</f>
        <v>0</v>
      </c>
      <c r="M34" s="100">
        <f>'ian24'!M34+'feb24'!M34+'mar24'!M34+'apr24'!M34+'mai24'!M34+'iun24'!M34+'iul24'!M34+'aug24'!M34+sept24!M34+'oct24'!M34</f>
        <v>0</v>
      </c>
      <c r="N34" s="100">
        <f>'ian24'!N34+'feb24'!N34+'mar24'!N34+'apr24'!N34+'mai24'!N34+'iun24'!N34+'iul24'!N34+'aug24'!N34+sept24!N34+'oct24'!N34</f>
        <v>0</v>
      </c>
      <c r="O34" s="100">
        <f>'ian24'!O34+'feb24'!O34+'mar24'!O34+'apr24'!O34+'mai24'!O34+'iun24'!O34+'iul24'!O34+'aug24'!O34+sept24!O34+'oct24'!O34</f>
        <v>0</v>
      </c>
      <c r="P34" s="100">
        <f>'ian24'!P34+'feb24'!P34+'mar24'!P34+'apr24'!P34+'mai24'!P34+'iun24'!P34+'iul24'!P34+'aug24'!P34+sept24!P34+'oct24'!P34</f>
        <v>0</v>
      </c>
      <c r="Q34" s="100">
        <f>'ian24'!Q34+'feb24'!Q34+'mar24'!Q34+'apr24'!Q34+'mai24'!Q34+'iun24'!Q34+'iul24'!Q34+'aug24'!Q34+sept24!Q34+'oct24'!Q34</f>
        <v>0</v>
      </c>
      <c r="R34" s="100">
        <f>'ian24'!R34+'feb24'!R34+'mar24'!R34+'apr24'!R34+'mai24'!R34+'iun24'!R34+'iul24'!R34+'aug24'!R34+sept24!R34+'oct24'!R34</f>
        <v>0</v>
      </c>
      <c r="S34" s="100">
        <f>'ian24'!S34+'feb24'!S34+'mar24'!S34+'apr24'!S34+'mai24'!S34+'iun24'!S34+'iul24'!S34+'aug24'!S34+sept24!S34+'oct24'!S34</f>
        <v>0</v>
      </c>
      <c r="T34" s="100">
        <f>'ian24'!T34+'feb24'!T34+'mar24'!T34+'apr24'!T34+'mai24'!T34+'iun24'!T34+'iul24'!T34+'aug24'!T34+sept24!T34+'oct24'!T34</f>
        <v>0</v>
      </c>
      <c r="U34" s="100">
        <f>'ian24'!U34+'feb24'!U34+'mar24'!U34+'apr24'!U34+'mai24'!U34+'iun24'!U34+'iul24'!U34+'aug24'!U34+sept24!U34+'oct24'!U34</f>
        <v>0</v>
      </c>
      <c r="V34" s="100">
        <f>'ian24'!V34+'feb24'!V34+'mar24'!V34+'apr24'!V34+'mai24'!V34+'iun24'!V34+'iul24'!V34+'aug24'!V34+sept24!V34+'oct24'!V34</f>
        <v>0</v>
      </c>
      <c r="W34" s="100">
        <f>'ian24'!W34+'feb24'!W34+'mar24'!W34+'apr24'!W34+'mai24'!W34+'iun24'!W34+'iul24'!W34+'aug24'!W34+sept24!W34+'oct24'!W34</f>
        <v>0</v>
      </c>
      <c r="X34" s="100">
        <f>'ian24'!X34+'feb24'!X34+'mar24'!X34+'apr24'!X34+'mai24'!X34+'iun24'!X34+'iul24'!X34+'aug24'!X34+sept24!X34+'oct24'!X34</f>
        <v>0</v>
      </c>
      <c r="Y34" s="100">
        <f>'ian24'!Y34+'feb24'!Y34+'mar24'!Y34+'apr24'!Y34+'mai24'!Y34+'iun24'!Y34+'iul24'!Y34+'aug24'!Y34+sept24!Y34+'oct24'!Y34</f>
        <v>0</v>
      </c>
      <c r="Z34" s="100">
        <f>'ian24'!Z34+'feb24'!Z34+'mar24'!Z34+'apr24'!Z34+'mai24'!Z34+'iun24'!Z34+'iul24'!Z34+'aug24'!Z34+sept24!Z34+'oct24'!Z34</f>
        <v>0</v>
      </c>
      <c r="AA34" s="100">
        <f>'ian24'!AA34+'feb24'!AA34+'mar24'!AA34+'apr24'!AA34+'mai24'!AA34+'iun24'!AA34+'iul24'!AA34+'aug24'!AA34+sept24!AA34+'oct24'!AA34</f>
        <v>0</v>
      </c>
      <c r="AB34" s="100">
        <f>'ian24'!AB34+'feb24'!AB34+'mar24'!AB34+'apr24'!AB34+'mai24'!AB34+'iun24'!AB34+'iul24'!AB34+'aug24'!AB34+sept24!AB34+'oct24'!AB34</f>
        <v>0</v>
      </c>
      <c r="AC34" s="100">
        <f>'ian24'!AC34+'feb24'!AC34+'mar24'!AC34+'apr24'!AC34+'mai24'!AC34+'iun24'!AC34+'iul24'!AC34+'aug24'!AC34+sept24!AC34+'oct24'!AC34</f>
        <v>0</v>
      </c>
      <c r="AD34" s="100">
        <f>'ian24'!AD34+'feb24'!AD34+'mar24'!AD34+'apr24'!AD34+'mai24'!AD34+'iun24'!AD34+'iul24'!AD34+'aug24'!AD34+sept24!AD34+'oct24'!AD34</f>
        <v>0</v>
      </c>
      <c r="AE34" s="100">
        <f>'ian24'!AE34+'feb24'!AE34+'mar24'!AE34+'apr24'!AE34+'mai24'!AE34+'iun24'!AE34+'iul24'!AE34+'aug24'!AE34+sept24!AE34+'oct24'!AE34</f>
        <v>0</v>
      </c>
      <c r="AF34" s="100">
        <f>'ian24'!AF34+'feb24'!AF34+'mar24'!AF34+'apr24'!AF34+'mai24'!AF34+'iun24'!AF34+'iul24'!AF34+'aug24'!AF34+sept24!AF34+'oct24'!AF34</f>
        <v>0</v>
      </c>
      <c r="AG34" s="100">
        <f>'ian24'!AG34+'feb24'!AG34+'mar24'!AG34+'apr24'!AG34+'mai24'!AG34+'iun24'!AG34+'iul24'!AG34+'aug24'!AG34+sept24!AG34+'oct24'!AG34</f>
        <v>0</v>
      </c>
      <c r="AH34" s="100">
        <f>'ian24'!AH34+'feb24'!AH34+'mar24'!AH34+'apr24'!AH34+'mai24'!AH34+'iun24'!AH34+'iul24'!AH34+'aug24'!AH34+sept24!AH34+'oct24'!AH34</f>
        <v>0</v>
      </c>
      <c r="AI34" s="100">
        <f>'ian24'!AI34+'feb24'!AI34+'mar24'!AI34+'apr24'!AI34+'mai24'!AI34+'iun24'!AI34+'iul24'!AI34+'aug24'!AI34+sept24!AI34+'oct24'!AI34</f>
        <v>0</v>
      </c>
      <c r="AJ34" s="100">
        <f>'ian24'!AJ34+'feb24'!AJ34+'mar24'!AJ34+'apr24'!AJ34+'mai24'!AJ34+'iun24'!AJ34+'iul24'!AJ34+'aug24'!AJ34+sept24!AJ34+'oct24'!AJ34</f>
        <v>0</v>
      </c>
      <c r="AK34" s="100">
        <f>'ian24'!AK34+'feb24'!AK34+'mar24'!AK34+'apr24'!AK34+'mai24'!AK34+'iun24'!AK34+'iul24'!AK34+'aug24'!AK34+sept24!AK34+'oct24'!AK34</f>
        <v>0</v>
      </c>
      <c r="AL34" s="100">
        <f>'ian24'!AL34+'feb24'!AL34+'mar24'!AL34+'apr24'!AL34+'mai24'!AL34+'iun24'!AL34+'iul24'!AL34+'aug24'!AL34+sept24!AL34+'oct24'!AL34</f>
        <v>0</v>
      </c>
      <c r="AM34" s="100">
        <f>'ian24'!AM34+'feb24'!AM34+'mar24'!AM34+'apr24'!AM34+'mai24'!AM34+'iun24'!AM34+'iul24'!AM34+'aug24'!AM34+sept24!AM34+'oct24'!AM34</f>
        <v>0</v>
      </c>
      <c r="AN34" s="100">
        <f>'ian24'!AN34+'feb24'!AN34+'mar24'!AN34+'apr24'!AN34+'mai24'!AN34+'iun24'!AN34+'iul24'!AN34+'aug24'!AN34+sept24!AN34+'oct24'!AN34</f>
        <v>0</v>
      </c>
      <c r="AO34" s="100">
        <f>'ian24'!AO34+'feb24'!AO34+'mar24'!AO34+'apr24'!AO34+'mai24'!AO34+'iun24'!AO34+'iul24'!AO34+'aug24'!AO34+sept24!AO34+'oct24'!AO34</f>
        <v>0</v>
      </c>
      <c r="AP34" s="100">
        <f>'ian24'!AP34+'feb24'!AP34+'mar24'!AP34+'apr24'!AP34+'mai24'!AP34+'iun24'!AP34+'iul24'!AP34+'aug24'!AP34+sept24!AP34+'oct24'!AP34</f>
        <v>0</v>
      </c>
      <c r="AQ34" s="100">
        <f>'ian24'!AQ34+'feb24'!AQ34+'mar24'!AQ34+'apr24'!AQ34+'mai24'!AQ34+'iun24'!AQ34+'iul24'!AQ34+'aug24'!AQ34+sept24!AQ34+'oct24'!AQ34</f>
        <v>0</v>
      </c>
      <c r="AR34" s="100">
        <f>'ian24'!AR34+'feb24'!AR34+'mar24'!AR34+'apr24'!AR34+'mai24'!AR34+'iun24'!AR34+'iul24'!AR34+'aug24'!AR34+sept24!AR34+'oct24'!AR34</f>
        <v>0</v>
      </c>
      <c r="AS34" s="100">
        <f>'ian24'!AS34+'feb24'!AS34+'mar24'!AS34+'apr24'!AS34+'mai24'!AS34+'iun24'!AS34+'iul24'!AS34+'aug24'!AS34+sept24!AS34+'oct24'!AS34</f>
        <v>0</v>
      </c>
      <c r="AT34" s="146"/>
      <c r="AU34" s="13" t="str">
        <f t="shared" ref="AU34:BK34" si="26">IF(S39+S40=S38," ","GRESEALA")</f>
        <v xml:space="preserve"> </v>
      </c>
      <c r="AV34" s="13" t="str">
        <f t="shared" si="26"/>
        <v xml:space="preserve"> </v>
      </c>
      <c r="AW34" s="13" t="str">
        <f t="shared" si="26"/>
        <v xml:space="preserve"> </v>
      </c>
      <c r="AX34" s="13" t="str">
        <f t="shared" si="26"/>
        <v xml:space="preserve"> </v>
      </c>
      <c r="AY34" s="13" t="str">
        <f t="shared" si="26"/>
        <v xml:space="preserve"> </v>
      </c>
      <c r="AZ34" s="13" t="str">
        <f t="shared" si="26"/>
        <v xml:space="preserve"> </v>
      </c>
      <c r="BA34" s="13" t="str">
        <f t="shared" si="26"/>
        <v xml:space="preserve"> </v>
      </c>
      <c r="BB34" s="13" t="str">
        <f t="shared" si="26"/>
        <v xml:space="preserve"> </v>
      </c>
      <c r="BC34" s="13" t="str">
        <f t="shared" si="26"/>
        <v xml:space="preserve"> </v>
      </c>
      <c r="BD34" s="13" t="str">
        <f t="shared" si="26"/>
        <v xml:space="preserve"> </v>
      </c>
      <c r="BE34" s="13" t="str">
        <f t="shared" si="26"/>
        <v xml:space="preserve"> </v>
      </c>
      <c r="BF34" s="13" t="str">
        <f t="shared" si="26"/>
        <v xml:space="preserve"> </v>
      </c>
      <c r="BG34" s="13" t="str">
        <f t="shared" si="26"/>
        <v xml:space="preserve"> </v>
      </c>
      <c r="BH34" s="13" t="str">
        <f t="shared" si="26"/>
        <v xml:space="preserve"> </v>
      </c>
      <c r="BI34" s="13" t="str">
        <f t="shared" si="26"/>
        <v xml:space="preserve"> </v>
      </c>
      <c r="BJ34" s="13" t="str">
        <f t="shared" si="26"/>
        <v xml:space="preserve"> </v>
      </c>
      <c r="BK34" s="13" t="str">
        <f t="shared" si="26"/>
        <v xml:space="preserve"> </v>
      </c>
    </row>
    <row r="35" spans="2:223" s="24" customFormat="1" ht="32.25" customHeight="1" x14ac:dyDescent="0.45">
      <c r="B35" s="147" t="s">
        <v>88</v>
      </c>
      <c r="C35" s="79" t="s">
        <v>89</v>
      </c>
      <c r="D35" s="128">
        <f t="shared" si="0"/>
        <v>753</v>
      </c>
      <c r="E35" s="100">
        <f>'ian24'!E35+'feb24'!E35+'mar24'!E35+'apr24'!E35+'mai24'!E35+'iun24'!E35+'iul24'!E35+'aug24'!E35+sept24!E35+'oct24'!E35</f>
        <v>381</v>
      </c>
      <c r="F35" s="100">
        <f>'ian24'!F35+'feb24'!F35+'mar24'!F35+'apr24'!F35+'mai24'!F35+'iun24'!F35+'iul24'!F35+'aug24'!F35+sept24!F35+'oct24'!F35</f>
        <v>372</v>
      </c>
      <c r="G35" s="100">
        <f>'ian24'!G35+'feb24'!G35+'mar24'!G35+'apr24'!G35+'mai24'!G35+'iun24'!G35+'iul24'!G35+'aug24'!G35+sept24!G35+'oct24'!G35</f>
        <v>199</v>
      </c>
      <c r="H35" s="100">
        <f>'ian24'!H35+'feb24'!H35+'mar24'!H35+'apr24'!H35+'mai24'!H35+'iun24'!H35+'iul24'!H35+'aug24'!H35+sept24!H35+'oct24'!H35</f>
        <v>148</v>
      </c>
      <c r="I35" s="100">
        <f>'ian24'!I35+'feb24'!I35+'mar24'!I35+'apr24'!I35+'mai24'!I35+'iun24'!I35+'iul24'!I35+'aug24'!I35+sept24!I35+'oct24'!I35</f>
        <v>96</v>
      </c>
      <c r="J35" s="100">
        <f>'ian24'!J35+'feb24'!J35+'mar24'!J35+'apr24'!J35+'mai24'!J35+'iun24'!J35+'iul24'!J35+'aug24'!J35+sept24!J35+'oct24'!J35</f>
        <v>58</v>
      </c>
      <c r="K35" s="100">
        <f>'ian24'!K35+'feb24'!K35+'mar24'!K35+'apr24'!K35+'mai24'!K35+'iun24'!K35+'iul24'!K35+'aug24'!K35+sept24!K35+'oct24'!K35</f>
        <v>99</v>
      </c>
      <c r="L35" s="100">
        <f>'ian24'!L35+'feb24'!L35+'mar24'!L35+'apr24'!L35+'mai24'!L35+'iun24'!L35+'iul24'!L35+'aug24'!L35+sept24!L35+'oct24'!L35</f>
        <v>256</v>
      </c>
      <c r="M35" s="100">
        <f>'ian24'!M35+'feb24'!M35+'mar24'!M35+'apr24'!M35+'mai24'!M35+'iun24'!M35+'iul24'!M35+'aug24'!M35+sept24!M35+'oct24'!M35</f>
        <v>103</v>
      </c>
      <c r="N35" s="100">
        <f>'ian24'!N35+'feb24'!N35+'mar24'!N35+'apr24'!N35+'mai24'!N35+'iun24'!N35+'iul24'!N35+'aug24'!N35+sept24!N35+'oct24'!N35</f>
        <v>39</v>
      </c>
      <c r="O35" s="100">
        <f>'ian24'!O35+'feb24'!O35+'mar24'!O35+'apr24'!O35+'mai24'!O35+'iun24'!O35+'iul24'!O35+'aug24'!O35+sept24!O35+'oct24'!O35</f>
        <v>325</v>
      </c>
      <c r="P35" s="100">
        <f>'ian24'!P35+'feb24'!P35+'mar24'!P35+'apr24'!P35+'mai24'!P35+'iun24'!P35+'iul24'!P35+'aug24'!P35+sept24!P35+'oct24'!P35</f>
        <v>428</v>
      </c>
      <c r="Q35" s="100">
        <f>'ian24'!Q35+'feb24'!Q35+'mar24'!Q35+'apr24'!Q35+'mai24'!Q35+'iun24'!Q35+'iul24'!Q35+'aug24'!Q35+sept24!Q35+'oct24'!Q35</f>
        <v>24</v>
      </c>
      <c r="R35" s="100">
        <f>'ian24'!R35+'feb24'!R35+'mar24'!R35+'apr24'!R35+'mai24'!R35+'iun24'!R35+'iul24'!R35+'aug24'!R35+sept24!R35+'oct24'!R35</f>
        <v>4</v>
      </c>
      <c r="S35" s="100">
        <f>'ian24'!S35+'feb24'!S35+'mar24'!S35+'apr24'!S35+'mai24'!S35+'iun24'!S35+'iul24'!S35+'aug24'!S35+sept24!S35+'oct24'!S35</f>
        <v>222</v>
      </c>
      <c r="T35" s="100">
        <f>'ian24'!T35+'feb24'!T35+'mar24'!T35+'apr24'!T35+'mai24'!T35+'iun24'!T35+'iul24'!T35+'aug24'!T35+sept24!T35+'oct24'!T35</f>
        <v>126</v>
      </c>
      <c r="U35" s="100">
        <f>'ian24'!U35+'feb24'!U35+'mar24'!U35+'apr24'!U35+'mai24'!U35+'iun24'!U35+'iul24'!U35+'aug24'!U35+sept24!U35+'oct24'!U35</f>
        <v>311</v>
      </c>
      <c r="V35" s="100">
        <f>'ian24'!V35+'feb24'!V35+'mar24'!V35+'apr24'!V35+'mai24'!V35+'iun24'!V35+'iul24'!V35+'aug24'!V35+sept24!V35+'oct24'!V35</f>
        <v>18</v>
      </c>
      <c r="W35" s="100">
        <f>'ian24'!W35+'feb24'!W35+'mar24'!W35+'apr24'!W35+'mai24'!W35+'iun24'!W35+'iul24'!W35+'aug24'!W35+sept24!W35+'oct24'!W35</f>
        <v>52</v>
      </c>
      <c r="X35" s="100">
        <f>'ian24'!X35+'feb24'!X35+'mar24'!X35+'apr24'!X35+'mai24'!X35+'iun24'!X35+'iul24'!X35+'aug24'!X35+sept24!X35+'oct24'!X35</f>
        <v>562</v>
      </c>
      <c r="Y35" s="100">
        <f>'ian24'!Y35+'feb24'!Y35+'mar24'!Y35+'apr24'!Y35+'mai24'!Y35+'iun24'!Y35+'iul24'!Y35+'aug24'!Y35+sept24!Y35+'oct24'!Y35</f>
        <v>191</v>
      </c>
      <c r="Z35" s="100">
        <f>'ian24'!Z35+'feb24'!Z35+'mar24'!Z35+'apr24'!Z35+'mai24'!Z35+'iun24'!Z35+'iul24'!Z35+'aug24'!Z35+sept24!Z35+'oct24'!Z35</f>
        <v>0</v>
      </c>
      <c r="AA35" s="100">
        <f>'ian24'!AA35+'feb24'!AA35+'mar24'!AA35+'apr24'!AA35+'mai24'!AA35+'iun24'!AA35+'iul24'!AA35+'aug24'!AA35+sept24!AA35+'oct24'!AA35</f>
        <v>0</v>
      </c>
      <c r="AB35" s="100">
        <f>'ian24'!AB35+'feb24'!AB35+'mar24'!AB35+'apr24'!AB35+'mai24'!AB35+'iun24'!AB35+'iul24'!AB35+'aug24'!AB35+sept24!AB35+'oct24'!AB35</f>
        <v>0</v>
      </c>
      <c r="AC35" s="100">
        <f>'ian24'!AC35+'feb24'!AC35+'mar24'!AC35+'apr24'!AC35+'mai24'!AC35+'iun24'!AC35+'iul24'!AC35+'aug24'!AC35+sept24!AC35+'oct24'!AC35</f>
        <v>15</v>
      </c>
      <c r="AD35" s="100">
        <f>'ian24'!AD35+'feb24'!AD35+'mar24'!AD35+'apr24'!AD35+'mai24'!AD35+'iun24'!AD35+'iul24'!AD35+'aug24'!AD35+sept24!AD35+'oct24'!AD35</f>
        <v>4</v>
      </c>
      <c r="AE35" s="100">
        <f>'ian24'!AE35+'feb24'!AE35+'mar24'!AE35+'apr24'!AE35+'mai24'!AE35+'iun24'!AE35+'iul24'!AE35+'aug24'!AE35+sept24!AE35+'oct24'!AE35</f>
        <v>1</v>
      </c>
      <c r="AF35" s="100">
        <f>'ian24'!AF35+'feb24'!AF35+'mar24'!AF35+'apr24'!AF35+'mai24'!AF35+'iun24'!AF35+'iul24'!AF35+'aug24'!AF35+sept24!AF35+'oct24'!AF35</f>
        <v>0</v>
      </c>
      <c r="AG35" s="100">
        <f>'ian24'!AG35+'feb24'!AG35+'mar24'!AG35+'apr24'!AG35+'mai24'!AG35+'iun24'!AG35+'iul24'!AG35+'aug24'!AG35+sept24!AG35+'oct24'!AG35</f>
        <v>0</v>
      </c>
      <c r="AH35" s="100">
        <f>'ian24'!AH35+'feb24'!AH35+'mar24'!AH35+'apr24'!AH35+'mai24'!AH35+'iun24'!AH35+'iul24'!AH35+'aug24'!AH35+sept24!AH35+'oct24'!AH35</f>
        <v>0</v>
      </c>
      <c r="AI35" s="100">
        <f>'ian24'!AI35+'feb24'!AI35+'mar24'!AI35+'apr24'!AI35+'mai24'!AI35+'iun24'!AI35+'iul24'!AI35+'aug24'!AI35+sept24!AI35+'oct24'!AI35</f>
        <v>0</v>
      </c>
      <c r="AJ35" s="100">
        <f>'ian24'!AJ35+'feb24'!AJ35+'mar24'!AJ35+'apr24'!AJ35+'mai24'!AJ35+'iun24'!AJ35+'iul24'!AJ35+'aug24'!AJ35+sept24!AJ35+'oct24'!AJ35</f>
        <v>0</v>
      </c>
      <c r="AK35" s="100">
        <f>'ian24'!AK35+'feb24'!AK35+'mar24'!AK35+'apr24'!AK35+'mai24'!AK35+'iun24'!AK35+'iul24'!AK35+'aug24'!AK35+sept24!AK35+'oct24'!AK35</f>
        <v>0</v>
      </c>
      <c r="AL35" s="100">
        <f>'ian24'!AL35+'feb24'!AL35+'mar24'!AL35+'apr24'!AL35+'mai24'!AL35+'iun24'!AL35+'iul24'!AL35+'aug24'!AL35+sept24!AL35+'oct24'!AL35</f>
        <v>0</v>
      </c>
      <c r="AM35" s="100">
        <f>'ian24'!AM35+'feb24'!AM35+'mar24'!AM35+'apr24'!AM35+'mai24'!AM35+'iun24'!AM35+'iul24'!AM35+'aug24'!AM35+sept24!AM35+'oct24'!AM35</f>
        <v>0</v>
      </c>
      <c r="AN35" s="100">
        <f>'ian24'!AN35+'feb24'!AN35+'mar24'!AN35+'apr24'!AN35+'mai24'!AN35+'iun24'!AN35+'iul24'!AN35+'aug24'!AN35+sept24!AN35+'oct24'!AN35</f>
        <v>0</v>
      </c>
      <c r="AO35" s="100">
        <f>'ian24'!AO35+'feb24'!AO35+'mar24'!AO35+'apr24'!AO35+'mai24'!AO35+'iun24'!AO35+'iul24'!AO35+'aug24'!AO35+sept24!AO35+'oct24'!AO35</f>
        <v>0</v>
      </c>
      <c r="AP35" s="100">
        <f>'ian24'!AP35+'feb24'!AP35+'mar24'!AP35+'apr24'!AP35+'mai24'!AP35+'iun24'!AP35+'iul24'!AP35+'aug24'!AP35+sept24!AP35+'oct24'!AP35</f>
        <v>0</v>
      </c>
      <c r="AQ35" s="100">
        <f>'ian24'!AQ35+'feb24'!AQ35+'mar24'!AQ35+'apr24'!AQ35+'mai24'!AQ35+'iun24'!AQ35+'iul24'!AQ35+'aug24'!AQ35+sept24!AQ35+'oct24'!AQ35</f>
        <v>0</v>
      </c>
      <c r="AR35" s="100">
        <f>'ian24'!AR35+'feb24'!AR35+'mar24'!AR35+'apr24'!AR35+'mai24'!AR35+'iun24'!AR35+'iul24'!AR35+'aug24'!AR35+sept24!AR35+'oct24'!AR35</f>
        <v>0</v>
      </c>
      <c r="AS35" s="100">
        <f>'ian24'!AS35+'feb24'!AS35+'mar24'!AS35+'apr24'!AS35+'mai24'!AS35+'iun24'!AS35+'iul24'!AS35+'aug24'!AS35+sept24!AS35+'oct24'!AS35</f>
        <v>737</v>
      </c>
      <c r="AT35" s="146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48" t="s">
        <v>90</v>
      </c>
      <c r="C36" s="76" t="s">
        <v>91</v>
      </c>
      <c r="D36" s="133">
        <f t="shared" si="0"/>
        <v>5885</v>
      </c>
      <c r="E36" s="100">
        <f>'ian24'!E36+'feb24'!E36+'mar24'!E36+'apr24'!E36+'mai24'!E36+'iun24'!E36+'iul24'!E36+'aug24'!E36+sept24!E36+'oct24'!E36</f>
        <v>1879</v>
      </c>
      <c r="F36" s="100">
        <f>'ian24'!F36+'feb24'!F36+'mar24'!F36+'apr24'!F36+'mai24'!F36+'iun24'!F36+'iul24'!F36+'aug24'!F36+sept24!F36+'oct24'!F36</f>
        <v>4006</v>
      </c>
      <c r="G36" s="100">
        <f>'ian24'!G36+'feb24'!G36+'mar24'!G36+'apr24'!G36+'mai24'!G36+'iun24'!G36+'iul24'!G36+'aug24'!G36+sept24!G36+'oct24'!G36</f>
        <v>784</v>
      </c>
      <c r="H36" s="100">
        <f>'ian24'!H36+'feb24'!H36+'mar24'!H36+'apr24'!H36+'mai24'!H36+'iun24'!H36+'iul24'!H36+'aug24'!H36+sept24!H36+'oct24'!H36</f>
        <v>666</v>
      </c>
      <c r="I36" s="100">
        <f>'ian24'!I36+'feb24'!I36+'mar24'!I36+'apr24'!I36+'mai24'!I36+'iun24'!I36+'iul24'!I36+'aug24'!I36+sept24!I36+'oct24'!I36</f>
        <v>361</v>
      </c>
      <c r="J36" s="100">
        <f>'ian24'!J36+'feb24'!J36+'mar24'!J36+'apr24'!J36+'mai24'!J36+'iun24'!J36+'iul24'!J36+'aug24'!J36+sept24!J36+'oct24'!J36</f>
        <v>201</v>
      </c>
      <c r="K36" s="100">
        <f>'ian24'!K36+'feb24'!K36+'mar24'!K36+'apr24'!K36+'mai24'!K36+'iun24'!K36+'iul24'!K36+'aug24'!K36+sept24!K36+'oct24'!K36</f>
        <v>469</v>
      </c>
      <c r="L36" s="100">
        <f>'ian24'!L36+'feb24'!L36+'mar24'!L36+'apr24'!L36+'mai24'!L36+'iun24'!L36+'iul24'!L36+'aug24'!L36+sept24!L36+'oct24'!L36</f>
        <v>1194</v>
      </c>
      <c r="M36" s="100">
        <f>'ian24'!M36+'feb24'!M36+'mar24'!M36+'apr24'!M36+'mai24'!M36+'iun24'!M36+'iul24'!M36+'aug24'!M36+sept24!M36+'oct24'!M36</f>
        <v>3077</v>
      </c>
      <c r="N36" s="100">
        <f>'ian24'!N36+'feb24'!N36+'mar24'!N36+'apr24'!N36+'mai24'!N36+'iun24'!N36+'iul24'!N36+'aug24'!N36+sept24!N36+'oct24'!N36</f>
        <v>1200</v>
      </c>
      <c r="O36" s="100">
        <f>'ian24'!O36+'feb24'!O36+'mar24'!O36+'apr24'!O36+'mai24'!O36+'iun24'!O36+'iul24'!O36+'aug24'!O36+sept24!O36+'oct24'!O36</f>
        <v>2611</v>
      </c>
      <c r="P36" s="100">
        <f>'ian24'!P36+'feb24'!P36+'mar24'!P36+'apr24'!P36+'mai24'!P36+'iun24'!P36+'iul24'!P36+'aug24'!P36+sept24!P36+'oct24'!P36</f>
        <v>3274</v>
      </c>
      <c r="Q36" s="100">
        <f>'ian24'!Q36+'feb24'!Q36+'mar24'!Q36+'apr24'!Q36+'mai24'!Q36+'iun24'!Q36+'iul24'!Q36+'aug24'!Q36+sept24!Q36+'oct24'!Q36</f>
        <v>1127</v>
      </c>
      <c r="R36" s="100">
        <f>'ian24'!R36+'feb24'!R36+'mar24'!R36+'apr24'!R36+'mai24'!R36+'iun24'!R36+'iul24'!R36+'aug24'!R36+sept24!R36+'oct24'!R36</f>
        <v>386</v>
      </c>
      <c r="S36" s="100">
        <f>'ian24'!S36+'feb24'!S36+'mar24'!S36+'apr24'!S36+'mai24'!S36+'iun24'!S36+'iul24'!S36+'aug24'!S36+sept24!S36+'oct24'!S36</f>
        <v>2086</v>
      </c>
      <c r="T36" s="100">
        <f>'ian24'!T36+'feb24'!T36+'mar24'!T36+'apr24'!T36+'mai24'!T36+'iun24'!T36+'iul24'!T36+'aug24'!T36+sept24!T36+'oct24'!T36</f>
        <v>665</v>
      </c>
      <c r="U36" s="100">
        <f>'ian24'!U36+'feb24'!U36+'mar24'!U36+'apr24'!U36+'mai24'!U36+'iun24'!U36+'iul24'!U36+'aug24'!U36+sept24!U36+'oct24'!U36</f>
        <v>1651</v>
      </c>
      <c r="V36" s="100">
        <f>'ian24'!V36+'feb24'!V36+'mar24'!V36+'apr24'!V36+'mai24'!V36+'iun24'!V36+'iul24'!V36+'aug24'!V36+sept24!V36+'oct24'!V36</f>
        <v>121</v>
      </c>
      <c r="W36" s="100">
        <f>'ian24'!W36+'feb24'!W36+'mar24'!W36+'apr24'!W36+'mai24'!W36+'iun24'!W36+'iul24'!W36+'aug24'!W36+sept24!W36+'oct24'!W36</f>
        <v>235</v>
      </c>
      <c r="X36" s="100">
        <f>'ian24'!X36+'feb24'!X36+'mar24'!X36+'apr24'!X36+'mai24'!X36+'iun24'!X36+'iul24'!X36+'aug24'!X36+sept24!X36+'oct24'!X36</f>
        <v>4749</v>
      </c>
      <c r="Y36" s="100">
        <f>'ian24'!Y36+'feb24'!Y36+'mar24'!Y36+'apr24'!Y36+'mai24'!Y36+'iun24'!Y36+'iul24'!Y36+'aug24'!Y36+sept24!Y36+'oct24'!Y36</f>
        <v>1136</v>
      </c>
      <c r="Z36" s="100">
        <f>'ian24'!Z36+'feb24'!Z36+'mar24'!Z36+'apr24'!Z36+'mai24'!Z36+'iun24'!Z36+'iul24'!Z36+'aug24'!Z36+sept24!Z36+'oct24'!Z36</f>
        <v>0</v>
      </c>
      <c r="AA36" s="100">
        <f>'ian24'!AA36+'feb24'!AA36+'mar24'!AA36+'apr24'!AA36+'mai24'!AA36+'iun24'!AA36+'iul24'!AA36+'aug24'!AA36+sept24!AA36+'oct24'!AA36</f>
        <v>3</v>
      </c>
      <c r="AB36" s="100">
        <f>'ian24'!AB36+'feb24'!AB36+'mar24'!AB36+'apr24'!AB36+'mai24'!AB36+'iun24'!AB36+'iul24'!AB36+'aug24'!AB36+sept24!AB36+'oct24'!AB36</f>
        <v>0</v>
      </c>
      <c r="AC36" s="100">
        <f>'ian24'!AC36+'feb24'!AC36+'mar24'!AC36+'apr24'!AC36+'mai24'!AC36+'iun24'!AC36+'iul24'!AC36+'aug24'!AC36+sept24!AC36+'oct24'!AC36</f>
        <v>11</v>
      </c>
      <c r="AD36" s="100">
        <f>'ian24'!AD36+'feb24'!AD36+'mar24'!AD36+'apr24'!AD36+'mai24'!AD36+'iun24'!AD36+'iul24'!AD36+'aug24'!AD36+sept24!AD36+'oct24'!AD36</f>
        <v>0</v>
      </c>
      <c r="AE36" s="100">
        <f>'ian24'!AE36+'feb24'!AE36+'mar24'!AE36+'apr24'!AE36+'mai24'!AE36+'iun24'!AE36+'iul24'!AE36+'aug24'!AE36+sept24!AE36+'oct24'!AE36</f>
        <v>6</v>
      </c>
      <c r="AF36" s="100">
        <f>'ian24'!AF36+'feb24'!AF36+'mar24'!AF36+'apr24'!AF36+'mai24'!AF36+'iun24'!AF36+'iul24'!AF36+'aug24'!AF36+sept24!AF36+'oct24'!AF36</f>
        <v>0</v>
      </c>
      <c r="AG36" s="100">
        <f>'ian24'!AG36+'feb24'!AG36+'mar24'!AG36+'apr24'!AG36+'mai24'!AG36+'iun24'!AG36+'iul24'!AG36+'aug24'!AG36+sept24!AG36+'oct24'!AG36</f>
        <v>0</v>
      </c>
      <c r="AH36" s="100">
        <f>'ian24'!AH36+'feb24'!AH36+'mar24'!AH36+'apr24'!AH36+'mai24'!AH36+'iun24'!AH36+'iul24'!AH36+'aug24'!AH36+sept24!AH36+'oct24'!AH36</f>
        <v>0</v>
      </c>
      <c r="AI36" s="100">
        <f>'ian24'!AI36+'feb24'!AI36+'mar24'!AI36+'apr24'!AI36+'mai24'!AI36+'iun24'!AI36+'iul24'!AI36+'aug24'!AI36+sept24!AI36+'oct24'!AI36</f>
        <v>0</v>
      </c>
      <c r="AJ36" s="100">
        <f>'ian24'!AJ36+'feb24'!AJ36+'mar24'!AJ36+'apr24'!AJ36+'mai24'!AJ36+'iun24'!AJ36+'iul24'!AJ36+'aug24'!AJ36+sept24!AJ36+'oct24'!AJ36</f>
        <v>2</v>
      </c>
      <c r="AK36" s="100">
        <f>'ian24'!AK36+'feb24'!AK36+'mar24'!AK36+'apr24'!AK36+'mai24'!AK36+'iun24'!AK36+'iul24'!AK36+'aug24'!AK36+sept24!AK36+'oct24'!AK36</f>
        <v>0</v>
      </c>
      <c r="AL36" s="100">
        <f>'ian24'!AL36+'feb24'!AL36+'mar24'!AL36+'apr24'!AL36+'mai24'!AL36+'iun24'!AL36+'iul24'!AL36+'aug24'!AL36+sept24!AL36+'oct24'!AL36</f>
        <v>0</v>
      </c>
      <c r="AM36" s="100">
        <f>'ian24'!AM36+'feb24'!AM36+'mar24'!AM36+'apr24'!AM36+'mai24'!AM36+'iun24'!AM36+'iul24'!AM36+'aug24'!AM36+sept24!AM36+'oct24'!AM36</f>
        <v>14</v>
      </c>
      <c r="AN36" s="100">
        <f>'ian24'!AN36+'feb24'!AN36+'mar24'!AN36+'apr24'!AN36+'mai24'!AN36+'iun24'!AN36+'iul24'!AN36+'aug24'!AN36+sept24!AN36+'oct24'!AN36</f>
        <v>0</v>
      </c>
      <c r="AO36" s="100">
        <f>'ian24'!AO36+'feb24'!AO36+'mar24'!AO36+'apr24'!AO36+'mai24'!AO36+'iun24'!AO36+'iul24'!AO36+'aug24'!AO36+sept24!AO36+'oct24'!AO36</f>
        <v>0</v>
      </c>
      <c r="AP36" s="100">
        <f>'ian24'!AP36+'feb24'!AP36+'mar24'!AP36+'apr24'!AP36+'mai24'!AP36+'iun24'!AP36+'iul24'!AP36+'aug24'!AP36+sept24!AP36+'oct24'!AP36</f>
        <v>0</v>
      </c>
      <c r="AQ36" s="100">
        <f>'ian24'!AQ36+'feb24'!AQ36+'mar24'!AQ36+'apr24'!AQ36+'mai24'!AQ36+'iun24'!AQ36+'iul24'!AQ36+'aug24'!AQ36+sept24!AQ36+'oct24'!AQ36</f>
        <v>0</v>
      </c>
      <c r="AR36" s="100">
        <f>'ian24'!AR36+'feb24'!AR36+'mar24'!AR36+'apr24'!AR36+'mai24'!AR36+'iun24'!AR36+'iul24'!AR36+'aug24'!AR36+sept24!AR36+'oct24'!AR36</f>
        <v>0</v>
      </c>
      <c r="AS36" s="100">
        <f>'ian24'!AS36+'feb24'!AS36+'mar24'!AS36+'apr24'!AS36+'mai24'!AS36+'iun24'!AS36+'iul24'!AS36+'aug24'!AS36+sept24!AS36+'oct24'!AS36</f>
        <v>5849</v>
      </c>
      <c r="AT36" s="146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149">
        <v>2</v>
      </c>
      <c r="C37" s="81" t="s">
        <v>92</v>
      </c>
      <c r="D37" s="134">
        <f t="shared" si="0"/>
        <v>114</v>
      </c>
      <c r="E37" s="100">
        <f>'ian24'!E37+'feb24'!E37+'mar24'!E37+'apr24'!E37+'mai24'!E37+'iun24'!E37+'iul24'!E37+'aug24'!E37+sept24!E37+'oct24'!E37</f>
        <v>42</v>
      </c>
      <c r="F37" s="100">
        <f>'ian24'!F37+'feb24'!F37+'mar24'!F37+'apr24'!F37+'mai24'!F37+'iun24'!F37+'iul24'!F37+'aug24'!F37+sept24!F37+'oct24'!F37</f>
        <v>72</v>
      </c>
      <c r="G37" s="100">
        <f>'ian24'!G37+'feb24'!G37+'mar24'!G37+'apr24'!G37+'mai24'!G37+'iun24'!G37+'iul24'!G37+'aug24'!G37+sept24!G37+'oct24'!G37</f>
        <v>25</v>
      </c>
      <c r="H37" s="100">
        <f>'ian24'!H37+'feb24'!H37+'mar24'!H37+'apr24'!H37+'mai24'!H37+'iun24'!H37+'iul24'!H37+'aug24'!H37+sept24!H37+'oct24'!H37</f>
        <v>25</v>
      </c>
      <c r="I37" s="100">
        <f>'ian24'!I37+'feb24'!I37+'mar24'!I37+'apr24'!I37+'mai24'!I37+'iun24'!I37+'iul24'!I37+'aug24'!I37+sept24!I37+'oct24'!I37</f>
        <v>2</v>
      </c>
      <c r="J37" s="100">
        <f>'ian24'!J37+'feb24'!J37+'mar24'!J37+'apr24'!J37+'mai24'!J37+'iun24'!J37+'iul24'!J37+'aug24'!J37+sept24!J37+'oct24'!J37</f>
        <v>2</v>
      </c>
      <c r="K37" s="100">
        <f>'ian24'!K37+'feb24'!K37+'mar24'!K37+'apr24'!K37+'mai24'!K37+'iun24'!K37+'iul24'!K37+'aug24'!K37+sept24!K37+'oct24'!K37</f>
        <v>12</v>
      </c>
      <c r="L37" s="100">
        <f>'ian24'!L37+'feb24'!L37+'mar24'!L37+'apr24'!L37+'mai24'!L37+'iun24'!L37+'iul24'!L37+'aug24'!L37+sept24!L37+'oct24'!L37</f>
        <v>26</v>
      </c>
      <c r="M37" s="100">
        <f>'ian24'!M37+'feb24'!M37+'mar24'!M37+'apr24'!M37+'mai24'!M37+'iun24'!M37+'iul24'!M37+'aug24'!M37+sept24!M37+'oct24'!M37</f>
        <v>49</v>
      </c>
      <c r="N37" s="100">
        <f>'ian24'!N37+'feb24'!N37+'mar24'!N37+'apr24'!N37+'mai24'!N37+'iun24'!N37+'iul24'!N37+'aug24'!N37+sept24!N37+'oct24'!N37</f>
        <v>13</v>
      </c>
      <c r="O37" s="100">
        <f>'ian24'!O37+'feb24'!O37+'mar24'!O37+'apr24'!O37+'mai24'!O37+'iun24'!O37+'iul24'!O37+'aug24'!O37+sept24!O37+'oct24'!O37</f>
        <v>39</v>
      </c>
      <c r="P37" s="100">
        <f>'ian24'!P37+'feb24'!P37+'mar24'!P37+'apr24'!P37+'mai24'!P37+'iun24'!P37+'iul24'!P37+'aug24'!P37+sept24!P37+'oct24'!P37</f>
        <v>75</v>
      </c>
      <c r="Q37" s="100">
        <f>'ian24'!Q37+'feb24'!Q37+'mar24'!Q37+'apr24'!Q37+'mai24'!Q37+'iun24'!Q37+'iul24'!Q37+'aug24'!Q37+sept24!Q37+'oct24'!Q37</f>
        <v>2</v>
      </c>
      <c r="R37" s="100">
        <f>'ian24'!R37+'feb24'!R37+'mar24'!R37+'apr24'!R37+'mai24'!R37+'iun24'!R37+'iul24'!R37+'aug24'!R37+sept24!R37+'oct24'!R37</f>
        <v>0</v>
      </c>
      <c r="S37" s="100">
        <f>'ian24'!S37+'feb24'!S37+'mar24'!S37+'apr24'!S37+'mai24'!S37+'iun24'!S37+'iul24'!S37+'aug24'!S37+sept24!S37+'oct24'!S37</f>
        <v>31</v>
      </c>
      <c r="T37" s="100">
        <f>'ian24'!T37+'feb24'!T37+'mar24'!T37+'apr24'!T37+'mai24'!T37+'iun24'!T37+'iul24'!T37+'aug24'!T37+sept24!T37+'oct24'!T37</f>
        <v>21</v>
      </c>
      <c r="U37" s="100">
        <f>'ian24'!U37+'feb24'!U37+'mar24'!U37+'apr24'!U37+'mai24'!U37+'iun24'!U37+'iul24'!U37+'aug24'!U37+sept24!U37+'oct24'!U37</f>
        <v>58</v>
      </c>
      <c r="V37" s="100">
        <f>'ian24'!V37+'feb24'!V37+'mar24'!V37+'apr24'!V37+'mai24'!V37+'iun24'!V37+'iul24'!V37+'aug24'!V37+sept24!V37+'oct24'!V37</f>
        <v>1</v>
      </c>
      <c r="W37" s="100">
        <f>'ian24'!W37+'feb24'!W37+'mar24'!W37+'apr24'!W37+'mai24'!W37+'iun24'!W37+'iul24'!W37+'aug24'!W37+sept24!W37+'oct24'!W37</f>
        <v>1</v>
      </c>
      <c r="X37" s="100">
        <f>'ian24'!X37+'feb24'!X37+'mar24'!X37+'apr24'!X37+'mai24'!X37+'iun24'!X37+'iul24'!X37+'aug24'!X37+sept24!X37+'oct24'!X37</f>
        <v>30</v>
      </c>
      <c r="Y37" s="100">
        <f>'ian24'!Y37+'feb24'!Y37+'mar24'!Y37+'apr24'!Y37+'mai24'!Y37+'iun24'!Y37+'iul24'!Y37+'aug24'!Y37+sept24!Y37+'oct24'!Y37</f>
        <v>84</v>
      </c>
      <c r="Z37" s="100">
        <f>'ian24'!Z37+'feb24'!Z37+'mar24'!Z37+'apr24'!Z37+'mai24'!Z37+'iun24'!Z37+'iul24'!Z37+'aug24'!Z37+sept24!Z37+'oct24'!Z37</f>
        <v>0</v>
      </c>
      <c r="AA37" s="100">
        <f>'ian24'!AA37+'feb24'!AA37+'mar24'!AA37+'apr24'!AA37+'mai24'!AA37+'iun24'!AA37+'iul24'!AA37+'aug24'!AA37+sept24!AA37+'oct24'!AA37</f>
        <v>0</v>
      </c>
      <c r="AB37" s="100">
        <f>'ian24'!AB37+'feb24'!AB37+'mar24'!AB37+'apr24'!AB37+'mai24'!AB37+'iun24'!AB37+'iul24'!AB37+'aug24'!AB37+sept24!AB37+'oct24'!AB37</f>
        <v>0</v>
      </c>
      <c r="AC37" s="100">
        <f>'ian24'!AC37+'feb24'!AC37+'mar24'!AC37+'apr24'!AC37+'mai24'!AC37+'iun24'!AC37+'iul24'!AC37+'aug24'!AC37+sept24!AC37+'oct24'!AC37</f>
        <v>1</v>
      </c>
      <c r="AD37" s="100">
        <f>'ian24'!AD37+'feb24'!AD37+'mar24'!AD37+'apr24'!AD37+'mai24'!AD37+'iun24'!AD37+'iul24'!AD37+'aug24'!AD37+sept24!AD37+'oct24'!AD37</f>
        <v>0</v>
      </c>
      <c r="AE37" s="100">
        <f>'ian24'!AE37+'feb24'!AE37+'mar24'!AE37+'apr24'!AE37+'mai24'!AE37+'iun24'!AE37+'iul24'!AE37+'aug24'!AE37+sept24!AE37+'oct24'!AE37</f>
        <v>0</v>
      </c>
      <c r="AF37" s="100">
        <f>'ian24'!AF37+'feb24'!AF37+'mar24'!AF37+'apr24'!AF37+'mai24'!AF37+'iun24'!AF37+'iul24'!AF37+'aug24'!AF37+sept24!AF37+'oct24'!AF37</f>
        <v>0</v>
      </c>
      <c r="AG37" s="100">
        <f>'ian24'!AG37+'feb24'!AG37+'mar24'!AG37+'apr24'!AG37+'mai24'!AG37+'iun24'!AG37+'iul24'!AG37+'aug24'!AG37+sept24!AG37+'oct24'!AG37</f>
        <v>0</v>
      </c>
      <c r="AH37" s="100">
        <f>'ian24'!AH37+'feb24'!AH37+'mar24'!AH37+'apr24'!AH37+'mai24'!AH37+'iun24'!AH37+'iul24'!AH37+'aug24'!AH37+sept24!AH37+'oct24'!AH37</f>
        <v>0</v>
      </c>
      <c r="AI37" s="100">
        <f>'ian24'!AI37+'feb24'!AI37+'mar24'!AI37+'apr24'!AI37+'mai24'!AI37+'iun24'!AI37+'iul24'!AI37+'aug24'!AI37+sept24!AI37+'oct24'!AI37</f>
        <v>0</v>
      </c>
      <c r="AJ37" s="100">
        <f>'ian24'!AJ37+'feb24'!AJ37+'mar24'!AJ37+'apr24'!AJ37+'mai24'!AJ37+'iun24'!AJ37+'iul24'!AJ37+'aug24'!AJ37+sept24!AJ37+'oct24'!AJ37</f>
        <v>0</v>
      </c>
      <c r="AK37" s="100">
        <f>'ian24'!AK37+'feb24'!AK37+'mar24'!AK37+'apr24'!AK37+'mai24'!AK37+'iun24'!AK37+'iul24'!AK37+'aug24'!AK37+sept24!AK37+'oct24'!AK37</f>
        <v>0</v>
      </c>
      <c r="AL37" s="100">
        <f>'ian24'!AL37+'feb24'!AL37+'mar24'!AL37+'apr24'!AL37+'mai24'!AL37+'iun24'!AL37+'iul24'!AL37+'aug24'!AL37+sept24!AL37+'oct24'!AL37</f>
        <v>0</v>
      </c>
      <c r="AM37" s="100">
        <f>'ian24'!AM37+'feb24'!AM37+'mar24'!AM37+'apr24'!AM37+'mai24'!AM37+'iun24'!AM37+'iul24'!AM37+'aug24'!AM37+sept24!AM37+'oct24'!AM37</f>
        <v>0</v>
      </c>
      <c r="AN37" s="100">
        <f>'ian24'!AN37+'feb24'!AN37+'mar24'!AN37+'apr24'!AN37+'mai24'!AN37+'iun24'!AN37+'iul24'!AN37+'aug24'!AN37+sept24!AN37+'oct24'!AN37</f>
        <v>0</v>
      </c>
      <c r="AO37" s="100">
        <f>'ian24'!AO37+'feb24'!AO37+'mar24'!AO37+'apr24'!AO37+'mai24'!AO37+'iun24'!AO37+'iul24'!AO37+'aug24'!AO37+sept24!AO37+'oct24'!AO37</f>
        <v>0</v>
      </c>
      <c r="AP37" s="100">
        <f>'ian24'!AP37+'feb24'!AP37+'mar24'!AP37+'apr24'!AP37+'mai24'!AP37+'iun24'!AP37+'iul24'!AP37+'aug24'!AP37+sept24!AP37+'oct24'!AP37</f>
        <v>0</v>
      </c>
      <c r="AQ37" s="100">
        <f>'ian24'!AQ37+'feb24'!AQ37+'mar24'!AQ37+'apr24'!AQ37+'mai24'!AQ37+'iun24'!AQ37+'iul24'!AQ37+'aug24'!AQ37+sept24!AQ37+'oct24'!AQ37</f>
        <v>0</v>
      </c>
      <c r="AR37" s="100">
        <f>'ian24'!AR37+'feb24'!AR37+'mar24'!AR37+'apr24'!AR37+'mai24'!AR37+'iun24'!AR37+'iul24'!AR37+'aug24'!AR37+sept24!AR37+'oct24'!AR37</f>
        <v>0</v>
      </c>
      <c r="AS37" s="100">
        <f>'ian24'!AS37+'feb24'!AS37+'mar24'!AS37+'apr24'!AS37+'mai24'!AS37+'iun24'!AS37+'iul24'!AS37+'aug24'!AS37+sept24!AS37+'oct24'!AS37</f>
        <v>113</v>
      </c>
      <c r="AT37" s="146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27">IF(S43+S44=S42," ","GRESEALA")</f>
        <v xml:space="preserve"> </v>
      </c>
      <c r="BB37" s="13" t="str">
        <f t="shared" si="27"/>
        <v xml:space="preserve"> </v>
      </c>
      <c r="BC37" s="13" t="str">
        <f t="shared" si="27"/>
        <v xml:space="preserve"> </v>
      </c>
      <c r="BD37" s="13" t="str">
        <f t="shared" si="27"/>
        <v xml:space="preserve"> </v>
      </c>
      <c r="BE37" s="13" t="str">
        <f t="shared" si="27"/>
        <v xml:space="preserve"> </v>
      </c>
      <c r="BF37" s="13" t="str">
        <f t="shared" si="27"/>
        <v xml:space="preserve"> </v>
      </c>
      <c r="BG37" s="13" t="str">
        <f t="shared" si="27"/>
        <v xml:space="preserve"> </v>
      </c>
      <c r="BH37" s="13" t="str">
        <f t="shared" si="27"/>
        <v xml:space="preserve"> </v>
      </c>
      <c r="BI37" s="13" t="str">
        <f t="shared" si="27"/>
        <v xml:space="preserve"> </v>
      </c>
      <c r="BJ37" s="13" t="str">
        <f t="shared" si="27"/>
        <v xml:space="preserve"> </v>
      </c>
      <c r="BK37" s="13" t="str">
        <f t="shared" si="27"/>
        <v xml:space="preserve"> </v>
      </c>
      <c r="BL37" s="10"/>
    </row>
    <row r="38" spans="2:223" s="5" customFormat="1" ht="54.75" customHeight="1" x14ac:dyDescent="0.35">
      <c r="B38" s="147">
        <v>3</v>
      </c>
      <c r="C38" s="75" t="s">
        <v>93</v>
      </c>
      <c r="D38" s="135">
        <f t="shared" si="0"/>
        <v>112</v>
      </c>
      <c r="E38" s="100">
        <f>'ian24'!E38+'feb24'!E38+'mar24'!E38+'apr24'!E38+'mai24'!E38+'iun24'!E38+'iul24'!E38+'aug24'!E38+sept24!E38+'oct24'!E38</f>
        <v>79</v>
      </c>
      <c r="F38" s="100">
        <f>'ian24'!F38+'feb24'!F38+'mar24'!F38+'apr24'!F38+'mai24'!F38+'iun24'!F38+'iul24'!F38+'aug24'!F38+sept24!F38+'oct24'!F38</f>
        <v>33</v>
      </c>
      <c r="G38" s="100">
        <f>'ian24'!G38+'feb24'!G38+'mar24'!G38+'apr24'!G38+'mai24'!G38+'iun24'!G38+'iul24'!G38+'aug24'!G38+sept24!G38+'oct24'!G38</f>
        <v>0</v>
      </c>
      <c r="H38" s="100">
        <f>'ian24'!H38+'feb24'!H38+'mar24'!H38+'apr24'!H38+'mai24'!H38+'iun24'!H38+'iul24'!H38+'aug24'!H38+sept24!H38+'oct24'!H38</f>
        <v>0</v>
      </c>
      <c r="I38" s="100">
        <f>'ian24'!I38+'feb24'!I38+'mar24'!I38+'apr24'!I38+'mai24'!I38+'iun24'!I38+'iul24'!I38+'aug24'!I38+sept24!I38+'oct24'!I38</f>
        <v>4</v>
      </c>
      <c r="J38" s="100">
        <f>'ian24'!J38+'feb24'!J38+'mar24'!J38+'apr24'!J38+'mai24'!J38+'iun24'!J38+'iul24'!J38+'aug24'!J38+sept24!J38+'oct24'!J38</f>
        <v>4</v>
      </c>
      <c r="K38" s="100">
        <f>'ian24'!K38+'feb24'!K38+'mar24'!K38+'apr24'!K38+'mai24'!K38+'iun24'!K38+'iul24'!K38+'aug24'!K38+sept24!K38+'oct24'!K38</f>
        <v>11</v>
      </c>
      <c r="L38" s="100">
        <f>'ian24'!L38+'feb24'!L38+'mar24'!L38+'apr24'!L38+'mai24'!L38+'iun24'!L38+'iul24'!L38+'aug24'!L38+sept24!L38+'oct24'!L38</f>
        <v>17</v>
      </c>
      <c r="M38" s="100">
        <f>'ian24'!M38+'feb24'!M38+'mar24'!M38+'apr24'!M38+'mai24'!M38+'iun24'!M38+'iul24'!M38+'aug24'!M38+sept24!M38+'oct24'!M38</f>
        <v>80</v>
      </c>
      <c r="N38" s="100">
        <f>'ian24'!N38+'feb24'!N38+'mar24'!N38+'apr24'!N38+'mai24'!N38+'iun24'!N38+'iul24'!N38+'aug24'!N38+sept24!N38+'oct24'!N38</f>
        <v>20</v>
      </c>
      <c r="O38" s="100">
        <f>'ian24'!O38+'feb24'!O38+'mar24'!O38+'apr24'!O38+'mai24'!O38+'iun24'!O38+'iul24'!O38+'aug24'!O38+sept24!O38+'oct24'!O38</f>
        <v>74</v>
      </c>
      <c r="P38" s="100">
        <f>'ian24'!P38+'feb24'!P38+'mar24'!P38+'apr24'!P38+'mai24'!P38+'iun24'!P38+'iul24'!P38+'aug24'!P38+sept24!P38+'oct24'!P38</f>
        <v>38</v>
      </c>
      <c r="Q38" s="100">
        <f>'ian24'!Q38+'feb24'!Q38+'mar24'!Q38+'apr24'!Q38+'mai24'!Q38+'iun24'!Q38+'iul24'!Q38+'aug24'!Q38+sept24!Q38+'oct24'!Q38</f>
        <v>2</v>
      </c>
      <c r="R38" s="100">
        <f>'ian24'!R38+'feb24'!R38+'mar24'!R38+'apr24'!R38+'mai24'!R38+'iun24'!R38+'iul24'!R38+'aug24'!R38+sept24!R38+'oct24'!R38</f>
        <v>0</v>
      </c>
      <c r="S38" s="100">
        <f>'ian24'!S38+'feb24'!S38+'mar24'!S38+'apr24'!S38+'mai24'!S38+'iun24'!S38+'iul24'!S38+'aug24'!S38+sept24!S38+'oct24'!S38</f>
        <v>17</v>
      </c>
      <c r="T38" s="100">
        <f>'ian24'!T38+'feb24'!T38+'mar24'!T38+'apr24'!T38+'mai24'!T38+'iun24'!T38+'iul24'!T38+'aug24'!T38+sept24!T38+'oct24'!T38</f>
        <v>22</v>
      </c>
      <c r="U38" s="100">
        <f>'ian24'!U38+'feb24'!U38+'mar24'!U38+'apr24'!U38+'mai24'!U38+'iun24'!U38+'iul24'!U38+'aug24'!U38+sept24!U38+'oct24'!U38</f>
        <v>53</v>
      </c>
      <c r="V38" s="100">
        <f>'ian24'!V38+'feb24'!V38+'mar24'!V38+'apr24'!V38+'mai24'!V38+'iun24'!V38+'iul24'!V38+'aug24'!V38+sept24!V38+'oct24'!V38</f>
        <v>5</v>
      </c>
      <c r="W38" s="100">
        <f>'ian24'!W38+'feb24'!W38+'mar24'!W38+'apr24'!W38+'mai24'!W38+'iun24'!W38+'iul24'!W38+'aug24'!W38+sept24!W38+'oct24'!W38</f>
        <v>13</v>
      </c>
      <c r="X38" s="100">
        <f>'ian24'!X38+'feb24'!X38+'mar24'!X38+'apr24'!X38+'mai24'!X38+'iun24'!X38+'iul24'!X38+'aug24'!X38+sept24!X38+'oct24'!X38</f>
        <v>0</v>
      </c>
      <c r="Y38" s="100">
        <f>'ian24'!Y38+'feb24'!Y38+'mar24'!Y38+'apr24'!Y38+'mai24'!Y38+'iun24'!Y38+'iul24'!Y38+'aug24'!Y38+sept24!Y38+'oct24'!Y38</f>
        <v>112</v>
      </c>
      <c r="Z38" s="100">
        <f>'ian24'!Z38+'feb24'!Z38+'mar24'!Z38+'apr24'!Z38+'mai24'!Z38+'iun24'!Z38+'iul24'!Z38+'aug24'!Z38+sept24!Z38+'oct24'!Z38</f>
        <v>0</v>
      </c>
      <c r="AA38" s="100">
        <f>'ian24'!AA38+'feb24'!AA38+'mar24'!AA38+'apr24'!AA38+'mai24'!AA38+'iun24'!AA38+'iul24'!AA38+'aug24'!AA38+sept24!AA38+'oct24'!AA38</f>
        <v>0</v>
      </c>
      <c r="AB38" s="100">
        <f>'ian24'!AB38+'feb24'!AB38+'mar24'!AB38+'apr24'!AB38+'mai24'!AB38+'iun24'!AB38+'iul24'!AB38+'aug24'!AB38+sept24!AB38+'oct24'!AB38</f>
        <v>0</v>
      </c>
      <c r="AC38" s="100">
        <f>'ian24'!AC38+'feb24'!AC38+'mar24'!AC38+'apr24'!AC38+'mai24'!AC38+'iun24'!AC38+'iul24'!AC38+'aug24'!AC38+sept24!AC38+'oct24'!AC38</f>
        <v>0</v>
      </c>
      <c r="AD38" s="100">
        <f>'ian24'!AD38+'feb24'!AD38+'mar24'!AD38+'apr24'!AD38+'mai24'!AD38+'iun24'!AD38+'iul24'!AD38+'aug24'!AD38+sept24!AD38+'oct24'!AD38</f>
        <v>0</v>
      </c>
      <c r="AE38" s="100">
        <f>'ian24'!AE38+'feb24'!AE38+'mar24'!AE38+'apr24'!AE38+'mai24'!AE38+'iun24'!AE38+'iul24'!AE38+'aug24'!AE38+sept24!AE38+'oct24'!AE38</f>
        <v>0</v>
      </c>
      <c r="AF38" s="100">
        <f>'ian24'!AF38+'feb24'!AF38+'mar24'!AF38+'apr24'!AF38+'mai24'!AF38+'iun24'!AF38+'iul24'!AF38+'aug24'!AF38+sept24!AF38+'oct24'!AF38</f>
        <v>0</v>
      </c>
      <c r="AG38" s="100">
        <f>'ian24'!AG38+'feb24'!AG38+'mar24'!AG38+'apr24'!AG38+'mai24'!AG38+'iun24'!AG38+'iul24'!AG38+'aug24'!AG38+sept24!AG38+'oct24'!AG38</f>
        <v>0</v>
      </c>
      <c r="AH38" s="100">
        <f>'ian24'!AH38+'feb24'!AH38+'mar24'!AH38+'apr24'!AH38+'mai24'!AH38+'iun24'!AH38+'iul24'!AH38+'aug24'!AH38+sept24!AH38+'oct24'!AH38</f>
        <v>0</v>
      </c>
      <c r="AI38" s="100">
        <f>'ian24'!AI38+'feb24'!AI38+'mar24'!AI38+'apr24'!AI38+'mai24'!AI38+'iun24'!AI38+'iul24'!AI38+'aug24'!AI38+sept24!AI38+'oct24'!AI38</f>
        <v>0</v>
      </c>
      <c r="AJ38" s="100">
        <f>'ian24'!AJ38+'feb24'!AJ38+'mar24'!AJ38+'apr24'!AJ38+'mai24'!AJ38+'iun24'!AJ38+'iul24'!AJ38+'aug24'!AJ38+sept24!AJ38+'oct24'!AJ38</f>
        <v>0</v>
      </c>
      <c r="AK38" s="100">
        <f>'ian24'!AK38+'feb24'!AK38+'mar24'!AK38+'apr24'!AK38+'mai24'!AK38+'iun24'!AK38+'iul24'!AK38+'aug24'!AK38+sept24!AK38+'oct24'!AK38</f>
        <v>0</v>
      </c>
      <c r="AL38" s="100">
        <f>'ian24'!AL38+'feb24'!AL38+'mar24'!AL38+'apr24'!AL38+'mai24'!AL38+'iun24'!AL38+'iul24'!AL38+'aug24'!AL38+sept24!AL38+'oct24'!AL38</f>
        <v>0</v>
      </c>
      <c r="AM38" s="100">
        <f>'ian24'!AM38+'feb24'!AM38+'mar24'!AM38+'apr24'!AM38+'mai24'!AM38+'iun24'!AM38+'iul24'!AM38+'aug24'!AM38+sept24!AM38+'oct24'!AM38</f>
        <v>0</v>
      </c>
      <c r="AN38" s="100">
        <f>'ian24'!AN38+'feb24'!AN38+'mar24'!AN38+'apr24'!AN38+'mai24'!AN38+'iun24'!AN38+'iul24'!AN38+'aug24'!AN38+sept24!AN38+'oct24'!AN38</f>
        <v>0</v>
      </c>
      <c r="AO38" s="100">
        <f>'ian24'!AO38+'feb24'!AO38+'mar24'!AO38+'apr24'!AO38+'mai24'!AO38+'iun24'!AO38+'iul24'!AO38+'aug24'!AO38+sept24!AO38+'oct24'!AO38</f>
        <v>0</v>
      </c>
      <c r="AP38" s="100">
        <f>'ian24'!AP38+'feb24'!AP38+'mar24'!AP38+'apr24'!AP38+'mai24'!AP38+'iun24'!AP38+'iul24'!AP38+'aug24'!AP38+sept24!AP38+'oct24'!AP38</f>
        <v>0</v>
      </c>
      <c r="AQ38" s="100">
        <f>'ian24'!AQ38+'feb24'!AQ38+'mar24'!AQ38+'apr24'!AQ38+'mai24'!AQ38+'iun24'!AQ38+'iul24'!AQ38+'aug24'!AQ38+sept24!AQ38+'oct24'!AQ38</f>
        <v>0</v>
      </c>
      <c r="AR38" s="100">
        <f>'ian24'!AR38+'feb24'!AR38+'mar24'!AR38+'apr24'!AR38+'mai24'!AR38+'iun24'!AR38+'iul24'!AR38+'aug24'!AR38+sept24!AR38+'oct24'!AR38</f>
        <v>0</v>
      </c>
      <c r="AS38" s="100">
        <f>'ian24'!AS38+'feb24'!AS38+'mar24'!AS38+'apr24'!AS38+'mai24'!AS38+'iun24'!AS38+'iul24'!AS38+'aug24'!AS38+sept24!AS38+'oct24'!AS38</f>
        <v>112</v>
      </c>
      <c r="AT38" s="151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28">IF(S43+S44=S42," ","GRESEALA")</f>
        <v xml:space="preserve"> </v>
      </c>
      <c r="BA38" s="13" t="str">
        <f t="shared" si="28"/>
        <v xml:space="preserve"> </v>
      </c>
      <c r="BB38" s="13" t="str">
        <f t="shared" si="28"/>
        <v xml:space="preserve"> </v>
      </c>
      <c r="BC38" s="13" t="str">
        <f t="shared" si="28"/>
        <v xml:space="preserve"> </v>
      </c>
      <c r="BD38" s="13" t="str">
        <f t="shared" si="28"/>
        <v xml:space="preserve"> </v>
      </c>
      <c r="BE38" s="13" t="str">
        <f t="shared" si="28"/>
        <v xml:space="preserve"> </v>
      </c>
      <c r="BF38" s="13" t="str">
        <f t="shared" si="28"/>
        <v xml:space="preserve"> </v>
      </c>
      <c r="BG38" s="13" t="str">
        <f t="shared" si="28"/>
        <v xml:space="preserve"> </v>
      </c>
      <c r="BH38" s="13" t="str">
        <f t="shared" si="28"/>
        <v xml:space="preserve"> </v>
      </c>
      <c r="BI38" s="13" t="str">
        <f t="shared" si="28"/>
        <v xml:space="preserve"> </v>
      </c>
      <c r="BJ38" s="13" t="str">
        <f t="shared" si="28"/>
        <v xml:space="preserve"> </v>
      </c>
      <c r="BK38" s="13" t="str">
        <f t="shared" si="28"/>
        <v xml:space="preserve"> </v>
      </c>
      <c r="BL38" s="10"/>
    </row>
    <row r="39" spans="2:223" ht="24.75" customHeight="1" x14ac:dyDescent="0.45">
      <c r="B39" s="152" t="s">
        <v>94</v>
      </c>
      <c r="C39" s="82" t="s">
        <v>95</v>
      </c>
      <c r="D39" s="136">
        <f t="shared" si="0"/>
        <v>0</v>
      </c>
      <c r="E39" s="100">
        <f>'ian24'!E39+'feb24'!E39+'mar24'!E39+'apr24'!E39+'mai24'!E39+'iun24'!E39+'iul24'!E39+'aug24'!E39+sept24!E39+'oct24'!E39</f>
        <v>0</v>
      </c>
      <c r="F39" s="100">
        <f>'ian24'!F39+'feb24'!F39+'mar24'!F39+'apr24'!F39+'mai24'!F39+'iun24'!F39+'iul24'!F39+'aug24'!F39+sept24!F39+'oct24'!F39</f>
        <v>0</v>
      </c>
      <c r="G39" s="100">
        <f>'ian24'!G39+'feb24'!G39+'mar24'!G39+'apr24'!G39+'mai24'!G39+'iun24'!G39+'iul24'!G39+'aug24'!G39+sept24!G39+'oct24'!G39</f>
        <v>0</v>
      </c>
      <c r="H39" s="100">
        <f>'ian24'!H39+'feb24'!H39+'mar24'!H39+'apr24'!H39+'mai24'!H39+'iun24'!H39+'iul24'!H39+'aug24'!H39+sept24!H39+'oct24'!H39</f>
        <v>0</v>
      </c>
      <c r="I39" s="100">
        <f>'ian24'!I39+'feb24'!I39+'mar24'!I39+'apr24'!I39+'mai24'!I39+'iun24'!I39+'iul24'!I39+'aug24'!I39+sept24!I39+'oct24'!I39</f>
        <v>0</v>
      </c>
      <c r="J39" s="100">
        <f>'ian24'!J39+'feb24'!J39+'mar24'!J39+'apr24'!J39+'mai24'!J39+'iun24'!J39+'iul24'!J39+'aug24'!J39+sept24!J39+'oct24'!J39</f>
        <v>0</v>
      </c>
      <c r="K39" s="100">
        <f>'ian24'!K39+'feb24'!K39+'mar24'!K39+'apr24'!K39+'mai24'!K39+'iun24'!K39+'iul24'!K39+'aug24'!K39+sept24!K39+'oct24'!K39</f>
        <v>0</v>
      </c>
      <c r="L39" s="100">
        <f>'ian24'!L39+'feb24'!L39+'mar24'!L39+'apr24'!L39+'mai24'!L39+'iun24'!L39+'iul24'!L39+'aug24'!L39+sept24!L39+'oct24'!L39</f>
        <v>0</v>
      </c>
      <c r="M39" s="100">
        <f>'ian24'!M39+'feb24'!M39+'mar24'!M39+'apr24'!M39+'mai24'!M39+'iun24'!M39+'iul24'!M39+'aug24'!M39+sept24!M39+'oct24'!M39</f>
        <v>0</v>
      </c>
      <c r="N39" s="100">
        <f>'ian24'!N39+'feb24'!N39+'mar24'!N39+'apr24'!N39+'mai24'!N39+'iun24'!N39+'iul24'!N39+'aug24'!N39+sept24!N39+'oct24'!N39</f>
        <v>0</v>
      </c>
      <c r="O39" s="100">
        <f>'ian24'!O39+'feb24'!O39+'mar24'!O39+'apr24'!O39+'mai24'!O39+'iun24'!O39+'iul24'!O39+'aug24'!O39+sept24!O39+'oct24'!O39</f>
        <v>0</v>
      </c>
      <c r="P39" s="100">
        <f>'ian24'!P39+'feb24'!P39+'mar24'!P39+'apr24'!P39+'mai24'!P39+'iun24'!P39+'iul24'!P39+'aug24'!P39+sept24!P39+'oct24'!P39</f>
        <v>0</v>
      </c>
      <c r="Q39" s="100">
        <f>'ian24'!Q39+'feb24'!Q39+'mar24'!Q39+'apr24'!Q39+'mai24'!Q39+'iun24'!Q39+'iul24'!Q39+'aug24'!Q39+sept24!Q39+'oct24'!Q39</f>
        <v>0</v>
      </c>
      <c r="R39" s="100">
        <f>'ian24'!R39+'feb24'!R39+'mar24'!R39+'apr24'!R39+'mai24'!R39+'iun24'!R39+'iul24'!R39+'aug24'!R39+sept24!R39+'oct24'!R39</f>
        <v>0</v>
      </c>
      <c r="S39" s="100">
        <f>'ian24'!S39+'feb24'!S39+'mar24'!S39+'apr24'!S39+'mai24'!S39+'iun24'!S39+'iul24'!S39+'aug24'!S39+sept24!S39+'oct24'!S39</f>
        <v>0</v>
      </c>
      <c r="T39" s="100">
        <f>'ian24'!T39+'feb24'!T39+'mar24'!T39+'apr24'!T39+'mai24'!T39+'iun24'!T39+'iul24'!T39+'aug24'!T39+sept24!T39+'oct24'!T39</f>
        <v>0</v>
      </c>
      <c r="U39" s="100">
        <f>'ian24'!U39+'feb24'!U39+'mar24'!U39+'apr24'!U39+'mai24'!U39+'iun24'!U39+'iul24'!U39+'aug24'!U39+sept24!U39+'oct24'!U39</f>
        <v>0</v>
      </c>
      <c r="V39" s="100">
        <f>'ian24'!V39+'feb24'!V39+'mar24'!V39+'apr24'!V39+'mai24'!V39+'iun24'!V39+'iul24'!V39+'aug24'!V39+sept24!V39+'oct24'!V39</f>
        <v>0</v>
      </c>
      <c r="W39" s="100">
        <f>'ian24'!W39+'feb24'!W39+'mar24'!W39+'apr24'!W39+'mai24'!W39+'iun24'!W39+'iul24'!W39+'aug24'!W39+sept24!W39+'oct24'!W39</f>
        <v>0</v>
      </c>
      <c r="X39" s="100">
        <f>'ian24'!X39+'feb24'!X39+'mar24'!X39+'apr24'!X39+'mai24'!X39+'iun24'!X39+'iul24'!X39+'aug24'!X39+sept24!X39+'oct24'!X39</f>
        <v>0</v>
      </c>
      <c r="Y39" s="100">
        <f>'ian24'!Y39+'feb24'!Y39+'mar24'!Y39+'apr24'!Y39+'mai24'!Y39+'iun24'!Y39+'iul24'!Y39+'aug24'!Y39+sept24!Y39+'oct24'!Y39</f>
        <v>0</v>
      </c>
      <c r="Z39" s="100">
        <f>'ian24'!Z39+'feb24'!Z39+'mar24'!Z39+'apr24'!Z39+'mai24'!Z39+'iun24'!Z39+'iul24'!Z39+'aug24'!Z39+sept24!Z39+'oct24'!Z39</f>
        <v>0</v>
      </c>
      <c r="AA39" s="100">
        <f>'ian24'!AA39+'feb24'!AA39+'mar24'!AA39+'apr24'!AA39+'mai24'!AA39+'iun24'!AA39+'iul24'!AA39+'aug24'!AA39+sept24!AA39+'oct24'!AA39</f>
        <v>0</v>
      </c>
      <c r="AB39" s="100">
        <f>'ian24'!AB39+'feb24'!AB39+'mar24'!AB39+'apr24'!AB39+'mai24'!AB39+'iun24'!AB39+'iul24'!AB39+'aug24'!AB39+sept24!AB39+'oct24'!AB39</f>
        <v>0</v>
      </c>
      <c r="AC39" s="100">
        <f>'ian24'!AC39+'feb24'!AC39+'mar24'!AC39+'apr24'!AC39+'mai24'!AC39+'iun24'!AC39+'iul24'!AC39+'aug24'!AC39+sept24!AC39+'oct24'!AC39</f>
        <v>0</v>
      </c>
      <c r="AD39" s="100">
        <f>'ian24'!AD39+'feb24'!AD39+'mar24'!AD39+'apr24'!AD39+'mai24'!AD39+'iun24'!AD39+'iul24'!AD39+'aug24'!AD39+sept24!AD39+'oct24'!AD39</f>
        <v>0</v>
      </c>
      <c r="AE39" s="100">
        <f>'ian24'!AE39+'feb24'!AE39+'mar24'!AE39+'apr24'!AE39+'mai24'!AE39+'iun24'!AE39+'iul24'!AE39+'aug24'!AE39+sept24!AE39+'oct24'!AE39</f>
        <v>0</v>
      </c>
      <c r="AF39" s="100">
        <f>'ian24'!AF39+'feb24'!AF39+'mar24'!AF39+'apr24'!AF39+'mai24'!AF39+'iun24'!AF39+'iul24'!AF39+'aug24'!AF39+sept24!AF39+'oct24'!AF39</f>
        <v>0</v>
      </c>
      <c r="AG39" s="100">
        <f>'ian24'!AG39+'feb24'!AG39+'mar24'!AG39+'apr24'!AG39+'mai24'!AG39+'iun24'!AG39+'iul24'!AG39+'aug24'!AG39+sept24!AG39+'oct24'!AG39</f>
        <v>0</v>
      </c>
      <c r="AH39" s="100">
        <f>'ian24'!AH39+'feb24'!AH39+'mar24'!AH39+'apr24'!AH39+'mai24'!AH39+'iun24'!AH39+'iul24'!AH39+'aug24'!AH39+sept24!AH39+'oct24'!AH39</f>
        <v>0</v>
      </c>
      <c r="AI39" s="100">
        <f>'ian24'!AI39+'feb24'!AI39+'mar24'!AI39+'apr24'!AI39+'mai24'!AI39+'iun24'!AI39+'iul24'!AI39+'aug24'!AI39+sept24!AI39+'oct24'!AI39</f>
        <v>0</v>
      </c>
      <c r="AJ39" s="100">
        <f>'ian24'!AJ39+'feb24'!AJ39+'mar24'!AJ39+'apr24'!AJ39+'mai24'!AJ39+'iun24'!AJ39+'iul24'!AJ39+'aug24'!AJ39+sept24!AJ39+'oct24'!AJ39</f>
        <v>0</v>
      </c>
      <c r="AK39" s="100">
        <f>'ian24'!AK39+'feb24'!AK39+'mar24'!AK39+'apr24'!AK39+'mai24'!AK39+'iun24'!AK39+'iul24'!AK39+'aug24'!AK39+sept24!AK39+'oct24'!AK39</f>
        <v>0</v>
      </c>
      <c r="AL39" s="100">
        <f>'ian24'!AL39+'feb24'!AL39+'mar24'!AL39+'apr24'!AL39+'mai24'!AL39+'iun24'!AL39+'iul24'!AL39+'aug24'!AL39+sept24!AL39+'oct24'!AL39</f>
        <v>0</v>
      </c>
      <c r="AM39" s="100">
        <f>'ian24'!AM39+'feb24'!AM39+'mar24'!AM39+'apr24'!AM39+'mai24'!AM39+'iun24'!AM39+'iul24'!AM39+'aug24'!AM39+sept24!AM39+'oct24'!AM39</f>
        <v>0</v>
      </c>
      <c r="AN39" s="100">
        <f>'ian24'!AN39+'feb24'!AN39+'mar24'!AN39+'apr24'!AN39+'mai24'!AN39+'iun24'!AN39+'iul24'!AN39+'aug24'!AN39+sept24!AN39+'oct24'!AN39</f>
        <v>0</v>
      </c>
      <c r="AO39" s="100">
        <f>'ian24'!AO39+'feb24'!AO39+'mar24'!AO39+'apr24'!AO39+'mai24'!AO39+'iun24'!AO39+'iul24'!AO39+'aug24'!AO39+sept24!AO39+'oct24'!AO39</f>
        <v>0</v>
      </c>
      <c r="AP39" s="100">
        <f>'ian24'!AP39+'feb24'!AP39+'mar24'!AP39+'apr24'!AP39+'mai24'!AP39+'iun24'!AP39+'iul24'!AP39+'aug24'!AP39+sept24!AP39+'oct24'!AP39</f>
        <v>0</v>
      </c>
      <c r="AQ39" s="100">
        <f>'ian24'!AQ39+'feb24'!AQ39+'mar24'!AQ39+'apr24'!AQ39+'mai24'!AQ39+'iun24'!AQ39+'iul24'!AQ39+'aug24'!AQ39+sept24!AQ39+'oct24'!AQ39</f>
        <v>0</v>
      </c>
      <c r="AR39" s="100">
        <f>'ian24'!AR39+'feb24'!AR39+'mar24'!AR39+'apr24'!AR39+'mai24'!AR39+'iun24'!AR39+'iul24'!AR39+'aug24'!AR39+sept24!AR39+'oct24'!AR39</f>
        <v>0</v>
      </c>
      <c r="AS39" s="100">
        <f>'ian24'!AS39+'feb24'!AS39+'mar24'!AS39+'apr24'!AS39+'mai24'!AS39+'iun24'!AS39+'iul24'!AS39+'aug24'!AS39+sept24!AS39+'oct24'!AS39</f>
        <v>0</v>
      </c>
      <c r="AT39" s="153"/>
      <c r="AU39" s="13" t="str">
        <f t="shared" ref="AU39:BB39" si="29">IF(AE43+AE44=AE42," ","GRESEALA")</f>
        <v xml:space="preserve"> </v>
      </c>
      <c r="AV39" s="13" t="str">
        <f t="shared" si="29"/>
        <v xml:space="preserve"> </v>
      </c>
      <c r="AW39" s="13" t="str">
        <f t="shared" si="29"/>
        <v xml:space="preserve"> </v>
      </c>
      <c r="AX39" s="13" t="str">
        <f t="shared" si="29"/>
        <v xml:space="preserve"> </v>
      </c>
      <c r="AY39" s="13" t="str">
        <f t="shared" si="29"/>
        <v xml:space="preserve"> </v>
      </c>
      <c r="AZ39" s="13" t="str">
        <f t="shared" si="29"/>
        <v xml:space="preserve"> </v>
      </c>
      <c r="BA39" s="13" t="str">
        <f t="shared" si="29"/>
        <v xml:space="preserve"> </v>
      </c>
      <c r="BB39" s="13" t="str">
        <f t="shared" si="29"/>
        <v xml:space="preserve"> </v>
      </c>
      <c r="BC39" s="13" t="str">
        <f t="shared" ref="BC39:BD39" si="30">IF(AR43+AR44=AR42," ","GRESEALA")</f>
        <v xml:space="preserve"> </v>
      </c>
      <c r="BD39" s="13" t="str">
        <f t="shared" si="3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149" t="s">
        <v>96</v>
      </c>
      <c r="C40" s="83" t="s">
        <v>97</v>
      </c>
      <c r="D40" s="129">
        <f t="shared" si="0"/>
        <v>112</v>
      </c>
      <c r="E40" s="100">
        <f>'ian24'!E40+'feb24'!E40+'mar24'!E40+'apr24'!E40+'mai24'!E40+'iun24'!E40+'iul24'!E40+'aug24'!E40+sept24!E40+'oct24'!E40</f>
        <v>79</v>
      </c>
      <c r="F40" s="100">
        <f>'ian24'!F40+'feb24'!F40+'mar24'!F40+'apr24'!F40+'mai24'!F40+'iun24'!F40+'iul24'!F40+'aug24'!F40+sept24!F40+'oct24'!F40</f>
        <v>33</v>
      </c>
      <c r="G40" s="100">
        <f>'ian24'!G40+'feb24'!G40+'mar24'!G40+'apr24'!G40+'mai24'!G40+'iun24'!G40+'iul24'!G40+'aug24'!G40+sept24!G40+'oct24'!G40</f>
        <v>0</v>
      </c>
      <c r="H40" s="100">
        <f>'ian24'!H40+'feb24'!H40+'mar24'!H40+'apr24'!H40+'mai24'!H40+'iun24'!H40+'iul24'!H40+'aug24'!H40+sept24!H40+'oct24'!H40</f>
        <v>0</v>
      </c>
      <c r="I40" s="100">
        <f>'ian24'!I40+'feb24'!I40+'mar24'!I40+'apr24'!I40+'mai24'!I40+'iun24'!I40+'iul24'!I40+'aug24'!I40+sept24!I40+'oct24'!I40</f>
        <v>4</v>
      </c>
      <c r="J40" s="100">
        <f>'ian24'!J40+'feb24'!J40+'mar24'!J40+'apr24'!J40+'mai24'!J40+'iun24'!J40+'iul24'!J40+'aug24'!J40+sept24!J40+'oct24'!J40</f>
        <v>4</v>
      </c>
      <c r="K40" s="100">
        <f>'ian24'!K40+'feb24'!K40+'mar24'!K40+'apr24'!K40+'mai24'!K40+'iun24'!K40+'iul24'!K40+'aug24'!K40+sept24!K40+'oct24'!K40</f>
        <v>11</v>
      </c>
      <c r="L40" s="100">
        <f>'ian24'!L40+'feb24'!L40+'mar24'!L40+'apr24'!L40+'mai24'!L40+'iun24'!L40+'iul24'!L40+'aug24'!L40+sept24!L40+'oct24'!L40</f>
        <v>17</v>
      </c>
      <c r="M40" s="100">
        <f>'ian24'!M40+'feb24'!M40+'mar24'!M40+'apr24'!M40+'mai24'!M40+'iun24'!M40+'iul24'!M40+'aug24'!M40+sept24!M40+'oct24'!M40</f>
        <v>80</v>
      </c>
      <c r="N40" s="100">
        <f>'ian24'!N40+'feb24'!N40+'mar24'!N40+'apr24'!N40+'mai24'!N40+'iun24'!N40+'iul24'!N40+'aug24'!N40+sept24!N40+'oct24'!N40</f>
        <v>20</v>
      </c>
      <c r="O40" s="100">
        <f>'ian24'!O40+'feb24'!O40+'mar24'!O40+'apr24'!O40+'mai24'!O40+'iun24'!O40+'iul24'!O40+'aug24'!O40+sept24!O40+'oct24'!O40</f>
        <v>74</v>
      </c>
      <c r="P40" s="100">
        <f>'ian24'!P40+'feb24'!P40+'mar24'!P40+'apr24'!P40+'mai24'!P40+'iun24'!P40+'iul24'!P40+'aug24'!P40+sept24!P40+'oct24'!P40</f>
        <v>38</v>
      </c>
      <c r="Q40" s="100">
        <f>'ian24'!Q40+'feb24'!Q40+'mar24'!Q40+'apr24'!Q40+'mai24'!Q40+'iun24'!Q40+'iul24'!Q40+'aug24'!Q40+sept24!Q40+'oct24'!Q40</f>
        <v>2</v>
      </c>
      <c r="R40" s="100">
        <f>'ian24'!R40+'feb24'!R40+'mar24'!R40+'apr24'!R40+'mai24'!R40+'iun24'!R40+'iul24'!R40+'aug24'!R40+sept24!R40+'oct24'!R40</f>
        <v>0</v>
      </c>
      <c r="S40" s="100">
        <f>'ian24'!S40+'feb24'!S40+'mar24'!S40+'apr24'!S40+'mai24'!S40+'iun24'!S40+'iul24'!S40+'aug24'!S40+sept24!S40+'oct24'!S40</f>
        <v>17</v>
      </c>
      <c r="T40" s="100">
        <f>'ian24'!T40+'feb24'!T40+'mar24'!T40+'apr24'!T40+'mai24'!T40+'iun24'!T40+'iul24'!T40+'aug24'!T40+sept24!T40+'oct24'!T40</f>
        <v>22</v>
      </c>
      <c r="U40" s="100">
        <f>'ian24'!U40+'feb24'!U40+'mar24'!U40+'apr24'!U40+'mai24'!U40+'iun24'!U40+'iul24'!U40+'aug24'!U40+sept24!U40+'oct24'!U40</f>
        <v>53</v>
      </c>
      <c r="V40" s="100">
        <f>'ian24'!V40+'feb24'!V40+'mar24'!V40+'apr24'!V40+'mai24'!V40+'iun24'!V40+'iul24'!V40+'aug24'!V40+sept24!V40+'oct24'!V40</f>
        <v>5</v>
      </c>
      <c r="W40" s="100">
        <f>'ian24'!W40+'feb24'!W40+'mar24'!W40+'apr24'!W40+'mai24'!W40+'iun24'!W40+'iul24'!W40+'aug24'!W40+sept24!W40+'oct24'!W40</f>
        <v>13</v>
      </c>
      <c r="X40" s="100">
        <f>'ian24'!X40+'feb24'!X40+'mar24'!X40+'apr24'!X40+'mai24'!X40+'iun24'!X40+'iul24'!X40+'aug24'!X40+sept24!X40+'oct24'!X40</f>
        <v>0</v>
      </c>
      <c r="Y40" s="100">
        <f>'ian24'!Y40+'feb24'!Y40+'mar24'!Y40+'apr24'!Y40+'mai24'!Y40+'iun24'!Y40+'iul24'!Y40+'aug24'!Y40+sept24!Y40+'oct24'!Y40</f>
        <v>112</v>
      </c>
      <c r="Z40" s="100">
        <f>'ian24'!Z40+'feb24'!Z40+'mar24'!Z40+'apr24'!Z40+'mai24'!Z40+'iun24'!Z40+'iul24'!Z40+'aug24'!Z40+sept24!Z40+'oct24'!Z40</f>
        <v>0</v>
      </c>
      <c r="AA40" s="100">
        <f>'ian24'!AA40+'feb24'!AA40+'mar24'!AA40+'apr24'!AA40+'mai24'!AA40+'iun24'!AA40+'iul24'!AA40+'aug24'!AA40+sept24!AA40+'oct24'!AA40</f>
        <v>0</v>
      </c>
      <c r="AB40" s="100">
        <f>'ian24'!AB40+'feb24'!AB40+'mar24'!AB40+'apr24'!AB40+'mai24'!AB40+'iun24'!AB40+'iul24'!AB40+'aug24'!AB40+sept24!AB40+'oct24'!AB40</f>
        <v>0</v>
      </c>
      <c r="AC40" s="100">
        <f>'ian24'!AC40+'feb24'!AC40+'mar24'!AC40+'apr24'!AC40+'mai24'!AC40+'iun24'!AC40+'iul24'!AC40+'aug24'!AC40+sept24!AC40+'oct24'!AC40</f>
        <v>0</v>
      </c>
      <c r="AD40" s="100">
        <f>'ian24'!AD40+'feb24'!AD40+'mar24'!AD40+'apr24'!AD40+'mai24'!AD40+'iun24'!AD40+'iul24'!AD40+'aug24'!AD40+sept24!AD40+'oct24'!AD40</f>
        <v>0</v>
      </c>
      <c r="AE40" s="100">
        <f>'ian24'!AE40+'feb24'!AE40+'mar24'!AE40+'apr24'!AE40+'mai24'!AE40+'iun24'!AE40+'iul24'!AE40+'aug24'!AE40+sept24!AE40+'oct24'!AE40</f>
        <v>0</v>
      </c>
      <c r="AF40" s="100">
        <f>'ian24'!AF40+'feb24'!AF40+'mar24'!AF40+'apr24'!AF40+'mai24'!AF40+'iun24'!AF40+'iul24'!AF40+'aug24'!AF40+sept24!AF40+'oct24'!AF40</f>
        <v>0</v>
      </c>
      <c r="AG40" s="100">
        <f>'ian24'!AG40+'feb24'!AG40+'mar24'!AG40+'apr24'!AG40+'mai24'!AG40+'iun24'!AG40+'iul24'!AG40+'aug24'!AG40+sept24!AG40+'oct24'!AG40</f>
        <v>0</v>
      </c>
      <c r="AH40" s="100">
        <f>'ian24'!AH40+'feb24'!AH40+'mar24'!AH40+'apr24'!AH40+'mai24'!AH40+'iun24'!AH40+'iul24'!AH40+'aug24'!AH40+sept24!AH40+'oct24'!AH40</f>
        <v>0</v>
      </c>
      <c r="AI40" s="100">
        <f>'ian24'!AI40+'feb24'!AI40+'mar24'!AI40+'apr24'!AI40+'mai24'!AI40+'iun24'!AI40+'iul24'!AI40+'aug24'!AI40+sept24!AI40+'oct24'!AI40</f>
        <v>0</v>
      </c>
      <c r="AJ40" s="100">
        <f>'ian24'!AJ40+'feb24'!AJ40+'mar24'!AJ40+'apr24'!AJ40+'mai24'!AJ40+'iun24'!AJ40+'iul24'!AJ40+'aug24'!AJ40+sept24!AJ40+'oct24'!AJ40</f>
        <v>0</v>
      </c>
      <c r="AK40" s="100">
        <f>'ian24'!AK40+'feb24'!AK40+'mar24'!AK40+'apr24'!AK40+'mai24'!AK40+'iun24'!AK40+'iul24'!AK40+'aug24'!AK40+sept24!AK40+'oct24'!AK40</f>
        <v>0</v>
      </c>
      <c r="AL40" s="100">
        <f>'ian24'!AL40+'feb24'!AL40+'mar24'!AL40+'apr24'!AL40+'mai24'!AL40+'iun24'!AL40+'iul24'!AL40+'aug24'!AL40+sept24!AL40+'oct24'!AL40</f>
        <v>0</v>
      </c>
      <c r="AM40" s="100">
        <f>'ian24'!AM40+'feb24'!AM40+'mar24'!AM40+'apr24'!AM40+'mai24'!AM40+'iun24'!AM40+'iul24'!AM40+'aug24'!AM40+sept24!AM40+'oct24'!AM40</f>
        <v>0</v>
      </c>
      <c r="AN40" s="100">
        <f>'ian24'!AN40+'feb24'!AN40+'mar24'!AN40+'apr24'!AN40+'mai24'!AN40+'iun24'!AN40+'iul24'!AN40+'aug24'!AN40+sept24!AN40+'oct24'!AN40</f>
        <v>0</v>
      </c>
      <c r="AO40" s="100">
        <f>'ian24'!AO40+'feb24'!AO40+'mar24'!AO40+'apr24'!AO40+'mai24'!AO40+'iun24'!AO40+'iul24'!AO40+'aug24'!AO40+sept24!AO40+'oct24'!AO40</f>
        <v>0</v>
      </c>
      <c r="AP40" s="100">
        <f>'ian24'!AP40+'feb24'!AP40+'mar24'!AP40+'apr24'!AP40+'mai24'!AP40+'iun24'!AP40+'iul24'!AP40+'aug24'!AP40+sept24!AP40+'oct24'!AP40</f>
        <v>0</v>
      </c>
      <c r="AQ40" s="100">
        <f>'ian24'!AQ40+'feb24'!AQ40+'mar24'!AQ40+'apr24'!AQ40+'mai24'!AQ40+'iun24'!AQ40+'iul24'!AQ40+'aug24'!AQ40+sept24!AQ40+'oct24'!AQ40</f>
        <v>0</v>
      </c>
      <c r="AR40" s="100">
        <f>'ian24'!AR40+'feb24'!AR40+'mar24'!AR40+'apr24'!AR40+'mai24'!AR40+'iun24'!AR40+'iul24'!AR40+'aug24'!AR40+sept24!AR40+'oct24'!AR40</f>
        <v>0</v>
      </c>
      <c r="AS40" s="100">
        <f>'ian24'!AS40+'feb24'!AS40+'mar24'!AS40+'apr24'!AS40+'mai24'!AS40+'iun24'!AS40+'iul24'!AS40+'aug24'!AS40+sept24!AS40+'oct24'!AS40</f>
        <v>112</v>
      </c>
      <c r="AT40" s="146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149">
        <v>4</v>
      </c>
      <c r="C41" s="84" t="s">
        <v>98</v>
      </c>
      <c r="D41" s="137">
        <f t="shared" si="0"/>
        <v>5</v>
      </c>
      <c r="E41" s="100">
        <f>'ian24'!E41+'feb24'!E41+'mar24'!E41+'apr24'!E41+'mai24'!E41+'iun24'!E41+'iul24'!E41+'aug24'!E41+sept24!E41+'oct24'!E41</f>
        <v>4</v>
      </c>
      <c r="F41" s="100">
        <f>'ian24'!F41+'feb24'!F41+'mar24'!F41+'apr24'!F41+'mai24'!F41+'iun24'!F41+'iul24'!F41+'aug24'!F41+sept24!F41+'oct24'!F41</f>
        <v>1</v>
      </c>
      <c r="G41" s="100">
        <f>'ian24'!G41+'feb24'!G41+'mar24'!G41+'apr24'!G41+'mai24'!G41+'iun24'!G41+'iul24'!G41+'aug24'!G41+sept24!G41+'oct24'!G41</f>
        <v>0</v>
      </c>
      <c r="H41" s="100">
        <f>'ian24'!H41+'feb24'!H41+'mar24'!H41+'apr24'!H41+'mai24'!H41+'iun24'!H41+'iul24'!H41+'aug24'!H41+sept24!H41+'oct24'!H41</f>
        <v>0</v>
      </c>
      <c r="I41" s="100">
        <f>'ian24'!I41+'feb24'!I41+'mar24'!I41+'apr24'!I41+'mai24'!I41+'iun24'!I41+'iul24'!I41+'aug24'!I41+sept24!I41+'oct24'!I41</f>
        <v>2</v>
      </c>
      <c r="J41" s="100">
        <f>'ian24'!J41+'feb24'!J41+'mar24'!J41+'apr24'!J41+'mai24'!J41+'iun24'!J41+'iul24'!J41+'aug24'!J41+sept24!J41+'oct24'!J41</f>
        <v>2</v>
      </c>
      <c r="K41" s="100">
        <f>'ian24'!K41+'feb24'!K41+'mar24'!K41+'apr24'!K41+'mai24'!K41+'iun24'!K41+'iul24'!K41+'aug24'!K41+sept24!K41+'oct24'!K41</f>
        <v>1</v>
      </c>
      <c r="L41" s="100">
        <f>'ian24'!L41+'feb24'!L41+'mar24'!L41+'apr24'!L41+'mai24'!L41+'iun24'!L41+'iul24'!L41+'aug24'!L41+sept24!L41+'oct24'!L41</f>
        <v>0</v>
      </c>
      <c r="M41" s="100">
        <f>'ian24'!M41+'feb24'!M41+'mar24'!M41+'apr24'!M41+'mai24'!M41+'iun24'!M41+'iul24'!M41+'aug24'!M41+sept24!M41+'oct24'!M41</f>
        <v>2</v>
      </c>
      <c r="N41" s="100">
        <f>'ian24'!N41+'feb24'!N41+'mar24'!N41+'apr24'!N41+'mai24'!N41+'iun24'!N41+'iul24'!N41+'aug24'!N41+sept24!N41+'oct24'!N41</f>
        <v>1</v>
      </c>
      <c r="O41" s="100">
        <f>'ian24'!O41+'feb24'!O41+'mar24'!O41+'apr24'!O41+'mai24'!O41+'iun24'!O41+'iul24'!O41+'aug24'!O41+sept24!O41+'oct24'!O41</f>
        <v>4</v>
      </c>
      <c r="P41" s="100">
        <f>'ian24'!P41+'feb24'!P41+'mar24'!P41+'apr24'!P41+'mai24'!P41+'iun24'!P41+'iul24'!P41+'aug24'!P41+sept24!P41+'oct24'!P41</f>
        <v>1</v>
      </c>
      <c r="Q41" s="100">
        <f>'ian24'!Q41+'feb24'!Q41+'mar24'!Q41+'apr24'!Q41+'mai24'!Q41+'iun24'!Q41+'iul24'!Q41+'aug24'!Q41+sept24!Q41+'oct24'!Q41</f>
        <v>0</v>
      </c>
      <c r="R41" s="100">
        <f>'ian24'!R41+'feb24'!R41+'mar24'!R41+'apr24'!R41+'mai24'!R41+'iun24'!R41+'iul24'!R41+'aug24'!R41+sept24!R41+'oct24'!R41</f>
        <v>0</v>
      </c>
      <c r="S41" s="100">
        <f>'ian24'!S41+'feb24'!S41+'mar24'!S41+'apr24'!S41+'mai24'!S41+'iun24'!S41+'iul24'!S41+'aug24'!S41+sept24!S41+'oct24'!S41</f>
        <v>1</v>
      </c>
      <c r="T41" s="100">
        <f>'ian24'!T41+'feb24'!T41+'mar24'!T41+'apr24'!T41+'mai24'!T41+'iun24'!T41+'iul24'!T41+'aug24'!T41+sept24!T41+'oct24'!T41</f>
        <v>0</v>
      </c>
      <c r="U41" s="100">
        <f>'ian24'!U41+'feb24'!U41+'mar24'!U41+'apr24'!U41+'mai24'!U41+'iun24'!U41+'iul24'!U41+'aug24'!U41+sept24!U41+'oct24'!U41</f>
        <v>3</v>
      </c>
      <c r="V41" s="100">
        <f>'ian24'!V41+'feb24'!V41+'mar24'!V41+'apr24'!V41+'mai24'!V41+'iun24'!V41+'iul24'!V41+'aug24'!V41+sept24!V41+'oct24'!V41</f>
        <v>0</v>
      </c>
      <c r="W41" s="100">
        <f>'ian24'!W41+'feb24'!W41+'mar24'!W41+'apr24'!W41+'mai24'!W41+'iun24'!W41+'iul24'!W41+'aug24'!W41+sept24!W41+'oct24'!W41</f>
        <v>1</v>
      </c>
      <c r="X41" s="100">
        <f>'ian24'!X41+'feb24'!X41+'mar24'!X41+'apr24'!X41+'mai24'!X41+'iun24'!X41+'iul24'!X41+'aug24'!X41+sept24!X41+'oct24'!X41</f>
        <v>5</v>
      </c>
      <c r="Y41" s="100">
        <f>'ian24'!Y41+'feb24'!Y41+'mar24'!Y41+'apr24'!Y41+'mai24'!Y41+'iun24'!Y41+'iul24'!Y41+'aug24'!Y41+sept24!Y41+'oct24'!Y41</f>
        <v>0</v>
      </c>
      <c r="Z41" s="100">
        <f>'ian24'!Z41+'feb24'!Z41+'mar24'!Z41+'apr24'!Z41+'mai24'!Z41+'iun24'!Z41+'iul24'!Z41+'aug24'!Z41+sept24!Z41+'oct24'!Z41</f>
        <v>0</v>
      </c>
      <c r="AA41" s="100">
        <f>'ian24'!AA41+'feb24'!AA41+'mar24'!AA41+'apr24'!AA41+'mai24'!AA41+'iun24'!AA41+'iul24'!AA41+'aug24'!AA41+sept24!AA41+'oct24'!AA41</f>
        <v>0</v>
      </c>
      <c r="AB41" s="100">
        <f>'ian24'!AB41+'feb24'!AB41+'mar24'!AB41+'apr24'!AB41+'mai24'!AB41+'iun24'!AB41+'iul24'!AB41+'aug24'!AB41+sept24!AB41+'oct24'!AB41</f>
        <v>0</v>
      </c>
      <c r="AC41" s="100">
        <f>'ian24'!AC41+'feb24'!AC41+'mar24'!AC41+'apr24'!AC41+'mai24'!AC41+'iun24'!AC41+'iul24'!AC41+'aug24'!AC41+sept24!AC41+'oct24'!AC41</f>
        <v>0</v>
      </c>
      <c r="AD41" s="100">
        <f>'ian24'!AD41+'feb24'!AD41+'mar24'!AD41+'apr24'!AD41+'mai24'!AD41+'iun24'!AD41+'iul24'!AD41+'aug24'!AD41+sept24!AD41+'oct24'!AD41</f>
        <v>0</v>
      </c>
      <c r="AE41" s="100">
        <f>'ian24'!AE41+'feb24'!AE41+'mar24'!AE41+'apr24'!AE41+'mai24'!AE41+'iun24'!AE41+'iul24'!AE41+'aug24'!AE41+sept24!AE41+'oct24'!AE41</f>
        <v>0</v>
      </c>
      <c r="AF41" s="100">
        <f>'ian24'!AF41+'feb24'!AF41+'mar24'!AF41+'apr24'!AF41+'mai24'!AF41+'iun24'!AF41+'iul24'!AF41+'aug24'!AF41+sept24!AF41+'oct24'!AF41</f>
        <v>0</v>
      </c>
      <c r="AG41" s="100">
        <f>'ian24'!AG41+'feb24'!AG41+'mar24'!AG41+'apr24'!AG41+'mai24'!AG41+'iun24'!AG41+'iul24'!AG41+'aug24'!AG41+sept24!AG41+'oct24'!AG41</f>
        <v>0</v>
      </c>
      <c r="AH41" s="100">
        <f>'ian24'!AH41+'feb24'!AH41+'mar24'!AH41+'apr24'!AH41+'mai24'!AH41+'iun24'!AH41+'iul24'!AH41+'aug24'!AH41+sept24!AH41+'oct24'!AH41</f>
        <v>0</v>
      </c>
      <c r="AI41" s="100">
        <f>'ian24'!AI41+'feb24'!AI41+'mar24'!AI41+'apr24'!AI41+'mai24'!AI41+'iun24'!AI41+'iul24'!AI41+'aug24'!AI41+sept24!AI41+'oct24'!AI41</f>
        <v>0</v>
      </c>
      <c r="AJ41" s="100">
        <f>'ian24'!AJ41+'feb24'!AJ41+'mar24'!AJ41+'apr24'!AJ41+'mai24'!AJ41+'iun24'!AJ41+'iul24'!AJ41+'aug24'!AJ41+sept24!AJ41+'oct24'!AJ41</f>
        <v>0</v>
      </c>
      <c r="AK41" s="100">
        <f>'ian24'!AK41+'feb24'!AK41+'mar24'!AK41+'apr24'!AK41+'mai24'!AK41+'iun24'!AK41+'iul24'!AK41+'aug24'!AK41+sept24!AK41+'oct24'!AK41</f>
        <v>0</v>
      </c>
      <c r="AL41" s="100">
        <f>'ian24'!AL41+'feb24'!AL41+'mar24'!AL41+'apr24'!AL41+'mai24'!AL41+'iun24'!AL41+'iul24'!AL41+'aug24'!AL41+sept24!AL41+'oct24'!AL41</f>
        <v>0</v>
      </c>
      <c r="AM41" s="100">
        <f>'ian24'!AM41+'feb24'!AM41+'mar24'!AM41+'apr24'!AM41+'mai24'!AM41+'iun24'!AM41+'iul24'!AM41+'aug24'!AM41+sept24!AM41+'oct24'!AM41</f>
        <v>0</v>
      </c>
      <c r="AN41" s="100">
        <f>'ian24'!AN41+'feb24'!AN41+'mar24'!AN41+'apr24'!AN41+'mai24'!AN41+'iun24'!AN41+'iul24'!AN41+'aug24'!AN41+sept24!AN41+'oct24'!AN41</f>
        <v>0</v>
      </c>
      <c r="AO41" s="100">
        <f>'ian24'!AO41+'feb24'!AO41+'mar24'!AO41+'apr24'!AO41+'mai24'!AO41+'iun24'!AO41+'iul24'!AO41+'aug24'!AO41+sept24!AO41+'oct24'!AO41</f>
        <v>0</v>
      </c>
      <c r="AP41" s="100">
        <f>'ian24'!AP41+'feb24'!AP41+'mar24'!AP41+'apr24'!AP41+'mai24'!AP41+'iun24'!AP41+'iul24'!AP41+'aug24'!AP41+sept24!AP41+'oct24'!AP41</f>
        <v>0</v>
      </c>
      <c r="AQ41" s="100">
        <f>'ian24'!AQ41+'feb24'!AQ41+'mar24'!AQ41+'apr24'!AQ41+'mai24'!AQ41+'iun24'!AQ41+'iul24'!AQ41+'aug24'!AQ41+sept24!AQ41+'oct24'!AQ41</f>
        <v>0</v>
      </c>
      <c r="AR41" s="100">
        <f>'ian24'!AR41+'feb24'!AR41+'mar24'!AR41+'apr24'!AR41+'mai24'!AR41+'iun24'!AR41+'iul24'!AR41+'aug24'!AR41+sept24!AR41+'oct24'!AR41</f>
        <v>0</v>
      </c>
      <c r="AS41" s="100">
        <f>'ian24'!AS41+'feb24'!AS41+'mar24'!AS41+'apr24'!AS41+'mai24'!AS41+'iun24'!AS41+'iul24'!AS41+'aug24'!AS41+sept24!AS41+'oct24'!AS41</f>
        <v>5</v>
      </c>
      <c r="AT41" s="146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47">
        <v>5</v>
      </c>
      <c r="C42" s="75" t="s">
        <v>99</v>
      </c>
      <c r="D42" s="135">
        <f t="shared" si="0"/>
        <v>736</v>
      </c>
      <c r="E42" s="100">
        <f>'ian24'!E42+'feb24'!E42+'mar24'!E42+'apr24'!E42+'mai24'!E42+'iun24'!E42+'iul24'!E42+'aug24'!E42+sept24!E42+'oct24'!E42</f>
        <v>297</v>
      </c>
      <c r="F42" s="100">
        <f>'ian24'!F42+'feb24'!F42+'mar24'!F42+'apr24'!F42+'mai24'!F42+'iun24'!F42+'iul24'!F42+'aug24'!F42+sept24!F42+'oct24'!F42</f>
        <v>439</v>
      </c>
      <c r="G42" s="100">
        <f>'ian24'!G42+'feb24'!G42+'mar24'!G42+'apr24'!G42+'mai24'!G42+'iun24'!G42+'iul24'!G42+'aug24'!G42+sept24!G42+'oct24'!G42</f>
        <v>0</v>
      </c>
      <c r="H42" s="100">
        <f>'ian24'!H42+'feb24'!H42+'mar24'!H42+'apr24'!H42+'mai24'!H42+'iun24'!H42+'iul24'!H42+'aug24'!H42+sept24!H42+'oct24'!H42</f>
        <v>0</v>
      </c>
      <c r="I42" s="100">
        <f>'ian24'!I42+'feb24'!I42+'mar24'!I42+'apr24'!I42+'mai24'!I42+'iun24'!I42+'iul24'!I42+'aug24'!I42+sept24!I42+'oct24'!I42</f>
        <v>0</v>
      </c>
      <c r="J42" s="100">
        <f>'ian24'!J42+'feb24'!J42+'mar24'!J42+'apr24'!J42+'mai24'!J42+'iun24'!J42+'iul24'!J42+'aug24'!J42+sept24!J42+'oct24'!J42</f>
        <v>0</v>
      </c>
      <c r="K42" s="100">
        <f>'ian24'!K42+'feb24'!K42+'mar24'!K42+'apr24'!K42+'mai24'!K42+'iun24'!K42+'iul24'!K42+'aug24'!K42+sept24!K42+'oct24'!K42</f>
        <v>2</v>
      </c>
      <c r="L42" s="100">
        <f>'ian24'!L42+'feb24'!L42+'mar24'!L42+'apr24'!L42+'mai24'!L42+'iun24'!L42+'iul24'!L42+'aug24'!L42+sept24!L42+'oct24'!L42</f>
        <v>2</v>
      </c>
      <c r="M42" s="100">
        <f>'ian24'!M42+'feb24'!M42+'mar24'!M42+'apr24'!M42+'mai24'!M42+'iun24'!M42+'iul24'!M42+'aug24'!M42+sept24!M42+'oct24'!M42</f>
        <v>732</v>
      </c>
      <c r="N42" s="100">
        <f>'ian24'!N42+'feb24'!N42+'mar24'!N42+'apr24'!N42+'mai24'!N42+'iun24'!N42+'iul24'!N42+'aug24'!N42+sept24!N42+'oct24'!N42</f>
        <v>247</v>
      </c>
      <c r="O42" s="100">
        <f>'ian24'!O42+'feb24'!O42+'mar24'!O42+'apr24'!O42+'mai24'!O42+'iun24'!O42+'iul24'!O42+'aug24'!O42+sept24!O42+'oct24'!O42</f>
        <v>376</v>
      </c>
      <c r="P42" s="100">
        <f>'ian24'!P42+'feb24'!P42+'mar24'!P42+'apr24'!P42+'mai24'!P42+'iun24'!P42+'iul24'!P42+'aug24'!P42+sept24!P42+'oct24'!P42</f>
        <v>360</v>
      </c>
      <c r="Q42" s="100">
        <f>'ian24'!Q42+'feb24'!Q42+'mar24'!Q42+'apr24'!Q42+'mai24'!Q42+'iun24'!Q42+'iul24'!Q42+'aug24'!Q42+sept24!Q42+'oct24'!Q42</f>
        <v>30</v>
      </c>
      <c r="R42" s="100">
        <f>'ian24'!R42+'feb24'!R42+'mar24'!R42+'apr24'!R42+'mai24'!R42+'iun24'!R42+'iul24'!R42+'aug24'!R42+sept24!R42+'oct24'!R42</f>
        <v>6</v>
      </c>
      <c r="S42" s="100">
        <f>'ian24'!S42+'feb24'!S42+'mar24'!S42+'apr24'!S42+'mai24'!S42+'iun24'!S42+'iul24'!S42+'aug24'!S42+sept24!S42+'oct24'!S42</f>
        <v>222</v>
      </c>
      <c r="T42" s="100">
        <f>'ian24'!T42+'feb24'!T42+'mar24'!T42+'apr24'!T42+'mai24'!T42+'iun24'!T42+'iul24'!T42+'aug24'!T42+sept24!T42+'oct24'!T42</f>
        <v>168</v>
      </c>
      <c r="U42" s="100">
        <f>'ian24'!U42+'feb24'!U42+'mar24'!U42+'apr24'!U42+'mai24'!U42+'iun24'!U42+'iul24'!U42+'aug24'!U42+sept24!U42+'oct24'!U42</f>
        <v>280</v>
      </c>
      <c r="V42" s="100">
        <f>'ian24'!V42+'feb24'!V42+'mar24'!V42+'apr24'!V42+'mai24'!V42+'iun24'!V42+'iul24'!V42+'aug24'!V42+sept24!V42+'oct24'!V42</f>
        <v>8</v>
      </c>
      <c r="W42" s="100">
        <f>'ian24'!W42+'feb24'!W42+'mar24'!W42+'apr24'!W42+'mai24'!W42+'iun24'!W42+'iul24'!W42+'aug24'!W42+sept24!W42+'oct24'!W42</f>
        <v>28</v>
      </c>
      <c r="X42" s="100">
        <f>'ian24'!X42+'feb24'!X42+'mar24'!X42+'apr24'!X42+'mai24'!X42+'iun24'!X42+'iul24'!X42+'aug24'!X42+sept24!X42+'oct24'!X42</f>
        <v>643</v>
      </c>
      <c r="Y42" s="100">
        <f>'ian24'!Y42+'feb24'!Y42+'mar24'!Y42+'apr24'!Y42+'mai24'!Y42+'iun24'!Y42+'iul24'!Y42+'aug24'!Y42+sept24!Y42+'oct24'!Y42</f>
        <v>93</v>
      </c>
      <c r="Z42" s="100">
        <f>'ian24'!Z42+'feb24'!Z42+'mar24'!Z42+'apr24'!Z42+'mai24'!Z42+'iun24'!Z42+'iul24'!Z42+'aug24'!Z42+sept24!Z42+'oct24'!Z42</f>
        <v>0</v>
      </c>
      <c r="AA42" s="100">
        <f>'ian24'!AA42+'feb24'!AA42+'mar24'!AA42+'apr24'!AA42+'mai24'!AA42+'iun24'!AA42+'iul24'!AA42+'aug24'!AA42+sept24!AA42+'oct24'!AA42</f>
        <v>0</v>
      </c>
      <c r="AB42" s="100">
        <f>'ian24'!AB42+'feb24'!AB42+'mar24'!AB42+'apr24'!AB42+'mai24'!AB42+'iun24'!AB42+'iul24'!AB42+'aug24'!AB42+sept24!AB42+'oct24'!AB42</f>
        <v>0</v>
      </c>
      <c r="AC42" s="100">
        <f>'ian24'!AC42+'feb24'!AC42+'mar24'!AC42+'apr24'!AC42+'mai24'!AC42+'iun24'!AC42+'iul24'!AC42+'aug24'!AC42+sept24!AC42+'oct24'!AC42</f>
        <v>0</v>
      </c>
      <c r="AD42" s="100">
        <f>'ian24'!AD42+'feb24'!AD42+'mar24'!AD42+'apr24'!AD42+'mai24'!AD42+'iun24'!AD42+'iul24'!AD42+'aug24'!AD42+sept24!AD42+'oct24'!AD42</f>
        <v>0</v>
      </c>
      <c r="AE42" s="100">
        <f>'ian24'!AE42+'feb24'!AE42+'mar24'!AE42+'apr24'!AE42+'mai24'!AE42+'iun24'!AE42+'iul24'!AE42+'aug24'!AE42+sept24!AE42+'oct24'!AE42</f>
        <v>1</v>
      </c>
      <c r="AF42" s="100">
        <f>'ian24'!AF42+'feb24'!AF42+'mar24'!AF42+'apr24'!AF42+'mai24'!AF42+'iun24'!AF42+'iul24'!AF42+'aug24'!AF42+sept24!AF42+'oct24'!AF42</f>
        <v>0</v>
      </c>
      <c r="AG42" s="100">
        <f>'ian24'!AG42+'feb24'!AG42+'mar24'!AG42+'apr24'!AG42+'mai24'!AG42+'iun24'!AG42+'iul24'!AG42+'aug24'!AG42+sept24!AG42+'oct24'!AG42</f>
        <v>0</v>
      </c>
      <c r="AH42" s="100">
        <f>'ian24'!AH42+'feb24'!AH42+'mar24'!AH42+'apr24'!AH42+'mai24'!AH42+'iun24'!AH42+'iul24'!AH42+'aug24'!AH42+sept24!AH42+'oct24'!AH42</f>
        <v>0</v>
      </c>
      <c r="AI42" s="100">
        <f>'ian24'!AI42+'feb24'!AI42+'mar24'!AI42+'apr24'!AI42+'mai24'!AI42+'iun24'!AI42+'iul24'!AI42+'aug24'!AI42+sept24!AI42+'oct24'!AI42</f>
        <v>0</v>
      </c>
      <c r="AJ42" s="100">
        <f>'ian24'!AJ42+'feb24'!AJ42+'mar24'!AJ42+'apr24'!AJ42+'mai24'!AJ42+'iun24'!AJ42+'iul24'!AJ42+'aug24'!AJ42+sept24!AJ42+'oct24'!AJ42</f>
        <v>0</v>
      </c>
      <c r="AK42" s="100">
        <f>'ian24'!AK42+'feb24'!AK42+'mar24'!AK42+'apr24'!AK42+'mai24'!AK42+'iun24'!AK42+'iul24'!AK42+'aug24'!AK42+sept24!AK42+'oct24'!AK42</f>
        <v>0</v>
      </c>
      <c r="AL42" s="100">
        <f>'ian24'!AL42+'feb24'!AL42+'mar24'!AL42+'apr24'!AL42+'mai24'!AL42+'iun24'!AL42+'iul24'!AL42+'aug24'!AL42+sept24!AL42+'oct24'!AL42</f>
        <v>0</v>
      </c>
      <c r="AM42" s="100">
        <f>'ian24'!AM42+'feb24'!AM42+'mar24'!AM42+'apr24'!AM42+'mai24'!AM42+'iun24'!AM42+'iul24'!AM42+'aug24'!AM42+sept24!AM42+'oct24'!AM42</f>
        <v>0</v>
      </c>
      <c r="AN42" s="100">
        <f>'ian24'!AN42+'feb24'!AN42+'mar24'!AN42+'apr24'!AN42+'mai24'!AN42+'iun24'!AN42+'iul24'!AN42+'aug24'!AN42+sept24!AN42+'oct24'!AN42</f>
        <v>0</v>
      </c>
      <c r="AO42" s="100">
        <f>'ian24'!AO42+'feb24'!AO42+'mar24'!AO42+'apr24'!AO42+'mai24'!AO42+'iun24'!AO42+'iul24'!AO42+'aug24'!AO42+sept24!AO42+'oct24'!AO42</f>
        <v>0</v>
      </c>
      <c r="AP42" s="100">
        <f>'ian24'!AP42+'feb24'!AP42+'mar24'!AP42+'apr24'!AP42+'mai24'!AP42+'iun24'!AP42+'iul24'!AP42+'aug24'!AP42+sept24!AP42+'oct24'!AP42</f>
        <v>0</v>
      </c>
      <c r="AQ42" s="100">
        <f>'ian24'!AQ42+'feb24'!AQ42+'mar24'!AQ42+'apr24'!AQ42+'mai24'!AQ42+'iun24'!AQ42+'iul24'!AQ42+'aug24'!AQ42+sept24!AQ42+'oct24'!AQ42</f>
        <v>0</v>
      </c>
      <c r="AR42" s="100">
        <f>'ian24'!AR42+'feb24'!AR42+'mar24'!AR42+'apr24'!AR42+'mai24'!AR42+'iun24'!AR42+'iul24'!AR42+'aug24'!AR42+sept24!AR42+'oct24'!AR42</f>
        <v>0</v>
      </c>
      <c r="AS42" s="100">
        <f>'ian24'!AS42+'feb24'!AS42+'mar24'!AS42+'apr24'!AS42+'mai24'!AS42+'iun24'!AS42+'iul24'!AS42+'aug24'!AS42+sept24!AS42+'oct24'!AS42</f>
        <v>735</v>
      </c>
      <c r="AT42" s="151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154" t="s">
        <v>100</v>
      </c>
      <c r="C43" s="85" t="s">
        <v>101</v>
      </c>
      <c r="D43" s="129">
        <f t="shared" si="0"/>
        <v>732</v>
      </c>
      <c r="E43" s="100">
        <f>'ian24'!E43+'feb24'!E43+'mar24'!E43+'apr24'!E43+'mai24'!E43+'iun24'!E43+'iul24'!E43+'aug24'!E43+sept24!E43+'oct24'!E43</f>
        <v>296</v>
      </c>
      <c r="F43" s="100">
        <f>'ian24'!F43+'feb24'!F43+'mar24'!F43+'apr24'!F43+'mai24'!F43+'iun24'!F43+'iul24'!F43+'aug24'!F43+sept24!F43+'oct24'!F43</f>
        <v>436</v>
      </c>
      <c r="G43" s="100">
        <f>'ian24'!G43+'feb24'!G43+'mar24'!G43+'apr24'!G43+'mai24'!G43+'iun24'!G43+'iul24'!G43+'aug24'!G43+sept24!G43+'oct24'!G43</f>
        <v>0</v>
      </c>
      <c r="H43" s="100">
        <f>'ian24'!H43+'feb24'!H43+'mar24'!H43+'apr24'!H43+'mai24'!H43+'iun24'!H43+'iul24'!H43+'aug24'!H43+sept24!H43+'oct24'!H43</f>
        <v>0</v>
      </c>
      <c r="I43" s="100">
        <f>'ian24'!I43+'feb24'!I43+'mar24'!I43+'apr24'!I43+'mai24'!I43+'iun24'!I43+'iul24'!I43+'aug24'!I43+sept24!I43+'oct24'!I43</f>
        <v>0</v>
      </c>
      <c r="J43" s="100">
        <f>'ian24'!J43+'feb24'!J43+'mar24'!J43+'apr24'!J43+'mai24'!J43+'iun24'!J43+'iul24'!J43+'aug24'!J43+sept24!J43+'oct24'!J43</f>
        <v>0</v>
      </c>
      <c r="K43" s="100">
        <f>'ian24'!K43+'feb24'!K43+'mar24'!K43+'apr24'!K43+'mai24'!K43+'iun24'!K43+'iul24'!K43+'aug24'!K43+sept24!K43+'oct24'!K43</f>
        <v>0</v>
      </c>
      <c r="L43" s="100">
        <f>'ian24'!L43+'feb24'!L43+'mar24'!L43+'apr24'!L43+'mai24'!L43+'iun24'!L43+'iul24'!L43+'aug24'!L43+sept24!L43+'oct24'!L43</f>
        <v>0</v>
      </c>
      <c r="M43" s="100">
        <f>'ian24'!M43+'feb24'!M43+'mar24'!M43+'apr24'!M43+'mai24'!M43+'iun24'!M43+'iul24'!M43+'aug24'!M43+sept24!M43+'oct24'!M43</f>
        <v>732</v>
      </c>
      <c r="N43" s="100">
        <f>'ian24'!N43+'feb24'!N43+'mar24'!N43+'apr24'!N43+'mai24'!N43+'iun24'!N43+'iul24'!N43+'aug24'!N43+sept24!N43+'oct24'!N43</f>
        <v>247</v>
      </c>
      <c r="O43" s="100">
        <f>'ian24'!O43+'feb24'!O43+'mar24'!O43+'apr24'!O43+'mai24'!O43+'iun24'!O43+'iul24'!O43+'aug24'!O43+sept24!O43+'oct24'!O43</f>
        <v>372</v>
      </c>
      <c r="P43" s="100">
        <f>'ian24'!P43+'feb24'!P43+'mar24'!P43+'apr24'!P43+'mai24'!P43+'iun24'!P43+'iul24'!P43+'aug24'!P43+sept24!P43+'oct24'!P43</f>
        <v>360</v>
      </c>
      <c r="Q43" s="100">
        <f>'ian24'!Q43+'feb24'!Q43+'mar24'!Q43+'apr24'!Q43+'mai24'!Q43+'iun24'!Q43+'iul24'!Q43+'aug24'!Q43+sept24!Q43+'oct24'!Q43</f>
        <v>30</v>
      </c>
      <c r="R43" s="100">
        <f>'ian24'!R43+'feb24'!R43+'mar24'!R43+'apr24'!R43+'mai24'!R43+'iun24'!R43+'iul24'!R43+'aug24'!R43+sept24!R43+'oct24'!R43</f>
        <v>6</v>
      </c>
      <c r="S43" s="100">
        <f>'ian24'!S43+'feb24'!S43+'mar24'!S43+'apr24'!S43+'mai24'!S43+'iun24'!S43+'iul24'!S43+'aug24'!S43+sept24!S43+'oct24'!S43</f>
        <v>220</v>
      </c>
      <c r="T43" s="100">
        <f>'ian24'!T43+'feb24'!T43+'mar24'!T43+'apr24'!T43+'mai24'!T43+'iun24'!T43+'iul24'!T43+'aug24'!T43+sept24!T43+'oct24'!T43</f>
        <v>168</v>
      </c>
      <c r="U43" s="100">
        <f>'ian24'!U43+'feb24'!U43+'mar24'!U43+'apr24'!U43+'mai24'!U43+'iun24'!U43+'iul24'!U43+'aug24'!U43+sept24!U43+'oct24'!U43</f>
        <v>278</v>
      </c>
      <c r="V43" s="100">
        <f>'ian24'!V43+'feb24'!V43+'mar24'!V43+'apr24'!V43+'mai24'!V43+'iun24'!V43+'iul24'!V43+'aug24'!V43+sept24!V43+'oct24'!V43</f>
        <v>8</v>
      </c>
      <c r="W43" s="100">
        <f>'ian24'!W43+'feb24'!W43+'mar24'!W43+'apr24'!W43+'mai24'!W43+'iun24'!W43+'iul24'!W43+'aug24'!W43+sept24!W43+'oct24'!W43</f>
        <v>28</v>
      </c>
      <c r="X43" s="100">
        <f>'ian24'!X43+'feb24'!X43+'mar24'!X43+'apr24'!X43+'mai24'!X43+'iun24'!X43+'iul24'!X43+'aug24'!X43+sept24!X43+'oct24'!X43</f>
        <v>639</v>
      </c>
      <c r="Y43" s="100">
        <f>'ian24'!Y43+'feb24'!Y43+'mar24'!Y43+'apr24'!Y43+'mai24'!Y43+'iun24'!Y43+'iul24'!Y43+'aug24'!Y43+sept24!Y43+'oct24'!Y43</f>
        <v>93</v>
      </c>
      <c r="Z43" s="100">
        <f>'ian24'!Z43+'feb24'!Z43+'mar24'!Z43+'apr24'!Z43+'mai24'!Z43+'iun24'!Z43+'iul24'!Z43+'aug24'!Z43+sept24!Z43+'oct24'!Z43</f>
        <v>0</v>
      </c>
      <c r="AA43" s="100">
        <f>'ian24'!AA43+'feb24'!AA43+'mar24'!AA43+'apr24'!AA43+'mai24'!AA43+'iun24'!AA43+'iul24'!AA43+'aug24'!AA43+sept24!AA43+'oct24'!AA43</f>
        <v>0</v>
      </c>
      <c r="AB43" s="100">
        <f>'ian24'!AB43+'feb24'!AB43+'mar24'!AB43+'apr24'!AB43+'mai24'!AB43+'iun24'!AB43+'iul24'!AB43+'aug24'!AB43+sept24!AB43+'oct24'!AB43</f>
        <v>0</v>
      </c>
      <c r="AC43" s="100">
        <f>'ian24'!AC43+'feb24'!AC43+'mar24'!AC43+'apr24'!AC43+'mai24'!AC43+'iun24'!AC43+'iul24'!AC43+'aug24'!AC43+sept24!AC43+'oct24'!AC43</f>
        <v>0</v>
      </c>
      <c r="AD43" s="100">
        <f>'ian24'!AD43+'feb24'!AD43+'mar24'!AD43+'apr24'!AD43+'mai24'!AD43+'iun24'!AD43+'iul24'!AD43+'aug24'!AD43+sept24!AD43+'oct24'!AD43</f>
        <v>0</v>
      </c>
      <c r="AE43" s="100">
        <f>'ian24'!AE43+'feb24'!AE43+'mar24'!AE43+'apr24'!AE43+'mai24'!AE43+'iun24'!AE43+'iul24'!AE43+'aug24'!AE43+sept24!AE43+'oct24'!AE43</f>
        <v>1</v>
      </c>
      <c r="AF43" s="100">
        <f>'ian24'!AF43+'feb24'!AF43+'mar24'!AF43+'apr24'!AF43+'mai24'!AF43+'iun24'!AF43+'iul24'!AF43+'aug24'!AF43+sept24!AF43+'oct24'!AF43</f>
        <v>0</v>
      </c>
      <c r="AG43" s="100">
        <f>'ian24'!AG43+'feb24'!AG43+'mar24'!AG43+'apr24'!AG43+'mai24'!AG43+'iun24'!AG43+'iul24'!AG43+'aug24'!AG43+sept24!AG43+'oct24'!AG43</f>
        <v>0</v>
      </c>
      <c r="AH43" s="100">
        <f>'ian24'!AH43+'feb24'!AH43+'mar24'!AH43+'apr24'!AH43+'mai24'!AH43+'iun24'!AH43+'iul24'!AH43+'aug24'!AH43+sept24!AH43+'oct24'!AH43</f>
        <v>0</v>
      </c>
      <c r="AI43" s="100">
        <f>'ian24'!AI43+'feb24'!AI43+'mar24'!AI43+'apr24'!AI43+'mai24'!AI43+'iun24'!AI43+'iul24'!AI43+'aug24'!AI43+sept24!AI43+'oct24'!AI43</f>
        <v>0</v>
      </c>
      <c r="AJ43" s="100">
        <f>'ian24'!AJ43+'feb24'!AJ43+'mar24'!AJ43+'apr24'!AJ43+'mai24'!AJ43+'iun24'!AJ43+'iul24'!AJ43+'aug24'!AJ43+sept24!AJ43+'oct24'!AJ43</f>
        <v>0</v>
      </c>
      <c r="AK43" s="100">
        <f>'ian24'!AK43+'feb24'!AK43+'mar24'!AK43+'apr24'!AK43+'mai24'!AK43+'iun24'!AK43+'iul24'!AK43+'aug24'!AK43+sept24!AK43+'oct24'!AK43</f>
        <v>0</v>
      </c>
      <c r="AL43" s="100">
        <f>'ian24'!AL43+'feb24'!AL43+'mar24'!AL43+'apr24'!AL43+'mai24'!AL43+'iun24'!AL43+'iul24'!AL43+'aug24'!AL43+sept24!AL43+'oct24'!AL43</f>
        <v>0</v>
      </c>
      <c r="AM43" s="100">
        <f>'ian24'!AM43+'feb24'!AM43+'mar24'!AM43+'apr24'!AM43+'mai24'!AM43+'iun24'!AM43+'iul24'!AM43+'aug24'!AM43+sept24!AM43+'oct24'!AM43</f>
        <v>0</v>
      </c>
      <c r="AN43" s="100">
        <f>'ian24'!AN43+'feb24'!AN43+'mar24'!AN43+'apr24'!AN43+'mai24'!AN43+'iun24'!AN43+'iul24'!AN43+'aug24'!AN43+sept24!AN43+'oct24'!AN43</f>
        <v>0</v>
      </c>
      <c r="AO43" s="100">
        <f>'ian24'!AO43+'feb24'!AO43+'mar24'!AO43+'apr24'!AO43+'mai24'!AO43+'iun24'!AO43+'iul24'!AO43+'aug24'!AO43+sept24!AO43+'oct24'!AO43</f>
        <v>0</v>
      </c>
      <c r="AP43" s="100">
        <f>'ian24'!AP43+'feb24'!AP43+'mar24'!AP43+'apr24'!AP43+'mai24'!AP43+'iun24'!AP43+'iul24'!AP43+'aug24'!AP43+sept24!AP43+'oct24'!AP43</f>
        <v>0</v>
      </c>
      <c r="AQ43" s="100">
        <f>'ian24'!AQ43+'feb24'!AQ43+'mar24'!AQ43+'apr24'!AQ43+'mai24'!AQ43+'iun24'!AQ43+'iul24'!AQ43+'aug24'!AQ43+sept24!AQ43+'oct24'!AQ43</f>
        <v>0</v>
      </c>
      <c r="AR43" s="100">
        <f>'ian24'!AR43+'feb24'!AR43+'mar24'!AR43+'apr24'!AR43+'mai24'!AR43+'iun24'!AR43+'iul24'!AR43+'aug24'!AR43+sept24!AR43+'oct24'!AR43</f>
        <v>0</v>
      </c>
      <c r="AS43" s="100">
        <f>'ian24'!AS43+'feb24'!AS43+'mar24'!AS43+'apr24'!AS43+'mai24'!AS43+'iun24'!AS43+'iul24'!AS43+'aug24'!AS43+sept24!AS43+'oct24'!AS43</f>
        <v>731</v>
      </c>
      <c r="AT43" s="146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154" t="s">
        <v>102</v>
      </c>
      <c r="C44" s="85" t="s">
        <v>103</v>
      </c>
      <c r="D44" s="129">
        <f t="shared" si="0"/>
        <v>4</v>
      </c>
      <c r="E44" s="100">
        <f>'ian24'!E44+'feb24'!E44+'mar24'!E44+'apr24'!E44+'mai24'!E44+'iun24'!E44+'iul24'!E44+'aug24'!E44+sept24!E44+'oct24'!E44</f>
        <v>1</v>
      </c>
      <c r="F44" s="100">
        <f>'ian24'!F44+'feb24'!F44+'mar24'!F44+'apr24'!F44+'mai24'!F44+'iun24'!F44+'iul24'!F44+'aug24'!F44+sept24!F44+'oct24'!F44</f>
        <v>3</v>
      </c>
      <c r="G44" s="100">
        <f>'ian24'!G44+'feb24'!G44+'mar24'!G44+'apr24'!G44+'mai24'!G44+'iun24'!G44+'iul24'!G44+'aug24'!G44+sept24!G44+'oct24'!G44</f>
        <v>0</v>
      </c>
      <c r="H44" s="100">
        <f>'ian24'!H44+'feb24'!H44+'mar24'!H44+'apr24'!H44+'mai24'!H44+'iun24'!H44+'iul24'!H44+'aug24'!H44+sept24!H44+'oct24'!H44</f>
        <v>0</v>
      </c>
      <c r="I44" s="100">
        <f>'ian24'!I44+'feb24'!I44+'mar24'!I44+'apr24'!I44+'mai24'!I44+'iun24'!I44+'iul24'!I44+'aug24'!I44+sept24!I44+'oct24'!I44</f>
        <v>0</v>
      </c>
      <c r="J44" s="100">
        <f>'ian24'!J44+'feb24'!J44+'mar24'!J44+'apr24'!J44+'mai24'!J44+'iun24'!J44+'iul24'!J44+'aug24'!J44+sept24!J44+'oct24'!J44</f>
        <v>0</v>
      </c>
      <c r="K44" s="100">
        <f>'ian24'!K44+'feb24'!K44+'mar24'!K44+'apr24'!K44+'mai24'!K44+'iun24'!K44+'iul24'!K44+'aug24'!K44+sept24!K44+'oct24'!K44</f>
        <v>2</v>
      </c>
      <c r="L44" s="100">
        <f>'ian24'!L44+'feb24'!L44+'mar24'!L44+'apr24'!L44+'mai24'!L44+'iun24'!L44+'iul24'!L44+'aug24'!L44+sept24!L44+'oct24'!L44</f>
        <v>2</v>
      </c>
      <c r="M44" s="100">
        <f>'ian24'!M44+'feb24'!M44+'mar24'!M44+'apr24'!M44+'mai24'!M44+'iun24'!M44+'iul24'!M44+'aug24'!M44+sept24!M44+'oct24'!M44</f>
        <v>0</v>
      </c>
      <c r="N44" s="100">
        <f>'ian24'!N44+'feb24'!N44+'mar24'!N44+'apr24'!N44+'mai24'!N44+'iun24'!N44+'iul24'!N44+'aug24'!N44+sept24!N44+'oct24'!N44</f>
        <v>0</v>
      </c>
      <c r="O44" s="100">
        <f>'ian24'!O44+'feb24'!O44+'mar24'!O44+'apr24'!O44+'mai24'!O44+'iun24'!O44+'iul24'!O44+'aug24'!O44+sept24!O44+'oct24'!O44</f>
        <v>4</v>
      </c>
      <c r="P44" s="100">
        <f>'ian24'!P44+'feb24'!P44+'mar24'!P44+'apr24'!P44+'mai24'!P44+'iun24'!P44+'iul24'!P44+'aug24'!P44+sept24!P44+'oct24'!P44</f>
        <v>0</v>
      </c>
      <c r="Q44" s="100">
        <f>'ian24'!Q44+'feb24'!Q44+'mar24'!Q44+'apr24'!Q44+'mai24'!Q44+'iun24'!Q44+'iul24'!Q44+'aug24'!Q44+sept24!Q44+'oct24'!Q44</f>
        <v>0</v>
      </c>
      <c r="R44" s="100">
        <f>'ian24'!R44+'feb24'!R44+'mar24'!R44+'apr24'!R44+'mai24'!R44+'iun24'!R44+'iul24'!R44+'aug24'!R44+sept24!R44+'oct24'!R44</f>
        <v>0</v>
      </c>
      <c r="S44" s="100">
        <f>'ian24'!S44+'feb24'!S44+'mar24'!S44+'apr24'!S44+'mai24'!S44+'iun24'!S44+'iul24'!S44+'aug24'!S44+sept24!S44+'oct24'!S44</f>
        <v>2</v>
      </c>
      <c r="T44" s="100">
        <f>'ian24'!T44+'feb24'!T44+'mar24'!T44+'apr24'!T44+'mai24'!T44+'iun24'!T44+'iul24'!T44+'aug24'!T44+sept24!T44+'oct24'!T44</f>
        <v>0</v>
      </c>
      <c r="U44" s="100">
        <f>'ian24'!U44+'feb24'!U44+'mar24'!U44+'apr24'!U44+'mai24'!U44+'iun24'!U44+'iul24'!U44+'aug24'!U44+sept24!U44+'oct24'!U44</f>
        <v>2</v>
      </c>
      <c r="V44" s="100">
        <f>'ian24'!V44+'feb24'!V44+'mar24'!V44+'apr24'!V44+'mai24'!V44+'iun24'!V44+'iul24'!V44+'aug24'!V44+sept24!V44+'oct24'!V44</f>
        <v>0</v>
      </c>
      <c r="W44" s="100">
        <f>'ian24'!W44+'feb24'!W44+'mar24'!W44+'apr24'!W44+'mai24'!W44+'iun24'!W44+'iul24'!W44+'aug24'!W44+sept24!W44+'oct24'!W44</f>
        <v>0</v>
      </c>
      <c r="X44" s="100">
        <f>'ian24'!X44+'feb24'!X44+'mar24'!X44+'apr24'!X44+'mai24'!X44+'iun24'!X44+'iul24'!X44+'aug24'!X44+sept24!X44+'oct24'!X44</f>
        <v>4</v>
      </c>
      <c r="Y44" s="100">
        <f>'ian24'!Y44+'feb24'!Y44+'mar24'!Y44+'apr24'!Y44+'mai24'!Y44+'iun24'!Y44+'iul24'!Y44+'aug24'!Y44+sept24!Y44+'oct24'!Y44</f>
        <v>0</v>
      </c>
      <c r="Z44" s="100">
        <f>'ian24'!Z44+'feb24'!Z44+'mar24'!Z44+'apr24'!Z44+'mai24'!Z44+'iun24'!Z44+'iul24'!Z44+'aug24'!Z44+sept24!Z44+'oct24'!Z44</f>
        <v>0</v>
      </c>
      <c r="AA44" s="100">
        <f>'ian24'!AA44+'feb24'!AA44+'mar24'!AA44+'apr24'!AA44+'mai24'!AA44+'iun24'!AA44+'iul24'!AA44+'aug24'!AA44+sept24!AA44+'oct24'!AA44</f>
        <v>0</v>
      </c>
      <c r="AB44" s="100">
        <f>'ian24'!AB44+'feb24'!AB44+'mar24'!AB44+'apr24'!AB44+'mai24'!AB44+'iun24'!AB44+'iul24'!AB44+'aug24'!AB44+sept24!AB44+'oct24'!AB44</f>
        <v>0</v>
      </c>
      <c r="AC44" s="100">
        <f>'ian24'!AC44+'feb24'!AC44+'mar24'!AC44+'apr24'!AC44+'mai24'!AC44+'iun24'!AC44+'iul24'!AC44+'aug24'!AC44+sept24!AC44+'oct24'!AC44</f>
        <v>0</v>
      </c>
      <c r="AD44" s="100">
        <f>'ian24'!AD44+'feb24'!AD44+'mar24'!AD44+'apr24'!AD44+'mai24'!AD44+'iun24'!AD44+'iul24'!AD44+'aug24'!AD44+sept24!AD44+'oct24'!AD44</f>
        <v>0</v>
      </c>
      <c r="AE44" s="100">
        <f>'ian24'!AE44+'feb24'!AE44+'mar24'!AE44+'apr24'!AE44+'mai24'!AE44+'iun24'!AE44+'iul24'!AE44+'aug24'!AE44+sept24!AE44+'oct24'!AE44</f>
        <v>0</v>
      </c>
      <c r="AF44" s="100">
        <f>'ian24'!AF44+'feb24'!AF44+'mar24'!AF44+'apr24'!AF44+'mai24'!AF44+'iun24'!AF44+'iul24'!AF44+'aug24'!AF44+sept24!AF44+'oct24'!AF44</f>
        <v>0</v>
      </c>
      <c r="AG44" s="100">
        <f>'ian24'!AG44+'feb24'!AG44+'mar24'!AG44+'apr24'!AG44+'mai24'!AG44+'iun24'!AG44+'iul24'!AG44+'aug24'!AG44+sept24!AG44+'oct24'!AG44</f>
        <v>0</v>
      </c>
      <c r="AH44" s="100">
        <f>'ian24'!AH44+'feb24'!AH44+'mar24'!AH44+'apr24'!AH44+'mai24'!AH44+'iun24'!AH44+'iul24'!AH44+'aug24'!AH44+sept24!AH44+'oct24'!AH44</f>
        <v>0</v>
      </c>
      <c r="AI44" s="100">
        <f>'ian24'!AI44+'feb24'!AI44+'mar24'!AI44+'apr24'!AI44+'mai24'!AI44+'iun24'!AI44+'iul24'!AI44+'aug24'!AI44+sept24!AI44+'oct24'!AI44</f>
        <v>0</v>
      </c>
      <c r="AJ44" s="100">
        <f>'ian24'!AJ44+'feb24'!AJ44+'mar24'!AJ44+'apr24'!AJ44+'mai24'!AJ44+'iun24'!AJ44+'iul24'!AJ44+'aug24'!AJ44+sept24!AJ44+'oct24'!AJ44</f>
        <v>0</v>
      </c>
      <c r="AK44" s="100">
        <f>'ian24'!AK44+'feb24'!AK44+'mar24'!AK44+'apr24'!AK44+'mai24'!AK44+'iun24'!AK44+'iul24'!AK44+'aug24'!AK44+sept24!AK44+'oct24'!AK44</f>
        <v>0</v>
      </c>
      <c r="AL44" s="100">
        <f>'ian24'!AL44+'feb24'!AL44+'mar24'!AL44+'apr24'!AL44+'mai24'!AL44+'iun24'!AL44+'iul24'!AL44+'aug24'!AL44+sept24!AL44+'oct24'!AL44</f>
        <v>0</v>
      </c>
      <c r="AM44" s="100">
        <f>'ian24'!AM44+'feb24'!AM44+'mar24'!AM44+'apr24'!AM44+'mai24'!AM44+'iun24'!AM44+'iul24'!AM44+'aug24'!AM44+sept24!AM44+'oct24'!AM44</f>
        <v>0</v>
      </c>
      <c r="AN44" s="100">
        <f>'ian24'!AN44+'feb24'!AN44+'mar24'!AN44+'apr24'!AN44+'mai24'!AN44+'iun24'!AN44+'iul24'!AN44+'aug24'!AN44+sept24!AN44+'oct24'!AN44</f>
        <v>0</v>
      </c>
      <c r="AO44" s="100">
        <f>'ian24'!AO44+'feb24'!AO44+'mar24'!AO44+'apr24'!AO44+'mai24'!AO44+'iun24'!AO44+'iul24'!AO44+'aug24'!AO44+sept24!AO44+'oct24'!AO44</f>
        <v>0</v>
      </c>
      <c r="AP44" s="100">
        <f>'ian24'!AP44+'feb24'!AP44+'mar24'!AP44+'apr24'!AP44+'mai24'!AP44+'iun24'!AP44+'iul24'!AP44+'aug24'!AP44+sept24!AP44+'oct24'!AP44</f>
        <v>0</v>
      </c>
      <c r="AQ44" s="100">
        <f>'ian24'!AQ44+'feb24'!AQ44+'mar24'!AQ44+'apr24'!AQ44+'mai24'!AQ44+'iun24'!AQ44+'iul24'!AQ44+'aug24'!AQ44+sept24!AQ44+'oct24'!AQ44</f>
        <v>0</v>
      </c>
      <c r="AR44" s="100">
        <f>'ian24'!AR44+'feb24'!AR44+'mar24'!AR44+'apr24'!AR44+'mai24'!AR44+'iun24'!AR44+'iul24'!AR44+'aug24'!AR44+sept24!AR44+'oct24'!AR44</f>
        <v>0</v>
      </c>
      <c r="AS44" s="100">
        <f>'ian24'!AS44+'feb24'!AS44+'mar24'!AS44+'apr24'!AS44+'mai24'!AS44+'iun24'!AS44+'iul24'!AS44+'aug24'!AS44+sept24!AS44+'oct24'!AS44</f>
        <v>4</v>
      </c>
      <c r="AT44" s="146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31">IF(K49+K50+K51=K48," ","GRESEALA")</f>
        <v xml:space="preserve"> </v>
      </c>
      <c r="BG44" s="17" t="str">
        <f t="shared" si="31"/>
        <v xml:space="preserve"> </v>
      </c>
      <c r="BH44" s="13" t="str">
        <f t="shared" si="31"/>
        <v xml:space="preserve"> </v>
      </c>
      <c r="BI44" s="13" t="str">
        <f t="shared" si="31"/>
        <v xml:space="preserve"> </v>
      </c>
      <c r="BJ44" s="13" t="str">
        <f t="shared" si="31"/>
        <v xml:space="preserve"> </v>
      </c>
      <c r="BK44" s="13" t="str">
        <f t="shared" si="31"/>
        <v xml:space="preserve"> </v>
      </c>
    </row>
    <row r="45" spans="2:223" ht="63" customHeight="1" x14ac:dyDescent="0.45">
      <c r="B45" s="149">
        <v>6</v>
      </c>
      <c r="C45" s="86" t="s">
        <v>169</v>
      </c>
      <c r="D45" s="137">
        <f t="shared" si="0"/>
        <v>123</v>
      </c>
      <c r="E45" s="100">
        <f>'ian24'!E45+'feb24'!E45+'mar24'!E45+'apr24'!E45+'mai24'!E45+'iun24'!E45+'iul24'!E45+'aug24'!E45+sept24!E45+'oct24'!E45</f>
        <v>60</v>
      </c>
      <c r="F45" s="100">
        <f>'ian24'!F45+'feb24'!F45+'mar24'!F45+'apr24'!F45+'mai24'!F45+'iun24'!F45+'iul24'!F45+'aug24'!F45+sept24!F45+'oct24'!F45</f>
        <v>63</v>
      </c>
      <c r="G45" s="100">
        <f>'ian24'!G45+'feb24'!G45+'mar24'!G45+'apr24'!G45+'mai24'!G45+'iun24'!G45+'iul24'!G45+'aug24'!G45+sept24!G45+'oct24'!G45</f>
        <v>83</v>
      </c>
      <c r="H45" s="100">
        <f>'ian24'!H45+'feb24'!H45+'mar24'!H45+'apr24'!H45+'mai24'!H45+'iun24'!H45+'iul24'!H45+'aug24'!H45+sept24!H45+'oct24'!H45</f>
        <v>83</v>
      </c>
      <c r="I45" s="100">
        <f>'ian24'!I45+'feb24'!I45+'mar24'!I45+'apr24'!I45+'mai24'!I45+'iun24'!I45+'iul24'!I45+'aug24'!I45+sept24!I45+'oct24'!I45</f>
        <v>40</v>
      </c>
      <c r="J45" s="100">
        <f>'ian24'!J45+'feb24'!J45+'mar24'!J45+'apr24'!J45+'mai24'!J45+'iun24'!J45+'iul24'!J45+'aug24'!J45+sept24!J45+'oct24'!J45</f>
        <v>40</v>
      </c>
      <c r="K45" s="100">
        <f>'ian24'!K45+'feb24'!K45+'mar24'!K45+'apr24'!K45+'mai24'!K45+'iun24'!K45+'iul24'!K45+'aug24'!K45+sept24!K45+'oct24'!K45</f>
        <v>0</v>
      </c>
      <c r="L45" s="100">
        <f>'ian24'!L45+'feb24'!L45+'mar24'!L45+'apr24'!L45+'mai24'!L45+'iun24'!L45+'iul24'!L45+'aug24'!L45+sept24!L45+'oct24'!L45</f>
        <v>0</v>
      </c>
      <c r="M45" s="100">
        <f>'ian24'!M45+'feb24'!M45+'mar24'!M45+'apr24'!M45+'mai24'!M45+'iun24'!M45+'iul24'!M45+'aug24'!M45+sept24!M45+'oct24'!M45</f>
        <v>0</v>
      </c>
      <c r="N45" s="100">
        <f>'ian24'!N45+'feb24'!N45+'mar24'!N45+'apr24'!N45+'mai24'!N45+'iun24'!N45+'iul24'!N45+'aug24'!N45+sept24!N45+'oct24'!N45</f>
        <v>0</v>
      </c>
      <c r="O45" s="100">
        <f>'ian24'!O45+'feb24'!O45+'mar24'!O45+'apr24'!O45+'mai24'!O45+'iun24'!O45+'iul24'!O45+'aug24'!O45+sept24!O45+'oct24'!O45</f>
        <v>57</v>
      </c>
      <c r="P45" s="100">
        <f>'ian24'!P45+'feb24'!P45+'mar24'!P45+'apr24'!P45+'mai24'!P45+'iun24'!P45+'iul24'!P45+'aug24'!P45+sept24!P45+'oct24'!P45</f>
        <v>66</v>
      </c>
      <c r="Q45" s="100">
        <f>'ian24'!Q45+'feb24'!Q45+'mar24'!Q45+'apr24'!Q45+'mai24'!Q45+'iun24'!Q45+'iul24'!Q45+'aug24'!Q45+sept24!Q45+'oct24'!Q45</f>
        <v>3</v>
      </c>
      <c r="R45" s="100">
        <f>'ian24'!R45+'feb24'!R45+'mar24'!R45+'apr24'!R45+'mai24'!R45+'iun24'!R45+'iul24'!R45+'aug24'!R45+sept24!R45+'oct24'!R45</f>
        <v>1</v>
      </c>
      <c r="S45" s="100">
        <f>'ian24'!S45+'feb24'!S45+'mar24'!S45+'apr24'!S45+'mai24'!S45+'iun24'!S45+'iul24'!S45+'aug24'!S45+sept24!S45+'oct24'!S45</f>
        <v>10</v>
      </c>
      <c r="T45" s="100">
        <f>'ian24'!T45+'feb24'!T45+'mar24'!T45+'apr24'!T45+'mai24'!T45+'iun24'!T45+'iul24'!T45+'aug24'!T45+sept24!T45+'oct24'!T45</f>
        <v>9</v>
      </c>
      <c r="U45" s="100">
        <f>'ian24'!U45+'feb24'!U45+'mar24'!U45+'apr24'!U45+'mai24'!U45+'iun24'!U45+'iul24'!U45+'aug24'!U45+sept24!U45+'oct24'!U45</f>
        <v>81</v>
      </c>
      <c r="V45" s="100">
        <f>'ian24'!V45+'feb24'!V45+'mar24'!V45+'apr24'!V45+'mai24'!V45+'iun24'!V45+'iul24'!V45+'aug24'!V45+sept24!V45+'oct24'!V45</f>
        <v>6</v>
      </c>
      <c r="W45" s="100">
        <f>'ian24'!W45+'feb24'!W45+'mar24'!W45+'apr24'!W45+'mai24'!W45+'iun24'!W45+'iul24'!W45+'aug24'!W45+sept24!W45+'oct24'!W45</f>
        <v>14</v>
      </c>
      <c r="X45" s="100">
        <f>'ian24'!X45+'feb24'!X45+'mar24'!X45+'apr24'!X45+'mai24'!X45+'iun24'!X45+'iul24'!X45+'aug24'!X45+sept24!X45+'oct24'!X45</f>
        <v>118</v>
      </c>
      <c r="Y45" s="100">
        <f>'ian24'!Y45+'feb24'!Y45+'mar24'!Y45+'apr24'!Y45+'mai24'!Y45+'iun24'!Y45+'iul24'!Y45+'aug24'!Y45+sept24!Y45+'oct24'!Y45</f>
        <v>5</v>
      </c>
      <c r="Z45" s="100">
        <f>'ian24'!Z45+'feb24'!Z45+'mar24'!Z45+'apr24'!Z45+'mai24'!Z45+'iun24'!Z45+'iul24'!Z45+'aug24'!Z45+sept24!Z45+'oct24'!Z45</f>
        <v>0</v>
      </c>
      <c r="AA45" s="100">
        <f>'ian24'!AA45+'feb24'!AA45+'mar24'!AA45+'apr24'!AA45+'mai24'!AA45+'iun24'!AA45+'iul24'!AA45+'aug24'!AA45+sept24!AA45+'oct24'!AA45</f>
        <v>0</v>
      </c>
      <c r="AB45" s="100">
        <f>'ian24'!AB45+'feb24'!AB45+'mar24'!AB45+'apr24'!AB45+'mai24'!AB45+'iun24'!AB45+'iul24'!AB45+'aug24'!AB45+sept24!AB45+'oct24'!AB45</f>
        <v>0</v>
      </c>
      <c r="AC45" s="100">
        <f>'ian24'!AC45+'feb24'!AC45+'mar24'!AC45+'apr24'!AC45+'mai24'!AC45+'iun24'!AC45+'iul24'!AC45+'aug24'!AC45+sept24!AC45+'oct24'!AC45</f>
        <v>0</v>
      </c>
      <c r="AD45" s="100">
        <f>'ian24'!AD45+'feb24'!AD45+'mar24'!AD45+'apr24'!AD45+'mai24'!AD45+'iun24'!AD45+'iul24'!AD45+'aug24'!AD45+sept24!AD45+'oct24'!AD45</f>
        <v>0</v>
      </c>
      <c r="AE45" s="100">
        <f>'ian24'!AE45+'feb24'!AE45+'mar24'!AE45+'apr24'!AE45+'mai24'!AE45+'iun24'!AE45+'iul24'!AE45+'aug24'!AE45+sept24!AE45+'oct24'!AE45</f>
        <v>1</v>
      </c>
      <c r="AF45" s="100">
        <f>'ian24'!AF45+'feb24'!AF45+'mar24'!AF45+'apr24'!AF45+'mai24'!AF45+'iun24'!AF45+'iul24'!AF45+'aug24'!AF45+sept24!AF45+'oct24'!AF45</f>
        <v>0</v>
      </c>
      <c r="AG45" s="100">
        <f>'ian24'!AG45+'feb24'!AG45+'mar24'!AG45+'apr24'!AG45+'mai24'!AG45+'iun24'!AG45+'iul24'!AG45+'aug24'!AG45+sept24!AG45+'oct24'!AG45</f>
        <v>0</v>
      </c>
      <c r="AH45" s="100">
        <f>'ian24'!AH45+'feb24'!AH45+'mar24'!AH45+'apr24'!AH45+'mai24'!AH45+'iun24'!AH45+'iul24'!AH45+'aug24'!AH45+sept24!AH45+'oct24'!AH45</f>
        <v>0</v>
      </c>
      <c r="AI45" s="100">
        <f>'ian24'!AI45+'feb24'!AI45+'mar24'!AI45+'apr24'!AI45+'mai24'!AI45+'iun24'!AI45+'iul24'!AI45+'aug24'!AI45+sept24!AI45+'oct24'!AI45</f>
        <v>0</v>
      </c>
      <c r="AJ45" s="100">
        <f>'ian24'!AJ45+'feb24'!AJ45+'mar24'!AJ45+'apr24'!AJ45+'mai24'!AJ45+'iun24'!AJ45+'iul24'!AJ45+'aug24'!AJ45+sept24!AJ45+'oct24'!AJ45</f>
        <v>0</v>
      </c>
      <c r="AK45" s="100">
        <f>'ian24'!AK45+'feb24'!AK45+'mar24'!AK45+'apr24'!AK45+'mai24'!AK45+'iun24'!AK45+'iul24'!AK45+'aug24'!AK45+sept24!AK45+'oct24'!AK45</f>
        <v>0</v>
      </c>
      <c r="AL45" s="100">
        <f>'ian24'!AL45+'feb24'!AL45+'mar24'!AL45+'apr24'!AL45+'mai24'!AL45+'iun24'!AL45+'iul24'!AL45+'aug24'!AL45+sept24!AL45+'oct24'!AL45</f>
        <v>0</v>
      </c>
      <c r="AM45" s="100">
        <f>'ian24'!AM45+'feb24'!AM45+'mar24'!AM45+'apr24'!AM45+'mai24'!AM45+'iun24'!AM45+'iul24'!AM45+'aug24'!AM45+sept24!AM45+'oct24'!AM45</f>
        <v>0</v>
      </c>
      <c r="AN45" s="100">
        <f>'ian24'!AN45+'feb24'!AN45+'mar24'!AN45+'apr24'!AN45+'mai24'!AN45+'iun24'!AN45+'iul24'!AN45+'aug24'!AN45+sept24!AN45+'oct24'!AN45</f>
        <v>0</v>
      </c>
      <c r="AO45" s="100">
        <f>'ian24'!AO45+'feb24'!AO45+'mar24'!AO45+'apr24'!AO45+'mai24'!AO45+'iun24'!AO45+'iul24'!AO45+'aug24'!AO45+sept24!AO45+'oct24'!AO45</f>
        <v>0</v>
      </c>
      <c r="AP45" s="100">
        <f>'ian24'!AP45+'feb24'!AP45+'mar24'!AP45+'apr24'!AP45+'mai24'!AP45+'iun24'!AP45+'iul24'!AP45+'aug24'!AP45+sept24!AP45+'oct24'!AP45</f>
        <v>0</v>
      </c>
      <c r="AQ45" s="100">
        <f>'ian24'!AQ45+'feb24'!AQ45+'mar24'!AQ45+'apr24'!AQ45+'mai24'!AQ45+'iun24'!AQ45+'iul24'!AQ45+'aug24'!AQ45+sept24!AQ45+'oct24'!AQ45</f>
        <v>0</v>
      </c>
      <c r="AR45" s="100">
        <f>'ian24'!AR45+'feb24'!AR45+'mar24'!AR45+'apr24'!AR45+'mai24'!AR45+'iun24'!AR45+'iul24'!AR45+'aug24'!AR45+sept24!AR45+'oct24'!AR45</f>
        <v>0</v>
      </c>
      <c r="AS45" s="100">
        <f>'ian24'!AS45+'feb24'!AS45+'mar24'!AS45+'apr24'!AS45+'mai24'!AS45+'iun24'!AS45+'iul24'!AS45+'aug24'!AS45+sept24!AS45+'oct24'!AS45</f>
        <v>122</v>
      </c>
      <c r="AT45" s="146"/>
      <c r="AU45" s="13" t="str">
        <f>IF(Q49+Q50+Q51=Q48," ","GRESEALA")</f>
        <v xml:space="preserve"> </v>
      </c>
      <c r="AV45" s="13" t="str">
        <f t="shared" ref="AV45:BK45" si="32">IF(S49+S50+S51=S48," ","GRESEALA")</f>
        <v xml:space="preserve"> </v>
      </c>
      <c r="AW45" s="13" t="str">
        <f t="shared" si="32"/>
        <v xml:space="preserve"> </v>
      </c>
      <c r="AX45" s="13" t="str">
        <f t="shared" si="32"/>
        <v xml:space="preserve"> </v>
      </c>
      <c r="AY45" s="13" t="str">
        <f t="shared" si="32"/>
        <v xml:space="preserve"> </v>
      </c>
      <c r="AZ45" s="13" t="str">
        <f t="shared" si="32"/>
        <v xml:space="preserve"> </v>
      </c>
      <c r="BA45" s="13" t="str">
        <f t="shared" si="32"/>
        <v xml:space="preserve"> </v>
      </c>
      <c r="BB45" s="13" t="str">
        <f t="shared" si="32"/>
        <v xml:space="preserve"> </v>
      </c>
      <c r="BC45" s="13" t="str">
        <f t="shared" si="32"/>
        <v xml:space="preserve"> </v>
      </c>
      <c r="BD45" s="13" t="str">
        <f t="shared" si="32"/>
        <v xml:space="preserve"> </v>
      </c>
      <c r="BE45" s="13" t="str">
        <f t="shared" si="32"/>
        <v xml:space="preserve"> </v>
      </c>
      <c r="BF45" s="13" t="str">
        <f t="shared" si="32"/>
        <v xml:space="preserve"> </v>
      </c>
      <c r="BG45" s="13" t="str">
        <f t="shared" si="32"/>
        <v xml:space="preserve"> </v>
      </c>
      <c r="BH45" s="13" t="str">
        <f t="shared" si="32"/>
        <v xml:space="preserve"> </v>
      </c>
      <c r="BI45" s="13" t="str">
        <f t="shared" si="32"/>
        <v xml:space="preserve"> </v>
      </c>
      <c r="BJ45" s="13" t="str">
        <f t="shared" si="32"/>
        <v xml:space="preserve"> </v>
      </c>
      <c r="BK45" s="13" t="str">
        <f t="shared" si="32"/>
        <v xml:space="preserve"> </v>
      </c>
    </row>
    <row r="46" spans="2:223" s="18" customFormat="1" ht="66" customHeight="1" x14ac:dyDescent="0.45">
      <c r="B46" s="149">
        <v>7</v>
      </c>
      <c r="C46" s="86" t="s">
        <v>170</v>
      </c>
      <c r="D46" s="138">
        <f t="shared" si="0"/>
        <v>0</v>
      </c>
      <c r="E46" s="100">
        <f>'ian24'!E46+'feb24'!E46+'mar24'!E46+'apr24'!E46+'mai24'!E46+'iun24'!E46+'iul24'!E46+'aug24'!E46+sept24!E46+'oct24'!E46</f>
        <v>0</v>
      </c>
      <c r="F46" s="100">
        <f>'ian24'!F46+'feb24'!F46+'mar24'!F46+'apr24'!F46+'mai24'!F46+'iun24'!F46+'iul24'!F46+'aug24'!F46+sept24!F46+'oct24'!F46</f>
        <v>0</v>
      </c>
      <c r="G46" s="100">
        <f>'ian24'!G46+'feb24'!G46+'mar24'!G46+'apr24'!G46+'mai24'!G46+'iun24'!G46+'iul24'!G46+'aug24'!G46+sept24!G46+'oct24'!G46</f>
        <v>0</v>
      </c>
      <c r="H46" s="100">
        <f>'ian24'!H46+'feb24'!H46+'mar24'!H46+'apr24'!H46+'mai24'!H46+'iun24'!H46+'iul24'!H46+'aug24'!H46+sept24!H46+'oct24'!H46</f>
        <v>0</v>
      </c>
      <c r="I46" s="100">
        <f>'ian24'!I46+'feb24'!I46+'mar24'!I46+'apr24'!I46+'mai24'!I46+'iun24'!I46+'iul24'!I46+'aug24'!I46+sept24!I46+'oct24'!I46</f>
        <v>0</v>
      </c>
      <c r="J46" s="100">
        <f>'ian24'!J46+'feb24'!J46+'mar24'!J46+'apr24'!J46+'mai24'!J46+'iun24'!J46+'iul24'!J46+'aug24'!J46+sept24!J46+'oct24'!J46</f>
        <v>0</v>
      </c>
      <c r="K46" s="100">
        <f>'ian24'!K46+'feb24'!K46+'mar24'!K46+'apr24'!K46+'mai24'!K46+'iun24'!K46+'iul24'!K46+'aug24'!K46+sept24!K46+'oct24'!K46</f>
        <v>0</v>
      </c>
      <c r="L46" s="100">
        <f>'ian24'!L46+'feb24'!L46+'mar24'!L46+'apr24'!L46+'mai24'!L46+'iun24'!L46+'iul24'!L46+'aug24'!L46+sept24!L46+'oct24'!L46</f>
        <v>0</v>
      </c>
      <c r="M46" s="100">
        <f>'ian24'!M46+'feb24'!M46+'mar24'!M46+'apr24'!M46+'mai24'!M46+'iun24'!M46+'iul24'!M46+'aug24'!M46+sept24!M46+'oct24'!M46</f>
        <v>0</v>
      </c>
      <c r="N46" s="100">
        <f>'ian24'!N46+'feb24'!N46+'mar24'!N46+'apr24'!N46+'mai24'!N46+'iun24'!N46+'iul24'!N46+'aug24'!N46+sept24!N46+'oct24'!N46</f>
        <v>0</v>
      </c>
      <c r="O46" s="100">
        <f>'ian24'!O46+'feb24'!O46+'mar24'!O46+'apr24'!O46+'mai24'!O46+'iun24'!O46+'iul24'!O46+'aug24'!O46+sept24!O46+'oct24'!O46</f>
        <v>0</v>
      </c>
      <c r="P46" s="100">
        <f>'ian24'!P46+'feb24'!P46+'mar24'!P46+'apr24'!P46+'mai24'!P46+'iun24'!P46+'iul24'!P46+'aug24'!P46+sept24!P46+'oct24'!P46</f>
        <v>0</v>
      </c>
      <c r="Q46" s="100">
        <f>'ian24'!Q46+'feb24'!Q46+'mar24'!Q46+'apr24'!Q46+'mai24'!Q46+'iun24'!Q46+'iul24'!Q46+'aug24'!Q46+sept24!Q46+'oct24'!Q46</f>
        <v>0</v>
      </c>
      <c r="R46" s="100">
        <f>'ian24'!R46+'feb24'!R46+'mar24'!R46+'apr24'!R46+'mai24'!R46+'iun24'!R46+'iul24'!R46+'aug24'!R46+sept24!R46+'oct24'!R46</f>
        <v>0</v>
      </c>
      <c r="S46" s="100">
        <f>'ian24'!S46+'feb24'!S46+'mar24'!S46+'apr24'!S46+'mai24'!S46+'iun24'!S46+'iul24'!S46+'aug24'!S46+sept24!S46+'oct24'!S46</f>
        <v>0</v>
      </c>
      <c r="T46" s="100">
        <f>'ian24'!T46+'feb24'!T46+'mar24'!T46+'apr24'!T46+'mai24'!T46+'iun24'!T46+'iul24'!T46+'aug24'!T46+sept24!T46+'oct24'!T46</f>
        <v>0</v>
      </c>
      <c r="U46" s="100">
        <f>'ian24'!U46+'feb24'!U46+'mar24'!U46+'apr24'!U46+'mai24'!U46+'iun24'!U46+'iul24'!U46+'aug24'!U46+sept24!U46+'oct24'!U46</f>
        <v>0</v>
      </c>
      <c r="V46" s="100">
        <f>'ian24'!V46+'feb24'!V46+'mar24'!V46+'apr24'!V46+'mai24'!V46+'iun24'!V46+'iul24'!V46+'aug24'!V46+sept24!V46+'oct24'!V46</f>
        <v>0</v>
      </c>
      <c r="W46" s="100">
        <f>'ian24'!W46+'feb24'!W46+'mar24'!W46+'apr24'!W46+'mai24'!W46+'iun24'!W46+'iul24'!W46+'aug24'!W46+sept24!W46+'oct24'!W46</f>
        <v>0</v>
      </c>
      <c r="X46" s="100">
        <f>'ian24'!X46+'feb24'!X46+'mar24'!X46+'apr24'!X46+'mai24'!X46+'iun24'!X46+'iul24'!X46+'aug24'!X46+sept24!X46+'oct24'!X46</f>
        <v>0</v>
      </c>
      <c r="Y46" s="100">
        <f>'ian24'!Y46+'feb24'!Y46+'mar24'!Y46+'apr24'!Y46+'mai24'!Y46+'iun24'!Y46+'iul24'!Y46+'aug24'!Y46+sept24!Y46+'oct24'!Y46</f>
        <v>0</v>
      </c>
      <c r="Z46" s="100">
        <f>'ian24'!Z46+'feb24'!Z46+'mar24'!Z46+'apr24'!Z46+'mai24'!Z46+'iun24'!Z46+'iul24'!Z46+'aug24'!Z46+sept24!Z46+'oct24'!Z46</f>
        <v>0</v>
      </c>
      <c r="AA46" s="100">
        <f>'ian24'!AA46+'feb24'!AA46+'mar24'!AA46+'apr24'!AA46+'mai24'!AA46+'iun24'!AA46+'iul24'!AA46+'aug24'!AA46+sept24!AA46+'oct24'!AA46</f>
        <v>0</v>
      </c>
      <c r="AB46" s="100">
        <f>'ian24'!AB46+'feb24'!AB46+'mar24'!AB46+'apr24'!AB46+'mai24'!AB46+'iun24'!AB46+'iul24'!AB46+'aug24'!AB46+sept24!AB46+'oct24'!AB46</f>
        <v>0</v>
      </c>
      <c r="AC46" s="100">
        <f>'ian24'!AC46+'feb24'!AC46+'mar24'!AC46+'apr24'!AC46+'mai24'!AC46+'iun24'!AC46+'iul24'!AC46+'aug24'!AC46+sept24!AC46+'oct24'!AC46</f>
        <v>0</v>
      </c>
      <c r="AD46" s="100">
        <f>'ian24'!AD46+'feb24'!AD46+'mar24'!AD46+'apr24'!AD46+'mai24'!AD46+'iun24'!AD46+'iul24'!AD46+'aug24'!AD46+sept24!AD46+'oct24'!AD46</f>
        <v>0</v>
      </c>
      <c r="AE46" s="100">
        <f>'ian24'!AE46+'feb24'!AE46+'mar24'!AE46+'apr24'!AE46+'mai24'!AE46+'iun24'!AE46+'iul24'!AE46+'aug24'!AE46+sept24!AE46+'oct24'!AE46</f>
        <v>0</v>
      </c>
      <c r="AF46" s="100">
        <f>'ian24'!AF46+'feb24'!AF46+'mar24'!AF46+'apr24'!AF46+'mai24'!AF46+'iun24'!AF46+'iul24'!AF46+'aug24'!AF46+sept24!AF46+'oct24'!AF46</f>
        <v>0</v>
      </c>
      <c r="AG46" s="100">
        <f>'ian24'!AG46+'feb24'!AG46+'mar24'!AG46+'apr24'!AG46+'mai24'!AG46+'iun24'!AG46+'iul24'!AG46+'aug24'!AG46+sept24!AG46+'oct24'!AG46</f>
        <v>0</v>
      </c>
      <c r="AH46" s="100">
        <f>'ian24'!AH46+'feb24'!AH46+'mar24'!AH46+'apr24'!AH46+'mai24'!AH46+'iun24'!AH46+'iul24'!AH46+'aug24'!AH46+sept24!AH46+'oct24'!AH46</f>
        <v>0</v>
      </c>
      <c r="AI46" s="100">
        <f>'ian24'!AI46+'feb24'!AI46+'mar24'!AI46+'apr24'!AI46+'mai24'!AI46+'iun24'!AI46+'iul24'!AI46+'aug24'!AI46+sept24!AI46+'oct24'!AI46</f>
        <v>0</v>
      </c>
      <c r="AJ46" s="100">
        <f>'ian24'!AJ46+'feb24'!AJ46+'mar24'!AJ46+'apr24'!AJ46+'mai24'!AJ46+'iun24'!AJ46+'iul24'!AJ46+'aug24'!AJ46+sept24!AJ46+'oct24'!AJ46</f>
        <v>0</v>
      </c>
      <c r="AK46" s="100">
        <f>'ian24'!AK46+'feb24'!AK46+'mar24'!AK46+'apr24'!AK46+'mai24'!AK46+'iun24'!AK46+'iul24'!AK46+'aug24'!AK46+sept24!AK46+'oct24'!AK46</f>
        <v>0</v>
      </c>
      <c r="AL46" s="100">
        <f>'ian24'!AL46+'feb24'!AL46+'mar24'!AL46+'apr24'!AL46+'mai24'!AL46+'iun24'!AL46+'iul24'!AL46+'aug24'!AL46+sept24!AL46+'oct24'!AL46</f>
        <v>0</v>
      </c>
      <c r="AM46" s="100">
        <f>'ian24'!AM46+'feb24'!AM46+'mar24'!AM46+'apr24'!AM46+'mai24'!AM46+'iun24'!AM46+'iul24'!AM46+'aug24'!AM46+sept24!AM46+'oct24'!AM46</f>
        <v>0</v>
      </c>
      <c r="AN46" s="100">
        <f>'ian24'!AN46+'feb24'!AN46+'mar24'!AN46+'apr24'!AN46+'mai24'!AN46+'iun24'!AN46+'iul24'!AN46+'aug24'!AN46+sept24!AN46+'oct24'!AN46</f>
        <v>0</v>
      </c>
      <c r="AO46" s="100">
        <f>'ian24'!AO46+'feb24'!AO46+'mar24'!AO46+'apr24'!AO46+'mai24'!AO46+'iun24'!AO46+'iul24'!AO46+'aug24'!AO46+sept24!AO46+'oct24'!AO46</f>
        <v>0</v>
      </c>
      <c r="AP46" s="100">
        <f>'ian24'!AP46+'feb24'!AP46+'mar24'!AP46+'apr24'!AP46+'mai24'!AP46+'iun24'!AP46+'iul24'!AP46+'aug24'!AP46+sept24!AP46+'oct24'!AP46</f>
        <v>0</v>
      </c>
      <c r="AQ46" s="100">
        <f>'ian24'!AQ46+'feb24'!AQ46+'mar24'!AQ46+'apr24'!AQ46+'mai24'!AQ46+'iun24'!AQ46+'iul24'!AQ46+'aug24'!AQ46+sept24!AQ46+'oct24'!AQ46</f>
        <v>0</v>
      </c>
      <c r="AR46" s="100">
        <f>'ian24'!AR46+'feb24'!AR46+'mar24'!AR46+'apr24'!AR46+'mai24'!AR46+'iun24'!AR46+'iul24'!AR46+'aug24'!AR46+sept24!AR46+'oct24'!AR46</f>
        <v>0</v>
      </c>
      <c r="AS46" s="100">
        <f>'ian24'!AS46+'feb24'!AS46+'mar24'!AS46+'apr24'!AS46+'mai24'!AS46+'iun24'!AS46+'iul24'!AS46+'aug24'!AS46+sept24!AS46+'oct24'!AS46</f>
        <v>0</v>
      </c>
      <c r="AT46" s="146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33">IF(AR49+AR50+AR51=AR48," ","GRESEALA")</f>
        <v xml:space="preserve"> </v>
      </c>
      <c r="AZ46" s="13" t="str">
        <f t="shared" si="33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149">
        <v>8</v>
      </c>
      <c r="C47" s="81" t="s">
        <v>104</v>
      </c>
      <c r="D47" s="129">
        <f t="shared" si="0"/>
        <v>2</v>
      </c>
      <c r="E47" s="100">
        <f>'ian24'!E47+'feb24'!E47+'mar24'!E47+'apr24'!E47+'mai24'!E47+'iun24'!E47+'iul24'!E47+'aug24'!E47+sept24!E47+'oct24'!E47</f>
        <v>1</v>
      </c>
      <c r="F47" s="100">
        <f>'ian24'!F47+'feb24'!F47+'mar24'!F47+'apr24'!F47+'mai24'!F47+'iun24'!F47+'iul24'!F47+'aug24'!F47+sept24!F47+'oct24'!F47</f>
        <v>1</v>
      </c>
      <c r="G47" s="100">
        <f>'ian24'!G47+'feb24'!G47+'mar24'!G47+'apr24'!G47+'mai24'!G47+'iun24'!G47+'iul24'!G47+'aug24'!G47+sept24!G47+'oct24'!G47</f>
        <v>0</v>
      </c>
      <c r="H47" s="100">
        <f>'ian24'!H47+'feb24'!H47+'mar24'!H47+'apr24'!H47+'mai24'!H47+'iun24'!H47+'iul24'!H47+'aug24'!H47+sept24!H47+'oct24'!H47</f>
        <v>0</v>
      </c>
      <c r="I47" s="100">
        <f>'ian24'!I47+'feb24'!I47+'mar24'!I47+'apr24'!I47+'mai24'!I47+'iun24'!I47+'iul24'!I47+'aug24'!I47+sept24!I47+'oct24'!I47</f>
        <v>0</v>
      </c>
      <c r="J47" s="100">
        <f>'ian24'!J47+'feb24'!J47+'mar24'!J47+'apr24'!J47+'mai24'!J47+'iun24'!J47+'iul24'!J47+'aug24'!J47+sept24!J47+'oct24'!J47</f>
        <v>0</v>
      </c>
      <c r="K47" s="100">
        <f>'ian24'!K47+'feb24'!K47+'mar24'!K47+'apr24'!K47+'mai24'!K47+'iun24'!K47+'iul24'!K47+'aug24'!K47+sept24!K47+'oct24'!K47</f>
        <v>0</v>
      </c>
      <c r="L47" s="100">
        <f>'ian24'!L47+'feb24'!L47+'mar24'!L47+'apr24'!L47+'mai24'!L47+'iun24'!L47+'iul24'!L47+'aug24'!L47+sept24!L47+'oct24'!L47</f>
        <v>0</v>
      </c>
      <c r="M47" s="100">
        <f>'ian24'!M47+'feb24'!M47+'mar24'!M47+'apr24'!M47+'mai24'!M47+'iun24'!M47+'iul24'!M47+'aug24'!M47+sept24!M47+'oct24'!M47</f>
        <v>2</v>
      </c>
      <c r="N47" s="100">
        <f>'ian24'!N47+'feb24'!N47+'mar24'!N47+'apr24'!N47+'mai24'!N47+'iun24'!N47+'iul24'!N47+'aug24'!N47+sept24!N47+'oct24'!N47</f>
        <v>2</v>
      </c>
      <c r="O47" s="100">
        <f>'ian24'!O47+'feb24'!O47+'mar24'!O47+'apr24'!O47+'mai24'!O47+'iun24'!O47+'iul24'!O47+'aug24'!O47+sept24!O47+'oct24'!O47</f>
        <v>1</v>
      </c>
      <c r="P47" s="100">
        <f>'ian24'!P47+'feb24'!P47+'mar24'!P47+'apr24'!P47+'mai24'!P47+'iun24'!P47+'iul24'!P47+'aug24'!P47+sept24!P47+'oct24'!P47</f>
        <v>1</v>
      </c>
      <c r="Q47" s="100">
        <f>'ian24'!Q47+'feb24'!Q47+'mar24'!Q47+'apr24'!Q47+'mai24'!Q47+'iun24'!Q47+'iul24'!Q47+'aug24'!Q47+sept24!Q47+'oct24'!Q47</f>
        <v>0</v>
      </c>
      <c r="R47" s="100">
        <f>'ian24'!R47+'feb24'!R47+'mar24'!R47+'apr24'!R47+'mai24'!R47+'iun24'!R47+'iul24'!R47+'aug24'!R47+sept24!R47+'oct24'!R47</f>
        <v>0</v>
      </c>
      <c r="S47" s="100">
        <f>'ian24'!S47+'feb24'!S47+'mar24'!S47+'apr24'!S47+'mai24'!S47+'iun24'!S47+'iul24'!S47+'aug24'!S47+sept24!S47+'oct24'!S47</f>
        <v>1</v>
      </c>
      <c r="T47" s="100">
        <f>'ian24'!T47+'feb24'!T47+'mar24'!T47+'apr24'!T47+'mai24'!T47+'iun24'!T47+'iul24'!T47+'aug24'!T47+sept24!T47+'oct24'!T47</f>
        <v>0</v>
      </c>
      <c r="U47" s="100">
        <f>'ian24'!U47+'feb24'!U47+'mar24'!U47+'apr24'!U47+'mai24'!U47+'iun24'!U47+'iul24'!U47+'aug24'!U47+sept24!U47+'oct24'!U47</f>
        <v>1</v>
      </c>
      <c r="V47" s="100">
        <f>'ian24'!V47+'feb24'!V47+'mar24'!V47+'apr24'!V47+'mai24'!V47+'iun24'!V47+'iul24'!V47+'aug24'!V47+sept24!V47+'oct24'!V47</f>
        <v>0</v>
      </c>
      <c r="W47" s="100">
        <f>'ian24'!W47+'feb24'!W47+'mar24'!W47+'apr24'!W47+'mai24'!W47+'iun24'!W47+'iul24'!W47+'aug24'!W47+sept24!W47+'oct24'!W47</f>
        <v>0</v>
      </c>
      <c r="X47" s="100">
        <f>'ian24'!X47+'feb24'!X47+'mar24'!X47+'apr24'!X47+'mai24'!X47+'iun24'!X47+'iul24'!X47+'aug24'!X47+sept24!X47+'oct24'!X47</f>
        <v>1</v>
      </c>
      <c r="Y47" s="100">
        <f>'ian24'!Y47+'feb24'!Y47+'mar24'!Y47+'apr24'!Y47+'mai24'!Y47+'iun24'!Y47+'iul24'!Y47+'aug24'!Y47+sept24!Y47+'oct24'!Y47</f>
        <v>1</v>
      </c>
      <c r="Z47" s="100">
        <f>'ian24'!Z47+'feb24'!Z47+'mar24'!Z47+'apr24'!Z47+'mai24'!Z47+'iun24'!Z47+'iul24'!Z47+'aug24'!Z47+sept24!Z47+'oct24'!Z47</f>
        <v>0</v>
      </c>
      <c r="AA47" s="100">
        <f>'ian24'!AA47+'feb24'!AA47+'mar24'!AA47+'apr24'!AA47+'mai24'!AA47+'iun24'!AA47+'iul24'!AA47+'aug24'!AA47+sept24!AA47+'oct24'!AA47</f>
        <v>0</v>
      </c>
      <c r="AB47" s="100">
        <f>'ian24'!AB47+'feb24'!AB47+'mar24'!AB47+'apr24'!AB47+'mai24'!AB47+'iun24'!AB47+'iul24'!AB47+'aug24'!AB47+sept24!AB47+'oct24'!AB47</f>
        <v>0</v>
      </c>
      <c r="AC47" s="100">
        <f>'ian24'!AC47+'feb24'!AC47+'mar24'!AC47+'apr24'!AC47+'mai24'!AC47+'iun24'!AC47+'iul24'!AC47+'aug24'!AC47+sept24!AC47+'oct24'!AC47</f>
        <v>0</v>
      </c>
      <c r="AD47" s="100">
        <f>'ian24'!AD47+'feb24'!AD47+'mar24'!AD47+'apr24'!AD47+'mai24'!AD47+'iun24'!AD47+'iul24'!AD47+'aug24'!AD47+sept24!AD47+'oct24'!AD47</f>
        <v>0</v>
      </c>
      <c r="AE47" s="100">
        <f>'ian24'!AE47+'feb24'!AE47+'mar24'!AE47+'apr24'!AE47+'mai24'!AE47+'iun24'!AE47+'iul24'!AE47+'aug24'!AE47+sept24!AE47+'oct24'!AE47</f>
        <v>0</v>
      </c>
      <c r="AF47" s="100">
        <f>'ian24'!AF47+'feb24'!AF47+'mar24'!AF47+'apr24'!AF47+'mai24'!AF47+'iun24'!AF47+'iul24'!AF47+'aug24'!AF47+sept24!AF47+'oct24'!AF47</f>
        <v>0</v>
      </c>
      <c r="AG47" s="100">
        <f>'ian24'!AG47+'feb24'!AG47+'mar24'!AG47+'apr24'!AG47+'mai24'!AG47+'iun24'!AG47+'iul24'!AG47+'aug24'!AG47+sept24!AG47+'oct24'!AG47</f>
        <v>0</v>
      </c>
      <c r="AH47" s="100">
        <f>'ian24'!AH47+'feb24'!AH47+'mar24'!AH47+'apr24'!AH47+'mai24'!AH47+'iun24'!AH47+'iul24'!AH47+'aug24'!AH47+sept24!AH47+'oct24'!AH47</f>
        <v>0</v>
      </c>
      <c r="AI47" s="100">
        <f>'ian24'!AI47+'feb24'!AI47+'mar24'!AI47+'apr24'!AI47+'mai24'!AI47+'iun24'!AI47+'iul24'!AI47+'aug24'!AI47+sept24!AI47+'oct24'!AI47</f>
        <v>0</v>
      </c>
      <c r="AJ47" s="100">
        <f>'ian24'!AJ47+'feb24'!AJ47+'mar24'!AJ47+'apr24'!AJ47+'mai24'!AJ47+'iun24'!AJ47+'iul24'!AJ47+'aug24'!AJ47+sept24!AJ47+'oct24'!AJ47</f>
        <v>0</v>
      </c>
      <c r="AK47" s="100">
        <f>'ian24'!AK47+'feb24'!AK47+'mar24'!AK47+'apr24'!AK47+'mai24'!AK47+'iun24'!AK47+'iul24'!AK47+'aug24'!AK47+sept24!AK47+'oct24'!AK47</f>
        <v>0</v>
      </c>
      <c r="AL47" s="100">
        <f>'ian24'!AL47+'feb24'!AL47+'mar24'!AL47+'apr24'!AL47+'mai24'!AL47+'iun24'!AL47+'iul24'!AL47+'aug24'!AL47+sept24!AL47+'oct24'!AL47</f>
        <v>0</v>
      </c>
      <c r="AM47" s="100">
        <f>'ian24'!AM47+'feb24'!AM47+'mar24'!AM47+'apr24'!AM47+'mai24'!AM47+'iun24'!AM47+'iul24'!AM47+'aug24'!AM47+sept24!AM47+'oct24'!AM47</f>
        <v>0</v>
      </c>
      <c r="AN47" s="100">
        <f>'ian24'!AN47+'feb24'!AN47+'mar24'!AN47+'apr24'!AN47+'mai24'!AN47+'iun24'!AN47+'iul24'!AN47+'aug24'!AN47+sept24!AN47+'oct24'!AN47</f>
        <v>0</v>
      </c>
      <c r="AO47" s="100">
        <f>'ian24'!AO47+'feb24'!AO47+'mar24'!AO47+'apr24'!AO47+'mai24'!AO47+'iun24'!AO47+'iul24'!AO47+'aug24'!AO47+sept24!AO47+'oct24'!AO47</f>
        <v>0</v>
      </c>
      <c r="AP47" s="100">
        <f>'ian24'!AP47+'feb24'!AP47+'mar24'!AP47+'apr24'!AP47+'mai24'!AP47+'iun24'!AP47+'iul24'!AP47+'aug24'!AP47+sept24!AP47+'oct24'!AP47</f>
        <v>0</v>
      </c>
      <c r="AQ47" s="100">
        <f>'ian24'!AQ47+'feb24'!AQ47+'mar24'!AQ47+'apr24'!AQ47+'mai24'!AQ47+'iun24'!AQ47+'iul24'!AQ47+'aug24'!AQ47+sept24!AQ47+'oct24'!AQ47</f>
        <v>0</v>
      </c>
      <c r="AR47" s="100">
        <f>'ian24'!AR47+'feb24'!AR47+'mar24'!AR47+'apr24'!AR47+'mai24'!AR47+'iun24'!AR47+'iul24'!AR47+'aug24'!AR47+sept24!AR47+'oct24'!AR47</f>
        <v>0</v>
      </c>
      <c r="AS47" s="100">
        <f>'ian24'!AS47+'feb24'!AS47+'mar24'!AS47+'apr24'!AS47+'mai24'!AS47+'iun24'!AS47+'iul24'!AS47+'aug24'!AS47+sept24!AS47+'oct24'!AS47</f>
        <v>2</v>
      </c>
      <c r="AT47" s="146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47">
        <v>9</v>
      </c>
      <c r="C48" s="75" t="s">
        <v>105</v>
      </c>
      <c r="D48" s="135">
        <f t="shared" si="0"/>
        <v>14</v>
      </c>
      <c r="E48" s="100">
        <f>'ian24'!E48+'feb24'!E48+'mar24'!E48+'apr24'!E48+'mai24'!E48+'iun24'!E48+'iul24'!E48+'aug24'!E48+sept24!E48+'oct24'!E48</f>
        <v>3</v>
      </c>
      <c r="F48" s="100">
        <f>'ian24'!F48+'feb24'!F48+'mar24'!F48+'apr24'!F48+'mai24'!F48+'iun24'!F48+'iul24'!F48+'aug24'!F48+sept24!F48+'oct24'!F48</f>
        <v>11</v>
      </c>
      <c r="G48" s="100">
        <f>'ian24'!G48+'feb24'!G48+'mar24'!G48+'apr24'!G48+'mai24'!G48+'iun24'!G48+'iul24'!G48+'aug24'!G48+sept24!G48+'oct24'!G48</f>
        <v>0</v>
      </c>
      <c r="H48" s="100">
        <f>'ian24'!H48+'feb24'!H48+'mar24'!H48+'apr24'!H48+'mai24'!H48+'iun24'!H48+'iul24'!H48+'aug24'!H48+sept24!H48+'oct24'!H48</f>
        <v>0</v>
      </c>
      <c r="I48" s="100">
        <f>'ian24'!I48+'feb24'!I48+'mar24'!I48+'apr24'!I48+'mai24'!I48+'iun24'!I48+'iul24'!I48+'aug24'!I48+sept24!I48+'oct24'!I48</f>
        <v>3</v>
      </c>
      <c r="J48" s="100">
        <f>'ian24'!J48+'feb24'!J48+'mar24'!J48+'apr24'!J48+'mai24'!J48+'iun24'!J48+'iul24'!J48+'aug24'!J48+sept24!J48+'oct24'!J48</f>
        <v>3</v>
      </c>
      <c r="K48" s="100">
        <f>'ian24'!K48+'feb24'!K48+'mar24'!K48+'apr24'!K48+'mai24'!K48+'iun24'!K48+'iul24'!K48+'aug24'!K48+sept24!K48+'oct24'!K48</f>
        <v>0</v>
      </c>
      <c r="L48" s="100">
        <f>'ian24'!L48+'feb24'!L48+'mar24'!L48+'apr24'!L48+'mai24'!L48+'iun24'!L48+'iul24'!L48+'aug24'!L48+sept24!L48+'oct24'!L48</f>
        <v>3</v>
      </c>
      <c r="M48" s="100">
        <f>'ian24'!M48+'feb24'!M48+'mar24'!M48+'apr24'!M48+'mai24'!M48+'iun24'!M48+'iul24'!M48+'aug24'!M48+sept24!M48+'oct24'!M48</f>
        <v>8</v>
      </c>
      <c r="N48" s="100">
        <f>'ian24'!N48+'feb24'!N48+'mar24'!N48+'apr24'!N48+'mai24'!N48+'iun24'!N48+'iul24'!N48+'aug24'!N48+sept24!N48+'oct24'!N48</f>
        <v>5</v>
      </c>
      <c r="O48" s="100">
        <f>'ian24'!O48+'feb24'!O48+'mar24'!O48+'apr24'!O48+'mai24'!O48+'iun24'!O48+'iul24'!O48+'aug24'!O48+sept24!O48+'oct24'!O48</f>
        <v>6</v>
      </c>
      <c r="P48" s="100">
        <f>'ian24'!P48+'feb24'!P48+'mar24'!P48+'apr24'!P48+'mai24'!P48+'iun24'!P48+'iul24'!P48+'aug24'!P48+sept24!P48+'oct24'!P48</f>
        <v>8</v>
      </c>
      <c r="Q48" s="100">
        <f>'ian24'!Q48+'feb24'!Q48+'mar24'!Q48+'apr24'!Q48+'mai24'!Q48+'iun24'!Q48+'iul24'!Q48+'aug24'!Q48+sept24!Q48+'oct24'!Q48</f>
        <v>0</v>
      </c>
      <c r="R48" s="100">
        <f>'ian24'!R48+'feb24'!R48+'mar24'!R48+'apr24'!R48+'mai24'!R48+'iun24'!R48+'iul24'!R48+'aug24'!R48+sept24!R48+'oct24'!R48</f>
        <v>0</v>
      </c>
      <c r="S48" s="100">
        <f>'ian24'!S48+'feb24'!S48+'mar24'!S48+'apr24'!S48+'mai24'!S48+'iun24'!S48+'iul24'!S48+'aug24'!S48+sept24!S48+'oct24'!S48</f>
        <v>5</v>
      </c>
      <c r="T48" s="100">
        <f>'ian24'!T48+'feb24'!T48+'mar24'!T48+'apr24'!T48+'mai24'!T48+'iun24'!T48+'iul24'!T48+'aug24'!T48+sept24!T48+'oct24'!T48</f>
        <v>2</v>
      </c>
      <c r="U48" s="100">
        <f>'ian24'!U48+'feb24'!U48+'mar24'!U48+'apr24'!U48+'mai24'!U48+'iun24'!U48+'iul24'!U48+'aug24'!U48+sept24!U48+'oct24'!U48</f>
        <v>4</v>
      </c>
      <c r="V48" s="100">
        <f>'ian24'!V48+'feb24'!V48+'mar24'!V48+'apr24'!V48+'mai24'!V48+'iun24'!V48+'iul24'!V48+'aug24'!V48+sept24!V48+'oct24'!V48</f>
        <v>0</v>
      </c>
      <c r="W48" s="100">
        <f>'ian24'!W48+'feb24'!W48+'mar24'!W48+'apr24'!W48+'mai24'!W48+'iun24'!W48+'iul24'!W48+'aug24'!W48+sept24!W48+'oct24'!W48</f>
        <v>3</v>
      </c>
      <c r="X48" s="100">
        <f>'ian24'!X48+'feb24'!X48+'mar24'!X48+'apr24'!X48+'mai24'!X48+'iun24'!X48+'iul24'!X48+'aug24'!X48+sept24!X48+'oct24'!X48</f>
        <v>13</v>
      </c>
      <c r="Y48" s="100">
        <f>'ian24'!Y48+'feb24'!Y48+'mar24'!Y48+'apr24'!Y48+'mai24'!Y48+'iun24'!Y48+'iul24'!Y48+'aug24'!Y48+sept24!Y48+'oct24'!Y48</f>
        <v>1</v>
      </c>
      <c r="Z48" s="100">
        <f>'ian24'!Z48+'feb24'!Z48+'mar24'!Z48+'apr24'!Z48+'mai24'!Z48+'iun24'!Z48+'iul24'!Z48+'aug24'!Z48+sept24!Z48+'oct24'!Z48</f>
        <v>0</v>
      </c>
      <c r="AA48" s="100">
        <f>'ian24'!AA48+'feb24'!AA48+'mar24'!AA48+'apr24'!AA48+'mai24'!AA48+'iun24'!AA48+'iul24'!AA48+'aug24'!AA48+sept24!AA48+'oct24'!AA48</f>
        <v>0</v>
      </c>
      <c r="AB48" s="100">
        <f>'ian24'!AB48+'feb24'!AB48+'mar24'!AB48+'apr24'!AB48+'mai24'!AB48+'iun24'!AB48+'iul24'!AB48+'aug24'!AB48+sept24!AB48+'oct24'!AB48</f>
        <v>0</v>
      </c>
      <c r="AC48" s="100">
        <f>'ian24'!AC48+'feb24'!AC48+'mar24'!AC48+'apr24'!AC48+'mai24'!AC48+'iun24'!AC48+'iul24'!AC48+'aug24'!AC48+sept24!AC48+'oct24'!AC48</f>
        <v>0</v>
      </c>
      <c r="AD48" s="100">
        <f>'ian24'!AD48+'feb24'!AD48+'mar24'!AD48+'apr24'!AD48+'mai24'!AD48+'iun24'!AD48+'iul24'!AD48+'aug24'!AD48+sept24!AD48+'oct24'!AD48</f>
        <v>0</v>
      </c>
      <c r="AE48" s="100">
        <f>'ian24'!AE48+'feb24'!AE48+'mar24'!AE48+'apr24'!AE48+'mai24'!AE48+'iun24'!AE48+'iul24'!AE48+'aug24'!AE48+sept24!AE48+'oct24'!AE48</f>
        <v>0</v>
      </c>
      <c r="AF48" s="100">
        <f>'ian24'!AF48+'feb24'!AF48+'mar24'!AF48+'apr24'!AF48+'mai24'!AF48+'iun24'!AF48+'iul24'!AF48+'aug24'!AF48+sept24!AF48+'oct24'!AF48</f>
        <v>0</v>
      </c>
      <c r="AG48" s="100">
        <f>'ian24'!AG48+'feb24'!AG48+'mar24'!AG48+'apr24'!AG48+'mai24'!AG48+'iun24'!AG48+'iul24'!AG48+'aug24'!AG48+sept24!AG48+'oct24'!AG48</f>
        <v>0</v>
      </c>
      <c r="AH48" s="100">
        <f>'ian24'!AH48+'feb24'!AH48+'mar24'!AH48+'apr24'!AH48+'mai24'!AH48+'iun24'!AH48+'iul24'!AH48+'aug24'!AH48+sept24!AH48+'oct24'!AH48</f>
        <v>0</v>
      </c>
      <c r="AI48" s="100">
        <f>'ian24'!AI48+'feb24'!AI48+'mar24'!AI48+'apr24'!AI48+'mai24'!AI48+'iun24'!AI48+'iul24'!AI48+'aug24'!AI48+sept24!AI48+'oct24'!AI48</f>
        <v>0</v>
      </c>
      <c r="AJ48" s="100">
        <f>'ian24'!AJ48+'feb24'!AJ48+'mar24'!AJ48+'apr24'!AJ48+'mai24'!AJ48+'iun24'!AJ48+'iul24'!AJ48+'aug24'!AJ48+sept24!AJ48+'oct24'!AJ48</f>
        <v>0</v>
      </c>
      <c r="AK48" s="100">
        <f>'ian24'!AK48+'feb24'!AK48+'mar24'!AK48+'apr24'!AK48+'mai24'!AK48+'iun24'!AK48+'iul24'!AK48+'aug24'!AK48+sept24!AK48+'oct24'!AK48</f>
        <v>0</v>
      </c>
      <c r="AL48" s="100">
        <f>'ian24'!AL48+'feb24'!AL48+'mar24'!AL48+'apr24'!AL48+'mai24'!AL48+'iun24'!AL48+'iul24'!AL48+'aug24'!AL48+sept24!AL48+'oct24'!AL48</f>
        <v>0</v>
      </c>
      <c r="AM48" s="100">
        <f>'ian24'!AM48+'feb24'!AM48+'mar24'!AM48+'apr24'!AM48+'mai24'!AM48+'iun24'!AM48+'iul24'!AM48+'aug24'!AM48+sept24!AM48+'oct24'!AM48</f>
        <v>0</v>
      </c>
      <c r="AN48" s="100">
        <f>'ian24'!AN48+'feb24'!AN48+'mar24'!AN48+'apr24'!AN48+'mai24'!AN48+'iun24'!AN48+'iul24'!AN48+'aug24'!AN48+sept24!AN48+'oct24'!AN48</f>
        <v>0</v>
      </c>
      <c r="AO48" s="100">
        <f>'ian24'!AO48+'feb24'!AO48+'mar24'!AO48+'apr24'!AO48+'mai24'!AO48+'iun24'!AO48+'iul24'!AO48+'aug24'!AO48+sept24!AO48+'oct24'!AO48</f>
        <v>0</v>
      </c>
      <c r="AP48" s="100">
        <f>'ian24'!AP48+'feb24'!AP48+'mar24'!AP48+'apr24'!AP48+'mai24'!AP48+'iun24'!AP48+'iul24'!AP48+'aug24'!AP48+sept24!AP48+'oct24'!AP48</f>
        <v>0</v>
      </c>
      <c r="AQ48" s="100">
        <f>'ian24'!AQ48+'feb24'!AQ48+'mar24'!AQ48+'apr24'!AQ48+'mai24'!AQ48+'iun24'!AQ48+'iul24'!AQ48+'aug24'!AQ48+sept24!AQ48+'oct24'!AQ48</f>
        <v>0</v>
      </c>
      <c r="AR48" s="100">
        <f>'ian24'!AR48+'feb24'!AR48+'mar24'!AR48+'apr24'!AR48+'mai24'!AR48+'iun24'!AR48+'iul24'!AR48+'aug24'!AR48+sept24!AR48+'oct24'!AR48</f>
        <v>0</v>
      </c>
      <c r="AS48" s="100">
        <f>'ian24'!AS48+'feb24'!AS48+'mar24'!AS48+'apr24'!AS48+'mai24'!AS48+'iun24'!AS48+'iul24'!AS48+'aug24'!AS48+sept24!AS48+'oct24'!AS48</f>
        <v>14</v>
      </c>
      <c r="AT48" s="151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149" t="s">
        <v>106</v>
      </c>
      <c r="C49" s="87" t="s">
        <v>107</v>
      </c>
      <c r="D49" s="132">
        <f t="shared" si="0"/>
        <v>8</v>
      </c>
      <c r="E49" s="100">
        <f>'ian24'!E49+'feb24'!E49+'mar24'!E49+'apr24'!E49+'mai24'!E49+'iun24'!E49+'iul24'!E49+'aug24'!E49+sept24!E49+'oct24'!E49</f>
        <v>0</v>
      </c>
      <c r="F49" s="100">
        <f>'ian24'!F49+'feb24'!F49+'mar24'!F49+'apr24'!F49+'mai24'!F49+'iun24'!F49+'iul24'!F49+'aug24'!F49+sept24!F49+'oct24'!F49</f>
        <v>8</v>
      </c>
      <c r="G49" s="100">
        <f>'ian24'!G49+'feb24'!G49+'mar24'!G49+'apr24'!G49+'mai24'!G49+'iun24'!G49+'iul24'!G49+'aug24'!G49+sept24!G49+'oct24'!G49</f>
        <v>0</v>
      </c>
      <c r="H49" s="100">
        <f>'ian24'!H49+'feb24'!H49+'mar24'!H49+'apr24'!H49+'mai24'!H49+'iun24'!H49+'iul24'!H49+'aug24'!H49+sept24!H49+'oct24'!H49</f>
        <v>0</v>
      </c>
      <c r="I49" s="100">
        <f>'ian24'!I49+'feb24'!I49+'mar24'!I49+'apr24'!I49+'mai24'!I49+'iun24'!I49+'iul24'!I49+'aug24'!I49+sept24!I49+'oct24'!I49</f>
        <v>0</v>
      </c>
      <c r="J49" s="100">
        <f>'ian24'!J49+'feb24'!J49+'mar24'!J49+'apr24'!J49+'mai24'!J49+'iun24'!J49+'iul24'!J49+'aug24'!J49+sept24!J49+'oct24'!J49</f>
        <v>0</v>
      </c>
      <c r="K49" s="100">
        <f>'ian24'!K49+'feb24'!K49+'mar24'!K49+'apr24'!K49+'mai24'!K49+'iun24'!K49+'iul24'!K49+'aug24'!K49+sept24!K49+'oct24'!K49</f>
        <v>0</v>
      </c>
      <c r="L49" s="100">
        <f>'ian24'!L49+'feb24'!L49+'mar24'!L49+'apr24'!L49+'mai24'!L49+'iun24'!L49+'iul24'!L49+'aug24'!L49+sept24!L49+'oct24'!L49</f>
        <v>3</v>
      </c>
      <c r="M49" s="100">
        <f>'ian24'!M49+'feb24'!M49+'mar24'!M49+'apr24'!M49+'mai24'!M49+'iun24'!M49+'iul24'!M49+'aug24'!M49+sept24!M49+'oct24'!M49</f>
        <v>5</v>
      </c>
      <c r="N49" s="100">
        <f>'ian24'!N49+'feb24'!N49+'mar24'!N49+'apr24'!N49+'mai24'!N49+'iun24'!N49+'iul24'!N49+'aug24'!N49+sept24!N49+'oct24'!N49</f>
        <v>2</v>
      </c>
      <c r="O49" s="100">
        <f>'ian24'!O49+'feb24'!O49+'mar24'!O49+'apr24'!O49+'mai24'!O49+'iun24'!O49+'iul24'!O49+'aug24'!O49+sept24!O49+'oct24'!O49</f>
        <v>1</v>
      </c>
      <c r="P49" s="100">
        <f>'ian24'!P49+'feb24'!P49+'mar24'!P49+'apr24'!P49+'mai24'!P49+'iun24'!P49+'iul24'!P49+'aug24'!P49+sept24!P49+'oct24'!P49</f>
        <v>7</v>
      </c>
      <c r="Q49" s="100">
        <f>'ian24'!Q49+'feb24'!Q49+'mar24'!Q49+'apr24'!Q49+'mai24'!Q49+'iun24'!Q49+'iul24'!Q49+'aug24'!Q49+sept24!Q49+'oct24'!Q49</f>
        <v>0</v>
      </c>
      <c r="R49" s="100">
        <f>'ian24'!R49+'feb24'!R49+'mar24'!R49+'apr24'!R49+'mai24'!R49+'iun24'!R49+'iul24'!R49+'aug24'!R49+sept24!R49+'oct24'!R49</f>
        <v>0</v>
      </c>
      <c r="S49" s="100">
        <f>'ian24'!S49+'feb24'!S49+'mar24'!S49+'apr24'!S49+'mai24'!S49+'iun24'!S49+'iul24'!S49+'aug24'!S49+sept24!S49+'oct24'!S49</f>
        <v>3</v>
      </c>
      <c r="T49" s="100">
        <f>'ian24'!T49+'feb24'!T49+'mar24'!T49+'apr24'!T49+'mai24'!T49+'iun24'!T49+'iul24'!T49+'aug24'!T49+sept24!T49+'oct24'!T49</f>
        <v>2</v>
      </c>
      <c r="U49" s="100">
        <f>'ian24'!U49+'feb24'!U49+'mar24'!U49+'apr24'!U49+'mai24'!U49+'iun24'!U49+'iul24'!U49+'aug24'!U49+sept24!U49+'oct24'!U49</f>
        <v>3</v>
      </c>
      <c r="V49" s="100">
        <f>'ian24'!V49+'feb24'!V49+'mar24'!V49+'apr24'!V49+'mai24'!V49+'iun24'!V49+'iul24'!V49+'aug24'!V49+sept24!V49+'oct24'!V49</f>
        <v>0</v>
      </c>
      <c r="W49" s="100">
        <f>'ian24'!W49+'feb24'!W49+'mar24'!W49+'apr24'!W49+'mai24'!W49+'iun24'!W49+'iul24'!W49+'aug24'!W49+sept24!W49+'oct24'!W49</f>
        <v>0</v>
      </c>
      <c r="X49" s="100">
        <f>'ian24'!X49+'feb24'!X49+'mar24'!X49+'apr24'!X49+'mai24'!X49+'iun24'!X49+'iul24'!X49+'aug24'!X49+sept24!X49+'oct24'!X49</f>
        <v>8</v>
      </c>
      <c r="Y49" s="100">
        <f>'ian24'!Y49+'feb24'!Y49+'mar24'!Y49+'apr24'!Y49+'mai24'!Y49+'iun24'!Y49+'iul24'!Y49+'aug24'!Y49+sept24!Y49+'oct24'!Y49</f>
        <v>0</v>
      </c>
      <c r="Z49" s="100">
        <f>'ian24'!Z49+'feb24'!Z49+'mar24'!Z49+'apr24'!Z49+'mai24'!Z49+'iun24'!Z49+'iul24'!Z49+'aug24'!Z49+sept24!Z49+'oct24'!Z49</f>
        <v>0</v>
      </c>
      <c r="AA49" s="100">
        <f>'ian24'!AA49+'feb24'!AA49+'mar24'!AA49+'apr24'!AA49+'mai24'!AA49+'iun24'!AA49+'iul24'!AA49+'aug24'!AA49+sept24!AA49+'oct24'!AA49</f>
        <v>0</v>
      </c>
      <c r="AB49" s="100">
        <f>'ian24'!AB49+'feb24'!AB49+'mar24'!AB49+'apr24'!AB49+'mai24'!AB49+'iun24'!AB49+'iul24'!AB49+'aug24'!AB49+sept24!AB49+'oct24'!AB49</f>
        <v>0</v>
      </c>
      <c r="AC49" s="100">
        <f>'ian24'!AC49+'feb24'!AC49+'mar24'!AC49+'apr24'!AC49+'mai24'!AC49+'iun24'!AC49+'iul24'!AC49+'aug24'!AC49+sept24!AC49+'oct24'!AC49</f>
        <v>0</v>
      </c>
      <c r="AD49" s="100">
        <f>'ian24'!AD49+'feb24'!AD49+'mar24'!AD49+'apr24'!AD49+'mai24'!AD49+'iun24'!AD49+'iul24'!AD49+'aug24'!AD49+sept24!AD49+'oct24'!AD49</f>
        <v>0</v>
      </c>
      <c r="AE49" s="100">
        <f>'ian24'!AE49+'feb24'!AE49+'mar24'!AE49+'apr24'!AE49+'mai24'!AE49+'iun24'!AE49+'iul24'!AE49+'aug24'!AE49+sept24!AE49+'oct24'!AE49</f>
        <v>0</v>
      </c>
      <c r="AF49" s="100">
        <f>'ian24'!AF49+'feb24'!AF49+'mar24'!AF49+'apr24'!AF49+'mai24'!AF49+'iun24'!AF49+'iul24'!AF49+'aug24'!AF49+sept24!AF49+'oct24'!AF49</f>
        <v>0</v>
      </c>
      <c r="AG49" s="100">
        <f>'ian24'!AG49+'feb24'!AG49+'mar24'!AG49+'apr24'!AG49+'mai24'!AG49+'iun24'!AG49+'iul24'!AG49+'aug24'!AG49+sept24!AG49+'oct24'!AG49</f>
        <v>0</v>
      </c>
      <c r="AH49" s="100">
        <f>'ian24'!AH49+'feb24'!AH49+'mar24'!AH49+'apr24'!AH49+'mai24'!AH49+'iun24'!AH49+'iul24'!AH49+'aug24'!AH49+sept24!AH49+'oct24'!AH49</f>
        <v>0</v>
      </c>
      <c r="AI49" s="100">
        <f>'ian24'!AI49+'feb24'!AI49+'mar24'!AI49+'apr24'!AI49+'mai24'!AI49+'iun24'!AI49+'iul24'!AI49+'aug24'!AI49+sept24!AI49+'oct24'!AI49</f>
        <v>0</v>
      </c>
      <c r="AJ49" s="100">
        <f>'ian24'!AJ49+'feb24'!AJ49+'mar24'!AJ49+'apr24'!AJ49+'mai24'!AJ49+'iun24'!AJ49+'iul24'!AJ49+'aug24'!AJ49+sept24!AJ49+'oct24'!AJ49</f>
        <v>0</v>
      </c>
      <c r="AK49" s="100">
        <f>'ian24'!AK49+'feb24'!AK49+'mar24'!AK49+'apr24'!AK49+'mai24'!AK49+'iun24'!AK49+'iul24'!AK49+'aug24'!AK49+sept24!AK49+'oct24'!AK49</f>
        <v>0</v>
      </c>
      <c r="AL49" s="100">
        <f>'ian24'!AL49+'feb24'!AL49+'mar24'!AL49+'apr24'!AL49+'mai24'!AL49+'iun24'!AL49+'iul24'!AL49+'aug24'!AL49+sept24!AL49+'oct24'!AL49</f>
        <v>0</v>
      </c>
      <c r="AM49" s="100">
        <f>'ian24'!AM49+'feb24'!AM49+'mar24'!AM49+'apr24'!AM49+'mai24'!AM49+'iun24'!AM49+'iul24'!AM49+'aug24'!AM49+sept24!AM49+'oct24'!AM49</f>
        <v>0</v>
      </c>
      <c r="AN49" s="100">
        <f>'ian24'!AN49+'feb24'!AN49+'mar24'!AN49+'apr24'!AN49+'mai24'!AN49+'iun24'!AN49+'iul24'!AN49+'aug24'!AN49+sept24!AN49+'oct24'!AN49</f>
        <v>0</v>
      </c>
      <c r="AO49" s="100">
        <f>'ian24'!AO49+'feb24'!AO49+'mar24'!AO49+'apr24'!AO49+'mai24'!AO49+'iun24'!AO49+'iul24'!AO49+'aug24'!AO49+sept24!AO49+'oct24'!AO49</f>
        <v>0</v>
      </c>
      <c r="AP49" s="100">
        <f>'ian24'!AP49+'feb24'!AP49+'mar24'!AP49+'apr24'!AP49+'mai24'!AP49+'iun24'!AP49+'iul24'!AP49+'aug24'!AP49+sept24!AP49+'oct24'!AP49</f>
        <v>0</v>
      </c>
      <c r="AQ49" s="100">
        <f>'ian24'!AQ49+'feb24'!AQ49+'mar24'!AQ49+'apr24'!AQ49+'mai24'!AQ49+'iun24'!AQ49+'iul24'!AQ49+'aug24'!AQ49+sept24!AQ49+'oct24'!AQ49</f>
        <v>0</v>
      </c>
      <c r="AR49" s="100">
        <f>'ian24'!AR49+'feb24'!AR49+'mar24'!AR49+'apr24'!AR49+'mai24'!AR49+'iun24'!AR49+'iul24'!AR49+'aug24'!AR49+sept24!AR49+'oct24'!AR49</f>
        <v>0</v>
      </c>
      <c r="AS49" s="100">
        <f>'ian24'!AS49+'feb24'!AS49+'mar24'!AS49+'apr24'!AS49+'mai24'!AS49+'iun24'!AS49+'iul24'!AS49+'aug24'!AS49+sept24!AS49+'oct24'!AS49</f>
        <v>8</v>
      </c>
      <c r="AT49" s="146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149" t="s">
        <v>108</v>
      </c>
      <c r="C50" s="87" t="s">
        <v>109</v>
      </c>
      <c r="D50" s="129">
        <f t="shared" si="0"/>
        <v>2</v>
      </c>
      <c r="E50" s="100">
        <f>'ian24'!E50+'feb24'!E50+'mar24'!E50+'apr24'!E50+'mai24'!E50+'iun24'!E50+'iul24'!E50+'aug24'!E50+sept24!E50+'oct24'!E50</f>
        <v>0</v>
      </c>
      <c r="F50" s="100">
        <f>'ian24'!F50+'feb24'!F50+'mar24'!F50+'apr24'!F50+'mai24'!F50+'iun24'!F50+'iul24'!F50+'aug24'!F50+sept24!F50+'oct24'!F50</f>
        <v>2</v>
      </c>
      <c r="G50" s="100">
        <f>'ian24'!G50+'feb24'!G50+'mar24'!G50+'apr24'!G50+'mai24'!G50+'iun24'!G50+'iul24'!G50+'aug24'!G50+sept24!G50+'oct24'!G50</f>
        <v>0</v>
      </c>
      <c r="H50" s="100">
        <f>'ian24'!H50+'feb24'!H50+'mar24'!H50+'apr24'!H50+'mai24'!H50+'iun24'!H50+'iul24'!H50+'aug24'!H50+sept24!H50+'oct24'!H50</f>
        <v>0</v>
      </c>
      <c r="I50" s="100">
        <f>'ian24'!I50+'feb24'!I50+'mar24'!I50+'apr24'!I50+'mai24'!I50+'iun24'!I50+'iul24'!I50+'aug24'!I50+sept24!I50+'oct24'!I50</f>
        <v>0</v>
      </c>
      <c r="J50" s="100">
        <f>'ian24'!J50+'feb24'!J50+'mar24'!J50+'apr24'!J50+'mai24'!J50+'iun24'!J50+'iul24'!J50+'aug24'!J50+sept24!J50+'oct24'!J50</f>
        <v>0</v>
      </c>
      <c r="K50" s="100">
        <f>'ian24'!K50+'feb24'!K50+'mar24'!K50+'apr24'!K50+'mai24'!K50+'iun24'!K50+'iul24'!K50+'aug24'!K50+sept24!K50+'oct24'!K50</f>
        <v>0</v>
      </c>
      <c r="L50" s="100">
        <f>'ian24'!L50+'feb24'!L50+'mar24'!L50+'apr24'!L50+'mai24'!L50+'iun24'!L50+'iul24'!L50+'aug24'!L50+sept24!L50+'oct24'!L50</f>
        <v>0</v>
      </c>
      <c r="M50" s="100">
        <f>'ian24'!M50+'feb24'!M50+'mar24'!M50+'apr24'!M50+'mai24'!M50+'iun24'!M50+'iul24'!M50+'aug24'!M50+sept24!M50+'oct24'!M50</f>
        <v>2</v>
      </c>
      <c r="N50" s="100">
        <f>'ian24'!N50+'feb24'!N50+'mar24'!N50+'apr24'!N50+'mai24'!N50+'iun24'!N50+'iul24'!N50+'aug24'!N50+sept24!N50+'oct24'!N50</f>
        <v>2</v>
      </c>
      <c r="O50" s="100">
        <f>'ian24'!O50+'feb24'!O50+'mar24'!O50+'apr24'!O50+'mai24'!O50+'iun24'!O50+'iul24'!O50+'aug24'!O50+sept24!O50+'oct24'!O50</f>
        <v>2</v>
      </c>
      <c r="P50" s="100">
        <f>'ian24'!P50+'feb24'!P50+'mar24'!P50+'apr24'!P50+'mai24'!P50+'iun24'!P50+'iul24'!P50+'aug24'!P50+sept24!P50+'oct24'!P50</f>
        <v>0</v>
      </c>
      <c r="Q50" s="100">
        <f>'ian24'!Q50+'feb24'!Q50+'mar24'!Q50+'apr24'!Q50+'mai24'!Q50+'iun24'!Q50+'iul24'!Q50+'aug24'!Q50+sept24!Q50+'oct24'!Q50</f>
        <v>0</v>
      </c>
      <c r="R50" s="100">
        <f>'ian24'!R50+'feb24'!R50+'mar24'!R50+'apr24'!R50+'mai24'!R50+'iun24'!R50+'iul24'!R50+'aug24'!R50+sept24!R50+'oct24'!R50</f>
        <v>0</v>
      </c>
      <c r="S50" s="100">
        <f>'ian24'!S50+'feb24'!S50+'mar24'!S50+'apr24'!S50+'mai24'!S50+'iun24'!S50+'iul24'!S50+'aug24'!S50+sept24!S50+'oct24'!S50</f>
        <v>2</v>
      </c>
      <c r="T50" s="100">
        <f>'ian24'!T50+'feb24'!T50+'mar24'!T50+'apr24'!T50+'mai24'!T50+'iun24'!T50+'iul24'!T50+'aug24'!T50+sept24!T50+'oct24'!T50</f>
        <v>0</v>
      </c>
      <c r="U50" s="100">
        <f>'ian24'!U50+'feb24'!U50+'mar24'!U50+'apr24'!U50+'mai24'!U50+'iun24'!U50+'iul24'!U50+'aug24'!U50+sept24!U50+'oct24'!U50</f>
        <v>0</v>
      </c>
      <c r="V50" s="100">
        <f>'ian24'!V50+'feb24'!V50+'mar24'!V50+'apr24'!V50+'mai24'!V50+'iun24'!V50+'iul24'!V50+'aug24'!V50+sept24!V50+'oct24'!V50</f>
        <v>0</v>
      </c>
      <c r="W50" s="100">
        <f>'ian24'!W50+'feb24'!W50+'mar24'!W50+'apr24'!W50+'mai24'!W50+'iun24'!W50+'iul24'!W50+'aug24'!W50+sept24!W50+'oct24'!W50</f>
        <v>0</v>
      </c>
      <c r="X50" s="100">
        <f>'ian24'!X50+'feb24'!X50+'mar24'!X50+'apr24'!X50+'mai24'!X50+'iun24'!X50+'iul24'!X50+'aug24'!X50+sept24!X50+'oct24'!X50</f>
        <v>2</v>
      </c>
      <c r="Y50" s="100">
        <f>'ian24'!Y50+'feb24'!Y50+'mar24'!Y50+'apr24'!Y50+'mai24'!Y50+'iun24'!Y50+'iul24'!Y50+'aug24'!Y50+sept24!Y50+'oct24'!Y50</f>
        <v>0</v>
      </c>
      <c r="Z50" s="100">
        <f>'ian24'!Z50+'feb24'!Z50+'mar24'!Z50+'apr24'!Z50+'mai24'!Z50+'iun24'!Z50+'iul24'!Z50+'aug24'!Z50+sept24!Z50+'oct24'!Z50</f>
        <v>0</v>
      </c>
      <c r="AA50" s="100">
        <f>'ian24'!AA50+'feb24'!AA50+'mar24'!AA50+'apr24'!AA50+'mai24'!AA50+'iun24'!AA50+'iul24'!AA50+'aug24'!AA50+sept24!AA50+'oct24'!AA50</f>
        <v>0</v>
      </c>
      <c r="AB50" s="100">
        <f>'ian24'!AB50+'feb24'!AB50+'mar24'!AB50+'apr24'!AB50+'mai24'!AB50+'iun24'!AB50+'iul24'!AB50+'aug24'!AB50+sept24!AB50+'oct24'!AB50</f>
        <v>0</v>
      </c>
      <c r="AC50" s="100">
        <f>'ian24'!AC50+'feb24'!AC50+'mar24'!AC50+'apr24'!AC50+'mai24'!AC50+'iun24'!AC50+'iul24'!AC50+'aug24'!AC50+sept24!AC50+'oct24'!AC50</f>
        <v>0</v>
      </c>
      <c r="AD50" s="100">
        <f>'ian24'!AD50+'feb24'!AD50+'mar24'!AD50+'apr24'!AD50+'mai24'!AD50+'iun24'!AD50+'iul24'!AD50+'aug24'!AD50+sept24!AD50+'oct24'!AD50</f>
        <v>0</v>
      </c>
      <c r="AE50" s="100">
        <f>'ian24'!AE50+'feb24'!AE50+'mar24'!AE50+'apr24'!AE50+'mai24'!AE50+'iun24'!AE50+'iul24'!AE50+'aug24'!AE50+sept24!AE50+'oct24'!AE50</f>
        <v>0</v>
      </c>
      <c r="AF50" s="100">
        <f>'ian24'!AF50+'feb24'!AF50+'mar24'!AF50+'apr24'!AF50+'mai24'!AF50+'iun24'!AF50+'iul24'!AF50+'aug24'!AF50+sept24!AF50+'oct24'!AF50</f>
        <v>0</v>
      </c>
      <c r="AG50" s="100">
        <f>'ian24'!AG50+'feb24'!AG50+'mar24'!AG50+'apr24'!AG50+'mai24'!AG50+'iun24'!AG50+'iul24'!AG50+'aug24'!AG50+sept24!AG50+'oct24'!AG50</f>
        <v>0</v>
      </c>
      <c r="AH50" s="100">
        <f>'ian24'!AH50+'feb24'!AH50+'mar24'!AH50+'apr24'!AH50+'mai24'!AH50+'iun24'!AH50+'iul24'!AH50+'aug24'!AH50+sept24!AH50+'oct24'!AH50</f>
        <v>0</v>
      </c>
      <c r="AI50" s="100">
        <f>'ian24'!AI50+'feb24'!AI50+'mar24'!AI50+'apr24'!AI50+'mai24'!AI50+'iun24'!AI50+'iul24'!AI50+'aug24'!AI50+sept24!AI50+'oct24'!AI50</f>
        <v>0</v>
      </c>
      <c r="AJ50" s="100">
        <f>'ian24'!AJ50+'feb24'!AJ50+'mar24'!AJ50+'apr24'!AJ50+'mai24'!AJ50+'iun24'!AJ50+'iul24'!AJ50+'aug24'!AJ50+sept24!AJ50+'oct24'!AJ50</f>
        <v>0</v>
      </c>
      <c r="AK50" s="100">
        <f>'ian24'!AK50+'feb24'!AK50+'mar24'!AK50+'apr24'!AK50+'mai24'!AK50+'iun24'!AK50+'iul24'!AK50+'aug24'!AK50+sept24!AK50+'oct24'!AK50</f>
        <v>0</v>
      </c>
      <c r="AL50" s="100">
        <f>'ian24'!AL50+'feb24'!AL50+'mar24'!AL50+'apr24'!AL50+'mai24'!AL50+'iun24'!AL50+'iul24'!AL50+'aug24'!AL50+sept24!AL50+'oct24'!AL50</f>
        <v>0</v>
      </c>
      <c r="AM50" s="100">
        <f>'ian24'!AM50+'feb24'!AM50+'mar24'!AM50+'apr24'!AM50+'mai24'!AM50+'iun24'!AM50+'iul24'!AM50+'aug24'!AM50+sept24!AM50+'oct24'!AM50</f>
        <v>0</v>
      </c>
      <c r="AN50" s="100">
        <f>'ian24'!AN50+'feb24'!AN50+'mar24'!AN50+'apr24'!AN50+'mai24'!AN50+'iun24'!AN50+'iul24'!AN50+'aug24'!AN50+sept24!AN50+'oct24'!AN50</f>
        <v>0</v>
      </c>
      <c r="AO50" s="100">
        <f>'ian24'!AO50+'feb24'!AO50+'mar24'!AO50+'apr24'!AO50+'mai24'!AO50+'iun24'!AO50+'iul24'!AO50+'aug24'!AO50+sept24!AO50+'oct24'!AO50</f>
        <v>0</v>
      </c>
      <c r="AP50" s="100">
        <f>'ian24'!AP50+'feb24'!AP50+'mar24'!AP50+'apr24'!AP50+'mai24'!AP50+'iun24'!AP50+'iul24'!AP50+'aug24'!AP50+sept24!AP50+'oct24'!AP50</f>
        <v>0</v>
      </c>
      <c r="AQ50" s="100">
        <f>'ian24'!AQ50+'feb24'!AQ50+'mar24'!AQ50+'apr24'!AQ50+'mai24'!AQ50+'iun24'!AQ50+'iul24'!AQ50+'aug24'!AQ50+sept24!AQ50+'oct24'!AQ50</f>
        <v>0</v>
      </c>
      <c r="AR50" s="100">
        <f>'ian24'!AR50+'feb24'!AR50+'mar24'!AR50+'apr24'!AR50+'mai24'!AR50+'iun24'!AR50+'iul24'!AR50+'aug24'!AR50+sept24!AR50+'oct24'!AR50</f>
        <v>0</v>
      </c>
      <c r="AS50" s="100">
        <f>'ian24'!AS50+'feb24'!AS50+'mar24'!AS50+'apr24'!AS50+'mai24'!AS50+'iun24'!AS50+'iul24'!AS50+'aug24'!AS50+sept24!AS50+'oct24'!AS50</f>
        <v>2</v>
      </c>
      <c r="AT50" s="146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34">IF(K36&lt;=K13," ","GRESEALA")</f>
        <v xml:space="preserve"> </v>
      </c>
      <c r="BF50" s="17" t="str">
        <f t="shared" si="34"/>
        <v xml:space="preserve"> </v>
      </c>
      <c r="BG50" s="13" t="str">
        <f t="shared" si="34"/>
        <v xml:space="preserve"> </v>
      </c>
      <c r="BH50" s="13" t="str">
        <f t="shared" si="34"/>
        <v xml:space="preserve"> </v>
      </c>
      <c r="BI50" s="13" t="str">
        <f t="shared" si="34"/>
        <v xml:space="preserve"> </v>
      </c>
      <c r="BJ50" s="13" t="str">
        <f t="shared" si="34"/>
        <v xml:space="preserve"> </v>
      </c>
      <c r="BK50" s="13" t="str">
        <f t="shared" si="34"/>
        <v xml:space="preserve"> </v>
      </c>
    </row>
    <row r="51" spans="2:64" ht="31.5" customHeight="1" x14ac:dyDescent="0.45">
      <c r="B51" s="149" t="s">
        <v>110</v>
      </c>
      <c r="C51" s="87" t="s">
        <v>111</v>
      </c>
      <c r="D51" s="129">
        <f t="shared" si="0"/>
        <v>4</v>
      </c>
      <c r="E51" s="100">
        <f>'ian24'!E51+'feb24'!E51+'mar24'!E51+'apr24'!E51+'mai24'!E51+'iun24'!E51+'iul24'!E51+'aug24'!E51+sept24!E51+'oct24'!E51</f>
        <v>3</v>
      </c>
      <c r="F51" s="100">
        <f>'ian24'!F51+'feb24'!F51+'mar24'!F51+'apr24'!F51+'mai24'!F51+'iun24'!F51+'iul24'!F51+'aug24'!F51+sept24!F51+'oct24'!F51</f>
        <v>1</v>
      </c>
      <c r="G51" s="100">
        <f>'ian24'!G51+'feb24'!G51+'mar24'!G51+'apr24'!G51+'mai24'!G51+'iun24'!G51+'iul24'!G51+'aug24'!G51+sept24!G51+'oct24'!G51</f>
        <v>0</v>
      </c>
      <c r="H51" s="100">
        <f>'ian24'!H51+'feb24'!H51+'mar24'!H51+'apr24'!H51+'mai24'!H51+'iun24'!H51+'iul24'!H51+'aug24'!H51+sept24!H51+'oct24'!H51</f>
        <v>0</v>
      </c>
      <c r="I51" s="100">
        <f>'ian24'!I51+'feb24'!I51+'mar24'!I51+'apr24'!I51+'mai24'!I51+'iun24'!I51+'iul24'!I51+'aug24'!I51+sept24!I51+'oct24'!I51</f>
        <v>3</v>
      </c>
      <c r="J51" s="100">
        <f>'ian24'!J51+'feb24'!J51+'mar24'!J51+'apr24'!J51+'mai24'!J51+'iun24'!J51+'iul24'!J51+'aug24'!J51+sept24!J51+'oct24'!J51</f>
        <v>3</v>
      </c>
      <c r="K51" s="100">
        <f>'ian24'!K51+'feb24'!K51+'mar24'!K51+'apr24'!K51+'mai24'!K51+'iun24'!K51+'iul24'!K51+'aug24'!K51+sept24!K51+'oct24'!K51</f>
        <v>0</v>
      </c>
      <c r="L51" s="100">
        <f>'ian24'!L51+'feb24'!L51+'mar24'!L51+'apr24'!L51+'mai24'!L51+'iun24'!L51+'iul24'!L51+'aug24'!L51+sept24!L51+'oct24'!L51</f>
        <v>0</v>
      </c>
      <c r="M51" s="100">
        <f>'ian24'!M51+'feb24'!M51+'mar24'!M51+'apr24'!M51+'mai24'!M51+'iun24'!M51+'iul24'!M51+'aug24'!M51+sept24!M51+'oct24'!M51</f>
        <v>1</v>
      </c>
      <c r="N51" s="100">
        <f>'ian24'!N51+'feb24'!N51+'mar24'!N51+'apr24'!N51+'mai24'!N51+'iun24'!N51+'iul24'!N51+'aug24'!N51+sept24!N51+'oct24'!N51</f>
        <v>1</v>
      </c>
      <c r="O51" s="100">
        <f>'ian24'!O51+'feb24'!O51+'mar24'!O51+'apr24'!O51+'mai24'!O51+'iun24'!O51+'iul24'!O51+'aug24'!O51+sept24!O51+'oct24'!O51</f>
        <v>3</v>
      </c>
      <c r="P51" s="100">
        <f>'ian24'!P51+'feb24'!P51+'mar24'!P51+'apr24'!P51+'mai24'!P51+'iun24'!P51+'iul24'!P51+'aug24'!P51+sept24!P51+'oct24'!P51</f>
        <v>1</v>
      </c>
      <c r="Q51" s="100">
        <f>'ian24'!Q51+'feb24'!Q51+'mar24'!Q51+'apr24'!Q51+'mai24'!Q51+'iun24'!Q51+'iul24'!Q51+'aug24'!Q51+sept24!Q51+'oct24'!Q51</f>
        <v>0</v>
      </c>
      <c r="R51" s="100">
        <f>'ian24'!R51+'feb24'!R51+'mar24'!R51+'apr24'!R51+'mai24'!R51+'iun24'!R51+'iul24'!R51+'aug24'!R51+sept24!R51+'oct24'!R51</f>
        <v>0</v>
      </c>
      <c r="S51" s="100">
        <f>'ian24'!S51+'feb24'!S51+'mar24'!S51+'apr24'!S51+'mai24'!S51+'iun24'!S51+'iul24'!S51+'aug24'!S51+sept24!S51+'oct24'!S51</f>
        <v>0</v>
      </c>
      <c r="T51" s="100">
        <f>'ian24'!T51+'feb24'!T51+'mar24'!T51+'apr24'!T51+'mai24'!T51+'iun24'!T51+'iul24'!T51+'aug24'!T51+sept24!T51+'oct24'!T51</f>
        <v>0</v>
      </c>
      <c r="U51" s="100">
        <f>'ian24'!U51+'feb24'!U51+'mar24'!U51+'apr24'!U51+'mai24'!U51+'iun24'!U51+'iul24'!U51+'aug24'!U51+sept24!U51+'oct24'!U51</f>
        <v>1</v>
      </c>
      <c r="V51" s="100">
        <f>'ian24'!V51+'feb24'!V51+'mar24'!V51+'apr24'!V51+'mai24'!V51+'iun24'!V51+'iul24'!V51+'aug24'!V51+sept24!V51+'oct24'!V51</f>
        <v>0</v>
      </c>
      <c r="W51" s="100">
        <f>'ian24'!W51+'feb24'!W51+'mar24'!W51+'apr24'!W51+'mai24'!W51+'iun24'!W51+'iul24'!W51+'aug24'!W51+sept24!W51+'oct24'!W51</f>
        <v>3</v>
      </c>
      <c r="X51" s="100">
        <f>'ian24'!X51+'feb24'!X51+'mar24'!X51+'apr24'!X51+'mai24'!X51+'iun24'!X51+'iul24'!X51+'aug24'!X51+sept24!X51+'oct24'!X51</f>
        <v>3</v>
      </c>
      <c r="Y51" s="100">
        <f>'ian24'!Y51+'feb24'!Y51+'mar24'!Y51+'apr24'!Y51+'mai24'!Y51+'iun24'!Y51+'iul24'!Y51+'aug24'!Y51+sept24!Y51+'oct24'!Y51</f>
        <v>1</v>
      </c>
      <c r="Z51" s="100">
        <f>'ian24'!Z51+'feb24'!Z51+'mar24'!Z51+'apr24'!Z51+'mai24'!Z51+'iun24'!Z51+'iul24'!Z51+'aug24'!Z51+sept24!Z51+'oct24'!Z51</f>
        <v>0</v>
      </c>
      <c r="AA51" s="100">
        <f>'ian24'!AA51+'feb24'!AA51+'mar24'!AA51+'apr24'!AA51+'mai24'!AA51+'iun24'!AA51+'iul24'!AA51+'aug24'!AA51+sept24!AA51+'oct24'!AA51</f>
        <v>0</v>
      </c>
      <c r="AB51" s="100">
        <f>'ian24'!AB51+'feb24'!AB51+'mar24'!AB51+'apr24'!AB51+'mai24'!AB51+'iun24'!AB51+'iul24'!AB51+'aug24'!AB51+sept24!AB51+'oct24'!AB51</f>
        <v>0</v>
      </c>
      <c r="AC51" s="100">
        <f>'ian24'!AC51+'feb24'!AC51+'mar24'!AC51+'apr24'!AC51+'mai24'!AC51+'iun24'!AC51+'iul24'!AC51+'aug24'!AC51+sept24!AC51+'oct24'!AC51</f>
        <v>0</v>
      </c>
      <c r="AD51" s="100">
        <f>'ian24'!AD51+'feb24'!AD51+'mar24'!AD51+'apr24'!AD51+'mai24'!AD51+'iun24'!AD51+'iul24'!AD51+'aug24'!AD51+sept24!AD51+'oct24'!AD51</f>
        <v>0</v>
      </c>
      <c r="AE51" s="100">
        <f>'ian24'!AE51+'feb24'!AE51+'mar24'!AE51+'apr24'!AE51+'mai24'!AE51+'iun24'!AE51+'iul24'!AE51+'aug24'!AE51+sept24!AE51+'oct24'!AE51</f>
        <v>0</v>
      </c>
      <c r="AF51" s="100">
        <f>'ian24'!AF51+'feb24'!AF51+'mar24'!AF51+'apr24'!AF51+'mai24'!AF51+'iun24'!AF51+'iul24'!AF51+'aug24'!AF51+sept24!AF51+'oct24'!AF51</f>
        <v>0</v>
      </c>
      <c r="AG51" s="100">
        <f>'ian24'!AG51+'feb24'!AG51+'mar24'!AG51+'apr24'!AG51+'mai24'!AG51+'iun24'!AG51+'iul24'!AG51+'aug24'!AG51+sept24!AG51+'oct24'!AG51</f>
        <v>0</v>
      </c>
      <c r="AH51" s="100">
        <f>'ian24'!AH51+'feb24'!AH51+'mar24'!AH51+'apr24'!AH51+'mai24'!AH51+'iun24'!AH51+'iul24'!AH51+'aug24'!AH51+sept24!AH51+'oct24'!AH51</f>
        <v>0</v>
      </c>
      <c r="AI51" s="100">
        <f>'ian24'!AI51+'feb24'!AI51+'mar24'!AI51+'apr24'!AI51+'mai24'!AI51+'iun24'!AI51+'iul24'!AI51+'aug24'!AI51+sept24!AI51+'oct24'!AI51</f>
        <v>0</v>
      </c>
      <c r="AJ51" s="100">
        <f>'ian24'!AJ51+'feb24'!AJ51+'mar24'!AJ51+'apr24'!AJ51+'mai24'!AJ51+'iun24'!AJ51+'iul24'!AJ51+'aug24'!AJ51+sept24!AJ51+'oct24'!AJ51</f>
        <v>0</v>
      </c>
      <c r="AK51" s="100">
        <f>'ian24'!AK51+'feb24'!AK51+'mar24'!AK51+'apr24'!AK51+'mai24'!AK51+'iun24'!AK51+'iul24'!AK51+'aug24'!AK51+sept24!AK51+'oct24'!AK51</f>
        <v>0</v>
      </c>
      <c r="AL51" s="100">
        <f>'ian24'!AL51+'feb24'!AL51+'mar24'!AL51+'apr24'!AL51+'mai24'!AL51+'iun24'!AL51+'iul24'!AL51+'aug24'!AL51+sept24!AL51+'oct24'!AL51</f>
        <v>0</v>
      </c>
      <c r="AM51" s="100">
        <f>'ian24'!AM51+'feb24'!AM51+'mar24'!AM51+'apr24'!AM51+'mai24'!AM51+'iun24'!AM51+'iul24'!AM51+'aug24'!AM51+sept24!AM51+'oct24'!AM51</f>
        <v>0</v>
      </c>
      <c r="AN51" s="100">
        <f>'ian24'!AN51+'feb24'!AN51+'mar24'!AN51+'apr24'!AN51+'mai24'!AN51+'iun24'!AN51+'iul24'!AN51+'aug24'!AN51+sept24!AN51+'oct24'!AN51</f>
        <v>0</v>
      </c>
      <c r="AO51" s="100">
        <f>'ian24'!AO51+'feb24'!AO51+'mar24'!AO51+'apr24'!AO51+'mai24'!AO51+'iun24'!AO51+'iul24'!AO51+'aug24'!AO51+sept24!AO51+'oct24'!AO51</f>
        <v>0</v>
      </c>
      <c r="AP51" s="100">
        <f>'ian24'!AP51+'feb24'!AP51+'mar24'!AP51+'apr24'!AP51+'mai24'!AP51+'iun24'!AP51+'iul24'!AP51+'aug24'!AP51+sept24!AP51+'oct24'!AP51</f>
        <v>0</v>
      </c>
      <c r="AQ51" s="100">
        <f>'ian24'!AQ51+'feb24'!AQ51+'mar24'!AQ51+'apr24'!AQ51+'mai24'!AQ51+'iun24'!AQ51+'iul24'!AQ51+'aug24'!AQ51+sept24!AQ51+'oct24'!AQ51</f>
        <v>0</v>
      </c>
      <c r="AR51" s="100">
        <f>'ian24'!AR51+'feb24'!AR51+'mar24'!AR51+'apr24'!AR51+'mai24'!AR51+'iun24'!AR51+'iul24'!AR51+'aug24'!AR51+sept24!AR51+'oct24'!AR51</f>
        <v>0</v>
      </c>
      <c r="AS51" s="100">
        <f>'ian24'!AS51+'feb24'!AS51+'mar24'!AS51+'apr24'!AS51+'mai24'!AS51+'iun24'!AS51+'iul24'!AS51+'aug24'!AS51+sept24!AS51+'oct24'!AS51</f>
        <v>4</v>
      </c>
      <c r="AT51" s="146"/>
      <c r="AU51" s="13" t="str">
        <f t="shared" ref="AU51:BK51" si="35">IF(S36&lt;=S13," ","GRESEALA")</f>
        <v xml:space="preserve"> </v>
      </c>
      <c r="AV51" s="13" t="str">
        <f t="shared" si="35"/>
        <v xml:space="preserve"> </v>
      </c>
      <c r="AW51" s="13" t="str">
        <f t="shared" si="35"/>
        <v xml:space="preserve"> </v>
      </c>
      <c r="AX51" s="13" t="str">
        <f t="shared" si="35"/>
        <v xml:space="preserve"> </v>
      </c>
      <c r="AY51" s="13" t="str">
        <f t="shared" si="35"/>
        <v xml:space="preserve"> </v>
      </c>
      <c r="AZ51" s="13" t="str">
        <f t="shared" si="35"/>
        <v xml:space="preserve"> </v>
      </c>
      <c r="BA51" s="13" t="str">
        <f t="shared" si="35"/>
        <v xml:space="preserve"> </v>
      </c>
      <c r="BB51" s="13" t="str">
        <f t="shared" si="35"/>
        <v xml:space="preserve"> </v>
      </c>
      <c r="BC51" s="13" t="str">
        <f t="shared" si="35"/>
        <v xml:space="preserve"> </v>
      </c>
      <c r="BD51" s="13" t="str">
        <f t="shared" si="35"/>
        <v xml:space="preserve"> </v>
      </c>
      <c r="BE51" s="13" t="str">
        <f t="shared" si="35"/>
        <v xml:space="preserve"> </v>
      </c>
      <c r="BF51" s="13" t="str">
        <f t="shared" si="35"/>
        <v xml:space="preserve"> </v>
      </c>
      <c r="BG51" s="13" t="str">
        <f t="shared" si="35"/>
        <v xml:space="preserve"> </v>
      </c>
      <c r="BH51" s="13" t="str">
        <f t="shared" si="35"/>
        <v xml:space="preserve"> </v>
      </c>
      <c r="BI51" s="13" t="str">
        <f t="shared" si="35"/>
        <v xml:space="preserve"> </v>
      </c>
      <c r="BJ51" s="13" t="str">
        <f t="shared" si="35"/>
        <v xml:space="preserve"> </v>
      </c>
      <c r="BK51" s="13" t="str">
        <f t="shared" si="35"/>
        <v xml:space="preserve"> </v>
      </c>
    </row>
    <row r="52" spans="2:64" ht="45" customHeight="1" x14ac:dyDescent="0.45">
      <c r="B52" s="149">
        <v>10</v>
      </c>
      <c r="C52" s="81" t="s">
        <v>112</v>
      </c>
      <c r="D52" s="129">
        <f t="shared" si="0"/>
        <v>8</v>
      </c>
      <c r="E52" s="100">
        <f>'ian24'!E52+'feb24'!E52+'mar24'!E52+'apr24'!E52+'mai24'!E52+'iun24'!E52+'iul24'!E52+'aug24'!E52+sept24!E52+'oct24'!E52</f>
        <v>6</v>
      </c>
      <c r="F52" s="100">
        <f>'ian24'!F52+'feb24'!F52+'mar24'!F52+'apr24'!F52+'mai24'!F52+'iun24'!F52+'iul24'!F52+'aug24'!F52+sept24!F52+'oct24'!F52</f>
        <v>2</v>
      </c>
      <c r="G52" s="100">
        <f>'ian24'!G52+'feb24'!G52+'mar24'!G52+'apr24'!G52+'mai24'!G52+'iun24'!G52+'iul24'!G52+'aug24'!G52+sept24!G52+'oct24'!G52</f>
        <v>6</v>
      </c>
      <c r="H52" s="100">
        <f>'ian24'!H52+'feb24'!H52+'mar24'!H52+'apr24'!H52+'mai24'!H52+'iun24'!H52+'iul24'!H52+'aug24'!H52+sept24!H52+'oct24'!H52</f>
        <v>6</v>
      </c>
      <c r="I52" s="100">
        <f>'ian24'!I52+'feb24'!I52+'mar24'!I52+'apr24'!I52+'mai24'!I52+'iun24'!I52+'iul24'!I52+'aug24'!I52+sept24!I52+'oct24'!I52</f>
        <v>1</v>
      </c>
      <c r="J52" s="100">
        <f>'ian24'!J52+'feb24'!J52+'mar24'!J52+'apr24'!J52+'mai24'!J52+'iun24'!J52+'iul24'!J52+'aug24'!J52+sept24!J52+'oct24'!J52</f>
        <v>1</v>
      </c>
      <c r="K52" s="100">
        <f>'ian24'!K52+'feb24'!K52+'mar24'!K52+'apr24'!K52+'mai24'!K52+'iun24'!K52+'iul24'!K52+'aug24'!K52+sept24!K52+'oct24'!K52</f>
        <v>0</v>
      </c>
      <c r="L52" s="100">
        <f>'ian24'!L52+'feb24'!L52+'mar24'!L52+'apr24'!L52+'mai24'!L52+'iun24'!L52+'iul24'!L52+'aug24'!L52+sept24!L52+'oct24'!L52</f>
        <v>0</v>
      </c>
      <c r="M52" s="100">
        <f>'ian24'!M52+'feb24'!M52+'mar24'!M52+'apr24'!M52+'mai24'!M52+'iun24'!M52+'iul24'!M52+'aug24'!M52+sept24!M52+'oct24'!M52</f>
        <v>1</v>
      </c>
      <c r="N52" s="100">
        <f>'ian24'!N52+'feb24'!N52+'mar24'!N52+'apr24'!N52+'mai24'!N52+'iun24'!N52+'iul24'!N52+'aug24'!N52+sept24!N52+'oct24'!N52</f>
        <v>0</v>
      </c>
      <c r="O52" s="100">
        <f>'ian24'!O52+'feb24'!O52+'mar24'!O52+'apr24'!O52+'mai24'!O52+'iun24'!O52+'iul24'!O52+'aug24'!O52+sept24!O52+'oct24'!O52</f>
        <v>2</v>
      </c>
      <c r="P52" s="100">
        <f>'ian24'!P52+'feb24'!P52+'mar24'!P52+'apr24'!P52+'mai24'!P52+'iun24'!P52+'iul24'!P52+'aug24'!P52+sept24!P52+'oct24'!P52</f>
        <v>6</v>
      </c>
      <c r="Q52" s="100">
        <f>'ian24'!Q52+'feb24'!Q52+'mar24'!Q52+'apr24'!Q52+'mai24'!Q52+'iun24'!Q52+'iul24'!Q52+'aug24'!Q52+sept24!Q52+'oct24'!Q52</f>
        <v>0</v>
      </c>
      <c r="R52" s="100">
        <f>'ian24'!R52+'feb24'!R52+'mar24'!R52+'apr24'!R52+'mai24'!R52+'iun24'!R52+'iul24'!R52+'aug24'!R52+sept24!R52+'oct24'!R52</f>
        <v>0</v>
      </c>
      <c r="S52" s="100">
        <f>'ian24'!S52+'feb24'!S52+'mar24'!S52+'apr24'!S52+'mai24'!S52+'iun24'!S52+'iul24'!S52+'aug24'!S52+sept24!S52+'oct24'!S52</f>
        <v>0</v>
      </c>
      <c r="T52" s="100">
        <f>'ian24'!T52+'feb24'!T52+'mar24'!T52+'apr24'!T52+'mai24'!T52+'iun24'!T52+'iul24'!T52+'aug24'!T52+sept24!T52+'oct24'!T52</f>
        <v>0</v>
      </c>
      <c r="U52" s="100">
        <f>'ian24'!U52+'feb24'!U52+'mar24'!U52+'apr24'!U52+'mai24'!U52+'iun24'!U52+'iul24'!U52+'aug24'!U52+sept24!U52+'oct24'!U52</f>
        <v>6</v>
      </c>
      <c r="V52" s="100">
        <f>'ian24'!V52+'feb24'!V52+'mar24'!V52+'apr24'!V52+'mai24'!V52+'iun24'!V52+'iul24'!V52+'aug24'!V52+sept24!V52+'oct24'!V52</f>
        <v>0</v>
      </c>
      <c r="W52" s="100">
        <f>'ian24'!W52+'feb24'!W52+'mar24'!W52+'apr24'!W52+'mai24'!W52+'iun24'!W52+'iul24'!W52+'aug24'!W52+sept24!W52+'oct24'!W52</f>
        <v>2</v>
      </c>
      <c r="X52" s="100">
        <f>'ian24'!X52+'feb24'!X52+'mar24'!X52+'apr24'!X52+'mai24'!X52+'iun24'!X52+'iul24'!X52+'aug24'!X52+sept24!X52+'oct24'!X52</f>
        <v>7</v>
      </c>
      <c r="Y52" s="100">
        <f>'ian24'!Y52+'feb24'!Y52+'mar24'!Y52+'apr24'!Y52+'mai24'!Y52+'iun24'!Y52+'iul24'!Y52+'aug24'!Y52+sept24!Y52+'oct24'!Y52</f>
        <v>1</v>
      </c>
      <c r="Z52" s="100">
        <f>'ian24'!Z52+'feb24'!Z52+'mar24'!Z52+'apr24'!Z52+'mai24'!Z52+'iun24'!Z52+'iul24'!Z52+'aug24'!Z52+sept24!Z52+'oct24'!Z52</f>
        <v>0</v>
      </c>
      <c r="AA52" s="100">
        <f>'ian24'!AA52+'feb24'!AA52+'mar24'!AA52+'apr24'!AA52+'mai24'!AA52+'iun24'!AA52+'iul24'!AA52+'aug24'!AA52+sept24!AA52+'oct24'!AA52</f>
        <v>0</v>
      </c>
      <c r="AB52" s="100">
        <f>'ian24'!AB52+'feb24'!AB52+'mar24'!AB52+'apr24'!AB52+'mai24'!AB52+'iun24'!AB52+'iul24'!AB52+'aug24'!AB52+sept24!AB52+'oct24'!AB52</f>
        <v>0</v>
      </c>
      <c r="AC52" s="100">
        <f>'ian24'!AC52+'feb24'!AC52+'mar24'!AC52+'apr24'!AC52+'mai24'!AC52+'iun24'!AC52+'iul24'!AC52+'aug24'!AC52+sept24!AC52+'oct24'!AC52</f>
        <v>0</v>
      </c>
      <c r="AD52" s="100">
        <f>'ian24'!AD52+'feb24'!AD52+'mar24'!AD52+'apr24'!AD52+'mai24'!AD52+'iun24'!AD52+'iul24'!AD52+'aug24'!AD52+sept24!AD52+'oct24'!AD52</f>
        <v>0</v>
      </c>
      <c r="AE52" s="100">
        <f>'ian24'!AE52+'feb24'!AE52+'mar24'!AE52+'apr24'!AE52+'mai24'!AE52+'iun24'!AE52+'iul24'!AE52+'aug24'!AE52+sept24!AE52+'oct24'!AE52</f>
        <v>0</v>
      </c>
      <c r="AF52" s="100">
        <f>'ian24'!AF52+'feb24'!AF52+'mar24'!AF52+'apr24'!AF52+'mai24'!AF52+'iun24'!AF52+'iul24'!AF52+'aug24'!AF52+sept24!AF52+'oct24'!AF52</f>
        <v>0</v>
      </c>
      <c r="AG52" s="100">
        <f>'ian24'!AG52+'feb24'!AG52+'mar24'!AG52+'apr24'!AG52+'mai24'!AG52+'iun24'!AG52+'iul24'!AG52+'aug24'!AG52+sept24!AG52+'oct24'!AG52</f>
        <v>0</v>
      </c>
      <c r="AH52" s="100">
        <f>'ian24'!AH52+'feb24'!AH52+'mar24'!AH52+'apr24'!AH52+'mai24'!AH52+'iun24'!AH52+'iul24'!AH52+'aug24'!AH52+sept24!AH52+'oct24'!AH52</f>
        <v>0</v>
      </c>
      <c r="AI52" s="100">
        <f>'ian24'!AI52+'feb24'!AI52+'mar24'!AI52+'apr24'!AI52+'mai24'!AI52+'iun24'!AI52+'iul24'!AI52+'aug24'!AI52+sept24!AI52+'oct24'!AI52</f>
        <v>0</v>
      </c>
      <c r="AJ52" s="100">
        <f>'ian24'!AJ52+'feb24'!AJ52+'mar24'!AJ52+'apr24'!AJ52+'mai24'!AJ52+'iun24'!AJ52+'iul24'!AJ52+'aug24'!AJ52+sept24!AJ52+'oct24'!AJ52</f>
        <v>0</v>
      </c>
      <c r="AK52" s="100">
        <f>'ian24'!AK52+'feb24'!AK52+'mar24'!AK52+'apr24'!AK52+'mai24'!AK52+'iun24'!AK52+'iul24'!AK52+'aug24'!AK52+sept24!AK52+'oct24'!AK52</f>
        <v>0</v>
      </c>
      <c r="AL52" s="100">
        <f>'ian24'!AL52+'feb24'!AL52+'mar24'!AL52+'apr24'!AL52+'mai24'!AL52+'iun24'!AL52+'iul24'!AL52+'aug24'!AL52+sept24!AL52+'oct24'!AL52</f>
        <v>0</v>
      </c>
      <c r="AM52" s="100">
        <f>'ian24'!AM52+'feb24'!AM52+'mar24'!AM52+'apr24'!AM52+'mai24'!AM52+'iun24'!AM52+'iul24'!AM52+'aug24'!AM52+sept24!AM52+'oct24'!AM52</f>
        <v>0</v>
      </c>
      <c r="AN52" s="100">
        <f>'ian24'!AN52+'feb24'!AN52+'mar24'!AN52+'apr24'!AN52+'mai24'!AN52+'iun24'!AN52+'iul24'!AN52+'aug24'!AN52+sept24!AN52+'oct24'!AN52</f>
        <v>0</v>
      </c>
      <c r="AO52" s="100">
        <f>'ian24'!AO52+'feb24'!AO52+'mar24'!AO52+'apr24'!AO52+'mai24'!AO52+'iun24'!AO52+'iul24'!AO52+'aug24'!AO52+sept24!AO52+'oct24'!AO52</f>
        <v>0</v>
      </c>
      <c r="AP52" s="100">
        <f>'ian24'!AP52+'feb24'!AP52+'mar24'!AP52+'apr24'!AP52+'mai24'!AP52+'iun24'!AP52+'iul24'!AP52+'aug24'!AP52+sept24!AP52+'oct24'!AP52</f>
        <v>0</v>
      </c>
      <c r="AQ52" s="100">
        <f>'ian24'!AQ52+'feb24'!AQ52+'mar24'!AQ52+'apr24'!AQ52+'mai24'!AQ52+'iun24'!AQ52+'iul24'!AQ52+'aug24'!AQ52+sept24!AQ52+'oct24'!AQ52</f>
        <v>0</v>
      </c>
      <c r="AR52" s="100">
        <f>'ian24'!AR52+'feb24'!AR52+'mar24'!AR52+'apr24'!AR52+'mai24'!AR52+'iun24'!AR52+'iul24'!AR52+'aug24'!AR52+sept24!AR52+'oct24'!AR52</f>
        <v>0</v>
      </c>
      <c r="AS52" s="100">
        <f>'ian24'!AS52+'feb24'!AS52+'mar24'!AS52+'apr24'!AS52+'mai24'!AS52+'iun24'!AS52+'iul24'!AS52+'aug24'!AS52+sept24!AS52+'oct24'!AS52</f>
        <v>8</v>
      </c>
      <c r="AT52" s="146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36">IF(K16+K37+K38+K41+K42+K45+K46+K47+K48+K52+K53+K54+K55+K60+K61+K63+K64&gt;=K14," ","GRESEALA")</f>
        <v xml:space="preserve"> </v>
      </c>
      <c r="BE52" s="17" t="str">
        <f t="shared" si="36"/>
        <v xml:space="preserve"> </v>
      </c>
      <c r="BF52" s="13" t="str">
        <f t="shared" si="36"/>
        <v xml:space="preserve"> </v>
      </c>
      <c r="BG52" s="13" t="str">
        <f t="shared" si="36"/>
        <v xml:space="preserve"> </v>
      </c>
      <c r="BH52" s="13" t="str">
        <f t="shared" si="36"/>
        <v xml:space="preserve"> </v>
      </c>
      <c r="BI52" s="13" t="str">
        <f t="shared" si="36"/>
        <v xml:space="preserve"> </v>
      </c>
      <c r="BJ52" s="13" t="str">
        <f t="shared" si="36"/>
        <v xml:space="preserve"> </v>
      </c>
      <c r="BK52" s="13" t="str">
        <f t="shared" ref="BK52" si="37">IF(S16+S37+S38+S41+S42+S45+S46+S47+S48+S52+S53+S54+S55+S60+S61+S63+S64&gt;=S14," ","GRESEALA")</f>
        <v xml:space="preserve"> </v>
      </c>
    </row>
    <row r="53" spans="2:64" ht="45.75" customHeight="1" x14ac:dyDescent="0.45">
      <c r="B53" s="149">
        <v>11</v>
      </c>
      <c r="C53" s="86" t="s">
        <v>113</v>
      </c>
      <c r="D53" s="129">
        <f t="shared" si="0"/>
        <v>0</v>
      </c>
      <c r="E53" s="100">
        <f>'ian24'!E53+'feb24'!E53+'mar24'!E53+'apr24'!E53+'mai24'!E53+'iun24'!E53+'iul24'!E53+'aug24'!E53+sept24!E53+'oct24'!E53</f>
        <v>0</v>
      </c>
      <c r="F53" s="100">
        <f>'ian24'!F53+'feb24'!F53+'mar24'!F53+'apr24'!F53+'mai24'!F53+'iun24'!F53+'iul24'!F53+'aug24'!F53+sept24!F53+'oct24'!F53</f>
        <v>0</v>
      </c>
      <c r="G53" s="100">
        <f>'ian24'!G53+'feb24'!G53+'mar24'!G53+'apr24'!G53+'mai24'!G53+'iun24'!G53+'iul24'!G53+'aug24'!G53+sept24!G53+'oct24'!G53</f>
        <v>0</v>
      </c>
      <c r="H53" s="100">
        <f>'ian24'!H53+'feb24'!H53+'mar24'!H53+'apr24'!H53+'mai24'!H53+'iun24'!H53+'iul24'!H53+'aug24'!H53+sept24!H53+'oct24'!H53</f>
        <v>0</v>
      </c>
      <c r="I53" s="100">
        <f>'ian24'!I53+'feb24'!I53+'mar24'!I53+'apr24'!I53+'mai24'!I53+'iun24'!I53+'iul24'!I53+'aug24'!I53+sept24!I53+'oct24'!I53</f>
        <v>0</v>
      </c>
      <c r="J53" s="100">
        <f>'ian24'!J53+'feb24'!J53+'mar24'!J53+'apr24'!J53+'mai24'!J53+'iun24'!J53+'iul24'!J53+'aug24'!J53+sept24!J53+'oct24'!J53</f>
        <v>0</v>
      </c>
      <c r="K53" s="100">
        <f>'ian24'!K53+'feb24'!K53+'mar24'!K53+'apr24'!K53+'mai24'!K53+'iun24'!K53+'iul24'!K53+'aug24'!K53+sept24!K53+'oct24'!K53</f>
        <v>0</v>
      </c>
      <c r="L53" s="100">
        <f>'ian24'!L53+'feb24'!L53+'mar24'!L53+'apr24'!L53+'mai24'!L53+'iun24'!L53+'iul24'!L53+'aug24'!L53+sept24!L53+'oct24'!L53</f>
        <v>0</v>
      </c>
      <c r="M53" s="100">
        <f>'ian24'!M53+'feb24'!M53+'mar24'!M53+'apr24'!M53+'mai24'!M53+'iun24'!M53+'iul24'!M53+'aug24'!M53+sept24!M53+'oct24'!M53</f>
        <v>0</v>
      </c>
      <c r="N53" s="100">
        <f>'ian24'!N53+'feb24'!N53+'mar24'!N53+'apr24'!N53+'mai24'!N53+'iun24'!N53+'iul24'!N53+'aug24'!N53+sept24!N53+'oct24'!N53</f>
        <v>0</v>
      </c>
      <c r="O53" s="100">
        <f>'ian24'!O53+'feb24'!O53+'mar24'!O53+'apr24'!O53+'mai24'!O53+'iun24'!O53+'iul24'!O53+'aug24'!O53+sept24!O53+'oct24'!O53</f>
        <v>0</v>
      </c>
      <c r="P53" s="100">
        <f>'ian24'!P53+'feb24'!P53+'mar24'!P53+'apr24'!P53+'mai24'!P53+'iun24'!P53+'iul24'!P53+'aug24'!P53+sept24!P53+'oct24'!P53</f>
        <v>0</v>
      </c>
      <c r="Q53" s="100">
        <f>'ian24'!Q53+'feb24'!Q53+'mar24'!Q53+'apr24'!Q53+'mai24'!Q53+'iun24'!Q53+'iul24'!Q53+'aug24'!Q53+sept24!Q53+'oct24'!Q53</f>
        <v>0</v>
      </c>
      <c r="R53" s="100">
        <f>'ian24'!R53+'feb24'!R53+'mar24'!R53+'apr24'!R53+'mai24'!R53+'iun24'!R53+'iul24'!R53+'aug24'!R53+sept24!R53+'oct24'!R53</f>
        <v>0</v>
      </c>
      <c r="S53" s="100">
        <f>'ian24'!S53+'feb24'!S53+'mar24'!S53+'apr24'!S53+'mai24'!S53+'iun24'!S53+'iul24'!S53+'aug24'!S53+sept24!S53+'oct24'!S53</f>
        <v>0</v>
      </c>
      <c r="T53" s="100">
        <f>'ian24'!T53+'feb24'!T53+'mar24'!T53+'apr24'!T53+'mai24'!T53+'iun24'!T53+'iul24'!T53+'aug24'!T53+sept24!T53+'oct24'!T53</f>
        <v>0</v>
      </c>
      <c r="U53" s="100">
        <f>'ian24'!U53+'feb24'!U53+'mar24'!U53+'apr24'!U53+'mai24'!U53+'iun24'!U53+'iul24'!U53+'aug24'!U53+sept24!U53+'oct24'!U53</f>
        <v>0</v>
      </c>
      <c r="V53" s="100">
        <f>'ian24'!V53+'feb24'!V53+'mar24'!V53+'apr24'!V53+'mai24'!V53+'iun24'!V53+'iul24'!V53+'aug24'!V53+sept24!V53+'oct24'!V53</f>
        <v>0</v>
      </c>
      <c r="W53" s="100">
        <f>'ian24'!W53+'feb24'!W53+'mar24'!W53+'apr24'!W53+'mai24'!W53+'iun24'!W53+'iul24'!W53+'aug24'!W53+sept24!W53+'oct24'!W53</f>
        <v>0</v>
      </c>
      <c r="X53" s="100">
        <f>'ian24'!X53+'feb24'!X53+'mar24'!X53+'apr24'!X53+'mai24'!X53+'iun24'!X53+'iul24'!X53+'aug24'!X53+sept24!X53+'oct24'!X53</f>
        <v>0</v>
      </c>
      <c r="Y53" s="100">
        <f>'ian24'!Y53+'feb24'!Y53+'mar24'!Y53+'apr24'!Y53+'mai24'!Y53+'iun24'!Y53+'iul24'!Y53+'aug24'!Y53+sept24!Y53+'oct24'!Y53</f>
        <v>0</v>
      </c>
      <c r="Z53" s="100">
        <f>'ian24'!Z53+'feb24'!Z53+'mar24'!Z53+'apr24'!Z53+'mai24'!Z53+'iun24'!Z53+'iul24'!Z53+'aug24'!Z53+sept24!Z53+'oct24'!Z53</f>
        <v>0</v>
      </c>
      <c r="AA53" s="100">
        <f>'ian24'!AA53+'feb24'!AA53+'mar24'!AA53+'apr24'!AA53+'mai24'!AA53+'iun24'!AA53+'iul24'!AA53+'aug24'!AA53+sept24!AA53+'oct24'!AA53</f>
        <v>0</v>
      </c>
      <c r="AB53" s="100">
        <f>'ian24'!AB53+'feb24'!AB53+'mar24'!AB53+'apr24'!AB53+'mai24'!AB53+'iun24'!AB53+'iul24'!AB53+'aug24'!AB53+sept24!AB53+'oct24'!AB53</f>
        <v>0</v>
      </c>
      <c r="AC53" s="100">
        <f>'ian24'!AC53+'feb24'!AC53+'mar24'!AC53+'apr24'!AC53+'mai24'!AC53+'iun24'!AC53+'iul24'!AC53+'aug24'!AC53+sept24!AC53+'oct24'!AC53</f>
        <v>0</v>
      </c>
      <c r="AD53" s="100">
        <f>'ian24'!AD53+'feb24'!AD53+'mar24'!AD53+'apr24'!AD53+'mai24'!AD53+'iun24'!AD53+'iul24'!AD53+'aug24'!AD53+sept24!AD53+'oct24'!AD53</f>
        <v>0</v>
      </c>
      <c r="AE53" s="100">
        <f>'ian24'!AE53+'feb24'!AE53+'mar24'!AE53+'apr24'!AE53+'mai24'!AE53+'iun24'!AE53+'iul24'!AE53+'aug24'!AE53+sept24!AE53+'oct24'!AE53</f>
        <v>0</v>
      </c>
      <c r="AF53" s="100">
        <f>'ian24'!AF53+'feb24'!AF53+'mar24'!AF53+'apr24'!AF53+'mai24'!AF53+'iun24'!AF53+'iul24'!AF53+'aug24'!AF53+sept24!AF53+'oct24'!AF53</f>
        <v>0</v>
      </c>
      <c r="AG53" s="100">
        <f>'ian24'!AG53+'feb24'!AG53+'mar24'!AG53+'apr24'!AG53+'mai24'!AG53+'iun24'!AG53+'iul24'!AG53+'aug24'!AG53+sept24!AG53+'oct24'!AG53</f>
        <v>0</v>
      </c>
      <c r="AH53" s="100">
        <f>'ian24'!AH53+'feb24'!AH53+'mar24'!AH53+'apr24'!AH53+'mai24'!AH53+'iun24'!AH53+'iul24'!AH53+'aug24'!AH53+sept24!AH53+'oct24'!AH53</f>
        <v>0</v>
      </c>
      <c r="AI53" s="100">
        <f>'ian24'!AI53+'feb24'!AI53+'mar24'!AI53+'apr24'!AI53+'mai24'!AI53+'iun24'!AI53+'iul24'!AI53+'aug24'!AI53+sept24!AI53+'oct24'!AI53</f>
        <v>0</v>
      </c>
      <c r="AJ53" s="100">
        <f>'ian24'!AJ53+'feb24'!AJ53+'mar24'!AJ53+'apr24'!AJ53+'mai24'!AJ53+'iun24'!AJ53+'iul24'!AJ53+'aug24'!AJ53+sept24!AJ53+'oct24'!AJ53</f>
        <v>0</v>
      </c>
      <c r="AK53" s="100">
        <f>'ian24'!AK53+'feb24'!AK53+'mar24'!AK53+'apr24'!AK53+'mai24'!AK53+'iun24'!AK53+'iul24'!AK53+'aug24'!AK53+sept24!AK53+'oct24'!AK53</f>
        <v>0</v>
      </c>
      <c r="AL53" s="100">
        <f>'ian24'!AL53+'feb24'!AL53+'mar24'!AL53+'apr24'!AL53+'mai24'!AL53+'iun24'!AL53+'iul24'!AL53+'aug24'!AL53+sept24!AL53+'oct24'!AL53</f>
        <v>0</v>
      </c>
      <c r="AM53" s="100">
        <f>'ian24'!AM53+'feb24'!AM53+'mar24'!AM53+'apr24'!AM53+'mai24'!AM53+'iun24'!AM53+'iul24'!AM53+'aug24'!AM53+sept24!AM53+'oct24'!AM53</f>
        <v>0</v>
      </c>
      <c r="AN53" s="100">
        <f>'ian24'!AN53+'feb24'!AN53+'mar24'!AN53+'apr24'!AN53+'mai24'!AN53+'iun24'!AN53+'iul24'!AN53+'aug24'!AN53+sept24!AN53+'oct24'!AN53</f>
        <v>0</v>
      </c>
      <c r="AO53" s="100">
        <f>'ian24'!AO53+'feb24'!AO53+'mar24'!AO53+'apr24'!AO53+'mai24'!AO53+'iun24'!AO53+'iul24'!AO53+'aug24'!AO53+sept24!AO53+'oct24'!AO53</f>
        <v>0</v>
      </c>
      <c r="AP53" s="100">
        <f>'ian24'!AP53+'feb24'!AP53+'mar24'!AP53+'apr24'!AP53+'mai24'!AP53+'iun24'!AP53+'iul24'!AP53+'aug24'!AP53+sept24!AP53+'oct24'!AP53</f>
        <v>0</v>
      </c>
      <c r="AQ53" s="100">
        <f>'ian24'!AQ53+'feb24'!AQ53+'mar24'!AQ53+'apr24'!AQ53+'mai24'!AQ53+'iun24'!AQ53+'iul24'!AQ53+'aug24'!AQ53+sept24!AQ53+'oct24'!AQ53</f>
        <v>0</v>
      </c>
      <c r="AR53" s="100">
        <f>'ian24'!AR53+'feb24'!AR53+'mar24'!AR53+'apr24'!AR53+'mai24'!AR53+'iun24'!AR53+'iul24'!AR53+'aug24'!AR53+sept24!AR53+'oct24'!AR53</f>
        <v>0</v>
      </c>
      <c r="AS53" s="100">
        <f>'ian24'!AS53+'feb24'!AS53+'mar24'!AS53+'apr24'!AS53+'mai24'!AS53+'iun24'!AS53+'iul24'!AS53+'aug24'!AS53+sept24!AS53+'oct24'!AS53</f>
        <v>0</v>
      </c>
      <c r="AT53" s="146"/>
      <c r="AU53" s="13" t="str">
        <f t="shared" ref="AU53:BK53" si="38">IF(T16+T37+T38+T41+T42+T45+T46+T47+T48+T52+T53+T54+T55+T60+T61+T63+T64&gt;=T14," ","GRESEALA")</f>
        <v xml:space="preserve"> </v>
      </c>
      <c r="AV53" s="13" t="str">
        <f t="shared" si="38"/>
        <v xml:space="preserve"> </v>
      </c>
      <c r="AW53" s="13" t="str">
        <f t="shared" si="38"/>
        <v xml:space="preserve"> </v>
      </c>
      <c r="AX53" s="13" t="str">
        <f t="shared" si="38"/>
        <v xml:space="preserve"> </v>
      </c>
      <c r="AY53" s="13" t="str">
        <f t="shared" si="38"/>
        <v xml:space="preserve"> </v>
      </c>
      <c r="AZ53" s="13" t="str">
        <f t="shared" si="38"/>
        <v xml:space="preserve"> </v>
      </c>
      <c r="BA53" s="13" t="str">
        <f t="shared" si="38"/>
        <v xml:space="preserve"> </v>
      </c>
      <c r="BB53" s="13" t="str">
        <f t="shared" si="38"/>
        <v xml:space="preserve"> </v>
      </c>
      <c r="BC53" s="13" t="str">
        <f t="shared" si="38"/>
        <v xml:space="preserve"> </v>
      </c>
      <c r="BD53" s="13" t="str">
        <f t="shared" si="38"/>
        <v xml:space="preserve"> </v>
      </c>
      <c r="BE53" s="13" t="str">
        <f t="shared" si="38"/>
        <v xml:space="preserve"> </v>
      </c>
      <c r="BF53" s="13" t="str">
        <f t="shared" si="38"/>
        <v xml:space="preserve"> </v>
      </c>
      <c r="BG53" s="13" t="str">
        <f t="shared" si="38"/>
        <v xml:space="preserve"> </v>
      </c>
      <c r="BH53" s="13" t="str">
        <f t="shared" si="38"/>
        <v xml:space="preserve"> </v>
      </c>
      <c r="BI53" s="13" t="str">
        <f t="shared" si="38"/>
        <v xml:space="preserve"> </v>
      </c>
      <c r="BJ53" s="13" t="str">
        <f t="shared" si="38"/>
        <v xml:space="preserve"> </v>
      </c>
      <c r="BK53" s="13" t="str">
        <f t="shared" si="38"/>
        <v xml:space="preserve"> </v>
      </c>
    </row>
    <row r="54" spans="2:64" ht="60" customHeight="1" x14ac:dyDescent="0.45">
      <c r="B54" s="149">
        <v>12</v>
      </c>
      <c r="C54" s="81" t="s">
        <v>114</v>
      </c>
      <c r="D54" s="137">
        <f t="shared" si="0"/>
        <v>3</v>
      </c>
      <c r="E54" s="100">
        <f>'ian24'!E54+'feb24'!E54+'mar24'!E54+'apr24'!E54+'mai24'!E54+'iun24'!E54+'iul24'!E54+'aug24'!E54+sept24!E54+'oct24'!E54</f>
        <v>3</v>
      </c>
      <c r="F54" s="100">
        <f>'ian24'!F54+'feb24'!F54+'mar24'!F54+'apr24'!F54+'mai24'!F54+'iun24'!F54+'iul24'!F54+'aug24'!F54+sept24!F54+'oct24'!F54</f>
        <v>0</v>
      </c>
      <c r="G54" s="100">
        <f>'ian24'!G54+'feb24'!G54+'mar24'!G54+'apr24'!G54+'mai24'!G54+'iun24'!G54+'iul24'!G54+'aug24'!G54+sept24!G54+'oct24'!G54</f>
        <v>0</v>
      </c>
      <c r="H54" s="100">
        <f>'ian24'!H54+'feb24'!H54+'mar24'!H54+'apr24'!H54+'mai24'!H54+'iun24'!H54+'iul24'!H54+'aug24'!H54+sept24!H54+'oct24'!H54</f>
        <v>0</v>
      </c>
      <c r="I54" s="100">
        <f>'ian24'!I54+'feb24'!I54+'mar24'!I54+'apr24'!I54+'mai24'!I54+'iun24'!I54+'iul24'!I54+'aug24'!I54+sept24!I54+'oct24'!I54</f>
        <v>0</v>
      </c>
      <c r="J54" s="100">
        <f>'ian24'!J54+'feb24'!J54+'mar24'!J54+'apr24'!J54+'mai24'!J54+'iun24'!J54+'iul24'!J54+'aug24'!J54+sept24!J54+'oct24'!J54</f>
        <v>0</v>
      </c>
      <c r="K54" s="100">
        <f>'ian24'!K54+'feb24'!K54+'mar24'!K54+'apr24'!K54+'mai24'!K54+'iun24'!K54+'iul24'!K54+'aug24'!K54+sept24!K54+'oct24'!K54</f>
        <v>3</v>
      </c>
      <c r="L54" s="100">
        <f>'ian24'!L54+'feb24'!L54+'mar24'!L54+'apr24'!L54+'mai24'!L54+'iun24'!L54+'iul24'!L54+'aug24'!L54+sept24!L54+'oct24'!L54</f>
        <v>0</v>
      </c>
      <c r="M54" s="100">
        <f>'ian24'!M54+'feb24'!M54+'mar24'!M54+'apr24'!M54+'mai24'!M54+'iun24'!M54+'iul24'!M54+'aug24'!M54+sept24!M54+'oct24'!M54</f>
        <v>0</v>
      </c>
      <c r="N54" s="100">
        <f>'ian24'!N54+'feb24'!N54+'mar24'!N54+'apr24'!N54+'mai24'!N54+'iun24'!N54+'iul24'!N54+'aug24'!N54+sept24!N54+'oct24'!N54</f>
        <v>0</v>
      </c>
      <c r="O54" s="100">
        <f>'ian24'!O54+'feb24'!O54+'mar24'!O54+'apr24'!O54+'mai24'!O54+'iun24'!O54+'iul24'!O54+'aug24'!O54+sept24!O54+'oct24'!O54</f>
        <v>1</v>
      </c>
      <c r="P54" s="100">
        <f>'ian24'!P54+'feb24'!P54+'mar24'!P54+'apr24'!P54+'mai24'!P54+'iun24'!P54+'iul24'!P54+'aug24'!P54+sept24!P54+'oct24'!P54</f>
        <v>2</v>
      </c>
      <c r="Q54" s="100">
        <f>'ian24'!Q54+'feb24'!Q54+'mar24'!Q54+'apr24'!Q54+'mai24'!Q54+'iun24'!Q54+'iul24'!Q54+'aug24'!Q54+sept24!Q54+'oct24'!Q54</f>
        <v>0</v>
      </c>
      <c r="R54" s="100">
        <f>'ian24'!R54+'feb24'!R54+'mar24'!R54+'apr24'!R54+'mai24'!R54+'iun24'!R54+'iul24'!R54+'aug24'!R54+sept24!R54+'oct24'!R54</f>
        <v>0</v>
      </c>
      <c r="S54" s="100">
        <f>'ian24'!S54+'feb24'!S54+'mar24'!S54+'apr24'!S54+'mai24'!S54+'iun24'!S54+'iul24'!S54+'aug24'!S54+sept24!S54+'oct24'!S54</f>
        <v>1</v>
      </c>
      <c r="T54" s="100">
        <f>'ian24'!T54+'feb24'!T54+'mar24'!T54+'apr24'!T54+'mai24'!T54+'iun24'!T54+'iul24'!T54+'aug24'!T54+sept24!T54+'oct24'!T54</f>
        <v>0</v>
      </c>
      <c r="U54" s="100">
        <f>'ian24'!U54+'feb24'!U54+'mar24'!U54+'apr24'!U54+'mai24'!U54+'iun24'!U54+'iul24'!U54+'aug24'!U54+sept24!U54+'oct24'!U54</f>
        <v>2</v>
      </c>
      <c r="V54" s="100">
        <f>'ian24'!V54+'feb24'!V54+'mar24'!V54+'apr24'!V54+'mai24'!V54+'iun24'!V54+'iul24'!V54+'aug24'!V54+sept24!V54+'oct24'!V54</f>
        <v>0</v>
      </c>
      <c r="W54" s="100">
        <f>'ian24'!W54+'feb24'!W54+'mar24'!W54+'apr24'!W54+'mai24'!W54+'iun24'!W54+'iul24'!W54+'aug24'!W54+sept24!W54+'oct24'!W54</f>
        <v>0</v>
      </c>
      <c r="X54" s="100">
        <f>'ian24'!X54+'feb24'!X54+'mar24'!X54+'apr24'!X54+'mai24'!X54+'iun24'!X54+'iul24'!X54+'aug24'!X54+sept24!X54+'oct24'!X54</f>
        <v>2</v>
      </c>
      <c r="Y54" s="100">
        <f>'ian24'!Y54+'feb24'!Y54+'mar24'!Y54+'apr24'!Y54+'mai24'!Y54+'iun24'!Y54+'iul24'!Y54+'aug24'!Y54+sept24!Y54+'oct24'!Y54</f>
        <v>1</v>
      </c>
      <c r="Z54" s="100">
        <f>'ian24'!Z54+'feb24'!Z54+'mar24'!Z54+'apr24'!Z54+'mai24'!Z54+'iun24'!Z54+'iul24'!Z54+'aug24'!Z54+sept24!Z54+'oct24'!Z54</f>
        <v>0</v>
      </c>
      <c r="AA54" s="100">
        <f>'ian24'!AA54+'feb24'!AA54+'mar24'!AA54+'apr24'!AA54+'mai24'!AA54+'iun24'!AA54+'iul24'!AA54+'aug24'!AA54+sept24!AA54+'oct24'!AA54</f>
        <v>0</v>
      </c>
      <c r="AB54" s="100">
        <f>'ian24'!AB54+'feb24'!AB54+'mar24'!AB54+'apr24'!AB54+'mai24'!AB54+'iun24'!AB54+'iul24'!AB54+'aug24'!AB54+sept24!AB54+'oct24'!AB54</f>
        <v>0</v>
      </c>
      <c r="AC54" s="100">
        <f>'ian24'!AC54+'feb24'!AC54+'mar24'!AC54+'apr24'!AC54+'mai24'!AC54+'iun24'!AC54+'iul24'!AC54+'aug24'!AC54+sept24!AC54+'oct24'!AC54</f>
        <v>0</v>
      </c>
      <c r="AD54" s="100">
        <f>'ian24'!AD54+'feb24'!AD54+'mar24'!AD54+'apr24'!AD54+'mai24'!AD54+'iun24'!AD54+'iul24'!AD54+'aug24'!AD54+sept24!AD54+'oct24'!AD54</f>
        <v>0</v>
      </c>
      <c r="AE54" s="100">
        <f>'ian24'!AE54+'feb24'!AE54+'mar24'!AE54+'apr24'!AE54+'mai24'!AE54+'iun24'!AE54+'iul24'!AE54+'aug24'!AE54+sept24!AE54+'oct24'!AE54</f>
        <v>3</v>
      </c>
      <c r="AF54" s="100">
        <f>'ian24'!AF54+'feb24'!AF54+'mar24'!AF54+'apr24'!AF54+'mai24'!AF54+'iun24'!AF54+'iul24'!AF54+'aug24'!AF54+sept24!AF54+'oct24'!AF54</f>
        <v>0</v>
      </c>
      <c r="AG54" s="100">
        <f>'ian24'!AG54+'feb24'!AG54+'mar24'!AG54+'apr24'!AG54+'mai24'!AG54+'iun24'!AG54+'iul24'!AG54+'aug24'!AG54+sept24!AG54+'oct24'!AG54</f>
        <v>0</v>
      </c>
      <c r="AH54" s="100">
        <f>'ian24'!AH54+'feb24'!AH54+'mar24'!AH54+'apr24'!AH54+'mai24'!AH54+'iun24'!AH54+'iul24'!AH54+'aug24'!AH54+sept24!AH54+'oct24'!AH54</f>
        <v>0</v>
      </c>
      <c r="AI54" s="100">
        <f>'ian24'!AI54+'feb24'!AI54+'mar24'!AI54+'apr24'!AI54+'mai24'!AI54+'iun24'!AI54+'iul24'!AI54+'aug24'!AI54+sept24!AI54+'oct24'!AI54</f>
        <v>0</v>
      </c>
      <c r="AJ54" s="100">
        <f>'ian24'!AJ54+'feb24'!AJ54+'mar24'!AJ54+'apr24'!AJ54+'mai24'!AJ54+'iun24'!AJ54+'iul24'!AJ54+'aug24'!AJ54+sept24!AJ54+'oct24'!AJ54</f>
        <v>0</v>
      </c>
      <c r="AK54" s="100">
        <f>'ian24'!AK54+'feb24'!AK54+'mar24'!AK54+'apr24'!AK54+'mai24'!AK54+'iun24'!AK54+'iul24'!AK54+'aug24'!AK54+sept24!AK54+'oct24'!AK54</f>
        <v>0</v>
      </c>
      <c r="AL54" s="100">
        <f>'ian24'!AL54+'feb24'!AL54+'mar24'!AL54+'apr24'!AL54+'mai24'!AL54+'iun24'!AL54+'iul24'!AL54+'aug24'!AL54+sept24!AL54+'oct24'!AL54</f>
        <v>0</v>
      </c>
      <c r="AM54" s="100">
        <f>'ian24'!AM54+'feb24'!AM54+'mar24'!AM54+'apr24'!AM54+'mai24'!AM54+'iun24'!AM54+'iul24'!AM54+'aug24'!AM54+sept24!AM54+'oct24'!AM54</f>
        <v>0</v>
      </c>
      <c r="AN54" s="100">
        <f>'ian24'!AN54+'feb24'!AN54+'mar24'!AN54+'apr24'!AN54+'mai24'!AN54+'iun24'!AN54+'iul24'!AN54+'aug24'!AN54+sept24!AN54+'oct24'!AN54</f>
        <v>0</v>
      </c>
      <c r="AO54" s="100">
        <f>'ian24'!AO54+'feb24'!AO54+'mar24'!AO54+'apr24'!AO54+'mai24'!AO54+'iun24'!AO54+'iul24'!AO54+'aug24'!AO54+sept24!AO54+'oct24'!AO54</f>
        <v>0</v>
      </c>
      <c r="AP54" s="100">
        <f>'ian24'!AP54+'feb24'!AP54+'mar24'!AP54+'apr24'!AP54+'mai24'!AP54+'iun24'!AP54+'iul24'!AP54+'aug24'!AP54+sept24!AP54+'oct24'!AP54</f>
        <v>0</v>
      </c>
      <c r="AQ54" s="100">
        <f>'ian24'!AQ54+'feb24'!AQ54+'mar24'!AQ54+'apr24'!AQ54+'mai24'!AQ54+'iun24'!AQ54+'iul24'!AQ54+'aug24'!AQ54+sept24!AQ54+'oct24'!AQ54</f>
        <v>0</v>
      </c>
      <c r="AR54" s="100">
        <f>'ian24'!AR54+'feb24'!AR54+'mar24'!AR54+'apr24'!AR54+'mai24'!AR54+'iun24'!AR54+'iul24'!AR54+'aug24'!AR54+sept24!AR54+'oct24'!AR54</f>
        <v>0</v>
      </c>
      <c r="AS54" s="100">
        <f>'ian24'!AS54+'feb24'!AS54+'mar24'!AS54+'apr24'!AS54+'mai24'!AS54+'iun24'!AS54+'iul24'!AS54+'aug24'!AS54+sept24!AS54+'oct24'!AS54</f>
        <v>0</v>
      </c>
      <c r="AT54" s="146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39">IF(K15+K36+K59+K62&gt;=K13," ","GRESEALA")</f>
        <v xml:space="preserve"> </v>
      </c>
      <c r="BD54" s="17" t="str">
        <f t="shared" si="39"/>
        <v xml:space="preserve"> </v>
      </c>
      <c r="BE54" s="13" t="str">
        <f t="shared" si="39"/>
        <v xml:space="preserve"> </v>
      </c>
      <c r="BF54" s="13" t="str">
        <f t="shared" si="39"/>
        <v xml:space="preserve"> </v>
      </c>
      <c r="BG54" s="13" t="str">
        <f t="shared" si="39"/>
        <v xml:space="preserve"> </v>
      </c>
      <c r="BH54" s="13" t="str">
        <f t="shared" si="39"/>
        <v xml:space="preserve"> </v>
      </c>
      <c r="BI54" s="13" t="str">
        <f t="shared" si="39"/>
        <v xml:space="preserve"> </v>
      </c>
      <c r="BJ54" s="13" t="str">
        <f t="shared" ref="BJ54:BK54" si="40">IF(S15+S36+S59+S62&gt;=S13," ","GRESEALA")</f>
        <v xml:space="preserve"> </v>
      </c>
      <c r="BK54" s="13" t="str">
        <f t="shared" si="40"/>
        <v xml:space="preserve"> </v>
      </c>
    </row>
    <row r="55" spans="2:64" ht="60.75" hidden="1" customHeight="1" x14ac:dyDescent="0.45">
      <c r="B55" s="147"/>
      <c r="C55" s="75" t="s">
        <v>115</v>
      </c>
      <c r="D55" s="128">
        <f t="shared" si="0"/>
        <v>0</v>
      </c>
      <c r="E55" s="100">
        <f>'ian24'!E55+'feb24'!E55+'mar24'!E55+'apr24'!E55+'mai24'!E55+'iun24'!E55+'iul24'!E55+'aug24'!E55+sept24!E55+'oct24'!E55</f>
        <v>0</v>
      </c>
      <c r="F55" s="100">
        <f>'ian24'!F55+'feb24'!F55+'mar24'!F55+'apr24'!F55+'mai24'!F55+'iun24'!F55+'iul24'!F55+'aug24'!F55+sept24!F55+'oct24'!F55</f>
        <v>0</v>
      </c>
      <c r="G55" s="100">
        <f>'ian24'!G55+'feb24'!G55+'mar24'!G55+'apr24'!G55+'mai24'!G55+'iun24'!G55+'iul24'!G55+'aug24'!G55+sept24!G55+'oct24'!G55</f>
        <v>0</v>
      </c>
      <c r="H55" s="100">
        <f>'ian24'!H55+'feb24'!H55+'mar24'!H55+'apr24'!H55+'mai24'!H55+'iun24'!H55+'iul24'!H55+'aug24'!H55+sept24!H55+'oct24'!H55</f>
        <v>0</v>
      </c>
      <c r="I55" s="100">
        <f>'ian24'!I55+'feb24'!I55+'mar24'!I55+'apr24'!I55+'mai24'!I55+'iun24'!I55+'iul24'!I55+'aug24'!I55+sept24!I55+'oct24'!I55</f>
        <v>0</v>
      </c>
      <c r="J55" s="100">
        <f>'ian24'!J55+'feb24'!J55+'mar24'!J55+'apr24'!J55+'mai24'!J55+'iun24'!J55+'iul24'!J55+'aug24'!J55+sept24!J55+'oct24'!J55</f>
        <v>0</v>
      </c>
      <c r="K55" s="100">
        <f>'ian24'!K55+'feb24'!K55+'mar24'!K55+'apr24'!K55+'mai24'!K55+'iun24'!K55+'iul24'!K55+'aug24'!K55+sept24!K55+'oct24'!K55</f>
        <v>0</v>
      </c>
      <c r="L55" s="100">
        <f>'ian24'!L55+'feb24'!L55+'mar24'!L55+'apr24'!L55+'mai24'!L55+'iun24'!L55+'iul24'!L55+'aug24'!L55+sept24!L55+'oct24'!L55</f>
        <v>0</v>
      </c>
      <c r="M55" s="100">
        <f>'ian24'!M55+'feb24'!M55+'mar24'!M55+'apr24'!M55+'mai24'!M55+'iun24'!M55+'iul24'!M55+'aug24'!M55+sept24!M55+'oct24'!M55</f>
        <v>0</v>
      </c>
      <c r="N55" s="100">
        <f>'ian24'!N55+'feb24'!N55+'mar24'!N55+'apr24'!N55+'mai24'!N55+'iun24'!N55+'iul24'!N55+'aug24'!N55+sept24!N55+'oct24'!N55</f>
        <v>0</v>
      </c>
      <c r="O55" s="100">
        <f>'ian24'!O55+'feb24'!O55+'mar24'!O55+'apr24'!O55+'mai24'!O55+'iun24'!O55+'iul24'!O55+'aug24'!O55+sept24!O55+'oct24'!O55</f>
        <v>0</v>
      </c>
      <c r="P55" s="100">
        <f>'ian24'!P55+'feb24'!P55+'mar24'!P55+'apr24'!P55+'mai24'!P55+'iun24'!P55+'iul24'!P55+'aug24'!P55+sept24!P55+'oct24'!P55</f>
        <v>0</v>
      </c>
      <c r="Q55" s="100">
        <f>'ian24'!Q55+'feb24'!Q55+'mar24'!Q55+'apr24'!Q55+'mai24'!Q55+'iun24'!Q55+'iul24'!Q55+'aug24'!Q55+sept24!Q55+'oct24'!Q55</f>
        <v>0</v>
      </c>
      <c r="R55" s="100">
        <f>'ian24'!R55+'feb24'!R55+'mar24'!R55+'apr24'!R55+'mai24'!R55+'iun24'!R55+'iul24'!R55+'aug24'!R55+sept24!R55+'oct24'!R55</f>
        <v>0</v>
      </c>
      <c r="S55" s="100">
        <f>'ian24'!S55+'feb24'!S55+'mar24'!S55+'apr24'!S55+'mai24'!S55+'iun24'!S55+'iul24'!S55+'aug24'!S55+sept24!S55+'oct24'!S55</f>
        <v>0</v>
      </c>
      <c r="T55" s="100">
        <f>'ian24'!T55+'feb24'!T55+'mar24'!T55+'apr24'!T55+'mai24'!T55+'iun24'!T55+'iul24'!T55+'aug24'!T55+sept24!T55+'oct24'!T55</f>
        <v>0</v>
      </c>
      <c r="U55" s="100">
        <f>'ian24'!U55+'feb24'!U55+'mar24'!U55+'apr24'!U55+'mai24'!U55+'iun24'!U55+'iul24'!U55+'aug24'!U55+sept24!U55+'oct24'!U55</f>
        <v>0</v>
      </c>
      <c r="V55" s="100">
        <f>'ian24'!V55+'feb24'!V55+'mar24'!V55+'apr24'!V55+'mai24'!V55+'iun24'!V55+'iul24'!V55+'aug24'!V55+sept24!V55+'oct24'!V55</f>
        <v>0</v>
      </c>
      <c r="W55" s="100">
        <f>'ian24'!W55+'feb24'!W55+'mar24'!W55+'apr24'!W55+'mai24'!W55+'iun24'!W55+'iul24'!W55+'aug24'!W55+sept24!W55+'oct24'!W55</f>
        <v>0</v>
      </c>
      <c r="X55" s="100">
        <f>'ian24'!X55+'feb24'!X55+'mar24'!X55+'apr24'!X55+'mai24'!X55+'iun24'!X55+'iul24'!X55+'aug24'!X55+sept24!X55+'oct24'!X55</f>
        <v>0</v>
      </c>
      <c r="Y55" s="100">
        <f>'ian24'!Y55+'feb24'!Y55+'mar24'!Y55+'apr24'!Y55+'mai24'!Y55+'iun24'!Y55+'iul24'!Y55+'aug24'!Y55+sept24!Y55+'oct24'!Y55</f>
        <v>0</v>
      </c>
      <c r="Z55" s="100">
        <f>'ian24'!Z55+'feb24'!Z55+'mar24'!Z55+'apr24'!Z55+'mai24'!Z55+'iun24'!Z55+'iul24'!Z55+'aug24'!Z55+sept24!Z55+'oct24'!Z55</f>
        <v>0</v>
      </c>
      <c r="AA55" s="100">
        <f>'ian24'!AA55+'feb24'!AA55+'mar24'!AA55+'apr24'!AA55+'mai24'!AA55+'iun24'!AA55+'iul24'!AA55+'aug24'!AA55+sept24!AA55+'oct24'!AA55</f>
        <v>0</v>
      </c>
      <c r="AB55" s="100">
        <f>'ian24'!AB55+'feb24'!AB55+'mar24'!AB55+'apr24'!AB55+'mai24'!AB55+'iun24'!AB55+'iul24'!AB55+'aug24'!AB55+sept24!AB55+'oct24'!AB55</f>
        <v>0</v>
      </c>
      <c r="AC55" s="100">
        <f>'ian24'!AC55+'feb24'!AC55+'mar24'!AC55+'apr24'!AC55+'mai24'!AC55+'iun24'!AC55+'iul24'!AC55+'aug24'!AC55+sept24!AC55+'oct24'!AC55</f>
        <v>0</v>
      </c>
      <c r="AD55" s="100">
        <f>'ian24'!AD55+'feb24'!AD55+'mar24'!AD55+'apr24'!AD55+'mai24'!AD55+'iun24'!AD55+'iul24'!AD55+'aug24'!AD55+sept24!AD55+'oct24'!AD55</f>
        <v>0</v>
      </c>
      <c r="AE55" s="100">
        <f>'ian24'!AE55+'feb24'!AE55+'mar24'!AE55+'apr24'!AE55+'mai24'!AE55+'iun24'!AE55+'iul24'!AE55+'aug24'!AE55+sept24!AE55+'oct24'!AE55</f>
        <v>0</v>
      </c>
      <c r="AF55" s="100">
        <f>'ian24'!AF55+'feb24'!AF55+'mar24'!AF55+'apr24'!AF55+'mai24'!AF55+'iun24'!AF55+'iul24'!AF55+'aug24'!AF55+sept24!AF55+'oct24'!AF55</f>
        <v>0</v>
      </c>
      <c r="AG55" s="100">
        <f>'ian24'!AG55+'feb24'!AG55+'mar24'!AG55+'apr24'!AG55+'mai24'!AG55+'iun24'!AG55+'iul24'!AG55+'aug24'!AG55+sept24!AG55+'oct24'!AG55</f>
        <v>0</v>
      </c>
      <c r="AH55" s="100">
        <f>'ian24'!AH55+'feb24'!AH55+'mar24'!AH55+'apr24'!AH55+'mai24'!AH55+'iun24'!AH55+'iul24'!AH55+'aug24'!AH55+sept24!AH55+'oct24'!AH55</f>
        <v>0</v>
      </c>
      <c r="AI55" s="100">
        <f>'ian24'!AI55+'feb24'!AI55+'mar24'!AI55+'apr24'!AI55+'mai24'!AI55+'iun24'!AI55+'iul24'!AI55+'aug24'!AI55+sept24!AI55+'oct24'!AI55</f>
        <v>0</v>
      </c>
      <c r="AJ55" s="100">
        <f>'ian24'!AJ55+'feb24'!AJ55+'mar24'!AJ55+'apr24'!AJ55+'mai24'!AJ55+'iun24'!AJ55+'iul24'!AJ55+'aug24'!AJ55+sept24!AJ55+'oct24'!AJ55</f>
        <v>0</v>
      </c>
      <c r="AK55" s="100">
        <f>'ian24'!AK55+'feb24'!AK55+'mar24'!AK55+'apr24'!AK55+'mai24'!AK55+'iun24'!AK55+'iul24'!AK55+'aug24'!AK55+sept24!AK55+'oct24'!AK55</f>
        <v>0</v>
      </c>
      <c r="AL55" s="100">
        <f>'ian24'!AL55+'feb24'!AL55+'mar24'!AL55+'apr24'!AL55+'mai24'!AL55+'iun24'!AL55+'iul24'!AL55+'aug24'!AL55+sept24!AL55+'oct24'!AL55</f>
        <v>0</v>
      </c>
      <c r="AM55" s="100">
        <f>'ian24'!AM55+'feb24'!AM55+'mar24'!AM55+'apr24'!AM55+'mai24'!AM55+'iun24'!AM55+'iul24'!AM55+'aug24'!AM55+sept24!AM55+'oct24'!AM55</f>
        <v>0</v>
      </c>
      <c r="AN55" s="100">
        <f>'ian24'!AN55+'feb24'!AN55+'mar24'!AN55+'apr24'!AN55+'mai24'!AN55+'iun24'!AN55+'iul24'!AN55+'aug24'!AN55+sept24!AN55+'oct24'!AN55</f>
        <v>0</v>
      </c>
      <c r="AO55" s="100">
        <f>'ian24'!AO55+'feb24'!AO55+'mar24'!AO55+'apr24'!AO55+'mai24'!AO55+'iun24'!AO55+'iul24'!AO55+'aug24'!AO55+sept24!AO55+'oct24'!AO55</f>
        <v>0</v>
      </c>
      <c r="AP55" s="100">
        <f>'ian24'!AP55+'feb24'!AP55+'mar24'!AP55+'apr24'!AP55+'mai24'!AP55+'iun24'!AP55+'iul24'!AP55+'aug24'!AP55+sept24!AP55+'oct24'!AP55</f>
        <v>0</v>
      </c>
      <c r="AQ55" s="100">
        <f>'ian24'!AQ55+'feb24'!AQ55+'mar24'!AQ55+'apr24'!AQ55+'mai24'!AQ55+'iun24'!AQ55+'iul24'!AQ55+'aug24'!AQ55+sept24!AQ55+'oct24'!AQ55</f>
        <v>0</v>
      </c>
      <c r="AR55" s="100">
        <f>'ian24'!AR55+'feb24'!AR55+'mar24'!AR55+'apr24'!AR55+'mai24'!AR55+'iun24'!AR55+'iul24'!AR55+'aug24'!AR55+sept24!AR55+'oct24'!AR55</f>
        <v>0</v>
      </c>
      <c r="AS55" s="100">
        <f>'ian24'!AS55+'feb24'!AS55+'mar24'!AS55+'apr24'!AS55+'mai24'!AS55+'iun24'!AS55+'iul24'!AS55+'aug24'!AS55+sept24!AS55+'oct24'!AS55</f>
        <v>0</v>
      </c>
      <c r="AT55" s="15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155"/>
      <c r="C56" s="88" t="s">
        <v>116</v>
      </c>
      <c r="D56" s="132">
        <f t="shared" si="0"/>
        <v>0</v>
      </c>
      <c r="E56" s="100">
        <f>'ian24'!E56+'feb24'!E56+'mar24'!E56+'apr24'!E56+'mai24'!E56+'iun24'!E56+'iul24'!E56+'aug24'!E56+sept24!E56+'oct24'!E56</f>
        <v>0</v>
      </c>
      <c r="F56" s="100">
        <f>'ian24'!F56+'feb24'!F56+'mar24'!F56+'apr24'!F56+'mai24'!F56+'iun24'!F56+'iul24'!F56+'aug24'!F56+sept24!F56+'oct24'!F56</f>
        <v>0</v>
      </c>
      <c r="G56" s="100">
        <f>'ian24'!G56+'feb24'!G56+'mar24'!G56+'apr24'!G56+'mai24'!G56+'iun24'!G56+'iul24'!G56+'aug24'!G56+sept24!G56+'oct24'!G56</f>
        <v>0</v>
      </c>
      <c r="H56" s="100">
        <f>'ian24'!H56+'feb24'!H56+'mar24'!H56+'apr24'!H56+'mai24'!H56+'iun24'!H56+'iul24'!H56+'aug24'!H56+sept24!H56+'oct24'!H56</f>
        <v>0</v>
      </c>
      <c r="I56" s="100">
        <f>'ian24'!I56+'feb24'!I56+'mar24'!I56+'apr24'!I56+'mai24'!I56+'iun24'!I56+'iul24'!I56+'aug24'!I56+sept24!I56+'oct24'!I56</f>
        <v>0</v>
      </c>
      <c r="J56" s="100">
        <f>'ian24'!J56+'feb24'!J56+'mar24'!J56+'apr24'!J56+'mai24'!J56+'iun24'!J56+'iul24'!J56+'aug24'!J56+sept24!J56+'oct24'!J56</f>
        <v>0</v>
      </c>
      <c r="K56" s="100">
        <f>'ian24'!K56+'feb24'!K56+'mar24'!K56+'apr24'!K56+'mai24'!K56+'iun24'!K56+'iul24'!K56+'aug24'!K56+sept24!K56+'oct24'!K56</f>
        <v>0</v>
      </c>
      <c r="L56" s="100">
        <f>'ian24'!L56+'feb24'!L56+'mar24'!L56+'apr24'!L56+'mai24'!L56+'iun24'!L56+'iul24'!L56+'aug24'!L56+sept24!L56+'oct24'!L56</f>
        <v>0</v>
      </c>
      <c r="M56" s="100">
        <f>'ian24'!M56+'feb24'!M56+'mar24'!M56+'apr24'!M56+'mai24'!M56+'iun24'!M56+'iul24'!M56+'aug24'!M56+sept24!M56+'oct24'!M56</f>
        <v>0</v>
      </c>
      <c r="N56" s="100">
        <f>'ian24'!N56+'feb24'!N56+'mar24'!N56+'apr24'!N56+'mai24'!N56+'iun24'!N56+'iul24'!N56+'aug24'!N56+sept24!N56+'oct24'!N56</f>
        <v>0</v>
      </c>
      <c r="O56" s="100">
        <f>'ian24'!O56+'feb24'!O56+'mar24'!O56+'apr24'!O56+'mai24'!O56+'iun24'!O56+'iul24'!O56+'aug24'!O56+sept24!O56+'oct24'!O56</f>
        <v>0</v>
      </c>
      <c r="P56" s="100">
        <f>'ian24'!P56+'feb24'!P56+'mar24'!P56+'apr24'!P56+'mai24'!P56+'iun24'!P56+'iul24'!P56+'aug24'!P56+sept24!P56+'oct24'!P56</f>
        <v>0</v>
      </c>
      <c r="Q56" s="100">
        <f>'ian24'!Q56+'feb24'!Q56+'mar24'!Q56+'apr24'!Q56+'mai24'!Q56+'iun24'!Q56+'iul24'!Q56+'aug24'!Q56+sept24!Q56+'oct24'!Q56</f>
        <v>0</v>
      </c>
      <c r="R56" s="100">
        <f>'ian24'!R56+'feb24'!R56+'mar24'!R56+'apr24'!R56+'mai24'!R56+'iun24'!R56+'iul24'!R56+'aug24'!R56+sept24!R56+'oct24'!R56</f>
        <v>0</v>
      </c>
      <c r="S56" s="100">
        <f>'ian24'!S56+'feb24'!S56+'mar24'!S56+'apr24'!S56+'mai24'!S56+'iun24'!S56+'iul24'!S56+'aug24'!S56+sept24!S56+'oct24'!S56</f>
        <v>0</v>
      </c>
      <c r="T56" s="100">
        <f>'ian24'!T56+'feb24'!T56+'mar24'!T56+'apr24'!T56+'mai24'!T56+'iun24'!T56+'iul24'!T56+'aug24'!T56+sept24!T56+'oct24'!T56</f>
        <v>0</v>
      </c>
      <c r="U56" s="100">
        <f>'ian24'!U56+'feb24'!U56+'mar24'!U56+'apr24'!U56+'mai24'!U56+'iun24'!U56+'iul24'!U56+'aug24'!U56+sept24!U56+'oct24'!U56</f>
        <v>0</v>
      </c>
      <c r="V56" s="100">
        <f>'ian24'!V56+'feb24'!V56+'mar24'!V56+'apr24'!V56+'mai24'!V56+'iun24'!V56+'iul24'!V56+'aug24'!V56+sept24!V56+'oct24'!V56</f>
        <v>0</v>
      </c>
      <c r="W56" s="100">
        <f>'ian24'!W56+'feb24'!W56+'mar24'!W56+'apr24'!W56+'mai24'!W56+'iun24'!W56+'iul24'!W56+'aug24'!W56+sept24!W56+'oct24'!W56</f>
        <v>0</v>
      </c>
      <c r="X56" s="100">
        <f>'ian24'!X56+'feb24'!X56+'mar24'!X56+'apr24'!X56+'mai24'!X56+'iun24'!X56+'iul24'!X56+'aug24'!X56+sept24!X56+'oct24'!X56</f>
        <v>0</v>
      </c>
      <c r="Y56" s="100">
        <f>'ian24'!Y56+'feb24'!Y56+'mar24'!Y56+'apr24'!Y56+'mai24'!Y56+'iun24'!Y56+'iul24'!Y56+'aug24'!Y56+sept24!Y56+'oct24'!Y56</f>
        <v>0</v>
      </c>
      <c r="Z56" s="100">
        <f>'ian24'!Z56+'feb24'!Z56+'mar24'!Z56+'apr24'!Z56+'mai24'!Z56+'iun24'!Z56+'iul24'!Z56+'aug24'!Z56+sept24!Z56+'oct24'!Z56</f>
        <v>0</v>
      </c>
      <c r="AA56" s="100">
        <f>'ian24'!AA56+'feb24'!AA56+'mar24'!AA56+'apr24'!AA56+'mai24'!AA56+'iun24'!AA56+'iul24'!AA56+'aug24'!AA56+sept24!AA56+'oct24'!AA56</f>
        <v>0</v>
      </c>
      <c r="AB56" s="100">
        <f>'ian24'!AB56+'feb24'!AB56+'mar24'!AB56+'apr24'!AB56+'mai24'!AB56+'iun24'!AB56+'iul24'!AB56+'aug24'!AB56+sept24!AB56+'oct24'!AB56</f>
        <v>0</v>
      </c>
      <c r="AC56" s="100">
        <f>'ian24'!AC56+'feb24'!AC56+'mar24'!AC56+'apr24'!AC56+'mai24'!AC56+'iun24'!AC56+'iul24'!AC56+'aug24'!AC56+sept24!AC56+'oct24'!AC56</f>
        <v>0</v>
      </c>
      <c r="AD56" s="100">
        <f>'ian24'!AD56+'feb24'!AD56+'mar24'!AD56+'apr24'!AD56+'mai24'!AD56+'iun24'!AD56+'iul24'!AD56+'aug24'!AD56+sept24!AD56+'oct24'!AD56</f>
        <v>0</v>
      </c>
      <c r="AE56" s="100">
        <f>'ian24'!AE56+'feb24'!AE56+'mar24'!AE56+'apr24'!AE56+'mai24'!AE56+'iun24'!AE56+'iul24'!AE56+'aug24'!AE56+sept24!AE56+'oct24'!AE56</f>
        <v>0</v>
      </c>
      <c r="AF56" s="100">
        <f>'ian24'!AF56+'feb24'!AF56+'mar24'!AF56+'apr24'!AF56+'mai24'!AF56+'iun24'!AF56+'iul24'!AF56+'aug24'!AF56+sept24!AF56+'oct24'!AF56</f>
        <v>0</v>
      </c>
      <c r="AG56" s="100">
        <f>'ian24'!AG56+'feb24'!AG56+'mar24'!AG56+'apr24'!AG56+'mai24'!AG56+'iun24'!AG56+'iul24'!AG56+'aug24'!AG56+sept24!AG56+'oct24'!AG56</f>
        <v>0</v>
      </c>
      <c r="AH56" s="100">
        <f>'ian24'!AH56+'feb24'!AH56+'mar24'!AH56+'apr24'!AH56+'mai24'!AH56+'iun24'!AH56+'iul24'!AH56+'aug24'!AH56+sept24!AH56+'oct24'!AH56</f>
        <v>0</v>
      </c>
      <c r="AI56" s="100">
        <f>'ian24'!AI56+'feb24'!AI56+'mar24'!AI56+'apr24'!AI56+'mai24'!AI56+'iun24'!AI56+'iul24'!AI56+'aug24'!AI56+sept24!AI56+'oct24'!AI56</f>
        <v>0</v>
      </c>
      <c r="AJ56" s="100">
        <f>'ian24'!AJ56+'feb24'!AJ56+'mar24'!AJ56+'apr24'!AJ56+'mai24'!AJ56+'iun24'!AJ56+'iul24'!AJ56+'aug24'!AJ56+sept24!AJ56+'oct24'!AJ56</f>
        <v>0</v>
      </c>
      <c r="AK56" s="100">
        <f>'ian24'!AK56+'feb24'!AK56+'mar24'!AK56+'apr24'!AK56+'mai24'!AK56+'iun24'!AK56+'iul24'!AK56+'aug24'!AK56+sept24!AK56+'oct24'!AK56</f>
        <v>0</v>
      </c>
      <c r="AL56" s="100">
        <f>'ian24'!AL56+'feb24'!AL56+'mar24'!AL56+'apr24'!AL56+'mai24'!AL56+'iun24'!AL56+'iul24'!AL56+'aug24'!AL56+sept24!AL56+'oct24'!AL56</f>
        <v>0</v>
      </c>
      <c r="AM56" s="100">
        <f>'ian24'!AM56+'feb24'!AM56+'mar24'!AM56+'apr24'!AM56+'mai24'!AM56+'iun24'!AM56+'iul24'!AM56+'aug24'!AM56+sept24!AM56+'oct24'!AM56</f>
        <v>0</v>
      </c>
      <c r="AN56" s="100">
        <f>'ian24'!AN56+'feb24'!AN56+'mar24'!AN56+'apr24'!AN56+'mai24'!AN56+'iun24'!AN56+'iul24'!AN56+'aug24'!AN56+sept24!AN56+'oct24'!AN56</f>
        <v>0</v>
      </c>
      <c r="AO56" s="100">
        <f>'ian24'!AO56+'feb24'!AO56+'mar24'!AO56+'apr24'!AO56+'mai24'!AO56+'iun24'!AO56+'iul24'!AO56+'aug24'!AO56+sept24!AO56+'oct24'!AO56</f>
        <v>0</v>
      </c>
      <c r="AP56" s="100">
        <f>'ian24'!AP56+'feb24'!AP56+'mar24'!AP56+'apr24'!AP56+'mai24'!AP56+'iun24'!AP56+'iul24'!AP56+'aug24'!AP56+sept24!AP56+'oct24'!AP56</f>
        <v>0</v>
      </c>
      <c r="AQ56" s="100">
        <f>'ian24'!AQ56+'feb24'!AQ56+'mar24'!AQ56+'apr24'!AQ56+'mai24'!AQ56+'iun24'!AQ56+'iul24'!AQ56+'aug24'!AQ56+sept24!AQ56+'oct24'!AQ56</f>
        <v>0</v>
      </c>
      <c r="AR56" s="100">
        <f>'ian24'!AR56+'feb24'!AR56+'mar24'!AR56+'apr24'!AR56+'mai24'!AR56+'iun24'!AR56+'iul24'!AR56+'aug24'!AR56+sept24!AR56+'oct24'!AR56</f>
        <v>0</v>
      </c>
      <c r="AS56" s="100">
        <f>'ian24'!AS56+'feb24'!AS56+'mar24'!AS56+'apr24'!AS56+'mai24'!AS56+'iun24'!AS56+'iul24'!AS56+'aug24'!AS56+sept24!AS56+'oct24'!AS56</f>
        <v>0</v>
      </c>
      <c r="AT56" s="146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155"/>
      <c r="C57" s="88" t="s">
        <v>117</v>
      </c>
      <c r="D57" s="130">
        <f t="shared" si="0"/>
        <v>0</v>
      </c>
      <c r="E57" s="100">
        <f>'ian24'!E57+'feb24'!E57+'mar24'!E57+'apr24'!E57+'mai24'!E57+'iun24'!E57+'iul24'!E57+'aug24'!E57+sept24!E57+'oct24'!E57</f>
        <v>0</v>
      </c>
      <c r="F57" s="100">
        <f>'ian24'!F57+'feb24'!F57+'mar24'!F57+'apr24'!F57+'mai24'!F57+'iun24'!F57+'iul24'!F57+'aug24'!F57+sept24!F57+'oct24'!F57</f>
        <v>0</v>
      </c>
      <c r="G57" s="100">
        <f>'ian24'!G57+'feb24'!G57+'mar24'!G57+'apr24'!G57+'mai24'!G57+'iun24'!G57+'iul24'!G57+'aug24'!G57+sept24!G57+'oct24'!G57</f>
        <v>0</v>
      </c>
      <c r="H57" s="100">
        <f>'ian24'!H57+'feb24'!H57+'mar24'!H57+'apr24'!H57+'mai24'!H57+'iun24'!H57+'iul24'!H57+'aug24'!H57+sept24!H57+'oct24'!H57</f>
        <v>0</v>
      </c>
      <c r="I57" s="100">
        <f>'ian24'!I57+'feb24'!I57+'mar24'!I57+'apr24'!I57+'mai24'!I57+'iun24'!I57+'iul24'!I57+'aug24'!I57+sept24!I57+'oct24'!I57</f>
        <v>0</v>
      </c>
      <c r="J57" s="100">
        <f>'ian24'!J57+'feb24'!J57+'mar24'!J57+'apr24'!J57+'mai24'!J57+'iun24'!J57+'iul24'!J57+'aug24'!J57+sept24!J57+'oct24'!J57</f>
        <v>0</v>
      </c>
      <c r="K57" s="100">
        <f>'ian24'!K57+'feb24'!K57+'mar24'!K57+'apr24'!K57+'mai24'!K57+'iun24'!K57+'iul24'!K57+'aug24'!K57+sept24!K57+'oct24'!K57</f>
        <v>0</v>
      </c>
      <c r="L57" s="100">
        <f>'ian24'!L57+'feb24'!L57+'mar24'!L57+'apr24'!L57+'mai24'!L57+'iun24'!L57+'iul24'!L57+'aug24'!L57+sept24!L57+'oct24'!L57</f>
        <v>0</v>
      </c>
      <c r="M57" s="100">
        <f>'ian24'!M57+'feb24'!M57+'mar24'!M57+'apr24'!M57+'mai24'!M57+'iun24'!M57+'iul24'!M57+'aug24'!M57+sept24!M57+'oct24'!M57</f>
        <v>0</v>
      </c>
      <c r="N57" s="100">
        <f>'ian24'!N57+'feb24'!N57+'mar24'!N57+'apr24'!N57+'mai24'!N57+'iun24'!N57+'iul24'!N57+'aug24'!N57+sept24!N57+'oct24'!N57</f>
        <v>0</v>
      </c>
      <c r="O57" s="100">
        <f>'ian24'!O57+'feb24'!O57+'mar24'!O57+'apr24'!O57+'mai24'!O57+'iun24'!O57+'iul24'!O57+'aug24'!O57+sept24!O57+'oct24'!O57</f>
        <v>0</v>
      </c>
      <c r="P57" s="100">
        <f>'ian24'!P57+'feb24'!P57+'mar24'!P57+'apr24'!P57+'mai24'!P57+'iun24'!P57+'iul24'!P57+'aug24'!P57+sept24!P57+'oct24'!P57</f>
        <v>0</v>
      </c>
      <c r="Q57" s="100">
        <f>'ian24'!Q57+'feb24'!Q57+'mar24'!Q57+'apr24'!Q57+'mai24'!Q57+'iun24'!Q57+'iul24'!Q57+'aug24'!Q57+sept24!Q57+'oct24'!Q57</f>
        <v>0</v>
      </c>
      <c r="R57" s="100">
        <f>'ian24'!R57+'feb24'!R57+'mar24'!R57+'apr24'!R57+'mai24'!R57+'iun24'!R57+'iul24'!R57+'aug24'!R57+sept24!R57+'oct24'!R57</f>
        <v>0</v>
      </c>
      <c r="S57" s="100">
        <f>'ian24'!S57+'feb24'!S57+'mar24'!S57+'apr24'!S57+'mai24'!S57+'iun24'!S57+'iul24'!S57+'aug24'!S57+sept24!S57+'oct24'!S57</f>
        <v>0</v>
      </c>
      <c r="T57" s="100">
        <f>'ian24'!T57+'feb24'!T57+'mar24'!T57+'apr24'!T57+'mai24'!T57+'iun24'!T57+'iul24'!T57+'aug24'!T57+sept24!T57+'oct24'!T57</f>
        <v>0</v>
      </c>
      <c r="U57" s="100">
        <f>'ian24'!U57+'feb24'!U57+'mar24'!U57+'apr24'!U57+'mai24'!U57+'iun24'!U57+'iul24'!U57+'aug24'!U57+sept24!U57+'oct24'!U57</f>
        <v>0</v>
      </c>
      <c r="V57" s="100">
        <f>'ian24'!V57+'feb24'!V57+'mar24'!V57+'apr24'!V57+'mai24'!V57+'iun24'!V57+'iul24'!V57+'aug24'!V57+sept24!V57+'oct24'!V57</f>
        <v>0</v>
      </c>
      <c r="W57" s="100">
        <f>'ian24'!W57+'feb24'!W57+'mar24'!W57+'apr24'!W57+'mai24'!W57+'iun24'!W57+'iul24'!W57+'aug24'!W57+sept24!W57+'oct24'!W57</f>
        <v>0</v>
      </c>
      <c r="X57" s="100">
        <f>'ian24'!X57+'feb24'!X57+'mar24'!X57+'apr24'!X57+'mai24'!X57+'iun24'!X57+'iul24'!X57+'aug24'!X57+sept24!X57+'oct24'!X57</f>
        <v>0</v>
      </c>
      <c r="Y57" s="100">
        <f>'ian24'!Y57+'feb24'!Y57+'mar24'!Y57+'apr24'!Y57+'mai24'!Y57+'iun24'!Y57+'iul24'!Y57+'aug24'!Y57+sept24!Y57+'oct24'!Y57</f>
        <v>0</v>
      </c>
      <c r="Z57" s="100">
        <f>'ian24'!Z57+'feb24'!Z57+'mar24'!Z57+'apr24'!Z57+'mai24'!Z57+'iun24'!Z57+'iul24'!Z57+'aug24'!Z57+sept24!Z57+'oct24'!Z57</f>
        <v>0</v>
      </c>
      <c r="AA57" s="100">
        <f>'ian24'!AA57+'feb24'!AA57+'mar24'!AA57+'apr24'!AA57+'mai24'!AA57+'iun24'!AA57+'iul24'!AA57+'aug24'!AA57+sept24!AA57+'oct24'!AA57</f>
        <v>0</v>
      </c>
      <c r="AB57" s="100">
        <f>'ian24'!AB57+'feb24'!AB57+'mar24'!AB57+'apr24'!AB57+'mai24'!AB57+'iun24'!AB57+'iul24'!AB57+'aug24'!AB57+sept24!AB57+'oct24'!AB57</f>
        <v>0</v>
      </c>
      <c r="AC57" s="100">
        <f>'ian24'!AC57+'feb24'!AC57+'mar24'!AC57+'apr24'!AC57+'mai24'!AC57+'iun24'!AC57+'iul24'!AC57+'aug24'!AC57+sept24!AC57+'oct24'!AC57</f>
        <v>0</v>
      </c>
      <c r="AD57" s="100">
        <f>'ian24'!AD57+'feb24'!AD57+'mar24'!AD57+'apr24'!AD57+'mai24'!AD57+'iun24'!AD57+'iul24'!AD57+'aug24'!AD57+sept24!AD57+'oct24'!AD57</f>
        <v>0</v>
      </c>
      <c r="AE57" s="100">
        <f>'ian24'!AE57+'feb24'!AE57+'mar24'!AE57+'apr24'!AE57+'mai24'!AE57+'iun24'!AE57+'iul24'!AE57+'aug24'!AE57+sept24!AE57+'oct24'!AE57</f>
        <v>0</v>
      </c>
      <c r="AF57" s="100">
        <f>'ian24'!AF57+'feb24'!AF57+'mar24'!AF57+'apr24'!AF57+'mai24'!AF57+'iun24'!AF57+'iul24'!AF57+'aug24'!AF57+sept24!AF57+'oct24'!AF57</f>
        <v>0</v>
      </c>
      <c r="AG57" s="100">
        <f>'ian24'!AG57+'feb24'!AG57+'mar24'!AG57+'apr24'!AG57+'mai24'!AG57+'iun24'!AG57+'iul24'!AG57+'aug24'!AG57+sept24!AG57+'oct24'!AG57</f>
        <v>0</v>
      </c>
      <c r="AH57" s="100">
        <f>'ian24'!AH57+'feb24'!AH57+'mar24'!AH57+'apr24'!AH57+'mai24'!AH57+'iun24'!AH57+'iul24'!AH57+'aug24'!AH57+sept24!AH57+'oct24'!AH57</f>
        <v>0</v>
      </c>
      <c r="AI57" s="100">
        <f>'ian24'!AI57+'feb24'!AI57+'mar24'!AI57+'apr24'!AI57+'mai24'!AI57+'iun24'!AI57+'iul24'!AI57+'aug24'!AI57+sept24!AI57+'oct24'!AI57</f>
        <v>0</v>
      </c>
      <c r="AJ57" s="100">
        <f>'ian24'!AJ57+'feb24'!AJ57+'mar24'!AJ57+'apr24'!AJ57+'mai24'!AJ57+'iun24'!AJ57+'iul24'!AJ57+'aug24'!AJ57+sept24!AJ57+'oct24'!AJ57</f>
        <v>0</v>
      </c>
      <c r="AK57" s="100">
        <f>'ian24'!AK57+'feb24'!AK57+'mar24'!AK57+'apr24'!AK57+'mai24'!AK57+'iun24'!AK57+'iul24'!AK57+'aug24'!AK57+sept24!AK57+'oct24'!AK57</f>
        <v>0</v>
      </c>
      <c r="AL57" s="100">
        <f>'ian24'!AL57+'feb24'!AL57+'mar24'!AL57+'apr24'!AL57+'mai24'!AL57+'iun24'!AL57+'iul24'!AL57+'aug24'!AL57+sept24!AL57+'oct24'!AL57</f>
        <v>0</v>
      </c>
      <c r="AM57" s="100">
        <f>'ian24'!AM57+'feb24'!AM57+'mar24'!AM57+'apr24'!AM57+'mai24'!AM57+'iun24'!AM57+'iul24'!AM57+'aug24'!AM57+sept24!AM57+'oct24'!AM57</f>
        <v>0</v>
      </c>
      <c r="AN57" s="100">
        <f>'ian24'!AN57+'feb24'!AN57+'mar24'!AN57+'apr24'!AN57+'mai24'!AN57+'iun24'!AN57+'iul24'!AN57+'aug24'!AN57+sept24!AN57+'oct24'!AN57</f>
        <v>0</v>
      </c>
      <c r="AO57" s="100">
        <f>'ian24'!AO57+'feb24'!AO57+'mar24'!AO57+'apr24'!AO57+'mai24'!AO57+'iun24'!AO57+'iul24'!AO57+'aug24'!AO57+sept24!AO57+'oct24'!AO57</f>
        <v>0</v>
      </c>
      <c r="AP57" s="100">
        <f>'ian24'!AP57+'feb24'!AP57+'mar24'!AP57+'apr24'!AP57+'mai24'!AP57+'iun24'!AP57+'iul24'!AP57+'aug24'!AP57+sept24!AP57+'oct24'!AP57</f>
        <v>0</v>
      </c>
      <c r="AQ57" s="100">
        <f>'ian24'!AQ57+'feb24'!AQ57+'mar24'!AQ57+'apr24'!AQ57+'mai24'!AQ57+'iun24'!AQ57+'iul24'!AQ57+'aug24'!AQ57+sept24!AQ57+'oct24'!AQ57</f>
        <v>0</v>
      </c>
      <c r="AR57" s="100">
        <f>'ian24'!AR57+'feb24'!AR57+'mar24'!AR57+'apr24'!AR57+'mai24'!AR57+'iun24'!AR57+'iul24'!AR57+'aug24'!AR57+sept24!AR57+'oct24'!AR57</f>
        <v>0</v>
      </c>
      <c r="AS57" s="100">
        <f>'ian24'!AS57+'feb24'!AS57+'mar24'!AS57+'apr24'!AS57+'mai24'!AS57+'iun24'!AS57+'iul24'!AS57+'aug24'!AS57+sept24!AS57+'oct24'!AS57</f>
        <v>0</v>
      </c>
      <c r="AT57" s="146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155"/>
      <c r="C58" s="88" t="s">
        <v>118</v>
      </c>
      <c r="D58" s="132">
        <f t="shared" si="0"/>
        <v>0</v>
      </c>
      <c r="E58" s="100">
        <f>'ian24'!E58+'feb24'!E58+'mar24'!E58+'apr24'!E58+'mai24'!E58+'iun24'!E58+'iul24'!E58+'aug24'!E58+sept24!E58+'oct24'!E58</f>
        <v>0</v>
      </c>
      <c r="F58" s="100">
        <f>'ian24'!F58+'feb24'!F58+'mar24'!F58+'apr24'!F58+'mai24'!F58+'iun24'!F58+'iul24'!F58+'aug24'!F58+sept24!F58+'oct24'!F58</f>
        <v>0</v>
      </c>
      <c r="G58" s="100">
        <f>'ian24'!G58+'feb24'!G58+'mar24'!G58+'apr24'!G58+'mai24'!G58+'iun24'!G58+'iul24'!G58+'aug24'!G58+sept24!G58+'oct24'!G58</f>
        <v>0</v>
      </c>
      <c r="H58" s="100">
        <f>'ian24'!H58+'feb24'!H58+'mar24'!H58+'apr24'!H58+'mai24'!H58+'iun24'!H58+'iul24'!H58+'aug24'!H58+sept24!H58+'oct24'!H58</f>
        <v>0</v>
      </c>
      <c r="I58" s="100">
        <f>'ian24'!I58+'feb24'!I58+'mar24'!I58+'apr24'!I58+'mai24'!I58+'iun24'!I58+'iul24'!I58+'aug24'!I58+sept24!I58+'oct24'!I58</f>
        <v>0</v>
      </c>
      <c r="J58" s="100">
        <f>'ian24'!J58+'feb24'!J58+'mar24'!J58+'apr24'!J58+'mai24'!J58+'iun24'!J58+'iul24'!J58+'aug24'!J58+sept24!J58+'oct24'!J58</f>
        <v>0</v>
      </c>
      <c r="K58" s="100">
        <f>'ian24'!K58+'feb24'!K58+'mar24'!K58+'apr24'!K58+'mai24'!K58+'iun24'!K58+'iul24'!K58+'aug24'!K58+sept24!K58+'oct24'!K58</f>
        <v>0</v>
      </c>
      <c r="L58" s="100">
        <f>'ian24'!L58+'feb24'!L58+'mar24'!L58+'apr24'!L58+'mai24'!L58+'iun24'!L58+'iul24'!L58+'aug24'!L58+sept24!L58+'oct24'!L58</f>
        <v>0</v>
      </c>
      <c r="M58" s="100">
        <f>'ian24'!M58+'feb24'!M58+'mar24'!M58+'apr24'!M58+'mai24'!M58+'iun24'!M58+'iul24'!M58+'aug24'!M58+sept24!M58+'oct24'!M58</f>
        <v>0</v>
      </c>
      <c r="N58" s="100">
        <f>'ian24'!N58+'feb24'!N58+'mar24'!N58+'apr24'!N58+'mai24'!N58+'iun24'!N58+'iul24'!N58+'aug24'!N58+sept24!N58+'oct24'!N58</f>
        <v>0</v>
      </c>
      <c r="O58" s="100">
        <f>'ian24'!O58+'feb24'!O58+'mar24'!O58+'apr24'!O58+'mai24'!O58+'iun24'!O58+'iul24'!O58+'aug24'!O58+sept24!O58+'oct24'!O58</f>
        <v>0</v>
      </c>
      <c r="P58" s="100">
        <f>'ian24'!P58+'feb24'!P58+'mar24'!P58+'apr24'!P58+'mai24'!P58+'iun24'!P58+'iul24'!P58+'aug24'!P58+sept24!P58+'oct24'!P58</f>
        <v>0</v>
      </c>
      <c r="Q58" s="100">
        <f>'ian24'!Q58+'feb24'!Q58+'mar24'!Q58+'apr24'!Q58+'mai24'!Q58+'iun24'!Q58+'iul24'!Q58+'aug24'!Q58+sept24!Q58+'oct24'!Q58</f>
        <v>0</v>
      </c>
      <c r="R58" s="100">
        <f>'ian24'!R58+'feb24'!R58+'mar24'!R58+'apr24'!R58+'mai24'!R58+'iun24'!R58+'iul24'!R58+'aug24'!R58+sept24!R58+'oct24'!R58</f>
        <v>0</v>
      </c>
      <c r="S58" s="100">
        <f>'ian24'!S58+'feb24'!S58+'mar24'!S58+'apr24'!S58+'mai24'!S58+'iun24'!S58+'iul24'!S58+'aug24'!S58+sept24!S58+'oct24'!S58</f>
        <v>0</v>
      </c>
      <c r="T58" s="100">
        <f>'ian24'!T58+'feb24'!T58+'mar24'!T58+'apr24'!T58+'mai24'!T58+'iun24'!T58+'iul24'!T58+'aug24'!T58+sept24!T58+'oct24'!T58</f>
        <v>0</v>
      </c>
      <c r="U58" s="100">
        <f>'ian24'!U58+'feb24'!U58+'mar24'!U58+'apr24'!U58+'mai24'!U58+'iun24'!U58+'iul24'!U58+'aug24'!U58+sept24!U58+'oct24'!U58</f>
        <v>0</v>
      </c>
      <c r="V58" s="100">
        <f>'ian24'!V58+'feb24'!V58+'mar24'!V58+'apr24'!V58+'mai24'!V58+'iun24'!V58+'iul24'!V58+'aug24'!V58+sept24!V58+'oct24'!V58</f>
        <v>0</v>
      </c>
      <c r="W58" s="100">
        <f>'ian24'!W58+'feb24'!W58+'mar24'!W58+'apr24'!W58+'mai24'!W58+'iun24'!W58+'iul24'!W58+'aug24'!W58+sept24!W58+'oct24'!W58</f>
        <v>0</v>
      </c>
      <c r="X58" s="100">
        <f>'ian24'!X58+'feb24'!X58+'mar24'!X58+'apr24'!X58+'mai24'!X58+'iun24'!X58+'iul24'!X58+'aug24'!X58+sept24!X58+'oct24'!X58</f>
        <v>0</v>
      </c>
      <c r="Y58" s="100">
        <f>'ian24'!Y58+'feb24'!Y58+'mar24'!Y58+'apr24'!Y58+'mai24'!Y58+'iun24'!Y58+'iul24'!Y58+'aug24'!Y58+sept24!Y58+'oct24'!Y58</f>
        <v>0</v>
      </c>
      <c r="Z58" s="100">
        <f>'ian24'!Z58+'feb24'!Z58+'mar24'!Z58+'apr24'!Z58+'mai24'!Z58+'iun24'!Z58+'iul24'!Z58+'aug24'!Z58+sept24!Z58+'oct24'!Z58</f>
        <v>0</v>
      </c>
      <c r="AA58" s="100">
        <f>'ian24'!AA58+'feb24'!AA58+'mar24'!AA58+'apr24'!AA58+'mai24'!AA58+'iun24'!AA58+'iul24'!AA58+'aug24'!AA58+sept24!AA58+'oct24'!AA58</f>
        <v>0</v>
      </c>
      <c r="AB58" s="100">
        <f>'ian24'!AB58+'feb24'!AB58+'mar24'!AB58+'apr24'!AB58+'mai24'!AB58+'iun24'!AB58+'iul24'!AB58+'aug24'!AB58+sept24!AB58+'oct24'!AB58</f>
        <v>0</v>
      </c>
      <c r="AC58" s="100">
        <f>'ian24'!AC58+'feb24'!AC58+'mar24'!AC58+'apr24'!AC58+'mai24'!AC58+'iun24'!AC58+'iul24'!AC58+'aug24'!AC58+sept24!AC58+'oct24'!AC58</f>
        <v>0</v>
      </c>
      <c r="AD58" s="100">
        <f>'ian24'!AD58+'feb24'!AD58+'mar24'!AD58+'apr24'!AD58+'mai24'!AD58+'iun24'!AD58+'iul24'!AD58+'aug24'!AD58+sept24!AD58+'oct24'!AD58</f>
        <v>0</v>
      </c>
      <c r="AE58" s="100">
        <f>'ian24'!AE58+'feb24'!AE58+'mar24'!AE58+'apr24'!AE58+'mai24'!AE58+'iun24'!AE58+'iul24'!AE58+'aug24'!AE58+sept24!AE58+'oct24'!AE58</f>
        <v>0</v>
      </c>
      <c r="AF58" s="100">
        <f>'ian24'!AF58+'feb24'!AF58+'mar24'!AF58+'apr24'!AF58+'mai24'!AF58+'iun24'!AF58+'iul24'!AF58+'aug24'!AF58+sept24!AF58+'oct24'!AF58</f>
        <v>0</v>
      </c>
      <c r="AG58" s="100">
        <f>'ian24'!AG58+'feb24'!AG58+'mar24'!AG58+'apr24'!AG58+'mai24'!AG58+'iun24'!AG58+'iul24'!AG58+'aug24'!AG58+sept24!AG58+'oct24'!AG58</f>
        <v>0</v>
      </c>
      <c r="AH58" s="100">
        <f>'ian24'!AH58+'feb24'!AH58+'mar24'!AH58+'apr24'!AH58+'mai24'!AH58+'iun24'!AH58+'iul24'!AH58+'aug24'!AH58+sept24!AH58+'oct24'!AH58</f>
        <v>0</v>
      </c>
      <c r="AI58" s="100">
        <f>'ian24'!AI58+'feb24'!AI58+'mar24'!AI58+'apr24'!AI58+'mai24'!AI58+'iun24'!AI58+'iul24'!AI58+'aug24'!AI58+sept24!AI58+'oct24'!AI58</f>
        <v>0</v>
      </c>
      <c r="AJ58" s="100">
        <f>'ian24'!AJ58+'feb24'!AJ58+'mar24'!AJ58+'apr24'!AJ58+'mai24'!AJ58+'iun24'!AJ58+'iul24'!AJ58+'aug24'!AJ58+sept24!AJ58+'oct24'!AJ58</f>
        <v>0</v>
      </c>
      <c r="AK58" s="100">
        <f>'ian24'!AK58+'feb24'!AK58+'mar24'!AK58+'apr24'!AK58+'mai24'!AK58+'iun24'!AK58+'iul24'!AK58+'aug24'!AK58+sept24!AK58+'oct24'!AK58</f>
        <v>0</v>
      </c>
      <c r="AL58" s="100">
        <f>'ian24'!AL58+'feb24'!AL58+'mar24'!AL58+'apr24'!AL58+'mai24'!AL58+'iun24'!AL58+'iul24'!AL58+'aug24'!AL58+sept24!AL58+'oct24'!AL58</f>
        <v>0</v>
      </c>
      <c r="AM58" s="100">
        <f>'ian24'!AM58+'feb24'!AM58+'mar24'!AM58+'apr24'!AM58+'mai24'!AM58+'iun24'!AM58+'iul24'!AM58+'aug24'!AM58+sept24!AM58+'oct24'!AM58</f>
        <v>0</v>
      </c>
      <c r="AN58" s="100">
        <f>'ian24'!AN58+'feb24'!AN58+'mar24'!AN58+'apr24'!AN58+'mai24'!AN58+'iun24'!AN58+'iul24'!AN58+'aug24'!AN58+sept24!AN58+'oct24'!AN58</f>
        <v>0</v>
      </c>
      <c r="AO58" s="100">
        <f>'ian24'!AO58+'feb24'!AO58+'mar24'!AO58+'apr24'!AO58+'mai24'!AO58+'iun24'!AO58+'iul24'!AO58+'aug24'!AO58+sept24!AO58+'oct24'!AO58</f>
        <v>0</v>
      </c>
      <c r="AP58" s="100">
        <f>'ian24'!AP58+'feb24'!AP58+'mar24'!AP58+'apr24'!AP58+'mai24'!AP58+'iun24'!AP58+'iul24'!AP58+'aug24'!AP58+sept24!AP58+'oct24'!AP58</f>
        <v>0</v>
      </c>
      <c r="AQ58" s="100">
        <f>'ian24'!AQ58+'feb24'!AQ58+'mar24'!AQ58+'apr24'!AQ58+'mai24'!AQ58+'iun24'!AQ58+'iul24'!AQ58+'aug24'!AQ58+sept24!AQ58+'oct24'!AQ58</f>
        <v>0</v>
      </c>
      <c r="AR58" s="100">
        <f>'ian24'!AR58+'feb24'!AR58+'mar24'!AR58+'apr24'!AR58+'mai24'!AR58+'iun24'!AR58+'iul24'!AR58+'aug24'!AR58+sept24!AR58+'oct24'!AR58</f>
        <v>0</v>
      </c>
      <c r="AS58" s="100">
        <f>'ian24'!AS58+'feb24'!AS58+'mar24'!AS58+'apr24'!AS58+'mai24'!AS58+'iun24'!AS58+'iul24'!AS58+'aug24'!AS58+sept24!AS58+'oct24'!AS58</f>
        <v>0</v>
      </c>
      <c r="AT58" s="146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156">
        <v>13.1</v>
      </c>
      <c r="C59" s="76" t="s">
        <v>119</v>
      </c>
      <c r="D59" s="133">
        <f t="shared" si="0"/>
        <v>0</v>
      </c>
      <c r="E59" s="100">
        <f>'ian24'!E59+'feb24'!E59+'mar24'!E59+'apr24'!E59+'mai24'!E59+'iun24'!E59+'iul24'!E59+'aug24'!E59+sept24!E59+'oct24'!E59</f>
        <v>0</v>
      </c>
      <c r="F59" s="100">
        <f>'ian24'!F59+'feb24'!F59+'mar24'!F59+'apr24'!F59+'mai24'!F59+'iun24'!F59+'iul24'!F59+'aug24'!F59+sept24!F59+'oct24'!F59</f>
        <v>0</v>
      </c>
      <c r="G59" s="100">
        <f>'ian24'!G59+'feb24'!G59+'mar24'!G59+'apr24'!G59+'mai24'!G59+'iun24'!G59+'iul24'!G59+'aug24'!G59+sept24!G59+'oct24'!G59</f>
        <v>0</v>
      </c>
      <c r="H59" s="100">
        <f>'ian24'!H59+'feb24'!H59+'mar24'!H59+'apr24'!H59+'mai24'!H59+'iun24'!H59+'iul24'!H59+'aug24'!H59+sept24!H59+'oct24'!H59</f>
        <v>0</v>
      </c>
      <c r="I59" s="100">
        <f>'ian24'!I59+'feb24'!I59+'mar24'!I59+'apr24'!I59+'mai24'!I59+'iun24'!I59+'iul24'!I59+'aug24'!I59+sept24!I59+'oct24'!I59</f>
        <v>0</v>
      </c>
      <c r="J59" s="100">
        <f>'ian24'!J59+'feb24'!J59+'mar24'!J59+'apr24'!J59+'mai24'!J59+'iun24'!J59+'iul24'!J59+'aug24'!J59+sept24!J59+'oct24'!J59</f>
        <v>0</v>
      </c>
      <c r="K59" s="100">
        <f>'ian24'!K59+'feb24'!K59+'mar24'!K59+'apr24'!K59+'mai24'!K59+'iun24'!K59+'iul24'!K59+'aug24'!K59+sept24!K59+'oct24'!K59</f>
        <v>0</v>
      </c>
      <c r="L59" s="100">
        <f>'ian24'!L59+'feb24'!L59+'mar24'!L59+'apr24'!L59+'mai24'!L59+'iun24'!L59+'iul24'!L59+'aug24'!L59+sept24!L59+'oct24'!L59</f>
        <v>0</v>
      </c>
      <c r="M59" s="100">
        <f>'ian24'!M59+'feb24'!M59+'mar24'!M59+'apr24'!M59+'mai24'!M59+'iun24'!M59+'iul24'!M59+'aug24'!M59+sept24!M59+'oct24'!M59</f>
        <v>0</v>
      </c>
      <c r="N59" s="100">
        <f>'ian24'!N59+'feb24'!N59+'mar24'!N59+'apr24'!N59+'mai24'!N59+'iun24'!N59+'iul24'!N59+'aug24'!N59+sept24!N59+'oct24'!N59</f>
        <v>0</v>
      </c>
      <c r="O59" s="100">
        <f>'ian24'!O59+'feb24'!O59+'mar24'!O59+'apr24'!O59+'mai24'!O59+'iun24'!O59+'iul24'!O59+'aug24'!O59+sept24!O59+'oct24'!O59</f>
        <v>0</v>
      </c>
      <c r="P59" s="100">
        <f>'ian24'!P59+'feb24'!P59+'mar24'!P59+'apr24'!P59+'mai24'!P59+'iun24'!P59+'iul24'!P59+'aug24'!P59+sept24!P59+'oct24'!P59</f>
        <v>0</v>
      </c>
      <c r="Q59" s="100">
        <f>'ian24'!Q59+'feb24'!Q59+'mar24'!Q59+'apr24'!Q59+'mai24'!Q59+'iun24'!Q59+'iul24'!Q59+'aug24'!Q59+sept24!Q59+'oct24'!Q59</f>
        <v>0</v>
      </c>
      <c r="R59" s="100">
        <f>'ian24'!R59+'feb24'!R59+'mar24'!R59+'apr24'!R59+'mai24'!R59+'iun24'!R59+'iul24'!R59+'aug24'!R59+sept24!R59+'oct24'!R59</f>
        <v>0</v>
      </c>
      <c r="S59" s="100">
        <f>'ian24'!S59+'feb24'!S59+'mar24'!S59+'apr24'!S59+'mai24'!S59+'iun24'!S59+'iul24'!S59+'aug24'!S59+sept24!S59+'oct24'!S59</f>
        <v>0</v>
      </c>
      <c r="T59" s="100">
        <f>'ian24'!T59+'feb24'!T59+'mar24'!T59+'apr24'!T59+'mai24'!T59+'iun24'!T59+'iul24'!T59+'aug24'!T59+sept24!T59+'oct24'!T59</f>
        <v>0</v>
      </c>
      <c r="U59" s="100">
        <f>'ian24'!U59+'feb24'!U59+'mar24'!U59+'apr24'!U59+'mai24'!U59+'iun24'!U59+'iul24'!U59+'aug24'!U59+sept24!U59+'oct24'!U59</f>
        <v>0</v>
      </c>
      <c r="V59" s="100">
        <f>'ian24'!V59+'feb24'!V59+'mar24'!V59+'apr24'!V59+'mai24'!V59+'iun24'!V59+'iul24'!V59+'aug24'!V59+sept24!V59+'oct24'!V59</f>
        <v>0</v>
      </c>
      <c r="W59" s="100">
        <f>'ian24'!W59+'feb24'!W59+'mar24'!W59+'apr24'!W59+'mai24'!W59+'iun24'!W59+'iul24'!W59+'aug24'!W59+sept24!W59+'oct24'!W59</f>
        <v>0</v>
      </c>
      <c r="X59" s="100">
        <f>'ian24'!X59+'feb24'!X59+'mar24'!X59+'apr24'!X59+'mai24'!X59+'iun24'!X59+'iul24'!X59+'aug24'!X59+sept24!X59+'oct24'!X59</f>
        <v>0</v>
      </c>
      <c r="Y59" s="100">
        <f>'ian24'!Y59+'feb24'!Y59+'mar24'!Y59+'apr24'!Y59+'mai24'!Y59+'iun24'!Y59+'iul24'!Y59+'aug24'!Y59+sept24!Y59+'oct24'!Y59</f>
        <v>0</v>
      </c>
      <c r="Z59" s="100">
        <f>'ian24'!Z59+'feb24'!Z59+'mar24'!Z59+'apr24'!Z59+'mai24'!Z59+'iun24'!Z59+'iul24'!Z59+'aug24'!Z59+sept24!Z59+'oct24'!Z59</f>
        <v>0</v>
      </c>
      <c r="AA59" s="100">
        <f>'ian24'!AA59+'feb24'!AA59+'mar24'!AA59+'apr24'!AA59+'mai24'!AA59+'iun24'!AA59+'iul24'!AA59+'aug24'!AA59+sept24!AA59+'oct24'!AA59</f>
        <v>0</v>
      </c>
      <c r="AB59" s="100">
        <f>'ian24'!AB59+'feb24'!AB59+'mar24'!AB59+'apr24'!AB59+'mai24'!AB59+'iun24'!AB59+'iul24'!AB59+'aug24'!AB59+sept24!AB59+'oct24'!AB59</f>
        <v>0</v>
      </c>
      <c r="AC59" s="100">
        <f>'ian24'!AC59+'feb24'!AC59+'mar24'!AC59+'apr24'!AC59+'mai24'!AC59+'iun24'!AC59+'iul24'!AC59+'aug24'!AC59+sept24!AC59+'oct24'!AC59</f>
        <v>0</v>
      </c>
      <c r="AD59" s="100">
        <f>'ian24'!AD59+'feb24'!AD59+'mar24'!AD59+'apr24'!AD59+'mai24'!AD59+'iun24'!AD59+'iul24'!AD59+'aug24'!AD59+sept24!AD59+'oct24'!AD59</f>
        <v>0</v>
      </c>
      <c r="AE59" s="100">
        <f>'ian24'!AE59+'feb24'!AE59+'mar24'!AE59+'apr24'!AE59+'mai24'!AE59+'iun24'!AE59+'iul24'!AE59+'aug24'!AE59+sept24!AE59+'oct24'!AE59</f>
        <v>0</v>
      </c>
      <c r="AF59" s="100">
        <f>'ian24'!AF59+'feb24'!AF59+'mar24'!AF59+'apr24'!AF59+'mai24'!AF59+'iun24'!AF59+'iul24'!AF59+'aug24'!AF59+sept24!AF59+'oct24'!AF59</f>
        <v>0</v>
      </c>
      <c r="AG59" s="100">
        <f>'ian24'!AG59+'feb24'!AG59+'mar24'!AG59+'apr24'!AG59+'mai24'!AG59+'iun24'!AG59+'iul24'!AG59+'aug24'!AG59+sept24!AG59+'oct24'!AG59</f>
        <v>0</v>
      </c>
      <c r="AH59" s="100">
        <f>'ian24'!AH59+'feb24'!AH59+'mar24'!AH59+'apr24'!AH59+'mai24'!AH59+'iun24'!AH59+'iul24'!AH59+'aug24'!AH59+sept24!AH59+'oct24'!AH59</f>
        <v>0</v>
      </c>
      <c r="AI59" s="100">
        <f>'ian24'!AI59+'feb24'!AI59+'mar24'!AI59+'apr24'!AI59+'mai24'!AI59+'iun24'!AI59+'iul24'!AI59+'aug24'!AI59+sept24!AI59+'oct24'!AI59</f>
        <v>0</v>
      </c>
      <c r="AJ59" s="100">
        <f>'ian24'!AJ59+'feb24'!AJ59+'mar24'!AJ59+'apr24'!AJ59+'mai24'!AJ59+'iun24'!AJ59+'iul24'!AJ59+'aug24'!AJ59+sept24!AJ59+'oct24'!AJ59</f>
        <v>0</v>
      </c>
      <c r="AK59" s="100">
        <f>'ian24'!AK59+'feb24'!AK59+'mar24'!AK59+'apr24'!AK59+'mai24'!AK59+'iun24'!AK59+'iul24'!AK59+'aug24'!AK59+sept24!AK59+'oct24'!AK59</f>
        <v>0</v>
      </c>
      <c r="AL59" s="100">
        <f>'ian24'!AL59+'feb24'!AL59+'mar24'!AL59+'apr24'!AL59+'mai24'!AL59+'iun24'!AL59+'iul24'!AL59+'aug24'!AL59+sept24!AL59+'oct24'!AL59</f>
        <v>0</v>
      </c>
      <c r="AM59" s="100">
        <f>'ian24'!AM59+'feb24'!AM59+'mar24'!AM59+'apr24'!AM59+'mai24'!AM59+'iun24'!AM59+'iul24'!AM59+'aug24'!AM59+sept24!AM59+'oct24'!AM59</f>
        <v>0</v>
      </c>
      <c r="AN59" s="100">
        <f>'ian24'!AN59+'feb24'!AN59+'mar24'!AN59+'apr24'!AN59+'mai24'!AN59+'iun24'!AN59+'iul24'!AN59+'aug24'!AN59+sept24!AN59+'oct24'!AN59</f>
        <v>0</v>
      </c>
      <c r="AO59" s="100">
        <f>'ian24'!AO59+'feb24'!AO59+'mar24'!AO59+'apr24'!AO59+'mai24'!AO59+'iun24'!AO59+'iul24'!AO59+'aug24'!AO59+sept24!AO59+'oct24'!AO59</f>
        <v>0</v>
      </c>
      <c r="AP59" s="100">
        <f>'ian24'!AP59+'feb24'!AP59+'mar24'!AP59+'apr24'!AP59+'mai24'!AP59+'iun24'!AP59+'iul24'!AP59+'aug24'!AP59+sept24!AP59+'oct24'!AP59</f>
        <v>0</v>
      </c>
      <c r="AQ59" s="100">
        <f>'ian24'!AQ59+'feb24'!AQ59+'mar24'!AQ59+'apr24'!AQ59+'mai24'!AQ59+'iun24'!AQ59+'iul24'!AQ59+'aug24'!AQ59+sept24!AQ59+'oct24'!AQ59</f>
        <v>0</v>
      </c>
      <c r="AR59" s="100">
        <f>'ian24'!AR59+'feb24'!AR59+'mar24'!AR59+'apr24'!AR59+'mai24'!AR59+'iun24'!AR59+'iul24'!AR59+'aug24'!AR59+sept24!AR59+'oct24'!AR59</f>
        <v>0</v>
      </c>
      <c r="AS59" s="100">
        <f>'ian24'!AS59+'feb24'!AS59+'mar24'!AS59+'apr24'!AS59+'mai24'!AS59+'iun24'!AS59+'iul24'!AS59+'aug24'!AS59+sept24!AS59+'oct24'!AS59</f>
        <v>0</v>
      </c>
      <c r="AT59" s="146"/>
      <c r="AU59" s="13" t="str">
        <f t="shared" ref="AU59:BK59" si="41">IF(U15+U36+U59+U62&gt;=U13," ","GRESEALA")</f>
        <v xml:space="preserve"> </v>
      </c>
      <c r="AV59" s="13" t="str">
        <f t="shared" si="41"/>
        <v xml:space="preserve"> </v>
      </c>
      <c r="AW59" s="13" t="str">
        <f t="shared" si="41"/>
        <v xml:space="preserve"> </v>
      </c>
      <c r="AX59" s="13" t="str">
        <f t="shared" si="41"/>
        <v xml:space="preserve"> </v>
      </c>
      <c r="AY59" s="13" t="str">
        <f t="shared" si="41"/>
        <v xml:space="preserve"> </v>
      </c>
      <c r="AZ59" s="13" t="str">
        <f t="shared" si="41"/>
        <v xml:space="preserve"> </v>
      </c>
      <c r="BA59" s="13" t="str">
        <f t="shared" si="41"/>
        <v xml:space="preserve"> </v>
      </c>
      <c r="BB59" s="13" t="str">
        <f t="shared" si="41"/>
        <v xml:space="preserve"> </v>
      </c>
      <c r="BC59" s="13" t="str">
        <f t="shared" si="41"/>
        <v xml:space="preserve"> </v>
      </c>
      <c r="BD59" s="13" t="str">
        <f t="shared" si="41"/>
        <v xml:space="preserve"> </v>
      </c>
      <c r="BE59" s="13" t="str">
        <f t="shared" si="41"/>
        <v xml:space="preserve"> </v>
      </c>
      <c r="BF59" s="13" t="str">
        <f t="shared" si="41"/>
        <v xml:space="preserve"> </v>
      </c>
      <c r="BG59" s="13" t="str">
        <f t="shared" si="41"/>
        <v xml:space="preserve"> </v>
      </c>
      <c r="BH59" s="13" t="str">
        <f t="shared" si="41"/>
        <v xml:space="preserve"> </v>
      </c>
      <c r="BI59" s="13" t="str">
        <f t="shared" si="41"/>
        <v xml:space="preserve"> </v>
      </c>
      <c r="BJ59" s="13" t="str">
        <f t="shared" si="41"/>
        <v xml:space="preserve"> </v>
      </c>
      <c r="BK59" s="13" t="str">
        <f t="shared" si="41"/>
        <v xml:space="preserve"> </v>
      </c>
    </row>
    <row r="60" spans="2:64" ht="40.5" customHeight="1" x14ac:dyDescent="0.45">
      <c r="B60" s="149">
        <v>13</v>
      </c>
      <c r="C60" s="81" t="s">
        <v>120</v>
      </c>
      <c r="D60" s="132">
        <f t="shared" si="0"/>
        <v>0</v>
      </c>
      <c r="E60" s="100">
        <f>'ian24'!E60+'feb24'!E60+'mar24'!E60+'apr24'!E60+'mai24'!E60+'iun24'!E60+'iul24'!E60+'aug24'!E60+sept24!E60+'oct24'!E60</f>
        <v>0</v>
      </c>
      <c r="F60" s="100">
        <f>'ian24'!F60+'feb24'!F60+'mar24'!F60+'apr24'!F60+'mai24'!F60+'iun24'!F60+'iul24'!F60+'aug24'!F60+sept24!F60+'oct24'!F60</f>
        <v>0</v>
      </c>
      <c r="G60" s="100">
        <f>'ian24'!G60+'feb24'!G60+'mar24'!G60+'apr24'!G60+'mai24'!G60+'iun24'!G60+'iul24'!G60+'aug24'!G60+sept24!G60+'oct24'!G60</f>
        <v>0</v>
      </c>
      <c r="H60" s="100">
        <f>'ian24'!H60+'feb24'!H60+'mar24'!H60+'apr24'!H60+'mai24'!H60+'iun24'!H60+'iul24'!H60+'aug24'!H60+sept24!H60+'oct24'!H60</f>
        <v>0</v>
      </c>
      <c r="I60" s="100">
        <f>'ian24'!I60+'feb24'!I60+'mar24'!I60+'apr24'!I60+'mai24'!I60+'iun24'!I60+'iul24'!I60+'aug24'!I60+sept24!I60+'oct24'!I60</f>
        <v>0</v>
      </c>
      <c r="J60" s="100">
        <f>'ian24'!J60+'feb24'!J60+'mar24'!J60+'apr24'!J60+'mai24'!J60+'iun24'!J60+'iul24'!J60+'aug24'!J60+sept24!J60+'oct24'!J60</f>
        <v>0</v>
      </c>
      <c r="K60" s="100">
        <f>'ian24'!K60+'feb24'!K60+'mar24'!K60+'apr24'!K60+'mai24'!K60+'iun24'!K60+'iul24'!K60+'aug24'!K60+sept24!K60+'oct24'!K60</f>
        <v>0</v>
      </c>
      <c r="L60" s="100">
        <f>'ian24'!L60+'feb24'!L60+'mar24'!L60+'apr24'!L60+'mai24'!L60+'iun24'!L60+'iul24'!L60+'aug24'!L60+sept24!L60+'oct24'!L60</f>
        <v>0</v>
      </c>
      <c r="M60" s="100">
        <f>'ian24'!M60+'feb24'!M60+'mar24'!M60+'apr24'!M60+'mai24'!M60+'iun24'!M60+'iul24'!M60+'aug24'!M60+sept24!M60+'oct24'!M60</f>
        <v>0</v>
      </c>
      <c r="N60" s="100">
        <f>'ian24'!N60+'feb24'!N60+'mar24'!N60+'apr24'!N60+'mai24'!N60+'iun24'!N60+'iul24'!N60+'aug24'!N60+sept24!N60+'oct24'!N60</f>
        <v>0</v>
      </c>
      <c r="O60" s="100">
        <f>'ian24'!O60+'feb24'!O60+'mar24'!O60+'apr24'!O60+'mai24'!O60+'iun24'!O60+'iul24'!O60+'aug24'!O60+sept24!O60+'oct24'!O60</f>
        <v>0</v>
      </c>
      <c r="P60" s="100">
        <f>'ian24'!P60+'feb24'!P60+'mar24'!P60+'apr24'!P60+'mai24'!P60+'iun24'!P60+'iul24'!P60+'aug24'!P60+sept24!P60+'oct24'!P60</f>
        <v>0</v>
      </c>
      <c r="Q60" s="100">
        <f>'ian24'!Q60+'feb24'!Q60+'mar24'!Q60+'apr24'!Q60+'mai24'!Q60+'iun24'!Q60+'iul24'!Q60+'aug24'!Q60+sept24!Q60+'oct24'!Q60</f>
        <v>0</v>
      </c>
      <c r="R60" s="100">
        <f>'ian24'!R60+'feb24'!R60+'mar24'!R60+'apr24'!R60+'mai24'!R60+'iun24'!R60+'iul24'!R60+'aug24'!R60+sept24!R60+'oct24'!R60</f>
        <v>0</v>
      </c>
      <c r="S60" s="100">
        <f>'ian24'!S60+'feb24'!S60+'mar24'!S60+'apr24'!S60+'mai24'!S60+'iun24'!S60+'iul24'!S60+'aug24'!S60+sept24!S60+'oct24'!S60</f>
        <v>0</v>
      </c>
      <c r="T60" s="100">
        <f>'ian24'!T60+'feb24'!T60+'mar24'!T60+'apr24'!T60+'mai24'!T60+'iun24'!T60+'iul24'!T60+'aug24'!T60+sept24!T60+'oct24'!T60</f>
        <v>0</v>
      </c>
      <c r="U60" s="100">
        <f>'ian24'!U60+'feb24'!U60+'mar24'!U60+'apr24'!U60+'mai24'!U60+'iun24'!U60+'iul24'!U60+'aug24'!U60+sept24!U60+'oct24'!U60</f>
        <v>0</v>
      </c>
      <c r="V60" s="100">
        <f>'ian24'!V60+'feb24'!V60+'mar24'!V60+'apr24'!V60+'mai24'!V60+'iun24'!V60+'iul24'!V60+'aug24'!V60+sept24!V60+'oct24'!V60</f>
        <v>0</v>
      </c>
      <c r="W60" s="100">
        <f>'ian24'!W60+'feb24'!W60+'mar24'!W60+'apr24'!W60+'mai24'!W60+'iun24'!W60+'iul24'!W60+'aug24'!W60+sept24!W60+'oct24'!W60</f>
        <v>0</v>
      </c>
      <c r="X60" s="100">
        <f>'ian24'!X60+'feb24'!X60+'mar24'!X60+'apr24'!X60+'mai24'!X60+'iun24'!X60+'iul24'!X60+'aug24'!X60+sept24!X60+'oct24'!X60</f>
        <v>0</v>
      </c>
      <c r="Y60" s="100">
        <f>'ian24'!Y60+'feb24'!Y60+'mar24'!Y60+'apr24'!Y60+'mai24'!Y60+'iun24'!Y60+'iul24'!Y60+'aug24'!Y60+sept24!Y60+'oct24'!Y60</f>
        <v>0</v>
      </c>
      <c r="Z60" s="100">
        <f>'ian24'!Z60+'feb24'!Z60+'mar24'!Z60+'apr24'!Z60+'mai24'!Z60+'iun24'!Z60+'iul24'!Z60+'aug24'!Z60+sept24!Z60+'oct24'!Z60</f>
        <v>0</v>
      </c>
      <c r="AA60" s="100">
        <f>'ian24'!AA60+'feb24'!AA60+'mar24'!AA60+'apr24'!AA60+'mai24'!AA60+'iun24'!AA60+'iul24'!AA60+'aug24'!AA60+sept24!AA60+'oct24'!AA60</f>
        <v>0</v>
      </c>
      <c r="AB60" s="100">
        <f>'ian24'!AB60+'feb24'!AB60+'mar24'!AB60+'apr24'!AB60+'mai24'!AB60+'iun24'!AB60+'iul24'!AB60+'aug24'!AB60+sept24!AB60+'oct24'!AB60</f>
        <v>0</v>
      </c>
      <c r="AC60" s="100">
        <f>'ian24'!AC60+'feb24'!AC60+'mar24'!AC60+'apr24'!AC60+'mai24'!AC60+'iun24'!AC60+'iul24'!AC60+'aug24'!AC60+sept24!AC60+'oct24'!AC60</f>
        <v>0</v>
      </c>
      <c r="AD60" s="100">
        <f>'ian24'!AD60+'feb24'!AD60+'mar24'!AD60+'apr24'!AD60+'mai24'!AD60+'iun24'!AD60+'iul24'!AD60+'aug24'!AD60+sept24!AD60+'oct24'!AD60</f>
        <v>0</v>
      </c>
      <c r="AE60" s="100">
        <f>'ian24'!AE60+'feb24'!AE60+'mar24'!AE60+'apr24'!AE60+'mai24'!AE60+'iun24'!AE60+'iul24'!AE60+'aug24'!AE60+sept24!AE60+'oct24'!AE60</f>
        <v>0</v>
      </c>
      <c r="AF60" s="100">
        <f>'ian24'!AF60+'feb24'!AF60+'mar24'!AF60+'apr24'!AF60+'mai24'!AF60+'iun24'!AF60+'iul24'!AF60+'aug24'!AF60+sept24!AF60+'oct24'!AF60</f>
        <v>0</v>
      </c>
      <c r="AG60" s="100">
        <f>'ian24'!AG60+'feb24'!AG60+'mar24'!AG60+'apr24'!AG60+'mai24'!AG60+'iun24'!AG60+'iul24'!AG60+'aug24'!AG60+sept24!AG60+'oct24'!AG60</f>
        <v>0</v>
      </c>
      <c r="AH60" s="100">
        <f>'ian24'!AH60+'feb24'!AH60+'mar24'!AH60+'apr24'!AH60+'mai24'!AH60+'iun24'!AH60+'iul24'!AH60+'aug24'!AH60+sept24!AH60+'oct24'!AH60</f>
        <v>0</v>
      </c>
      <c r="AI60" s="100">
        <f>'ian24'!AI60+'feb24'!AI60+'mar24'!AI60+'apr24'!AI60+'mai24'!AI60+'iun24'!AI60+'iul24'!AI60+'aug24'!AI60+sept24!AI60+'oct24'!AI60</f>
        <v>0</v>
      </c>
      <c r="AJ60" s="100">
        <f>'ian24'!AJ60+'feb24'!AJ60+'mar24'!AJ60+'apr24'!AJ60+'mai24'!AJ60+'iun24'!AJ60+'iul24'!AJ60+'aug24'!AJ60+sept24!AJ60+'oct24'!AJ60</f>
        <v>0</v>
      </c>
      <c r="AK60" s="100">
        <f>'ian24'!AK60+'feb24'!AK60+'mar24'!AK60+'apr24'!AK60+'mai24'!AK60+'iun24'!AK60+'iul24'!AK60+'aug24'!AK60+sept24!AK60+'oct24'!AK60</f>
        <v>0</v>
      </c>
      <c r="AL60" s="100">
        <f>'ian24'!AL60+'feb24'!AL60+'mar24'!AL60+'apr24'!AL60+'mai24'!AL60+'iun24'!AL60+'iul24'!AL60+'aug24'!AL60+sept24!AL60+'oct24'!AL60</f>
        <v>0</v>
      </c>
      <c r="AM60" s="100">
        <f>'ian24'!AM60+'feb24'!AM60+'mar24'!AM60+'apr24'!AM60+'mai24'!AM60+'iun24'!AM60+'iul24'!AM60+'aug24'!AM60+sept24!AM60+'oct24'!AM60</f>
        <v>0</v>
      </c>
      <c r="AN60" s="100">
        <f>'ian24'!AN60+'feb24'!AN60+'mar24'!AN60+'apr24'!AN60+'mai24'!AN60+'iun24'!AN60+'iul24'!AN60+'aug24'!AN60+sept24!AN60+'oct24'!AN60</f>
        <v>0</v>
      </c>
      <c r="AO60" s="100">
        <f>'ian24'!AO60+'feb24'!AO60+'mar24'!AO60+'apr24'!AO60+'mai24'!AO60+'iun24'!AO60+'iul24'!AO60+'aug24'!AO60+sept24!AO60+'oct24'!AO60</f>
        <v>0</v>
      </c>
      <c r="AP60" s="100">
        <f>'ian24'!AP60+'feb24'!AP60+'mar24'!AP60+'apr24'!AP60+'mai24'!AP60+'iun24'!AP60+'iul24'!AP60+'aug24'!AP60+sept24!AP60+'oct24'!AP60</f>
        <v>0</v>
      </c>
      <c r="AQ60" s="100">
        <f>'ian24'!AQ60+'feb24'!AQ60+'mar24'!AQ60+'apr24'!AQ60+'mai24'!AQ60+'iun24'!AQ60+'iul24'!AQ60+'aug24'!AQ60+sept24!AQ60+'oct24'!AQ60</f>
        <v>0</v>
      </c>
      <c r="AR60" s="100">
        <f>'ian24'!AR60+'feb24'!AR60+'mar24'!AR60+'apr24'!AR60+'mai24'!AR60+'iun24'!AR60+'iul24'!AR60+'aug24'!AR60+sept24!AR60+'oct24'!AR60</f>
        <v>0</v>
      </c>
      <c r="AS60" s="100">
        <f>'ian24'!AS60+'feb24'!AS60+'mar24'!AS60+'apr24'!AS60+'mai24'!AS60+'iun24'!AS60+'iul24'!AS60+'aug24'!AS60+sept24!AS60+'oct24'!AS60</f>
        <v>0</v>
      </c>
      <c r="AT60" s="146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149">
        <v>14</v>
      </c>
      <c r="C61" s="81" t="s">
        <v>121</v>
      </c>
      <c r="D61" s="129">
        <f t="shared" si="0"/>
        <v>0</v>
      </c>
      <c r="E61" s="100">
        <f>'ian24'!E61+'feb24'!E61+'mar24'!E61+'apr24'!E61+'mai24'!E61+'iun24'!E61+'iul24'!E61+'aug24'!E61+sept24!E61+'oct24'!E61</f>
        <v>0</v>
      </c>
      <c r="F61" s="100">
        <f>'ian24'!F61+'feb24'!F61+'mar24'!F61+'apr24'!F61+'mai24'!F61+'iun24'!F61+'iul24'!F61+'aug24'!F61+sept24!F61+'oct24'!F61</f>
        <v>0</v>
      </c>
      <c r="G61" s="100">
        <f>'ian24'!G61+'feb24'!G61+'mar24'!G61+'apr24'!G61+'mai24'!G61+'iun24'!G61+'iul24'!G61+'aug24'!G61+sept24!G61+'oct24'!G61</f>
        <v>0</v>
      </c>
      <c r="H61" s="100">
        <f>'ian24'!H61+'feb24'!H61+'mar24'!H61+'apr24'!H61+'mai24'!H61+'iun24'!H61+'iul24'!H61+'aug24'!H61+sept24!H61+'oct24'!H61</f>
        <v>0</v>
      </c>
      <c r="I61" s="100">
        <f>'ian24'!I61+'feb24'!I61+'mar24'!I61+'apr24'!I61+'mai24'!I61+'iun24'!I61+'iul24'!I61+'aug24'!I61+sept24!I61+'oct24'!I61</f>
        <v>0</v>
      </c>
      <c r="J61" s="100">
        <f>'ian24'!J61+'feb24'!J61+'mar24'!J61+'apr24'!J61+'mai24'!J61+'iun24'!J61+'iul24'!J61+'aug24'!J61+sept24!J61+'oct24'!J61</f>
        <v>0</v>
      </c>
      <c r="K61" s="100">
        <f>'ian24'!K61+'feb24'!K61+'mar24'!K61+'apr24'!K61+'mai24'!K61+'iun24'!K61+'iul24'!K61+'aug24'!K61+sept24!K61+'oct24'!K61</f>
        <v>0</v>
      </c>
      <c r="L61" s="100">
        <f>'ian24'!L61+'feb24'!L61+'mar24'!L61+'apr24'!L61+'mai24'!L61+'iun24'!L61+'iul24'!L61+'aug24'!L61+sept24!L61+'oct24'!L61</f>
        <v>0</v>
      </c>
      <c r="M61" s="100">
        <f>'ian24'!M61+'feb24'!M61+'mar24'!M61+'apr24'!M61+'mai24'!M61+'iun24'!M61+'iul24'!M61+'aug24'!M61+sept24!M61+'oct24'!M61</f>
        <v>0</v>
      </c>
      <c r="N61" s="100">
        <f>'ian24'!N61+'feb24'!N61+'mar24'!N61+'apr24'!N61+'mai24'!N61+'iun24'!N61+'iul24'!N61+'aug24'!N61+sept24!N61+'oct24'!N61</f>
        <v>0</v>
      </c>
      <c r="O61" s="100">
        <f>'ian24'!O61+'feb24'!O61+'mar24'!O61+'apr24'!O61+'mai24'!O61+'iun24'!O61+'iul24'!O61+'aug24'!O61+sept24!O61+'oct24'!O61</f>
        <v>0</v>
      </c>
      <c r="P61" s="100">
        <f>'ian24'!P61+'feb24'!P61+'mar24'!P61+'apr24'!P61+'mai24'!P61+'iun24'!P61+'iul24'!P61+'aug24'!P61+sept24!P61+'oct24'!P61</f>
        <v>0</v>
      </c>
      <c r="Q61" s="100">
        <f>'ian24'!Q61+'feb24'!Q61+'mar24'!Q61+'apr24'!Q61+'mai24'!Q61+'iun24'!Q61+'iul24'!Q61+'aug24'!Q61+sept24!Q61+'oct24'!Q61</f>
        <v>0</v>
      </c>
      <c r="R61" s="100">
        <f>'ian24'!R61+'feb24'!R61+'mar24'!R61+'apr24'!R61+'mai24'!R61+'iun24'!R61+'iul24'!R61+'aug24'!R61+sept24!R61+'oct24'!R61</f>
        <v>0</v>
      </c>
      <c r="S61" s="100">
        <f>'ian24'!S61+'feb24'!S61+'mar24'!S61+'apr24'!S61+'mai24'!S61+'iun24'!S61+'iul24'!S61+'aug24'!S61+sept24!S61+'oct24'!S61</f>
        <v>0</v>
      </c>
      <c r="T61" s="100">
        <f>'ian24'!T61+'feb24'!T61+'mar24'!T61+'apr24'!T61+'mai24'!T61+'iun24'!T61+'iul24'!T61+'aug24'!T61+sept24!T61+'oct24'!T61</f>
        <v>0</v>
      </c>
      <c r="U61" s="100">
        <f>'ian24'!U61+'feb24'!U61+'mar24'!U61+'apr24'!U61+'mai24'!U61+'iun24'!U61+'iul24'!U61+'aug24'!U61+sept24!U61+'oct24'!U61</f>
        <v>0</v>
      </c>
      <c r="V61" s="100">
        <f>'ian24'!V61+'feb24'!V61+'mar24'!V61+'apr24'!V61+'mai24'!V61+'iun24'!V61+'iul24'!V61+'aug24'!V61+sept24!V61+'oct24'!V61</f>
        <v>0</v>
      </c>
      <c r="W61" s="100">
        <f>'ian24'!W61+'feb24'!W61+'mar24'!W61+'apr24'!W61+'mai24'!W61+'iun24'!W61+'iul24'!W61+'aug24'!W61+sept24!W61+'oct24'!W61</f>
        <v>0</v>
      </c>
      <c r="X61" s="100">
        <f>'ian24'!X61+'feb24'!X61+'mar24'!X61+'apr24'!X61+'mai24'!X61+'iun24'!X61+'iul24'!X61+'aug24'!X61+sept24!X61+'oct24'!X61</f>
        <v>0</v>
      </c>
      <c r="Y61" s="100">
        <f>'ian24'!Y61+'feb24'!Y61+'mar24'!Y61+'apr24'!Y61+'mai24'!Y61+'iun24'!Y61+'iul24'!Y61+'aug24'!Y61+sept24!Y61+'oct24'!Y61</f>
        <v>0</v>
      </c>
      <c r="Z61" s="100">
        <f>'ian24'!Z61+'feb24'!Z61+'mar24'!Z61+'apr24'!Z61+'mai24'!Z61+'iun24'!Z61+'iul24'!Z61+'aug24'!Z61+sept24!Z61+'oct24'!Z61</f>
        <v>0</v>
      </c>
      <c r="AA61" s="100">
        <f>'ian24'!AA61+'feb24'!AA61+'mar24'!AA61+'apr24'!AA61+'mai24'!AA61+'iun24'!AA61+'iul24'!AA61+'aug24'!AA61+sept24!AA61+'oct24'!AA61</f>
        <v>0</v>
      </c>
      <c r="AB61" s="100">
        <f>'ian24'!AB61+'feb24'!AB61+'mar24'!AB61+'apr24'!AB61+'mai24'!AB61+'iun24'!AB61+'iul24'!AB61+'aug24'!AB61+sept24!AB61+'oct24'!AB61</f>
        <v>0</v>
      </c>
      <c r="AC61" s="100">
        <f>'ian24'!AC61+'feb24'!AC61+'mar24'!AC61+'apr24'!AC61+'mai24'!AC61+'iun24'!AC61+'iul24'!AC61+'aug24'!AC61+sept24!AC61+'oct24'!AC61</f>
        <v>0</v>
      </c>
      <c r="AD61" s="100">
        <f>'ian24'!AD61+'feb24'!AD61+'mar24'!AD61+'apr24'!AD61+'mai24'!AD61+'iun24'!AD61+'iul24'!AD61+'aug24'!AD61+sept24!AD61+'oct24'!AD61</f>
        <v>0</v>
      </c>
      <c r="AE61" s="100">
        <f>'ian24'!AE61+'feb24'!AE61+'mar24'!AE61+'apr24'!AE61+'mai24'!AE61+'iun24'!AE61+'iul24'!AE61+'aug24'!AE61+sept24!AE61+'oct24'!AE61</f>
        <v>0</v>
      </c>
      <c r="AF61" s="100">
        <f>'ian24'!AF61+'feb24'!AF61+'mar24'!AF61+'apr24'!AF61+'mai24'!AF61+'iun24'!AF61+'iul24'!AF61+'aug24'!AF61+sept24!AF61+'oct24'!AF61</f>
        <v>0</v>
      </c>
      <c r="AG61" s="100">
        <f>'ian24'!AG61+'feb24'!AG61+'mar24'!AG61+'apr24'!AG61+'mai24'!AG61+'iun24'!AG61+'iul24'!AG61+'aug24'!AG61+sept24!AG61+'oct24'!AG61</f>
        <v>0</v>
      </c>
      <c r="AH61" s="100">
        <f>'ian24'!AH61+'feb24'!AH61+'mar24'!AH61+'apr24'!AH61+'mai24'!AH61+'iun24'!AH61+'iul24'!AH61+'aug24'!AH61+sept24!AH61+'oct24'!AH61</f>
        <v>0</v>
      </c>
      <c r="AI61" s="100">
        <f>'ian24'!AI61+'feb24'!AI61+'mar24'!AI61+'apr24'!AI61+'mai24'!AI61+'iun24'!AI61+'iul24'!AI61+'aug24'!AI61+sept24!AI61+'oct24'!AI61</f>
        <v>0</v>
      </c>
      <c r="AJ61" s="100">
        <f>'ian24'!AJ61+'feb24'!AJ61+'mar24'!AJ61+'apr24'!AJ61+'mai24'!AJ61+'iun24'!AJ61+'iul24'!AJ61+'aug24'!AJ61+sept24!AJ61+'oct24'!AJ61</f>
        <v>0</v>
      </c>
      <c r="AK61" s="100">
        <f>'ian24'!AK61+'feb24'!AK61+'mar24'!AK61+'apr24'!AK61+'mai24'!AK61+'iun24'!AK61+'iul24'!AK61+'aug24'!AK61+sept24!AK61+'oct24'!AK61</f>
        <v>0</v>
      </c>
      <c r="AL61" s="100">
        <f>'ian24'!AL61+'feb24'!AL61+'mar24'!AL61+'apr24'!AL61+'mai24'!AL61+'iun24'!AL61+'iul24'!AL61+'aug24'!AL61+sept24!AL61+'oct24'!AL61</f>
        <v>0</v>
      </c>
      <c r="AM61" s="100">
        <f>'ian24'!AM61+'feb24'!AM61+'mar24'!AM61+'apr24'!AM61+'mai24'!AM61+'iun24'!AM61+'iul24'!AM61+'aug24'!AM61+sept24!AM61+'oct24'!AM61</f>
        <v>0</v>
      </c>
      <c r="AN61" s="100">
        <f>'ian24'!AN61+'feb24'!AN61+'mar24'!AN61+'apr24'!AN61+'mai24'!AN61+'iun24'!AN61+'iul24'!AN61+'aug24'!AN61+sept24!AN61+'oct24'!AN61</f>
        <v>0</v>
      </c>
      <c r="AO61" s="100">
        <f>'ian24'!AO61+'feb24'!AO61+'mar24'!AO61+'apr24'!AO61+'mai24'!AO61+'iun24'!AO61+'iul24'!AO61+'aug24'!AO61+sept24!AO61+'oct24'!AO61</f>
        <v>0</v>
      </c>
      <c r="AP61" s="100">
        <f>'ian24'!AP61+'feb24'!AP61+'mar24'!AP61+'apr24'!AP61+'mai24'!AP61+'iun24'!AP61+'iul24'!AP61+'aug24'!AP61+sept24!AP61+'oct24'!AP61</f>
        <v>0</v>
      </c>
      <c r="AQ61" s="100">
        <f>'ian24'!AQ61+'feb24'!AQ61+'mar24'!AQ61+'apr24'!AQ61+'mai24'!AQ61+'iun24'!AQ61+'iul24'!AQ61+'aug24'!AQ61+sept24!AQ61+'oct24'!AQ61</f>
        <v>0</v>
      </c>
      <c r="AR61" s="100">
        <f>'ian24'!AR61+'feb24'!AR61+'mar24'!AR61+'apr24'!AR61+'mai24'!AR61+'iun24'!AR61+'iul24'!AR61+'aug24'!AR61+sept24!AR61+'oct24'!AR61</f>
        <v>0</v>
      </c>
      <c r="AS61" s="100">
        <f>'ian24'!AS61+'feb24'!AS61+'mar24'!AS61+'apr24'!AS61+'mai24'!AS61+'iun24'!AS61+'iul24'!AS61+'aug24'!AS61+sept24!AS61+'oct24'!AS61</f>
        <v>0</v>
      </c>
      <c r="AT61" s="146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156">
        <v>15.1</v>
      </c>
      <c r="C62" s="76" t="s">
        <v>122</v>
      </c>
      <c r="D62" s="133">
        <f t="shared" si="0"/>
        <v>0</v>
      </c>
      <c r="E62" s="100">
        <f>'ian24'!E62+'feb24'!E62+'mar24'!E62+'apr24'!E62+'mai24'!E62+'iun24'!E62+'iul24'!E62+'aug24'!E62+sept24!E62+'oct24'!E62</f>
        <v>0</v>
      </c>
      <c r="F62" s="100">
        <f>'ian24'!F62+'feb24'!F62+'mar24'!F62+'apr24'!F62+'mai24'!F62+'iun24'!F62+'iul24'!F62+'aug24'!F62+sept24!F62+'oct24'!F62</f>
        <v>0</v>
      </c>
      <c r="G62" s="100">
        <f>'ian24'!G62+'feb24'!G62+'mar24'!G62+'apr24'!G62+'mai24'!G62+'iun24'!G62+'iul24'!G62+'aug24'!G62+sept24!G62+'oct24'!G62</f>
        <v>0</v>
      </c>
      <c r="H62" s="100">
        <f>'ian24'!H62+'feb24'!H62+'mar24'!H62+'apr24'!H62+'mai24'!H62+'iun24'!H62+'iul24'!H62+'aug24'!H62+sept24!H62+'oct24'!H62</f>
        <v>0</v>
      </c>
      <c r="I62" s="100">
        <f>'ian24'!I62+'feb24'!I62+'mar24'!I62+'apr24'!I62+'mai24'!I62+'iun24'!I62+'iul24'!I62+'aug24'!I62+sept24!I62+'oct24'!I62</f>
        <v>0</v>
      </c>
      <c r="J62" s="100">
        <f>'ian24'!J62+'feb24'!J62+'mar24'!J62+'apr24'!J62+'mai24'!J62+'iun24'!J62+'iul24'!J62+'aug24'!J62+sept24!J62+'oct24'!J62</f>
        <v>0</v>
      </c>
      <c r="K62" s="100">
        <f>'ian24'!K62+'feb24'!K62+'mar24'!K62+'apr24'!K62+'mai24'!K62+'iun24'!K62+'iul24'!K62+'aug24'!K62+sept24!K62+'oct24'!K62</f>
        <v>0</v>
      </c>
      <c r="L62" s="100">
        <f>'ian24'!L62+'feb24'!L62+'mar24'!L62+'apr24'!L62+'mai24'!L62+'iun24'!L62+'iul24'!L62+'aug24'!L62+sept24!L62+'oct24'!L62</f>
        <v>0</v>
      </c>
      <c r="M62" s="100">
        <f>'ian24'!M62+'feb24'!M62+'mar24'!M62+'apr24'!M62+'mai24'!M62+'iun24'!M62+'iul24'!M62+'aug24'!M62+sept24!M62+'oct24'!M62</f>
        <v>0</v>
      </c>
      <c r="N62" s="100">
        <f>'ian24'!N62+'feb24'!N62+'mar24'!N62+'apr24'!N62+'mai24'!N62+'iun24'!N62+'iul24'!N62+'aug24'!N62+sept24!N62+'oct24'!N62</f>
        <v>0</v>
      </c>
      <c r="O62" s="100">
        <f>'ian24'!O62+'feb24'!O62+'mar24'!O62+'apr24'!O62+'mai24'!O62+'iun24'!O62+'iul24'!O62+'aug24'!O62+sept24!O62+'oct24'!O62</f>
        <v>0</v>
      </c>
      <c r="P62" s="100">
        <f>'ian24'!P62+'feb24'!P62+'mar24'!P62+'apr24'!P62+'mai24'!P62+'iun24'!P62+'iul24'!P62+'aug24'!P62+sept24!P62+'oct24'!P62</f>
        <v>0</v>
      </c>
      <c r="Q62" s="100">
        <f>'ian24'!Q62+'feb24'!Q62+'mar24'!Q62+'apr24'!Q62+'mai24'!Q62+'iun24'!Q62+'iul24'!Q62+'aug24'!Q62+sept24!Q62+'oct24'!Q62</f>
        <v>0</v>
      </c>
      <c r="R62" s="100">
        <f>'ian24'!R62+'feb24'!R62+'mar24'!R62+'apr24'!R62+'mai24'!R62+'iun24'!R62+'iul24'!R62+'aug24'!R62+sept24!R62+'oct24'!R62</f>
        <v>0</v>
      </c>
      <c r="S62" s="100">
        <f>'ian24'!S62+'feb24'!S62+'mar24'!S62+'apr24'!S62+'mai24'!S62+'iun24'!S62+'iul24'!S62+'aug24'!S62+sept24!S62+'oct24'!S62</f>
        <v>0</v>
      </c>
      <c r="T62" s="100">
        <f>'ian24'!T62+'feb24'!T62+'mar24'!T62+'apr24'!T62+'mai24'!T62+'iun24'!T62+'iul24'!T62+'aug24'!T62+sept24!T62+'oct24'!T62</f>
        <v>0</v>
      </c>
      <c r="U62" s="100">
        <f>'ian24'!U62+'feb24'!U62+'mar24'!U62+'apr24'!U62+'mai24'!U62+'iun24'!U62+'iul24'!U62+'aug24'!U62+sept24!U62+'oct24'!U62</f>
        <v>0</v>
      </c>
      <c r="V62" s="100">
        <f>'ian24'!V62+'feb24'!V62+'mar24'!V62+'apr24'!V62+'mai24'!V62+'iun24'!V62+'iul24'!V62+'aug24'!V62+sept24!V62+'oct24'!V62</f>
        <v>0</v>
      </c>
      <c r="W62" s="100">
        <f>'ian24'!W62+'feb24'!W62+'mar24'!W62+'apr24'!W62+'mai24'!W62+'iun24'!W62+'iul24'!W62+'aug24'!W62+sept24!W62+'oct24'!W62</f>
        <v>0</v>
      </c>
      <c r="X62" s="100">
        <f>'ian24'!X62+'feb24'!X62+'mar24'!X62+'apr24'!X62+'mai24'!X62+'iun24'!X62+'iul24'!X62+'aug24'!X62+sept24!X62+'oct24'!X62</f>
        <v>0</v>
      </c>
      <c r="Y62" s="100">
        <f>'ian24'!Y62+'feb24'!Y62+'mar24'!Y62+'apr24'!Y62+'mai24'!Y62+'iun24'!Y62+'iul24'!Y62+'aug24'!Y62+sept24!Y62+'oct24'!Y62</f>
        <v>0</v>
      </c>
      <c r="Z62" s="100">
        <f>'ian24'!Z62+'feb24'!Z62+'mar24'!Z62+'apr24'!Z62+'mai24'!Z62+'iun24'!Z62+'iul24'!Z62+'aug24'!Z62+sept24!Z62+'oct24'!Z62</f>
        <v>0</v>
      </c>
      <c r="AA62" s="100">
        <f>'ian24'!AA62+'feb24'!AA62+'mar24'!AA62+'apr24'!AA62+'mai24'!AA62+'iun24'!AA62+'iul24'!AA62+'aug24'!AA62+sept24!AA62+'oct24'!AA62</f>
        <v>0</v>
      </c>
      <c r="AB62" s="100">
        <f>'ian24'!AB62+'feb24'!AB62+'mar24'!AB62+'apr24'!AB62+'mai24'!AB62+'iun24'!AB62+'iul24'!AB62+'aug24'!AB62+sept24!AB62+'oct24'!AB62</f>
        <v>0</v>
      </c>
      <c r="AC62" s="100">
        <f>'ian24'!AC62+'feb24'!AC62+'mar24'!AC62+'apr24'!AC62+'mai24'!AC62+'iun24'!AC62+'iul24'!AC62+'aug24'!AC62+sept24!AC62+'oct24'!AC62</f>
        <v>0</v>
      </c>
      <c r="AD62" s="100">
        <f>'ian24'!AD62+'feb24'!AD62+'mar24'!AD62+'apr24'!AD62+'mai24'!AD62+'iun24'!AD62+'iul24'!AD62+'aug24'!AD62+sept24!AD62+'oct24'!AD62</f>
        <v>0</v>
      </c>
      <c r="AE62" s="100">
        <f>'ian24'!AE62+'feb24'!AE62+'mar24'!AE62+'apr24'!AE62+'mai24'!AE62+'iun24'!AE62+'iul24'!AE62+'aug24'!AE62+sept24!AE62+'oct24'!AE62</f>
        <v>0</v>
      </c>
      <c r="AF62" s="100">
        <f>'ian24'!AF62+'feb24'!AF62+'mar24'!AF62+'apr24'!AF62+'mai24'!AF62+'iun24'!AF62+'iul24'!AF62+'aug24'!AF62+sept24!AF62+'oct24'!AF62</f>
        <v>0</v>
      </c>
      <c r="AG62" s="100">
        <f>'ian24'!AG62+'feb24'!AG62+'mar24'!AG62+'apr24'!AG62+'mai24'!AG62+'iun24'!AG62+'iul24'!AG62+'aug24'!AG62+sept24!AG62+'oct24'!AG62</f>
        <v>0</v>
      </c>
      <c r="AH62" s="100">
        <f>'ian24'!AH62+'feb24'!AH62+'mar24'!AH62+'apr24'!AH62+'mai24'!AH62+'iun24'!AH62+'iul24'!AH62+'aug24'!AH62+sept24!AH62+'oct24'!AH62</f>
        <v>0</v>
      </c>
      <c r="AI62" s="100">
        <f>'ian24'!AI62+'feb24'!AI62+'mar24'!AI62+'apr24'!AI62+'mai24'!AI62+'iun24'!AI62+'iul24'!AI62+'aug24'!AI62+sept24!AI62+'oct24'!AI62</f>
        <v>0</v>
      </c>
      <c r="AJ62" s="100">
        <f>'ian24'!AJ62+'feb24'!AJ62+'mar24'!AJ62+'apr24'!AJ62+'mai24'!AJ62+'iun24'!AJ62+'iul24'!AJ62+'aug24'!AJ62+sept24!AJ62+'oct24'!AJ62</f>
        <v>0</v>
      </c>
      <c r="AK62" s="100">
        <f>'ian24'!AK62+'feb24'!AK62+'mar24'!AK62+'apr24'!AK62+'mai24'!AK62+'iun24'!AK62+'iul24'!AK62+'aug24'!AK62+sept24!AK62+'oct24'!AK62</f>
        <v>0</v>
      </c>
      <c r="AL62" s="100">
        <f>'ian24'!AL62+'feb24'!AL62+'mar24'!AL62+'apr24'!AL62+'mai24'!AL62+'iun24'!AL62+'iul24'!AL62+'aug24'!AL62+sept24!AL62+'oct24'!AL62</f>
        <v>0</v>
      </c>
      <c r="AM62" s="100">
        <f>'ian24'!AM62+'feb24'!AM62+'mar24'!AM62+'apr24'!AM62+'mai24'!AM62+'iun24'!AM62+'iul24'!AM62+'aug24'!AM62+sept24!AM62+'oct24'!AM62</f>
        <v>0</v>
      </c>
      <c r="AN62" s="100">
        <f>'ian24'!AN62+'feb24'!AN62+'mar24'!AN62+'apr24'!AN62+'mai24'!AN62+'iun24'!AN62+'iul24'!AN62+'aug24'!AN62+sept24!AN62+'oct24'!AN62</f>
        <v>0</v>
      </c>
      <c r="AO62" s="100">
        <f>'ian24'!AO62+'feb24'!AO62+'mar24'!AO62+'apr24'!AO62+'mai24'!AO62+'iun24'!AO62+'iul24'!AO62+'aug24'!AO62+sept24!AO62+'oct24'!AO62</f>
        <v>0</v>
      </c>
      <c r="AP62" s="100">
        <f>'ian24'!AP62+'feb24'!AP62+'mar24'!AP62+'apr24'!AP62+'mai24'!AP62+'iun24'!AP62+'iul24'!AP62+'aug24'!AP62+sept24!AP62+'oct24'!AP62</f>
        <v>0</v>
      </c>
      <c r="AQ62" s="100">
        <f>'ian24'!AQ62+'feb24'!AQ62+'mar24'!AQ62+'apr24'!AQ62+'mai24'!AQ62+'iun24'!AQ62+'iul24'!AQ62+'aug24'!AQ62+sept24!AQ62+'oct24'!AQ62</f>
        <v>0</v>
      </c>
      <c r="AR62" s="100">
        <f>'ian24'!AR62+'feb24'!AR62+'mar24'!AR62+'apr24'!AR62+'mai24'!AR62+'iun24'!AR62+'iul24'!AR62+'aug24'!AR62+sept24!AR62+'oct24'!AR62</f>
        <v>0</v>
      </c>
      <c r="AS62" s="100">
        <f>'ian24'!AS62+'feb24'!AS62+'mar24'!AS62+'apr24'!AS62+'mai24'!AS62+'iun24'!AS62+'iul24'!AS62+'aug24'!AS62+sept24!AS62+'oct24'!AS62</f>
        <v>0</v>
      </c>
      <c r="AT62" s="146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149">
        <v>15</v>
      </c>
      <c r="C63" s="81" t="s">
        <v>123</v>
      </c>
      <c r="D63" s="129">
        <f t="shared" si="0"/>
        <v>0</v>
      </c>
      <c r="E63" s="100">
        <f>'ian24'!E63+'feb24'!E63+'mar24'!E63+'apr24'!E63+'mai24'!E63+'iun24'!E63+'iul24'!E63+'aug24'!E63+sept24!E63+'oct24'!E63</f>
        <v>0</v>
      </c>
      <c r="F63" s="100">
        <f>'ian24'!F63+'feb24'!F63+'mar24'!F63+'apr24'!F63+'mai24'!F63+'iun24'!F63+'iul24'!F63+'aug24'!F63+sept24!F63+'oct24'!F63</f>
        <v>0</v>
      </c>
      <c r="G63" s="100">
        <f>'ian24'!G63+'feb24'!G63+'mar24'!G63+'apr24'!G63+'mai24'!G63+'iun24'!G63+'iul24'!G63+'aug24'!G63+sept24!G63+'oct24'!G63</f>
        <v>0</v>
      </c>
      <c r="H63" s="100">
        <f>'ian24'!H63+'feb24'!H63+'mar24'!H63+'apr24'!H63+'mai24'!H63+'iun24'!H63+'iul24'!H63+'aug24'!H63+sept24!H63+'oct24'!H63</f>
        <v>0</v>
      </c>
      <c r="I63" s="100">
        <f>'ian24'!I63+'feb24'!I63+'mar24'!I63+'apr24'!I63+'mai24'!I63+'iun24'!I63+'iul24'!I63+'aug24'!I63+sept24!I63+'oct24'!I63</f>
        <v>0</v>
      </c>
      <c r="J63" s="100">
        <f>'ian24'!J63+'feb24'!J63+'mar24'!J63+'apr24'!J63+'mai24'!J63+'iun24'!J63+'iul24'!J63+'aug24'!J63+sept24!J63+'oct24'!J63</f>
        <v>0</v>
      </c>
      <c r="K63" s="100">
        <f>'ian24'!K63+'feb24'!K63+'mar24'!K63+'apr24'!K63+'mai24'!K63+'iun24'!K63+'iul24'!K63+'aug24'!K63+sept24!K63+'oct24'!K63</f>
        <v>0</v>
      </c>
      <c r="L63" s="100">
        <f>'ian24'!L63+'feb24'!L63+'mar24'!L63+'apr24'!L63+'mai24'!L63+'iun24'!L63+'iul24'!L63+'aug24'!L63+sept24!L63+'oct24'!L63</f>
        <v>0</v>
      </c>
      <c r="M63" s="100">
        <f>'ian24'!M63+'feb24'!M63+'mar24'!M63+'apr24'!M63+'mai24'!M63+'iun24'!M63+'iul24'!M63+'aug24'!M63+sept24!M63+'oct24'!M63</f>
        <v>0</v>
      </c>
      <c r="N63" s="100">
        <f>'ian24'!N63+'feb24'!N63+'mar24'!N63+'apr24'!N63+'mai24'!N63+'iun24'!N63+'iul24'!N63+'aug24'!N63+sept24!N63+'oct24'!N63</f>
        <v>0</v>
      </c>
      <c r="O63" s="100">
        <f>'ian24'!O63+'feb24'!O63+'mar24'!O63+'apr24'!O63+'mai24'!O63+'iun24'!O63+'iul24'!O63+'aug24'!O63+sept24!O63+'oct24'!O63</f>
        <v>0</v>
      </c>
      <c r="P63" s="100">
        <f>'ian24'!P63+'feb24'!P63+'mar24'!P63+'apr24'!P63+'mai24'!P63+'iun24'!P63+'iul24'!P63+'aug24'!P63+sept24!P63+'oct24'!P63</f>
        <v>0</v>
      </c>
      <c r="Q63" s="100">
        <f>'ian24'!Q63+'feb24'!Q63+'mar24'!Q63+'apr24'!Q63+'mai24'!Q63+'iun24'!Q63+'iul24'!Q63+'aug24'!Q63+sept24!Q63+'oct24'!Q63</f>
        <v>0</v>
      </c>
      <c r="R63" s="100">
        <f>'ian24'!R63+'feb24'!R63+'mar24'!R63+'apr24'!R63+'mai24'!R63+'iun24'!R63+'iul24'!R63+'aug24'!R63+sept24!R63+'oct24'!R63</f>
        <v>0</v>
      </c>
      <c r="S63" s="100">
        <f>'ian24'!S63+'feb24'!S63+'mar24'!S63+'apr24'!S63+'mai24'!S63+'iun24'!S63+'iul24'!S63+'aug24'!S63+sept24!S63+'oct24'!S63</f>
        <v>0</v>
      </c>
      <c r="T63" s="100">
        <f>'ian24'!T63+'feb24'!T63+'mar24'!T63+'apr24'!T63+'mai24'!T63+'iun24'!T63+'iul24'!T63+'aug24'!T63+sept24!T63+'oct24'!T63</f>
        <v>0</v>
      </c>
      <c r="U63" s="100">
        <f>'ian24'!U63+'feb24'!U63+'mar24'!U63+'apr24'!U63+'mai24'!U63+'iun24'!U63+'iul24'!U63+'aug24'!U63+sept24!U63+'oct24'!U63</f>
        <v>0</v>
      </c>
      <c r="V63" s="100">
        <f>'ian24'!V63+'feb24'!V63+'mar24'!V63+'apr24'!V63+'mai24'!V63+'iun24'!V63+'iul24'!V63+'aug24'!V63+sept24!V63+'oct24'!V63</f>
        <v>0</v>
      </c>
      <c r="W63" s="100">
        <f>'ian24'!W63+'feb24'!W63+'mar24'!W63+'apr24'!W63+'mai24'!W63+'iun24'!W63+'iul24'!W63+'aug24'!W63+sept24!W63+'oct24'!W63</f>
        <v>0</v>
      </c>
      <c r="X63" s="100">
        <f>'ian24'!X63+'feb24'!X63+'mar24'!X63+'apr24'!X63+'mai24'!X63+'iun24'!X63+'iul24'!X63+'aug24'!X63+sept24!X63+'oct24'!X63</f>
        <v>0</v>
      </c>
      <c r="Y63" s="100">
        <f>'ian24'!Y63+'feb24'!Y63+'mar24'!Y63+'apr24'!Y63+'mai24'!Y63+'iun24'!Y63+'iul24'!Y63+'aug24'!Y63+sept24!Y63+'oct24'!Y63</f>
        <v>0</v>
      </c>
      <c r="Z63" s="100">
        <f>'ian24'!Z63+'feb24'!Z63+'mar24'!Z63+'apr24'!Z63+'mai24'!Z63+'iun24'!Z63+'iul24'!Z63+'aug24'!Z63+sept24!Z63+'oct24'!Z63</f>
        <v>0</v>
      </c>
      <c r="AA63" s="100">
        <f>'ian24'!AA63+'feb24'!AA63+'mar24'!AA63+'apr24'!AA63+'mai24'!AA63+'iun24'!AA63+'iul24'!AA63+'aug24'!AA63+sept24!AA63+'oct24'!AA63</f>
        <v>0</v>
      </c>
      <c r="AB63" s="100">
        <f>'ian24'!AB63+'feb24'!AB63+'mar24'!AB63+'apr24'!AB63+'mai24'!AB63+'iun24'!AB63+'iul24'!AB63+'aug24'!AB63+sept24!AB63+'oct24'!AB63</f>
        <v>0</v>
      </c>
      <c r="AC63" s="100">
        <f>'ian24'!AC63+'feb24'!AC63+'mar24'!AC63+'apr24'!AC63+'mai24'!AC63+'iun24'!AC63+'iul24'!AC63+'aug24'!AC63+sept24!AC63+'oct24'!AC63</f>
        <v>0</v>
      </c>
      <c r="AD63" s="100">
        <f>'ian24'!AD63+'feb24'!AD63+'mar24'!AD63+'apr24'!AD63+'mai24'!AD63+'iun24'!AD63+'iul24'!AD63+'aug24'!AD63+sept24!AD63+'oct24'!AD63</f>
        <v>0</v>
      </c>
      <c r="AE63" s="100">
        <f>'ian24'!AE63+'feb24'!AE63+'mar24'!AE63+'apr24'!AE63+'mai24'!AE63+'iun24'!AE63+'iul24'!AE63+'aug24'!AE63+sept24!AE63+'oct24'!AE63</f>
        <v>0</v>
      </c>
      <c r="AF63" s="100">
        <f>'ian24'!AF63+'feb24'!AF63+'mar24'!AF63+'apr24'!AF63+'mai24'!AF63+'iun24'!AF63+'iul24'!AF63+'aug24'!AF63+sept24!AF63+'oct24'!AF63</f>
        <v>0</v>
      </c>
      <c r="AG63" s="100">
        <f>'ian24'!AG63+'feb24'!AG63+'mar24'!AG63+'apr24'!AG63+'mai24'!AG63+'iun24'!AG63+'iul24'!AG63+'aug24'!AG63+sept24!AG63+'oct24'!AG63</f>
        <v>0</v>
      </c>
      <c r="AH63" s="100">
        <f>'ian24'!AH63+'feb24'!AH63+'mar24'!AH63+'apr24'!AH63+'mai24'!AH63+'iun24'!AH63+'iul24'!AH63+'aug24'!AH63+sept24!AH63+'oct24'!AH63</f>
        <v>0</v>
      </c>
      <c r="AI63" s="100">
        <f>'ian24'!AI63+'feb24'!AI63+'mar24'!AI63+'apr24'!AI63+'mai24'!AI63+'iun24'!AI63+'iul24'!AI63+'aug24'!AI63+sept24!AI63+'oct24'!AI63</f>
        <v>0</v>
      </c>
      <c r="AJ63" s="100">
        <f>'ian24'!AJ63+'feb24'!AJ63+'mar24'!AJ63+'apr24'!AJ63+'mai24'!AJ63+'iun24'!AJ63+'iul24'!AJ63+'aug24'!AJ63+sept24!AJ63+'oct24'!AJ63</f>
        <v>0</v>
      </c>
      <c r="AK63" s="100">
        <f>'ian24'!AK63+'feb24'!AK63+'mar24'!AK63+'apr24'!AK63+'mai24'!AK63+'iun24'!AK63+'iul24'!AK63+'aug24'!AK63+sept24!AK63+'oct24'!AK63</f>
        <v>0</v>
      </c>
      <c r="AL63" s="100">
        <f>'ian24'!AL63+'feb24'!AL63+'mar24'!AL63+'apr24'!AL63+'mai24'!AL63+'iun24'!AL63+'iul24'!AL63+'aug24'!AL63+sept24!AL63+'oct24'!AL63</f>
        <v>0</v>
      </c>
      <c r="AM63" s="100">
        <f>'ian24'!AM63+'feb24'!AM63+'mar24'!AM63+'apr24'!AM63+'mai24'!AM63+'iun24'!AM63+'iul24'!AM63+'aug24'!AM63+sept24!AM63+'oct24'!AM63</f>
        <v>0</v>
      </c>
      <c r="AN63" s="100">
        <f>'ian24'!AN63+'feb24'!AN63+'mar24'!AN63+'apr24'!AN63+'mai24'!AN63+'iun24'!AN63+'iul24'!AN63+'aug24'!AN63+sept24!AN63+'oct24'!AN63</f>
        <v>0</v>
      </c>
      <c r="AO63" s="100">
        <f>'ian24'!AO63+'feb24'!AO63+'mar24'!AO63+'apr24'!AO63+'mai24'!AO63+'iun24'!AO63+'iul24'!AO63+'aug24'!AO63+sept24!AO63+'oct24'!AO63</f>
        <v>0</v>
      </c>
      <c r="AP63" s="100">
        <f>'ian24'!AP63+'feb24'!AP63+'mar24'!AP63+'apr24'!AP63+'mai24'!AP63+'iun24'!AP63+'iul24'!AP63+'aug24'!AP63+sept24!AP63+'oct24'!AP63</f>
        <v>0</v>
      </c>
      <c r="AQ63" s="100">
        <f>'ian24'!AQ63+'feb24'!AQ63+'mar24'!AQ63+'apr24'!AQ63+'mai24'!AQ63+'iun24'!AQ63+'iul24'!AQ63+'aug24'!AQ63+sept24!AQ63+'oct24'!AQ63</f>
        <v>0</v>
      </c>
      <c r="AR63" s="100">
        <f>'ian24'!AR63+'feb24'!AR63+'mar24'!AR63+'apr24'!AR63+'mai24'!AR63+'iun24'!AR63+'iul24'!AR63+'aug24'!AR63+sept24!AR63+'oct24'!AR63</f>
        <v>0</v>
      </c>
      <c r="AS63" s="100">
        <f>'ian24'!AS63+'feb24'!AS63+'mar24'!AS63+'apr24'!AS63+'mai24'!AS63+'iun24'!AS63+'iul24'!AS63+'aug24'!AS63+sept24!AS63+'oct24'!AS63</f>
        <v>0</v>
      </c>
      <c r="AT63" s="146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42">IF(K65+K66+K67=K64," ","GRESEALA")</f>
        <v xml:space="preserve"> </v>
      </c>
      <c r="AZ63" s="17" t="str">
        <f t="shared" si="42"/>
        <v xml:space="preserve"> </v>
      </c>
      <c r="BA63" s="13" t="str">
        <f t="shared" si="42"/>
        <v xml:space="preserve"> </v>
      </c>
      <c r="BB63" s="13" t="str">
        <f t="shared" si="42"/>
        <v xml:space="preserve"> </v>
      </c>
      <c r="BC63" s="13" t="str">
        <f t="shared" si="42"/>
        <v xml:space="preserve"> </v>
      </c>
      <c r="BD63" s="13" t="str">
        <f t="shared" si="42"/>
        <v xml:space="preserve"> </v>
      </c>
      <c r="BE63" s="13" t="str">
        <f t="shared" si="42"/>
        <v xml:space="preserve"> </v>
      </c>
      <c r="BF63" s="13" t="str">
        <f t="shared" ref="BF63:BK63" si="43">IF(S65+S66+S67=S64," ","GRESEALA")</f>
        <v xml:space="preserve"> </v>
      </c>
      <c r="BG63" s="13" t="str">
        <f t="shared" si="43"/>
        <v xml:space="preserve"> </v>
      </c>
      <c r="BH63" s="13" t="str">
        <f t="shared" si="43"/>
        <v xml:space="preserve"> </v>
      </c>
      <c r="BI63" s="13" t="str">
        <f t="shared" si="43"/>
        <v xml:space="preserve"> </v>
      </c>
      <c r="BJ63" s="13" t="str">
        <f t="shared" si="43"/>
        <v xml:space="preserve"> </v>
      </c>
      <c r="BK63" s="13" t="str">
        <f t="shared" si="43"/>
        <v xml:space="preserve"> </v>
      </c>
      <c r="BL63" s="5"/>
    </row>
    <row r="64" spans="2:64" ht="39.75" customHeight="1" x14ac:dyDescent="0.35">
      <c r="B64" s="147">
        <v>16</v>
      </c>
      <c r="C64" s="89" t="s">
        <v>124</v>
      </c>
      <c r="D64" s="139">
        <f t="shared" si="0"/>
        <v>70</v>
      </c>
      <c r="E64" s="100">
        <f>'ian24'!E64+'feb24'!E64+'mar24'!E64+'apr24'!E64+'mai24'!E64+'iun24'!E64+'iul24'!E64+'aug24'!E64+sept24!E64+'oct24'!E64</f>
        <v>12</v>
      </c>
      <c r="F64" s="100">
        <f>'ian24'!F64+'feb24'!F64+'mar24'!F64+'apr24'!F64+'mai24'!F64+'iun24'!F64+'iul24'!F64+'aug24'!F64+sept24!F64+'oct24'!F64</f>
        <v>58</v>
      </c>
      <c r="G64" s="100">
        <f>'ian24'!G64+'feb24'!G64+'mar24'!G64+'apr24'!G64+'mai24'!G64+'iun24'!G64+'iul24'!G64+'aug24'!G64+sept24!G64+'oct24'!G64</f>
        <v>44</v>
      </c>
      <c r="H64" s="100">
        <f>'ian24'!H64+'feb24'!H64+'mar24'!H64+'apr24'!H64+'mai24'!H64+'iun24'!H64+'iul24'!H64+'aug24'!H64+sept24!H64+'oct24'!H64</f>
        <v>44</v>
      </c>
      <c r="I64" s="100">
        <f>'ian24'!I64+'feb24'!I64+'mar24'!I64+'apr24'!I64+'mai24'!I64+'iun24'!I64+'iul24'!I64+'aug24'!I64+sept24!I64+'oct24'!I64</f>
        <v>26</v>
      </c>
      <c r="J64" s="100">
        <f>'ian24'!J64+'feb24'!J64+'mar24'!J64+'apr24'!J64+'mai24'!J64+'iun24'!J64+'iul24'!J64+'aug24'!J64+sept24!J64+'oct24'!J64</f>
        <v>26</v>
      </c>
      <c r="K64" s="100">
        <f>'ian24'!K64+'feb24'!K64+'mar24'!K64+'apr24'!K64+'mai24'!K64+'iun24'!K64+'iul24'!K64+'aug24'!K64+sept24!K64+'oct24'!K64</f>
        <v>0</v>
      </c>
      <c r="L64" s="100">
        <f>'ian24'!L64+'feb24'!L64+'mar24'!L64+'apr24'!L64+'mai24'!L64+'iun24'!L64+'iul24'!L64+'aug24'!L64+sept24!L64+'oct24'!L64</f>
        <v>0</v>
      </c>
      <c r="M64" s="100">
        <f>'ian24'!M64+'feb24'!M64+'mar24'!M64+'apr24'!M64+'mai24'!M64+'iun24'!M64+'iul24'!M64+'aug24'!M64+sept24!M64+'oct24'!M64</f>
        <v>0</v>
      </c>
      <c r="N64" s="100">
        <f>'ian24'!N64+'feb24'!N64+'mar24'!N64+'apr24'!N64+'mai24'!N64+'iun24'!N64+'iul24'!N64+'aug24'!N64+sept24!N64+'oct24'!N64</f>
        <v>0</v>
      </c>
      <c r="O64" s="100">
        <f>'ian24'!O64+'feb24'!O64+'mar24'!O64+'apr24'!O64+'mai24'!O64+'iun24'!O64+'iul24'!O64+'aug24'!O64+sept24!O64+'oct24'!O64</f>
        <v>42</v>
      </c>
      <c r="P64" s="100">
        <f>'ian24'!P64+'feb24'!P64+'mar24'!P64+'apr24'!P64+'mai24'!P64+'iun24'!P64+'iul24'!P64+'aug24'!P64+sept24!P64+'oct24'!P64</f>
        <v>28</v>
      </c>
      <c r="Q64" s="100">
        <f>'ian24'!Q64+'feb24'!Q64+'mar24'!Q64+'apr24'!Q64+'mai24'!Q64+'iun24'!Q64+'iul24'!Q64+'aug24'!Q64+sept24!Q64+'oct24'!Q64</f>
        <v>0</v>
      </c>
      <c r="R64" s="100">
        <f>'ian24'!R64+'feb24'!R64+'mar24'!R64+'apr24'!R64+'mai24'!R64+'iun24'!R64+'iul24'!R64+'aug24'!R64+sept24!R64+'oct24'!R64</f>
        <v>0</v>
      </c>
      <c r="S64" s="100">
        <f>'ian24'!S64+'feb24'!S64+'mar24'!S64+'apr24'!S64+'mai24'!S64+'iun24'!S64+'iul24'!S64+'aug24'!S64+sept24!S64+'oct24'!S64</f>
        <v>11</v>
      </c>
      <c r="T64" s="100">
        <f>'ian24'!T64+'feb24'!T64+'mar24'!T64+'apr24'!T64+'mai24'!T64+'iun24'!T64+'iul24'!T64+'aug24'!T64+sept24!T64+'oct24'!T64</f>
        <v>2</v>
      </c>
      <c r="U64" s="100">
        <f>'ian24'!U64+'feb24'!U64+'mar24'!U64+'apr24'!U64+'mai24'!U64+'iun24'!U64+'iul24'!U64+'aug24'!U64+sept24!U64+'oct24'!U64</f>
        <v>53</v>
      </c>
      <c r="V64" s="100">
        <f>'ian24'!V64+'feb24'!V64+'mar24'!V64+'apr24'!V64+'mai24'!V64+'iun24'!V64+'iul24'!V64+'aug24'!V64+sept24!V64+'oct24'!V64</f>
        <v>0</v>
      </c>
      <c r="W64" s="100">
        <f>'ian24'!W64+'feb24'!W64+'mar24'!W64+'apr24'!W64+'mai24'!W64+'iun24'!W64+'iul24'!W64+'aug24'!W64+sept24!W64+'oct24'!W64</f>
        <v>4</v>
      </c>
      <c r="X64" s="100">
        <f>'ian24'!X64+'feb24'!X64+'mar24'!X64+'apr24'!X64+'mai24'!X64+'iun24'!X64+'iul24'!X64+'aug24'!X64+sept24!X64+'oct24'!X64</f>
        <v>65</v>
      </c>
      <c r="Y64" s="100">
        <f>'ian24'!Y64+'feb24'!Y64+'mar24'!Y64+'apr24'!Y64+'mai24'!Y64+'iun24'!Y64+'iul24'!Y64+'aug24'!Y64+sept24!Y64+'oct24'!Y64</f>
        <v>5</v>
      </c>
      <c r="Z64" s="100">
        <f>'ian24'!Z64+'feb24'!Z64+'mar24'!Z64+'apr24'!Z64+'mai24'!Z64+'iun24'!Z64+'iul24'!Z64+'aug24'!Z64+sept24!Z64+'oct24'!Z64</f>
        <v>0</v>
      </c>
      <c r="AA64" s="100">
        <f>'ian24'!AA64+'feb24'!AA64+'mar24'!AA64+'apr24'!AA64+'mai24'!AA64+'iun24'!AA64+'iul24'!AA64+'aug24'!AA64+sept24!AA64+'oct24'!AA64</f>
        <v>0</v>
      </c>
      <c r="AB64" s="100">
        <f>'ian24'!AB64+'feb24'!AB64+'mar24'!AB64+'apr24'!AB64+'mai24'!AB64+'iun24'!AB64+'iul24'!AB64+'aug24'!AB64+sept24!AB64+'oct24'!AB64</f>
        <v>0</v>
      </c>
      <c r="AC64" s="100">
        <f>'ian24'!AC64+'feb24'!AC64+'mar24'!AC64+'apr24'!AC64+'mai24'!AC64+'iun24'!AC64+'iul24'!AC64+'aug24'!AC64+sept24!AC64+'oct24'!AC64</f>
        <v>0</v>
      </c>
      <c r="AD64" s="100">
        <f>'ian24'!AD64+'feb24'!AD64+'mar24'!AD64+'apr24'!AD64+'mai24'!AD64+'iun24'!AD64+'iul24'!AD64+'aug24'!AD64+sept24!AD64+'oct24'!AD64</f>
        <v>0</v>
      </c>
      <c r="AE64" s="100">
        <f>'ian24'!AE64+'feb24'!AE64+'mar24'!AE64+'apr24'!AE64+'mai24'!AE64+'iun24'!AE64+'iul24'!AE64+'aug24'!AE64+sept24!AE64+'oct24'!AE64</f>
        <v>0</v>
      </c>
      <c r="AF64" s="100">
        <f>'ian24'!AF64+'feb24'!AF64+'mar24'!AF64+'apr24'!AF64+'mai24'!AF64+'iun24'!AF64+'iul24'!AF64+'aug24'!AF64+sept24!AF64+'oct24'!AF64</f>
        <v>0</v>
      </c>
      <c r="AG64" s="100">
        <f>'ian24'!AG64+'feb24'!AG64+'mar24'!AG64+'apr24'!AG64+'mai24'!AG64+'iun24'!AG64+'iul24'!AG64+'aug24'!AG64+sept24!AG64+'oct24'!AG64</f>
        <v>0</v>
      </c>
      <c r="AH64" s="100">
        <f>'ian24'!AH64+'feb24'!AH64+'mar24'!AH64+'apr24'!AH64+'mai24'!AH64+'iun24'!AH64+'iul24'!AH64+'aug24'!AH64+sept24!AH64+'oct24'!AH64</f>
        <v>0</v>
      </c>
      <c r="AI64" s="100">
        <f>'ian24'!AI64+'feb24'!AI64+'mar24'!AI64+'apr24'!AI64+'mai24'!AI64+'iun24'!AI64+'iul24'!AI64+'aug24'!AI64+sept24!AI64+'oct24'!AI64</f>
        <v>0</v>
      </c>
      <c r="AJ64" s="100">
        <f>'ian24'!AJ64+'feb24'!AJ64+'mar24'!AJ64+'apr24'!AJ64+'mai24'!AJ64+'iun24'!AJ64+'iul24'!AJ64+'aug24'!AJ64+sept24!AJ64+'oct24'!AJ64</f>
        <v>0</v>
      </c>
      <c r="AK64" s="100">
        <f>'ian24'!AK64+'feb24'!AK64+'mar24'!AK64+'apr24'!AK64+'mai24'!AK64+'iun24'!AK64+'iul24'!AK64+'aug24'!AK64+sept24!AK64+'oct24'!AK64</f>
        <v>0</v>
      </c>
      <c r="AL64" s="100">
        <f>'ian24'!AL64+'feb24'!AL64+'mar24'!AL64+'apr24'!AL64+'mai24'!AL64+'iun24'!AL64+'iul24'!AL64+'aug24'!AL64+sept24!AL64+'oct24'!AL64</f>
        <v>0</v>
      </c>
      <c r="AM64" s="100">
        <f>'ian24'!AM64+'feb24'!AM64+'mar24'!AM64+'apr24'!AM64+'mai24'!AM64+'iun24'!AM64+'iul24'!AM64+'aug24'!AM64+sept24!AM64+'oct24'!AM64</f>
        <v>0</v>
      </c>
      <c r="AN64" s="100">
        <f>'ian24'!AN64+'feb24'!AN64+'mar24'!AN64+'apr24'!AN64+'mai24'!AN64+'iun24'!AN64+'iul24'!AN64+'aug24'!AN64+sept24!AN64+'oct24'!AN64</f>
        <v>0</v>
      </c>
      <c r="AO64" s="100">
        <f>'ian24'!AO64+'feb24'!AO64+'mar24'!AO64+'apr24'!AO64+'mai24'!AO64+'iun24'!AO64+'iul24'!AO64+'aug24'!AO64+sept24!AO64+'oct24'!AO64</f>
        <v>0</v>
      </c>
      <c r="AP64" s="100">
        <f>'ian24'!AP64+'feb24'!AP64+'mar24'!AP64+'apr24'!AP64+'mai24'!AP64+'iun24'!AP64+'iul24'!AP64+'aug24'!AP64+sept24!AP64+'oct24'!AP64</f>
        <v>0</v>
      </c>
      <c r="AQ64" s="100">
        <f>'ian24'!AQ64+'feb24'!AQ64+'mar24'!AQ64+'apr24'!AQ64+'mai24'!AQ64+'iun24'!AQ64+'iul24'!AQ64+'aug24'!AQ64+sept24!AQ64+'oct24'!AQ64</f>
        <v>0</v>
      </c>
      <c r="AR64" s="100">
        <f>'ian24'!AR64+'feb24'!AR64+'mar24'!AR64+'apr24'!AR64+'mai24'!AR64+'iun24'!AR64+'iul24'!AR64+'aug24'!AR64+sept24!AR64+'oct24'!AR64</f>
        <v>0</v>
      </c>
      <c r="AS64" s="100">
        <f>'ian24'!AS64+'feb24'!AS64+'mar24'!AS64+'apr24'!AS64+'mai24'!AS64+'iun24'!AS64+'iul24'!AS64+'aug24'!AS64+sept24!AS64+'oct24'!AS64</f>
        <v>70</v>
      </c>
      <c r="AT64" s="146"/>
      <c r="AU64" s="13" t="str">
        <f t="shared" ref="AU64:BH64" si="44">IF(Y65+Y66+Y67=Y64," ","GRESEALA")</f>
        <v xml:space="preserve"> </v>
      </c>
      <c r="AV64" s="13" t="str">
        <f t="shared" si="44"/>
        <v xml:space="preserve"> </v>
      </c>
      <c r="AW64" s="13" t="str">
        <f t="shared" si="44"/>
        <v xml:space="preserve"> </v>
      </c>
      <c r="AX64" s="13" t="str">
        <f t="shared" si="44"/>
        <v xml:space="preserve"> </v>
      </c>
      <c r="AY64" s="13" t="str">
        <f t="shared" si="44"/>
        <v xml:space="preserve"> </v>
      </c>
      <c r="AZ64" s="13" t="str">
        <f t="shared" si="44"/>
        <v xml:space="preserve"> </v>
      </c>
      <c r="BA64" s="13" t="str">
        <f t="shared" si="44"/>
        <v xml:space="preserve"> </v>
      </c>
      <c r="BB64" s="13" t="str">
        <f t="shared" si="44"/>
        <v xml:space="preserve"> </v>
      </c>
      <c r="BC64" s="13" t="str">
        <f t="shared" si="44"/>
        <v xml:space="preserve"> </v>
      </c>
      <c r="BD64" s="13" t="str">
        <f t="shared" si="44"/>
        <v xml:space="preserve"> </v>
      </c>
      <c r="BE64" s="13" t="str">
        <f t="shared" si="44"/>
        <v xml:space="preserve"> </v>
      </c>
      <c r="BF64" s="13" t="str">
        <f t="shared" si="44"/>
        <v xml:space="preserve"> </v>
      </c>
      <c r="BG64" s="13" t="str">
        <f t="shared" si="44"/>
        <v xml:space="preserve"> </v>
      </c>
      <c r="BH64" s="13" t="str">
        <f t="shared" si="44"/>
        <v xml:space="preserve"> </v>
      </c>
      <c r="BI64" s="13" t="str">
        <f t="shared" ref="BI64:BJ64" si="45">IF(AR65+AR66+AR67=AR64," ","GRESEALA")</f>
        <v xml:space="preserve"> </v>
      </c>
      <c r="BJ64" s="13" t="str">
        <f t="shared" si="45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150" t="s">
        <v>125</v>
      </c>
      <c r="C65" s="90"/>
      <c r="D65" s="129">
        <f t="shared" si="0"/>
        <v>70</v>
      </c>
      <c r="E65" s="100">
        <f>'ian24'!E65+'feb24'!E65+'mar24'!E65+'apr24'!E65+'mai24'!E65+'iun24'!E65+'iul24'!E65+'aug24'!E65+sept24!E65+'oct24'!E65</f>
        <v>12</v>
      </c>
      <c r="F65" s="100">
        <f>'ian24'!F65+'feb24'!F65+'mar24'!F65+'apr24'!F65+'mai24'!F65+'iun24'!F65+'iul24'!F65+'aug24'!F65+sept24!F65+'oct24'!F65</f>
        <v>58</v>
      </c>
      <c r="G65" s="100">
        <f>'ian24'!G65+'feb24'!G65+'mar24'!G65+'apr24'!G65+'mai24'!G65+'iun24'!G65+'iul24'!G65+'aug24'!G65+sept24!G65+'oct24'!G65</f>
        <v>44</v>
      </c>
      <c r="H65" s="100">
        <f>'ian24'!H65+'feb24'!H65+'mar24'!H65+'apr24'!H65+'mai24'!H65+'iun24'!H65+'iul24'!H65+'aug24'!H65+sept24!H65+'oct24'!H65</f>
        <v>44</v>
      </c>
      <c r="I65" s="100">
        <f>'ian24'!I65+'feb24'!I65+'mar24'!I65+'apr24'!I65+'mai24'!I65+'iun24'!I65+'iul24'!I65+'aug24'!I65+sept24!I65+'oct24'!I65</f>
        <v>26</v>
      </c>
      <c r="J65" s="100">
        <f>'ian24'!J65+'feb24'!J65+'mar24'!J65+'apr24'!J65+'mai24'!J65+'iun24'!J65+'iul24'!J65+'aug24'!J65+sept24!J65+'oct24'!J65</f>
        <v>26</v>
      </c>
      <c r="K65" s="100">
        <f>'ian24'!K65+'feb24'!K65+'mar24'!K65+'apr24'!K65+'mai24'!K65+'iun24'!K65+'iul24'!K65+'aug24'!K65+sept24!K65+'oct24'!K65</f>
        <v>0</v>
      </c>
      <c r="L65" s="100">
        <f>'ian24'!L65+'feb24'!L65+'mar24'!L65+'apr24'!L65+'mai24'!L65+'iun24'!L65+'iul24'!L65+'aug24'!L65+sept24!L65+'oct24'!L65</f>
        <v>0</v>
      </c>
      <c r="M65" s="100">
        <f>'ian24'!M65+'feb24'!M65+'mar24'!M65+'apr24'!M65+'mai24'!M65+'iun24'!M65+'iul24'!M65+'aug24'!M65+sept24!M65+'oct24'!M65</f>
        <v>0</v>
      </c>
      <c r="N65" s="100">
        <f>'ian24'!N65+'feb24'!N65+'mar24'!N65+'apr24'!N65+'mai24'!N65+'iun24'!N65+'iul24'!N65+'aug24'!N65+sept24!N65+'oct24'!N65</f>
        <v>0</v>
      </c>
      <c r="O65" s="100">
        <f>'ian24'!O65+'feb24'!O65+'mar24'!O65+'apr24'!O65+'mai24'!O65+'iun24'!O65+'iul24'!O65+'aug24'!O65+sept24!O65+'oct24'!O65</f>
        <v>42</v>
      </c>
      <c r="P65" s="100">
        <f>'ian24'!P65+'feb24'!P65+'mar24'!P65+'apr24'!P65+'mai24'!P65+'iun24'!P65+'iul24'!P65+'aug24'!P65+sept24!P65+'oct24'!P65</f>
        <v>28</v>
      </c>
      <c r="Q65" s="100">
        <f>'ian24'!Q65+'feb24'!Q65+'mar24'!Q65+'apr24'!Q65+'mai24'!Q65+'iun24'!Q65+'iul24'!Q65+'aug24'!Q65+sept24!Q65+'oct24'!Q65</f>
        <v>0</v>
      </c>
      <c r="R65" s="100">
        <f>'ian24'!R65+'feb24'!R65+'mar24'!R65+'apr24'!R65+'mai24'!R65+'iun24'!R65+'iul24'!R65+'aug24'!R65+sept24!R65+'oct24'!R65</f>
        <v>0</v>
      </c>
      <c r="S65" s="100">
        <f>'ian24'!S65+'feb24'!S65+'mar24'!S65+'apr24'!S65+'mai24'!S65+'iun24'!S65+'iul24'!S65+'aug24'!S65+sept24!S65+'oct24'!S65</f>
        <v>11</v>
      </c>
      <c r="T65" s="100">
        <f>'ian24'!T65+'feb24'!T65+'mar24'!T65+'apr24'!T65+'mai24'!T65+'iun24'!T65+'iul24'!T65+'aug24'!T65+sept24!T65+'oct24'!T65</f>
        <v>2</v>
      </c>
      <c r="U65" s="100">
        <f>'ian24'!U65+'feb24'!U65+'mar24'!U65+'apr24'!U65+'mai24'!U65+'iun24'!U65+'iul24'!U65+'aug24'!U65+sept24!U65+'oct24'!U65</f>
        <v>53</v>
      </c>
      <c r="V65" s="100">
        <f>'ian24'!V65+'feb24'!V65+'mar24'!V65+'apr24'!V65+'mai24'!V65+'iun24'!V65+'iul24'!V65+'aug24'!V65+sept24!V65+'oct24'!V65</f>
        <v>0</v>
      </c>
      <c r="W65" s="100">
        <f>'ian24'!W65+'feb24'!W65+'mar24'!W65+'apr24'!W65+'mai24'!W65+'iun24'!W65+'iul24'!W65+'aug24'!W65+sept24!W65+'oct24'!W65</f>
        <v>4</v>
      </c>
      <c r="X65" s="100">
        <f>'ian24'!X65+'feb24'!X65+'mar24'!X65+'apr24'!X65+'mai24'!X65+'iun24'!X65+'iul24'!X65+'aug24'!X65+sept24!X65+'oct24'!X65</f>
        <v>65</v>
      </c>
      <c r="Y65" s="100">
        <f>'ian24'!Y65+'feb24'!Y65+'mar24'!Y65+'apr24'!Y65+'mai24'!Y65+'iun24'!Y65+'iul24'!Y65+'aug24'!Y65+sept24!Y65+'oct24'!Y65</f>
        <v>5</v>
      </c>
      <c r="Z65" s="100">
        <f>'ian24'!Z65+'feb24'!Z65+'mar24'!Z65+'apr24'!Z65+'mai24'!Z65+'iun24'!Z65+'iul24'!Z65+'aug24'!Z65+sept24!Z65+'oct24'!Z65</f>
        <v>0</v>
      </c>
      <c r="AA65" s="100">
        <f>'ian24'!AA65+'feb24'!AA65+'mar24'!AA65+'apr24'!AA65+'mai24'!AA65+'iun24'!AA65+'iul24'!AA65+'aug24'!AA65+sept24!AA65+'oct24'!AA65</f>
        <v>0</v>
      </c>
      <c r="AB65" s="100">
        <f>'ian24'!AB65+'feb24'!AB65+'mar24'!AB65+'apr24'!AB65+'mai24'!AB65+'iun24'!AB65+'iul24'!AB65+'aug24'!AB65+sept24!AB65+'oct24'!AB65</f>
        <v>0</v>
      </c>
      <c r="AC65" s="100">
        <f>'ian24'!AC65+'feb24'!AC65+'mar24'!AC65+'apr24'!AC65+'mai24'!AC65+'iun24'!AC65+'iul24'!AC65+'aug24'!AC65+sept24!AC65+'oct24'!AC65</f>
        <v>0</v>
      </c>
      <c r="AD65" s="100">
        <f>'ian24'!AD65+'feb24'!AD65+'mar24'!AD65+'apr24'!AD65+'mai24'!AD65+'iun24'!AD65+'iul24'!AD65+'aug24'!AD65+sept24!AD65+'oct24'!AD65</f>
        <v>0</v>
      </c>
      <c r="AE65" s="100">
        <f>'ian24'!AE65+'feb24'!AE65+'mar24'!AE65+'apr24'!AE65+'mai24'!AE65+'iun24'!AE65+'iul24'!AE65+'aug24'!AE65+sept24!AE65+'oct24'!AE65</f>
        <v>0</v>
      </c>
      <c r="AF65" s="100">
        <f>'ian24'!AF65+'feb24'!AF65+'mar24'!AF65+'apr24'!AF65+'mai24'!AF65+'iun24'!AF65+'iul24'!AF65+'aug24'!AF65+sept24!AF65+'oct24'!AF65</f>
        <v>0</v>
      </c>
      <c r="AG65" s="100">
        <f>'ian24'!AG65+'feb24'!AG65+'mar24'!AG65+'apr24'!AG65+'mai24'!AG65+'iun24'!AG65+'iul24'!AG65+'aug24'!AG65+sept24!AG65+'oct24'!AG65</f>
        <v>0</v>
      </c>
      <c r="AH65" s="100">
        <f>'ian24'!AH65+'feb24'!AH65+'mar24'!AH65+'apr24'!AH65+'mai24'!AH65+'iun24'!AH65+'iul24'!AH65+'aug24'!AH65+sept24!AH65+'oct24'!AH65</f>
        <v>0</v>
      </c>
      <c r="AI65" s="100">
        <f>'ian24'!AI65+'feb24'!AI65+'mar24'!AI65+'apr24'!AI65+'mai24'!AI65+'iun24'!AI65+'iul24'!AI65+'aug24'!AI65+sept24!AI65+'oct24'!AI65</f>
        <v>0</v>
      </c>
      <c r="AJ65" s="100">
        <f>'ian24'!AJ65+'feb24'!AJ65+'mar24'!AJ65+'apr24'!AJ65+'mai24'!AJ65+'iun24'!AJ65+'iul24'!AJ65+'aug24'!AJ65+sept24!AJ65+'oct24'!AJ65</f>
        <v>0</v>
      </c>
      <c r="AK65" s="100">
        <f>'ian24'!AK65+'feb24'!AK65+'mar24'!AK65+'apr24'!AK65+'mai24'!AK65+'iun24'!AK65+'iul24'!AK65+'aug24'!AK65+sept24!AK65+'oct24'!AK65</f>
        <v>0</v>
      </c>
      <c r="AL65" s="100">
        <f>'ian24'!AL65+'feb24'!AL65+'mar24'!AL65+'apr24'!AL65+'mai24'!AL65+'iun24'!AL65+'iul24'!AL65+'aug24'!AL65+sept24!AL65+'oct24'!AL65</f>
        <v>0</v>
      </c>
      <c r="AM65" s="100">
        <f>'ian24'!AM65+'feb24'!AM65+'mar24'!AM65+'apr24'!AM65+'mai24'!AM65+'iun24'!AM65+'iul24'!AM65+'aug24'!AM65+sept24!AM65+'oct24'!AM65</f>
        <v>0</v>
      </c>
      <c r="AN65" s="100">
        <f>'ian24'!AN65+'feb24'!AN65+'mar24'!AN65+'apr24'!AN65+'mai24'!AN65+'iun24'!AN65+'iul24'!AN65+'aug24'!AN65+sept24!AN65+'oct24'!AN65</f>
        <v>0</v>
      </c>
      <c r="AO65" s="100">
        <f>'ian24'!AO65+'feb24'!AO65+'mar24'!AO65+'apr24'!AO65+'mai24'!AO65+'iun24'!AO65+'iul24'!AO65+'aug24'!AO65+sept24!AO65+'oct24'!AO65</f>
        <v>0</v>
      </c>
      <c r="AP65" s="100">
        <f>'ian24'!AP65+'feb24'!AP65+'mar24'!AP65+'apr24'!AP65+'mai24'!AP65+'iun24'!AP65+'iul24'!AP65+'aug24'!AP65+sept24!AP65+'oct24'!AP65</f>
        <v>0</v>
      </c>
      <c r="AQ65" s="100">
        <f>'ian24'!AQ65+'feb24'!AQ65+'mar24'!AQ65+'apr24'!AQ65+'mai24'!AQ65+'iun24'!AQ65+'iul24'!AQ65+'aug24'!AQ65+sept24!AQ65+'oct24'!AQ65</f>
        <v>0</v>
      </c>
      <c r="AR65" s="100">
        <f>'ian24'!AR65+'feb24'!AR65+'mar24'!AR65+'apr24'!AR65+'mai24'!AR65+'iun24'!AR65+'iul24'!AR65+'aug24'!AR65+sept24!AR65+'oct24'!AR65</f>
        <v>0</v>
      </c>
      <c r="AS65" s="100">
        <f>'ian24'!AS65+'feb24'!AS65+'mar24'!AS65+'apr24'!AS65+'mai24'!AS65+'iun24'!AS65+'iul24'!AS65+'aug24'!AS65+sept24!AS65+'oct24'!AS65</f>
        <v>70</v>
      </c>
      <c r="AT65" s="146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150" t="s">
        <v>126</v>
      </c>
      <c r="C66" s="90"/>
      <c r="D66" s="129">
        <f t="shared" si="0"/>
        <v>0</v>
      </c>
      <c r="E66" s="100">
        <f>'ian24'!E66+'feb24'!E66+'mar24'!E66+'apr24'!E66+'mai24'!E66+'iun24'!E66+'iul24'!E66+'aug24'!E66+sept24!E66+'oct24'!E66</f>
        <v>0</v>
      </c>
      <c r="F66" s="100">
        <f>'ian24'!F66+'feb24'!F66+'mar24'!F66+'apr24'!F66+'mai24'!F66+'iun24'!F66+'iul24'!F66+'aug24'!F66+sept24!F66+'oct24'!F66</f>
        <v>0</v>
      </c>
      <c r="G66" s="100">
        <f>'ian24'!G66+'feb24'!G66+'mar24'!G66+'apr24'!G66+'mai24'!G66+'iun24'!G66+'iul24'!G66+'aug24'!G66+sept24!G66+'oct24'!G66</f>
        <v>0</v>
      </c>
      <c r="H66" s="100">
        <f>'ian24'!H66+'feb24'!H66+'mar24'!H66+'apr24'!H66+'mai24'!H66+'iun24'!H66+'iul24'!H66+'aug24'!H66+sept24!H66+'oct24'!H66</f>
        <v>0</v>
      </c>
      <c r="I66" s="100">
        <f>'ian24'!I66+'feb24'!I66+'mar24'!I66+'apr24'!I66+'mai24'!I66+'iun24'!I66+'iul24'!I66+'aug24'!I66+sept24!I66+'oct24'!I66</f>
        <v>0</v>
      </c>
      <c r="J66" s="100">
        <f>'ian24'!J66+'feb24'!J66+'mar24'!J66+'apr24'!J66+'mai24'!J66+'iun24'!J66+'iul24'!J66+'aug24'!J66+sept24!J66+'oct24'!J66</f>
        <v>0</v>
      </c>
      <c r="K66" s="100">
        <f>'ian24'!K66+'feb24'!K66+'mar24'!K66+'apr24'!K66+'mai24'!K66+'iun24'!K66+'iul24'!K66+'aug24'!K66+sept24!K66+'oct24'!K66</f>
        <v>0</v>
      </c>
      <c r="L66" s="100">
        <f>'ian24'!L66+'feb24'!L66+'mar24'!L66+'apr24'!L66+'mai24'!L66+'iun24'!L66+'iul24'!L66+'aug24'!L66+sept24!L66+'oct24'!L66</f>
        <v>0</v>
      </c>
      <c r="M66" s="100">
        <f>'ian24'!M66+'feb24'!M66+'mar24'!M66+'apr24'!M66+'mai24'!M66+'iun24'!M66+'iul24'!M66+'aug24'!M66+sept24!M66+'oct24'!M66</f>
        <v>0</v>
      </c>
      <c r="N66" s="100">
        <f>'ian24'!N66+'feb24'!N66+'mar24'!N66+'apr24'!N66+'mai24'!N66+'iun24'!N66+'iul24'!N66+'aug24'!N66+sept24!N66+'oct24'!N66</f>
        <v>0</v>
      </c>
      <c r="O66" s="100">
        <f>'ian24'!O66+'feb24'!O66+'mar24'!O66+'apr24'!O66+'mai24'!O66+'iun24'!O66+'iul24'!O66+'aug24'!O66+sept24!O66+'oct24'!O66</f>
        <v>0</v>
      </c>
      <c r="P66" s="100">
        <f>'ian24'!P66+'feb24'!P66+'mar24'!P66+'apr24'!P66+'mai24'!P66+'iun24'!P66+'iul24'!P66+'aug24'!P66+sept24!P66+'oct24'!P66</f>
        <v>0</v>
      </c>
      <c r="Q66" s="100">
        <f>'ian24'!Q66+'feb24'!Q66+'mar24'!Q66+'apr24'!Q66+'mai24'!Q66+'iun24'!Q66+'iul24'!Q66+'aug24'!Q66+sept24!Q66+'oct24'!Q66</f>
        <v>0</v>
      </c>
      <c r="R66" s="100">
        <f>'ian24'!R66+'feb24'!R66+'mar24'!R66+'apr24'!R66+'mai24'!R66+'iun24'!R66+'iul24'!R66+'aug24'!R66+sept24!R66+'oct24'!R66</f>
        <v>0</v>
      </c>
      <c r="S66" s="100">
        <f>'ian24'!S66+'feb24'!S66+'mar24'!S66+'apr24'!S66+'mai24'!S66+'iun24'!S66+'iul24'!S66+'aug24'!S66+sept24!S66+'oct24'!S66</f>
        <v>0</v>
      </c>
      <c r="T66" s="100">
        <f>'ian24'!T66+'feb24'!T66+'mar24'!T66+'apr24'!T66+'mai24'!T66+'iun24'!T66+'iul24'!T66+'aug24'!T66+sept24!T66+'oct24'!T66</f>
        <v>0</v>
      </c>
      <c r="U66" s="100">
        <f>'ian24'!U66+'feb24'!U66+'mar24'!U66+'apr24'!U66+'mai24'!U66+'iun24'!U66+'iul24'!U66+'aug24'!U66+sept24!U66+'oct24'!U66</f>
        <v>0</v>
      </c>
      <c r="V66" s="100">
        <f>'ian24'!V66+'feb24'!V66+'mar24'!V66+'apr24'!V66+'mai24'!V66+'iun24'!V66+'iul24'!V66+'aug24'!V66+sept24!V66+'oct24'!V66</f>
        <v>0</v>
      </c>
      <c r="W66" s="100">
        <f>'ian24'!W66+'feb24'!W66+'mar24'!W66+'apr24'!W66+'mai24'!W66+'iun24'!W66+'iul24'!W66+'aug24'!W66+sept24!W66+'oct24'!W66</f>
        <v>0</v>
      </c>
      <c r="X66" s="100">
        <f>'ian24'!X66+'feb24'!X66+'mar24'!X66+'apr24'!X66+'mai24'!X66+'iun24'!X66+'iul24'!X66+'aug24'!X66+sept24!X66+'oct24'!X66</f>
        <v>0</v>
      </c>
      <c r="Y66" s="100">
        <f>'ian24'!Y66+'feb24'!Y66+'mar24'!Y66+'apr24'!Y66+'mai24'!Y66+'iun24'!Y66+'iul24'!Y66+'aug24'!Y66+sept24!Y66+'oct24'!Y66</f>
        <v>0</v>
      </c>
      <c r="Z66" s="100">
        <f>'ian24'!Z66+'feb24'!Z66+'mar24'!Z66+'apr24'!Z66+'mai24'!Z66+'iun24'!Z66+'iul24'!Z66+'aug24'!Z66+sept24!Z66+'oct24'!Z66</f>
        <v>0</v>
      </c>
      <c r="AA66" s="100">
        <f>'ian24'!AA66+'feb24'!AA66+'mar24'!AA66+'apr24'!AA66+'mai24'!AA66+'iun24'!AA66+'iul24'!AA66+'aug24'!AA66+sept24!AA66+'oct24'!AA66</f>
        <v>0</v>
      </c>
      <c r="AB66" s="100">
        <f>'ian24'!AB66+'feb24'!AB66+'mar24'!AB66+'apr24'!AB66+'mai24'!AB66+'iun24'!AB66+'iul24'!AB66+'aug24'!AB66+sept24!AB66+'oct24'!AB66</f>
        <v>0</v>
      </c>
      <c r="AC66" s="100">
        <f>'ian24'!AC66+'feb24'!AC66+'mar24'!AC66+'apr24'!AC66+'mai24'!AC66+'iun24'!AC66+'iul24'!AC66+'aug24'!AC66+sept24!AC66+'oct24'!AC66</f>
        <v>0</v>
      </c>
      <c r="AD66" s="100">
        <f>'ian24'!AD66+'feb24'!AD66+'mar24'!AD66+'apr24'!AD66+'mai24'!AD66+'iun24'!AD66+'iul24'!AD66+'aug24'!AD66+sept24!AD66+'oct24'!AD66</f>
        <v>0</v>
      </c>
      <c r="AE66" s="100">
        <f>'ian24'!AE66+'feb24'!AE66+'mar24'!AE66+'apr24'!AE66+'mai24'!AE66+'iun24'!AE66+'iul24'!AE66+'aug24'!AE66+sept24!AE66+'oct24'!AE66</f>
        <v>0</v>
      </c>
      <c r="AF66" s="100">
        <f>'ian24'!AF66+'feb24'!AF66+'mar24'!AF66+'apr24'!AF66+'mai24'!AF66+'iun24'!AF66+'iul24'!AF66+'aug24'!AF66+sept24!AF66+'oct24'!AF66</f>
        <v>0</v>
      </c>
      <c r="AG66" s="100">
        <f>'ian24'!AG66+'feb24'!AG66+'mar24'!AG66+'apr24'!AG66+'mai24'!AG66+'iun24'!AG66+'iul24'!AG66+'aug24'!AG66+sept24!AG66+'oct24'!AG66</f>
        <v>0</v>
      </c>
      <c r="AH66" s="100">
        <f>'ian24'!AH66+'feb24'!AH66+'mar24'!AH66+'apr24'!AH66+'mai24'!AH66+'iun24'!AH66+'iul24'!AH66+'aug24'!AH66+sept24!AH66+'oct24'!AH66</f>
        <v>0</v>
      </c>
      <c r="AI66" s="100">
        <f>'ian24'!AI66+'feb24'!AI66+'mar24'!AI66+'apr24'!AI66+'mai24'!AI66+'iun24'!AI66+'iul24'!AI66+'aug24'!AI66+sept24!AI66+'oct24'!AI66</f>
        <v>0</v>
      </c>
      <c r="AJ66" s="100">
        <f>'ian24'!AJ66+'feb24'!AJ66+'mar24'!AJ66+'apr24'!AJ66+'mai24'!AJ66+'iun24'!AJ66+'iul24'!AJ66+'aug24'!AJ66+sept24!AJ66+'oct24'!AJ66</f>
        <v>0</v>
      </c>
      <c r="AK66" s="100">
        <f>'ian24'!AK66+'feb24'!AK66+'mar24'!AK66+'apr24'!AK66+'mai24'!AK66+'iun24'!AK66+'iul24'!AK66+'aug24'!AK66+sept24!AK66+'oct24'!AK66</f>
        <v>0</v>
      </c>
      <c r="AL66" s="100">
        <f>'ian24'!AL66+'feb24'!AL66+'mar24'!AL66+'apr24'!AL66+'mai24'!AL66+'iun24'!AL66+'iul24'!AL66+'aug24'!AL66+sept24!AL66+'oct24'!AL66</f>
        <v>0</v>
      </c>
      <c r="AM66" s="100">
        <f>'ian24'!AM66+'feb24'!AM66+'mar24'!AM66+'apr24'!AM66+'mai24'!AM66+'iun24'!AM66+'iul24'!AM66+'aug24'!AM66+sept24!AM66+'oct24'!AM66</f>
        <v>0</v>
      </c>
      <c r="AN66" s="100">
        <f>'ian24'!AN66+'feb24'!AN66+'mar24'!AN66+'apr24'!AN66+'mai24'!AN66+'iun24'!AN66+'iul24'!AN66+'aug24'!AN66+sept24!AN66+'oct24'!AN66</f>
        <v>0</v>
      </c>
      <c r="AO66" s="100">
        <f>'ian24'!AO66+'feb24'!AO66+'mar24'!AO66+'apr24'!AO66+'mai24'!AO66+'iun24'!AO66+'iul24'!AO66+'aug24'!AO66+sept24!AO66+'oct24'!AO66</f>
        <v>0</v>
      </c>
      <c r="AP66" s="100">
        <f>'ian24'!AP66+'feb24'!AP66+'mar24'!AP66+'apr24'!AP66+'mai24'!AP66+'iun24'!AP66+'iul24'!AP66+'aug24'!AP66+sept24!AP66+'oct24'!AP66</f>
        <v>0</v>
      </c>
      <c r="AQ66" s="100">
        <f>'ian24'!AQ66+'feb24'!AQ66+'mar24'!AQ66+'apr24'!AQ66+'mai24'!AQ66+'iun24'!AQ66+'iul24'!AQ66+'aug24'!AQ66+sept24!AQ66+'oct24'!AQ66</f>
        <v>0</v>
      </c>
      <c r="AR66" s="100">
        <f>'ian24'!AR66+'feb24'!AR66+'mar24'!AR66+'apr24'!AR66+'mai24'!AR66+'iun24'!AR66+'iul24'!AR66+'aug24'!AR66+sept24!AR66+'oct24'!AR66</f>
        <v>0</v>
      </c>
      <c r="AS66" s="100">
        <f>'ian24'!AS66+'feb24'!AS66+'mar24'!AS66+'apr24'!AS66+'mai24'!AS66+'iun24'!AS66+'iul24'!AS66+'aug24'!AS66+sept24!AS66+'oct24'!AS66</f>
        <v>0</v>
      </c>
      <c r="AT66" s="146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150" t="s">
        <v>127</v>
      </c>
      <c r="C67" s="90"/>
      <c r="D67" s="129">
        <f t="shared" si="0"/>
        <v>0</v>
      </c>
      <c r="E67" s="100">
        <f>'ian24'!E67+'feb24'!E67+'mar24'!E67+'apr24'!E67+'mai24'!E67+'iun24'!E67+'iul24'!E67+'aug24'!E67+sept24!E67+'oct24'!E67</f>
        <v>0</v>
      </c>
      <c r="F67" s="100">
        <f>'ian24'!F67+'feb24'!F67+'mar24'!F67+'apr24'!F67+'mai24'!F67+'iun24'!F67+'iul24'!F67+'aug24'!F67+sept24!F67+'oct24'!F67</f>
        <v>0</v>
      </c>
      <c r="G67" s="100">
        <f>'ian24'!G67+'feb24'!G67+'mar24'!G67+'apr24'!G67+'mai24'!G67+'iun24'!G67+'iul24'!G67+'aug24'!G67+sept24!G67+'oct24'!G67</f>
        <v>0</v>
      </c>
      <c r="H67" s="100">
        <f>'ian24'!H67+'feb24'!H67+'mar24'!H67+'apr24'!H67+'mai24'!H67+'iun24'!H67+'iul24'!H67+'aug24'!H67+sept24!H67+'oct24'!H67</f>
        <v>0</v>
      </c>
      <c r="I67" s="100">
        <f>'ian24'!I67+'feb24'!I67+'mar24'!I67+'apr24'!I67+'mai24'!I67+'iun24'!I67+'iul24'!I67+'aug24'!I67+sept24!I67+'oct24'!I67</f>
        <v>0</v>
      </c>
      <c r="J67" s="100">
        <f>'ian24'!J67+'feb24'!J67+'mar24'!J67+'apr24'!J67+'mai24'!J67+'iun24'!J67+'iul24'!J67+'aug24'!J67+sept24!J67+'oct24'!J67</f>
        <v>0</v>
      </c>
      <c r="K67" s="100">
        <f>'ian24'!K67+'feb24'!K67+'mar24'!K67+'apr24'!K67+'mai24'!K67+'iun24'!K67+'iul24'!K67+'aug24'!K67+sept24!K67+'oct24'!K67</f>
        <v>0</v>
      </c>
      <c r="L67" s="100">
        <f>'ian24'!L67+'feb24'!L67+'mar24'!L67+'apr24'!L67+'mai24'!L67+'iun24'!L67+'iul24'!L67+'aug24'!L67+sept24!L67+'oct24'!L67</f>
        <v>0</v>
      </c>
      <c r="M67" s="100">
        <f>'ian24'!M67+'feb24'!M67+'mar24'!M67+'apr24'!M67+'mai24'!M67+'iun24'!M67+'iul24'!M67+'aug24'!M67+sept24!M67+'oct24'!M67</f>
        <v>0</v>
      </c>
      <c r="N67" s="100">
        <f>'ian24'!N67+'feb24'!N67+'mar24'!N67+'apr24'!N67+'mai24'!N67+'iun24'!N67+'iul24'!N67+'aug24'!N67+sept24!N67+'oct24'!N67</f>
        <v>0</v>
      </c>
      <c r="O67" s="100">
        <f>'ian24'!O67+'feb24'!O67+'mar24'!O67+'apr24'!O67+'mai24'!O67+'iun24'!O67+'iul24'!O67+'aug24'!O67+sept24!O67+'oct24'!O67</f>
        <v>0</v>
      </c>
      <c r="P67" s="100">
        <f>'ian24'!P67+'feb24'!P67+'mar24'!P67+'apr24'!P67+'mai24'!P67+'iun24'!P67+'iul24'!P67+'aug24'!P67+sept24!P67+'oct24'!P67</f>
        <v>0</v>
      </c>
      <c r="Q67" s="100">
        <f>'ian24'!Q67+'feb24'!Q67+'mar24'!Q67+'apr24'!Q67+'mai24'!Q67+'iun24'!Q67+'iul24'!Q67+'aug24'!Q67+sept24!Q67+'oct24'!Q67</f>
        <v>0</v>
      </c>
      <c r="R67" s="100">
        <f>'ian24'!R67+'feb24'!R67+'mar24'!R67+'apr24'!R67+'mai24'!R67+'iun24'!R67+'iul24'!R67+'aug24'!R67+sept24!R67+'oct24'!R67</f>
        <v>0</v>
      </c>
      <c r="S67" s="100">
        <f>'ian24'!S67+'feb24'!S67+'mar24'!S67+'apr24'!S67+'mai24'!S67+'iun24'!S67+'iul24'!S67+'aug24'!S67+sept24!S67+'oct24'!S67</f>
        <v>0</v>
      </c>
      <c r="T67" s="100">
        <f>'ian24'!T67+'feb24'!T67+'mar24'!T67+'apr24'!T67+'mai24'!T67+'iun24'!T67+'iul24'!T67+'aug24'!T67+sept24!T67+'oct24'!T67</f>
        <v>0</v>
      </c>
      <c r="U67" s="100">
        <f>'ian24'!U67+'feb24'!U67+'mar24'!U67+'apr24'!U67+'mai24'!U67+'iun24'!U67+'iul24'!U67+'aug24'!U67+sept24!U67+'oct24'!U67</f>
        <v>0</v>
      </c>
      <c r="V67" s="100">
        <f>'ian24'!V67+'feb24'!V67+'mar24'!V67+'apr24'!V67+'mai24'!V67+'iun24'!V67+'iul24'!V67+'aug24'!V67+sept24!V67+'oct24'!V67</f>
        <v>0</v>
      </c>
      <c r="W67" s="100">
        <f>'ian24'!W67+'feb24'!W67+'mar24'!W67+'apr24'!W67+'mai24'!W67+'iun24'!W67+'iul24'!W67+'aug24'!W67+sept24!W67+'oct24'!W67</f>
        <v>0</v>
      </c>
      <c r="X67" s="100">
        <f>'ian24'!X67+'feb24'!X67+'mar24'!X67+'apr24'!X67+'mai24'!X67+'iun24'!X67+'iul24'!X67+'aug24'!X67+sept24!X67+'oct24'!X67</f>
        <v>0</v>
      </c>
      <c r="Y67" s="100">
        <f>'ian24'!Y67+'feb24'!Y67+'mar24'!Y67+'apr24'!Y67+'mai24'!Y67+'iun24'!Y67+'iul24'!Y67+'aug24'!Y67+sept24!Y67+'oct24'!Y67</f>
        <v>0</v>
      </c>
      <c r="Z67" s="100">
        <f>'ian24'!Z67+'feb24'!Z67+'mar24'!Z67+'apr24'!Z67+'mai24'!Z67+'iun24'!Z67+'iul24'!Z67+'aug24'!Z67+sept24!Z67+'oct24'!Z67</f>
        <v>0</v>
      </c>
      <c r="AA67" s="100">
        <f>'ian24'!AA67+'feb24'!AA67+'mar24'!AA67+'apr24'!AA67+'mai24'!AA67+'iun24'!AA67+'iul24'!AA67+'aug24'!AA67+sept24!AA67+'oct24'!AA67</f>
        <v>0</v>
      </c>
      <c r="AB67" s="100">
        <f>'ian24'!AB67+'feb24'!AB67+'mar24'!AB67+'apr24'!AB67+'mai24'!AB67+'iun24'!AB67+'iul24'!AB67+'aug24'!AB67+sept24!AB67+'oct24'!AB67</f>
        <v>0</v>
      </c>
      <c r="AC67" s="100">
        <f>'ian24'!AC67+'feb24'!AC67+'mar24'!AC67+'apr24'!AC67+'mai24'!AC67+'iun24'!AC67+'iul24'!AC67+'aug24'!AC67+sept24!AC67+'oct24'!AC67</f>
        <v>0</v>
      </c>
      <c r="AD67" s="100">
        <f>'ian24'!AD67+'feb24'!AD67+'mar24'!AD67+'apr24'!AD67+'mai24'!AD67+'iun24'!AD67+'iul24'!AD67+'aug24'!AD67+sept24!AD67+'oct24'!AD67</f>
        <v>0</v>
      </c>
      <c r="AE67" s="100">
        <f>'ian24'!AE67+'feb24'!AE67+'mar24'!AE67+'apr24'!AE67+'mai24'!AE67+'iun24'!AE67+'iul24'!AE67+'aug24'!AE67+sept24!AE67+'oct24'!AE67</f>
        <v>0</v>
      </c>
      <c r="AF67" s="100">
        <f>'ian24'!AF67+'feb24'!AF67+'mar24'!AF67+'apr24'!AF67+'mai24'!AF67+'iun24'!AF67+'iul24'!AF67+'aug24'!AF67+sept24!AF67+'oct24'!AF67</f>
        <v>0</v>
      </c>
      <c r="AG67" s="100">
        <f>'ian24'!AG67+'feb24'!AG67+'mar24'!AG67+'apr24'!AG67+'mai24'!AG67+'iun24'!AG67+'iul24'!AG67+'aug24'!AG67+sept24!AG67+'oct24'!AG67</f>
        <v>0</v>
      </c>
      <c r="AH67" s="100">
        <f>'ian24'!AH67+'feb24'!AH67+'mar24'!AH67+'apr24'!AH67+'mai24'!AH67+'iun24'!AH67+'iul24'!AH67+'aug24'!AH67+sept24!AH67+'oct24'!AH67</f>
        <v>0</v>
      </c>
      <c r="AI67" s="100">
        <f>'ian24'!AI67+'feb24'!AI67+'mar24'!AI67+'apr24'!AI67+'mai24'!AI67+'iun24'!AI67+'iul24'!AI67+'aug24'!AI67+sept24!AI67+'oct24'!AI67</f>
        <v>0</v>
      </c>
      <c r="AJ67" s="100">
        <f>'ian24'!AJ67+'feb24'!AJ67+'mar24'!AJ67+'apr24'!AJ67+'mai24'!AJ67+'iun24'!AJ67+'iul24'!AJ67+'aug24'!AJ67+sept24!AJ67+'oct24'!AJ67</f>
        <v>0</v>
      </c>
      <c r="AK67" s="100">
        <f>'ian24'!AK67+'feb24'!AK67+'mar24'!AK67+'apr24'!AK67+'mai24'!AK67+'iun24'!AK67+'iul24'!AK67+'aug24'!AK67+sept24!AK67+'oct24'!AK67</f>
        <v>0</v>
      </c>
      <c r="AL67" s="100">
        <f>'ian24'!AL67+'feb24'!AL67+'mar24'!AL67+'apr24'!AL67+'mai24'!AL67+'iun24'!AL67+'iul24'!AL67+'aug24'!AL67+sept24!AL67+'oct24'!AL67</f>
        <v>0</v>
      </c>
      <c r="AM67" s="100">
        <f>'ian24'!AM67+'feb24'!AM67+'mar24'!AM67+'apr24'!AM67+'mai24'!AM67+'iun24'!AM67+'iul24'!AM67+'aug24'!AM67+sept24!AM67+'oct24'!AM67</f>
        <v>0</v>
      </c>
      <c r="AN67" s="100">
        <f>'ian24'!AN67+'feb24'!AN67+'mar24'!AN67+'apr24'!AN67+'mai24'!AN67+'iun24'!AN67+'iul24'!AN67+'aug24'!AN67+sept24!AN67+'oct24'!AN67</f>
        <v>0</v>
      </c>
      <c r="AO67" s="100">
        <f>'ian24'!AO67+'feb24'!AO67+'mar24'!AO67+'apr24'!AO67+'mai24'!AO67+'iun24'!AO67+'iul24'!AO67+'aug24'!AO67+sept24!AO67+'oct24'!AO67</f>
        <v>0</v>
      </c>
      <c r="AP67" s="100">
        <f>'ian24'!AP67+'feb24'!AP67+'mar24'!AP67+'apr24'!AP67+'mai24'!AP67+'iun24'!AP67+'iul24'!AP67+'aug24'!AP67+sept24!AP67+'oct24'!AP67</f>
        <v>0</v>
      </c>
      <c r="AQ67" s="100">
        <f>'ian24'!AQ67+'feb24'!AQ67+'mar24'!AQ67+'apr24'!AQ67+'mai24'!AQ67+'iun24'!AQ67+'iul24'!AQ67+'aug24'!AQ67+sept24!AQ67+'oct24'!AQ67</f>
        <v>0</v>
      </c>
      <c r="AR67" s="100">
        <f>'ian24'!AR67+'feb24'!AR67+'mar24'!AR67+'apr24'!AR67+'mai24'!AR67+'iun24'!AR67+'iul24'!AR67+'aug24'!AR67+sept24!AR67+'oct24'!AR67</f>
        <v>0</v>
      </c>
      <c r="AS67" s="100">
        <f>'ian24'!AS67+'feb24'!AS67+'mar24'!AS67+'apr24'!AS67+'mai24'!AS67+'iun24'!AS67+'iul24'!AS67+'aug24'!AS67+sept24!AS67+'oct24'!AS67</f>
        <v>0</v>
      </c>
      <c r="AT67" s="146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thickBot="1" x14ac:dyDescent="0.5">
      <c r="B68" s="158" t="s">
        <v>128</v>
      </c>
      <c r="C68" s="159" t="s">
        <v>129</v>
      </c>
      <c r="D68" s="160">
        <f>O68+P68</f>
        <v>1631</v>
      </c>
      <c r="E68" s="100">
        <f>'ian24'!E68+'feb24'!E68+'mar24'!E68+'apr24'!E68+'mai24'!E68+'iun24'!E68+'iul24'!E68+'aug24'!E68+sept24!E68+'oct24'!E68</f>
        <v>824</v>
      </c>
      <c r="F68" s="100">
        <f>'ian24'!F68+'feb24'!F68+'mar24'!F68+'apr24'!F68+'mai24'!F68+'iun24'!F68+'iul24'!F68+'aug24'!F68+sept24!F68+'oct24'!F68</f>
        <v>807</v>
      </c>
      <c r="G68" s="100">
        <f>'ian24'!G68+'feb24'!G68+'mar24'!G68+'apr24'!G68+'mai24'!G68+'iun24'!G68+'iul24'!G68+'aug24'!G68+sept24!G68+'oct24'!G68</f>
        <v>199</v>
      </c>
      <c r="H68" s="100">
        <f>'ian24'!H68+'feb24'!H68+'mar24'!H68+'apr24'!H68+'mai24'!H68+'iun24'!H68+'iul24'!H68+'aug24'!H68+sept24!H68+'oct24'!H68</f>
        <v>148</v>
      </c>
      <c r="I68" s="100">
        <f>'ian24'!I68+'feb24'!I68+'mar24'!I68+'apr24'!I68+'mai24'!I68+'iun24'!I68+'iul24'!I68+'aug24'!I68+sept24!I68+'oct24'!I68</f>
        <v>96</v>
      </c>
      <c r="J68" s="100">
        <f>'ian24'!J68+'feb24'!J68+'mar24'!J68+'apr24'!J68+'mai24'!J68+'iun24'!J68+'iul24'!J68+'aug24'!J68+sept24!J68+'oct24'!J68</f>
        <v>58</v>
      </c>
      <c r="K68" s="100">
        <f>'ian24'!K68+'feb24'!K68+'mar24'!K68+'apr24'!K68+'mai24'!K68+'iun24'!K68+'iul24'!K68+'aug24'!K68+sept24!K68+'oct24'!K68</f>
        <v>99</v>
      </c>
      <c r="L68" s="100">
        <f>'ian24'!L68+'feb24'!L68+'mar24'!L68+'apr24'!L68+'mai24'!L68+'iun24'!L68+'iul24'!L68+'aug24'!L68+sept24!L68+'oct24'!L68</f>
        <v>256</v>
      </c>
      <c r="M68" s="100">
        <f>'ian24'!M68+'feb24'!M68+'mar24'!M68+'apr24'!M68+'mai24'!M68+'iun24'!M68+'iul24'!M68+'aug24'!M68+sept24!M68+'oct24'!M68</f>
        <v>981</v>
      </c>
      <c r="N68" s="100">
        <f>'ian24'!N68+'feb24'!N68+'mar24'!N68+'apr24'!N68+'mai24'!N68+'iun24'!N68+'iul24'!N68+'aug24'!N68+sept24!N68+'oct24'!N68</f>
        <v>376</v>
      </c>
      <c r="O68" s="100">
        <f>'ian24'!O68+'feb24'!O68+'mar24'!O68+'apr24'!O68+'mai24'!O68+'iun24'!O68+'iul24'!O68+'aug24'!O68+sept24!O68+'oct24'!O68</f>
        <v>744</v>
      </c>
      <c r="P68" s="100">
        <f>'ian24'!P68+'feb24'!P68+'mar24'!P68+'apr24'!P68+'mai24'!P68+'iun24'!P68+'iul24'!P68+'aug24'!P68+sept24!P68+'oct24'!P68</f>
        <v>887</v>
      </c>
      <c r="Q68" s="100">
        <f>'ian24'!Q68+'feb24'!Q68+'mar24'!Q68+'apr24'!Q68+'mai24'!Q68+'iun24'!Q68+'iul24'!Q68+'aug24'!Q68+sept24!Q68+'oct24'!Q68</f>
        <v>51</v>
      </c>
      <c r="R68" s="100">
        <f>'ian24'!R68+'feb24'!R68+'mar24'!R68+'apr24'!R68+'mai24'!R68+'iun24'!R68+'iul24'!R68+'aug24'!R68+sept24!R68+'oct24'!R68</f>
        <v>8</v>
      </c>
      <c r="S68" s="100">
        <f>'ian24'!S68+'feb24'!S68+'mar24'!S68+'apr24'!S68+'mai24'!S68+'iun24'!S68+'iul24'!S68+'aug24'!S68+sept24!S68+'oct24'!S68</f>
        <v>469</v>
      </c>
      <c r="T68" s="100">
        <f>'ian24'!T68+'feb24'!T68+'mar24'!T68+'apr24'!T68+'mai24'!T68+'iun24'!T68+'iul24'!T68+'aug24'!T68+sept24!T68+'oct24'!T68</f>
        <v>271</v>
      </c>
      <c r="U68" s="100">
        <f>'ian24'!U68+'feb24'!U68+'mar24'!U68+'apr24'!U68+'mai24'!U68+'iun24'!U68+'iul24'!U68+'aug24'!U68+sept24!U68+'oct24'!U68</f>
        <v>689</v>
      </c>
      <c r="V68" s="100">
        <f>'ian24'!V68+'feb24'!V68+'mar24'!V68+'apr24'!V68+'mai24'!V68+'iun24'!V68+'iul24'!V68+'aug24'!V68+sept24!V68+'oct24'!V68</f>
        <v>39</v>
      </c>
      <c r="W68" s="100">
        <f>'ian24'!W68+'feb24'!W68+'mar24'!W68+'apr24'!W68+'mai24'!W68+'iun24'!W68+'iul24'!W68+'aug24'!W68+sept24!W68+'oct24'!W68</f>
        <v>112</v>
      </c>
      <c r="X68" s="100">
        <f>'ian24'!X68+'feb24'!X68+'mar24'!X68+'apr24'!X68+'mai24'!X68+'iun24'!X68+'iul24'!X68+'aug24'!X68+sept24!X68+'oct24'!X68</f>
        <v>1239</v>
      </c>
      <c r="Y68" s="100">
        <f>'ian24'!Y68+'feb24'!Y68+'mar24'!Y68+'apr24'!Y68+'mai24'!Y68+'iun24'!Y68+'iul24'!Y68+'aug24'!Y68+sept24!Y68+'oct24'!Y68</f>
        <v>392</v>
      </c>
      <c r="Z68" s="100">
        <f>'ian24'!Z68+'feb24'!Z68+'mar24'!Z68+'apr24'!Z68+'mai24'!Z68+'iun24'!Z68+'iul24'!Z68+'aug24'!Z68+sept24!Z68+'oct24'!Z68</f>
        <v>0</v>
      </c>
      <c r="AA68" s="100">
        <f>'ian24'!AA68+'feb24'!AA68+'mar24'!AA68+'apr24'!AA68+'mai24'!AA68+'iun24'!AA68+'iul24'!AA68+'aug24'!AA68+sept24!AA68+'oct24'!AA68</f>
        <v>0</v>
      </c>
      <c r="AB68" s="100">
        <f>'ian24'!AB68+'feb24'!AB68+'mar24'!AB68+'apr24'!AB68+'mai24'!AB68+'iun24'!AB68+'iul24'!AB68+'aug24'!AB68+sept24!AB68+'oct24'!AB68</f>
        <v>0</v>
      </c>
      <c r="AC68" s="100">
        <f>'ian24'!AC68+'feb24'!AC68+'mar24'!AC68+'apr24'!AC68+'mai24'!AC68+'iun24'!AC68+'iul24'!AC68+'aug24'!AC68+sept24!AC68+'oct24'!AC68</f>
        <v>15</v>
      </c>
      <c r="AD68" s="100">
        <f>'ian24'!AD68+'feb24'!AD68+'mar24'!AD68+'apr24'!AD68+'mai24'!AD68+'iun24'!AD68+'iul24'!AD68+'aug24'!AD68+sept24!AD68+'oct24'!AD68</f>
        <v>4</v>
      </c>
      <c r="AE68" s="100">
        <f>'ian24'!AE68+'feb24'!AE68+'mar24'!AE68+'apr24'!AE68+'mai24'!AE68+'iun24'!AE68+'iul24'!AE68+'aug24'!AE68+sept24!AE68+'oct24'!AE68</f>
        <v>1</v>
      </c>
      <c r="AF68" s="100">
        <f>'ian24'!AF68+'feb24'!AF68+'mar24'!AF68+'apr24'!AF68+'mai24'!AF68+'iun24'!AF68+'iul24'!AF68+'aug24'!AF68+sept24!AF68+'oct24'!AF68</f>
        <v>0</v>
      </c>
      <c r="AG68" s="100">
        <f>'ian24'!AG68+'feb24'!AG68+'mar24'!AG68+'apr24'!AG68+'mai24'!AG68+'iun24'!AG68+'iul24'!AG68+'aug24'!AG68+sept24!AG68+'oct24'!AG68</f>
        <v>0</v>
      </c>
      <c r="AH68" s="100">
        <f>'ian24'!AH68+'feb24'!AH68+'mar24'!AH68+'apr24'!AH68+'mai24'!AH68+'iun24'!AH68+'iul24'!AH68+'aug24'!AH68+sept24!AH68+'oct24'!AH68</f>
        <v>0</v>
      </c>
      <c r="AI68" s="100">
        <f>'ian24'!AI68+'feb24'!AI68+'mar24'!AI68+'apr24'!AI68+'mai24'!AI68+'iun24'!AI68+'iul24'!AI68+'aug24'!AI68+sept24!AI68+'oct24'!AI68</f>
        <v>0</v>
      </c>
      <c r="AJ68" s="100">
        <f>'ian24'!AJ68+'feb24'!AJ68+'mar24'!AJ68+'apr24'!AJ68+'mai24'!AJ68+'iun24'!AJ68+'iul24'!AJ68+'aug24'!AJ68+sept24!AJ68+'oct24'!AJ68</f>
        <v>0</v>
      </c>
      <c r="AK68" s="100">
        <f>'ian24'!AK68+'feb24'!AK68+'mar24'!AK68+'apr24'!AK68+'mai24'!AK68+'iun24'!AK68+'iul24'!AK68+'aug24'!AK68+sept24!AK68+'oct24'!AK68</f>
        <v>0</v>
      </c>
      <c r="AL68" s="100">
        <f>'ian24'!AL68+'feb24'!AL68+'mar24'!AL68+'apr24'!AL68+'mai24'!AL68+'iun24'!AL68+'iul24'!AL68+'aug24'!AL68+sept24!AL68+'oct24'!AL68</f>
        <v>0</v>
      </c>
      <c r="AM68" s="100">
        <f>'ian24'!AM68+'feb24'!AM68+'mar24'!AM68+'apr24'!AM68+'mai24'!AM68+'iun24'!AM68+'iul24'!AM68+'aug24'!AM68+sept24!AM68+'oct24'!AM68</f>
        <v>0</v>
      </c>
      <c r="AN68" s="100">
        <f>'ian24'!AN68+'feb24'!AN68+'mar24'!AN68+'apr24'!AN68+'mai24'!AN68+'iun24'!AN68+'iul24'!AN68+'aug24'!AN68+sept24!AN68+'oct24'!AN68</f>
        <v>0</v>
      </c>
      <c r="AO68" s="100">
        <f>'ian24'!AO68+'feb24'!AO68+'mar24'!AO68+'apr24'!AO68+'mai24'!AO68+'iun24'!AO68+'iul24'!AO68+'aug24'!AO68+sept24!AO68+'oct24'!AO68</f>
        <v>0</v>
      </c>
      <c r="AP68" s="100">
        <f>'ian24'!AP68+'feb24'!AP68+'mar24'!AP68+'apr24'!AP68+'mai24'!AP68+'iun24'!AP68+'iul24'!AP68+'aug24'!AP68+sept24!AP68+'oct24'!AP68</f>
        <v>0</v>
      </c>
      <c r="AQ68" s="100">
        <f>'ian24'!AQ68+'feb24'!AQ68+'mar24'!AQ68+'apr24'!AQ68+'mai24'!AQ68+'iun24'!AQ68+'iul24'!AQ68+'aug24'!AQ68+sept24!AQ68+'oct24'!AQ68</f>
        <v>0</v>
      </c>
      <c r="AR68" s="100">
        <f>'ian24'!AR68+'feb24'!AR68+'mar24'!AR68+'apr24'!AR68+'mai24'!AR68+'iun24'!AR68+'iul24'!AR68+'aug24'!AR68+sept24!AR68+'oct24'!AR68</f>
        <v>0</v>
      </c>
      <c r="AS68" s="100">
        <f>'ian24'!AS68+'feb24'!AS68+'mar24'!AS68+'apr24'!AS68+'mai24'!AS68+'iun24'!AS68+'iul24'!AS68+'aug24'!AS68+sept24!AS68+'oct24'!AS68</f>
        <v>1615</v>
      </c>
      <c r="AT68" s="172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thickBot="1" x14ac:dyDescent="0.5">
      <c r="B69" s="167"/>
      <c r="C69" s="168" t="s">
        <v>130</v>
      </c>
      <c r="D69" s="169" t="str">
        <f t="shared" ref="D69:AS69" si="46">IF(D68=D16, "  ", "GRESEALA")</f>
        <v xml:space="preserve">  </v>
      </c>
      <c r="E69" s="169" t="str">
        <f t="shared" si="46"/>
        <v xml:space="preserve">  </v>
      </c>
      <c r="F69" s="169" t="str">
        <f t="shared" si="46"/>
        <v xml:space="preserve">  </v>
      </c>
      <c r="G69" s="169" t="str">
        <f t="shared" si="46"/>
        <v xml:space="preserve">  </v>
      </c>
      <c r="H69" s="169" t="str">
        <f t="shared" si="46"/>
        <v xml:space="preserve">  </v>
      </c>
      <c r="I69" s="169" t="str">
        <f t="shared" si="46"/>
        <v xml:space="preserve">  </v>
      </c>
      <c r="J69" s="169" t="str">
        <f t="shared" si="46"/>
        <v xml:space="preserve">  </v>
      </c>
      <c r="K69" s="169" t="str">
        <f t="shared" si="46"/>
        <v xml:space="preserve">  </v>
      </c>
      <c r="L69" s="169" t="str">
        <f t="shared" si="46"/>
        <v xml:space="preserve">  </v>
      </c>
      <c r="M69" s="169" t="str">
        <f t="shared" si="46"/>
        <v xml:space="preserve">  </v>
      </c>
      <c r="N69" s="169" t="str">
        <f t="shared" si="46"/>
        <v xml:space="preserve">  </v>
      </c>
      <c r="O69" s="169" t="str">
        <f t="shared" si="46"/>
        <v xml:space="preserve">  </v>
      </c>
      <c r="P69" s="169" t="str">
        <f t="shared" si="46"/>
        <v xml:space="preserve">  </v>
      </c>
      <c r="Q69" s="169" t="str">
        <f t="shared" si="46"/>
        <v xml:space="preserve">  </v>
      </c>
      <c r="R69" s="169" t="str">
        <f t="shared" si="46"/>
        <v xml:space="preserve">  </v>
      </c>
      <c r="S69" s="169" t="str">
        <f t="shared" si="46"/>
        <v xml:space="preserve">  </v>
      </c>
      <c r="T69" s="169" t="str">
        <f t="shared" si="46"/>
        <v xml:space="preserve">  </v>
      </c>
      <c r="U69" s="169" t="str">
        <f t="shared" si="46"/>
        <v xml:space="preserve">  </v>
      </c>
      <c r="V69" s="169" t="str">
        <f t="shared" si="46"/>
        <v xml:space="preserve">  </v>
      </c>
      <c r="W69" s="169" t="str">
        <f t="shared" si="46"/>
        <v xml:space="preserve">  </v>
      </c>
      <c r="X69" s="169" t="str">
        <f t="shared" si="46"/>
        <v xml:space="preserve">  </v>
      </c>
      <c r="Y69" s="169" t="str">
        <f t="shared" si="46"/>
        <v xml:space="preserve">  </v>
      </c>
      <c r="Z69" s="169" t="str">
        <f t="shared" si="46"/>
        <v xml:space="preserve">  </v>
      </c>
      <c r="AA69" s="169" t="str">
        <f t="shared" si="46"/>
        <v xml:space="preserve">  </v>
      </c>
      <c r="AB69" s="169" t="str">
        <f t="shared" si="46"/>
        <v xml:space="preserve">  </v>
      </c>
      <c r="AC69" s="169" t="str">
        <f t="shared" si="46"/>
        <v xml:space="preserve">  </v>
      </c>
      <c r="AD69" s="169" t="str">
        <f t="shared" si="46"/>
        <v xml:space="preserve">  </v>
      </c>
      <c r="AE69" s="169" t="str">
        <f t="shared" si="46"/>
        <v xml:space="preserve">  </v>
      </c>
      <c r="AF69" s="169" t="str">
        <f t="shared" si="46"/>
        <v xml:space="preserve">  </v>
      </c>
      <c r="AG69" s="169" t="str">
        <f t="shared" si="46"/>
        <v xml:space="preserve">  </v>
      </c>
      <c r="AH69" s="169" t="str">
        <f t="shared" si="46"/>
        <v xml:space="preserve">  </v>
      </c>
      <c r="AI69" s="169" t="str">
        <f t="shared" si="46"/>
        <v xml:space="preserve">  </v>
      </c>
      <c r="AJ69" s="169" t="str">
        <f t="shared" si="46"/>
        <v xml:space="preserve">  </v>
      </c>
      <c r="AK69" s="169" t="str">
        <f t="shared" si="46"/>
        <v xml:space="preserve">  </v>
      </c>
      <c r="AL69" s="169" t="str">
        <f t="shared" si="46"/>
        <v xml:space="preserve">  </v>
      </c>
      <c r="AM69" s="169" t="str">
        <f t="shared" si="46"/>
        <v xml:space="preserve">  </v>
      </c>
      <c r="AN69" s="169" t="str">
        <f t="shared" si="46"/>
        <v xml:space="preserve">  </v>
      </c>
      <c r="AO69" s="169" t="str">
        <f t="shared" si="46"/>
        <v xml:space="preserve">  </v>
      </c>
      <c r="AP69" s="169" t="str">
        <f t="shared" si="46"/>
        <v xml:space="preserve">  </v>
      </c>
      <c r="AQ69" s="169" t="str">
        <f t="shared" si="46"/>
        <v xml:space="preserve">  </v>
      </c>
      <c r="AR69" s="169" t="str">
        <f t="shared" si="46"/>
        <v xml:space="preserve">  </v>
      </c>
      <c r="AS69" s="169" t="str">
        <f t="shared" si="46"/>
        <v xml:space="preserve">  </v>
      </c>
      <c r="AT69" s="170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Y88" s="119" t="s">
        <v>146</v>
      </c>
    </row>
    <row r="89" spans="2:60" s="122" customFormat="1" ht="32.25" customHeight="1" x14ac:dyDescent="0.35">
      <c r="C89" s="120" t="s">
        <v>197</v>
      </c>
      <c r="D89" s="121"/>
      <c r="E89" s="121"/>
      <c r="F89" s="121"/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7AD19E0F-5B2B-49B9-B258-B86076C43FF8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O145"/>
  <sheetViews>
    <sheetView topLeftCell="B9" zoomScale="60" zoomScaleNormal="60" workbookViewId="0">
      <selection activeCell="Q19" sqref="Q19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181</v>
      </c>
      <c r="U5" s="70">
        <v>2024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7" t="s">
        <v>187</v>
      </c>
      <c r="C7" s="177" t="s">
        <v>0</v>
      </c>
      <c r="D7" s="195" t="s">
        <v>194</v>
      </c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195"/>
      <c r="AR7" s="195"/>
      <c r="AS7" s="195"/>
      <c r="AT7" s="196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7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7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7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7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97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1" t="s">
        <v>44</v>
      </c>
      <c r="C13" s="123" t="s">
        <v>45</v>
      </c>
      <c r="D13" s="141">
        <f>O13+P13</f>
        <v>995</v>
      </c>
      <c r="E13" s="100">
        <v>341</v>
      </c>
      <c r="F13" s="100">
        <v>654</v>
      </c>
      <c r="G13" s="100">
        <v>136</v>
      </c>
      <c r="H13" s="100">
        <v>118</v>
      </c>
      <c r="I13" s="100">
        <v>70</v>
      </c>
      <c r="J13" s="100">
        <v>41</v>
      </c>
      <c r="K13" s="100">
        <v>97</v>
      </c>
      <c r="L13" s="100">
        <v>185</v>
      </c>
      <c r="M13" s="100">
        <v>507</v>
      </c>
      <c r="N13" s="100">
        <v>183</v>
      </c>
      <c r="O13" s="100">
        <v>475</v>
      </c>
      <c r="P13" s="100">
        <v>520</v>
      </c>
      <c r="Q13" s="100">
        <v>206</v>
      </c>
      <c r="R13" s="100">
        <v>43</v>
      </c>
      <c r="S13" s="100">
        <v>306</v>
      </c>
      <c r="T13" s="100">
        <v>119</v>
      </c>
      <c r="U13" s="100">
        <v>258</v>
      </c>
      <c r="V13" s="100">
        <v>29</v>
      </c>
      <c r="W13" s="100">
        <v>77</v>
      </c>
      <c r="X13" s="100">
        <v>810</v>
      </c>
      <c r="Y13" s="100">
        <v>185</v>
      </c>
      <c r="Z13" s="100">
        <v>0</v>
      </c>
      <c r="AA13" s="100">
        <v>0</v>
      </c>
      <c r="AB13" s="100">
        <v>0</v>
      </c>
      <c r="AC13" s="100">
        <v>1</v>
      </c>
      <c r="AD13" s="100">
        <v>0</v>
      </c>
      <c r="AE13" s="100">
        <v>1</v>
      </c>
      <c r="AF13" s="100">
        <v>0</v>
      </c>
      <c r="AG13" s="100">
        <v>0</v>
      </c>
      <c r="AH13" s="100">
        <v>0</v>
      </c>
      <c r="AI13" s="100">
        <v>0</v>
      </c>
      <c r="AJ13" s="100">
        <v>1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993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40">
        <f>O14+P14</f>
        <v>333</v>
      </c>
      <c r="E14" s="124">
        <v>159</v>
      </c>
      <c r="F14" s="124">
        <v>174</v>
      </c>
      <c r="G14" s="124">
        <v>36</v>
      </c>
      <c r="H14" s="124">
        <v>36</v>
      </c>
      <c r="I14" s="124">
        <v>15</v>
      </c>
      <c r="J14" s="124">
        <v>15</v>
      </c>
      <c r="K14" s="124">
        <v>8</v>
      </c>
      <c r="L14" s="124">
        <v>19</v>
      </c>
      <c r="M14" s="124">
        <v>255</v>
      </c>
      <c r="N14" s="124">
        <v>77</v>
      </c>
      <c r="O14" s="124">
        <v>171</v>
      </c>
      <c r="P14" s="124">
        <v>162</v>
      </c>
      <c r="Q14" s="124">
        <v>8</v>
      </c>
      <c r="R14" s="124">
        <v>1</v>
      </c>
      <c r="S14" s="124">
        <v>77</v>
      </c>
      <c r="T14" s="124">
        <v>59</v>
      </c>
      <c r="U14" s="124">
        <v>156</v>
      </c>
      <c r="V14" s="124">
        <v>9</v>
      </c>
      <c r="W14" s="124">
        <v>24</v>
      </c>
      <c r="X14" s="124">
        <v>263</v>
      </c>
      <c r="Y14" s="124">
        <v>70</v>
      </c>
      <c r="Z14" s="124">
        <v>0</v>
      </c>
      <c r="AA14" s="124">
        <v>0</v>
      </c>
      <c r="AB14" s="124">
        <v>0</v>
      </c>
      <c r="AC14" s="124">
        <v>1</v>
      </c>
      <c r="AD14" s="124">
        <v>0</v>
      </c>
      <c r="AE14" s="124">
        <v>1</v>
      </c>
      <c r="AF14" s="124">
        <v>0</v>
      </c>
      <c r="AG14" s="124">
        <v>0</v>
      </c>
      <c r="AH14" s="124">
        <v>0</v>
      </c>
      <c r="AI14" s="124">
        <v>0</v>
      </c>
      <c r="AJ14" s="124">
        <v>0</v>
      </c>
      <c r="AK14" s="124">
        <v>0</v>
      </c>
      <c r="AL14" s="124">
        <v>0</v>
      </c>
      <c r="AM14" s="124">
        <v>0</v>
      </c>
      <c r="AN14" s="124">
        <v>0</v>
      </c>
      <c r="AO14" s="124">
        <v>0</v>
      </c>
      <c r="AP14" s="124">
        <v>0</v>
      </c>
      <c r="AQ14" s="124">
        <v>0</v>
      </c>
      <c r="AR14" s="124">
        <v>0</v>
      </c>
      <c r="AS14" s="124">
        <v>331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9" t="s">
        <v>48</v>
      </c>
      <c r="C15" s="76" t="s">
        <v>49</v>
      </c>
      <c r="D15" s="127">
        <f t="shared" ref="D15:D67" si="0">O15+P15</f>
        <v>778</v>
      </c>
      <c r="E15" s="100">
        <v>176</v>
      </c>
      <c r="F15" s="100">
        <v>602</v>
      </c>
      <c r="G15" s="100">
        <v>103</v>
      </c>
      <c r="H15" s="100">
        <v>83</v>
      </c>
      <c r="I15" s="100">
        <v>53</v>
      </c>
      <c r="J15" s="100">
        <v>31</v>
      </c>
      <c r="K15" s="100">
        <v>81</v>
      </c>
      <c r="L15" s="100">
        <v>166</v>
      </c>
      <c r="M15" s="100">
        <v>375</v>
      </c>
      <c r="N15" s="100">
        <v>168</v>
      </c>
      <c r="O15" s="100">
        <v>359</v>
      </c>
      <c r="P15" s="100">
        <v>419</v>
      </c>
      <c r="Q15" s="100">
        <v>200</v>
      </c>
      <c r="R15" s="100">
        <v>47</v>
      </c>
      <c r="S15" s="100">
        <v>285</v>
      </c>
      <c r="T15" s="100">
        <v>69</v>
      </c>
      <c r="U15" s="100">
        <v>170</v>
      </c>
      <c r="V15" s="100">
        <v>16</v>
      </c>
      <c r="W15" s="100">
        <v>38</v>
      </c>
      <c r="X15" s="100">
        <v>637</v>
      </c>
      <c r="Y15" s="100">
        <v>141</v>
      </c>
      <c r="Z15" s="100">
        <v>0</v>
      </c>
      <c r="AA15" s="100">
        <v>0</v>
      </c>
      <c r="AB15" s="100">
        <v>0</v>
      </c>
      <c r="AC15" s="100">
        <v>1</v>
      </c>
      <c r="AD15" s="100">
        <v>0</v>
      </c>
      <c r="AE15" s="100">
        <v>1</v>
      </c>
      <c r="AF15" s="100">
        <v>0</v>
      </c>
      <c r="AG15" s="100">
        <v>0</v>
      </c>
      <c r="AH15" s="100">
        <v>0</v>
      </c>
      <c r="AI15" s="100">
        <v>0</v>
      </c>
      <c r="AJ15" s="100">
        <v>0</v>
      </c>
      <c r="AK15" s="100">
        <v>0</v>
      </c>
      <c r="AL15" s="100">
        <v>0</v>
      </c>
      <c r="AM15" s="100">
        <v>0</v>
      </c>
      <c r="AN15" s="100">
        <v>0</v>
      </c>
      <c r="AO15" s="100">
        <v>0</v>
      </c>
      <c r="AP15" s="100">
        <v>0</v>
      </c>
      <c r="AQ15" s="100">
        <v>0</v>
      </c>
      <c r="AR15" s="100">
        <v>0</v>
      </c>
      <c r="AS15" s="100">
        <v>776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6" t="s">
        <v>50</v>
      </c>
      <c r="C16" s="77" t="s">
        <v>51</v>
      </c>
      <c r="D16" s="128">
        <f t="shared" si="0"/>
        <v>124</v>
      </c>
      <c r="E16" s="101">
        <f>E17+E18</f>
        <v>63</v>
      </c>
      <c r="F16" s="101">
        <f t="shared" ref="F16:AS16" si="2">F17+F18</f>
        <v>61</v>
      </c>
      <c r="G16" s="101">
        <f t="shared" si="2"/>
        <v>12</v>
      </c>
      <c r="H16" s="101">
        <f t="shared" si="2"/>
        <v>12</v>
      </c>
      <c r="I16" s="101">
        <f t="shared" si="2"/>
        <v>4</v>
      </c>
      <c r="J16" s="101">
        <f t="shared" si="2"/>
        <v>4</v>
      </c>
      <c r="K16" s="101">
        <f t="shared" si="2"/>
        <v>4</v>
      </c>
      <c r="L16" s="101">
        <f t="shared" si="2"/>
        <v>15</v>
      </c>
      <c r="M16" s="101">
        <f t="shared" si="2"/>
        <v>89</v>
      </c>
      <c r="N16" s="101">
        <f t="shared" si="2"/>
        <v>32</v>
      </c>
      <c r="O16" s="101">
        <f t="shared" si="2"/>
        <v>63</v>
      </c>
      <c r="P16" s="101">
        <f t="shared" si="2"/>
        <v>61</v>
      </c>
      <c r="Q16" s="101">
        <f t="shared" si="2"/>
        <v>4</v>
      </c>
      <c r="R16" s="101">
        <f t="shared" si="2"/>
        <v>0</v>
      </c>
      <c r="S16" s="101">
        <f t="shared" si="2"/>
        <v>33</v>
      </c>
      <c r="T16" s="101">
        <f t="shared" si="2"/>
        <v>17</v>
      </c>
      <c r="U16" s="101">
        <f t="shared" si="2"/>
        <v>52</v>
      </c>
      <c r="V16" s="101">
        <f t="shared" si="2"/>
        <v>3</v>
      </c>
      <c r="W16" s="101">
        <f t="shared" si="2"/>
        <v>15</v>
      </c>
      <c r="X16" s="101">
        <f t="shared" si="2"/>
        <v>96</v>
      </c>
      <c r="Y16" s="101">
        <f t="shared" si="2"/>
        <v>28</v>
      </c>
      <c r="Z16" s="101">
        <f t="shared" si="2"/>
        <v>0</v>
      </c>
      <c r="AA16" s="101">
        <f t="shared" si="2"/>
        <v>0</v>
      </c>
      <c r="AB16" s="101">
        <f t="shared" si="2"/>
        <v>0</v>
      </c>
      <c r="AC16" s="101">
        <f t="shared" si="2"/>
        <v>1</v>
      </c>
      <c r="AD16" s="101">
        <f t="shared" si="2"/>
        <v>0</v>
      </c>
      <c r="AE16" s="101">
        <f t="shared" si="2"/>
        <v>0</v>
      </c>
      <c r="AF16" s="101">
        <f t="shared" si="2"/>
        <v>0</v>
      </c>
      <c r="AG16" s="101">
        <f t="shared" si="2"/>
        <v>0</v>
      </c>
      <c r="AH16" s="101">
        <f t="shared" si="2"/>
        <v>0</v>
      </c>
      <c r="AI16" s="101">
        <f t="shared" si="2"/>
        <v>0</v>
      </c>
      <c r="AJ16" s="101">
        <f t="shared" si="2"/>
        <v>0</v>
      </c>
      <c r="AK16" s="101">
        <f t="shared" si="2"/>
        <v>0</v>
      </c>
      <c r="AL16" s="101">
        <f t="shared" si="2"/>
        <v>0</v>
      </c>
      <c r="AM16" s="101">
        <f t="shared" si="2"/>
        <v>0</v>
      </c>
      <c r="AN16" s="101">
        <f t="shared" si="2"/>
        <v>0</v>
      </c>
      <c r="AO16" s="101">
        <f t="shared" si="2"/>
        <v>0</v>
      </c>
      <c r="AP16" s="101">
        <f t="shared" si="2"/>
        <v>0</v>
      </c>
      <c r="AQ16" s="101">
        <f t="shared" si="2"/>
        <v>0</v>
      </c>
      <c r="AR16" s="101">
        <f t="shared" si="2"/>
        <v>0</v>
      </c>
      <c r="AS16" s="101">
        <f t="shared" si="2"/>
        <v>123</v>
      </c>
      <c r="AT16" s="67"/>
      <c r="AU16" s="13" t="str">
        <f t="shared" ref="AU16:BB16" si="3">IF(AC15&lt;=AC13," ","GRESEALA")</f>
        <v xml:space="preserve"> </v>
      </c>
      <c r="AV16" s="13" t="str">
        <f t="shared" si="3"/>
        <v xml:space="preserve"> </v>
      </c>
      <c r="AW16" s="13" t="str">
        <f t="shared" si="3"/>
        <v xml:space="preserve"> </v>
      </c>
      <c r="AX16" s="13" t="str">
        <f t="shared" si="3"/>
        <v xml:space="preserve"> </v>
      </c>
      <c r="AY16" s="13" t="str">
        <f t="shared" si="3"/>
        <v xml:space="preserve"> </v>
      </c>
      <c r="AZ16" s="13" t="str">
        <f t="shared" si="3"/>
        <v xml:space="preserve"> </v>
      </c>
      <c r="BA16" s="13" t="str">
        <f t="shared" si="3"/>
        <v xml:space="preserve"> </v>
      </c>
      <c r="BB16" s="13" t="str">
        <f t="shared" si="3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0"/>
        <v>112</v>
      </c>
      <c r="E17" s="102">
        <v>60</v>
      </c>
      <c r="F17" s="102">
        <v>52</v>
      </c>
      <c r="G17" s="102">
        <v>12</v>
      </c>
      <c r="H17" s="102">
        <v>12</v>
      </c>
      <c r="I17" s="102">
        <v>3</v>
      </c>
      <c r="J17" s="102">
        <v>3</v>
      </c>
      <c r="K17" s="102">
        <v>3</v>
      </c>
      <c r="L17" s="102">
        <v>11</v>
      </c>
      <c r="M17" s="102">
        <v>83</v>
      </c>
      <c r="N17" s="102">
        <v>30</v>
      </c>
      <c r="O17" s="102">
        <v>58</v>
      </c>
      <c r="P17" s="102">
        <v>54</v>
      </c>
      <c r="Q17" s="102">
        <v>4</v>
      </c>
      <c r="R17" s="102">
        <v>0</v>
      </c>
      <c r="S17" s="102">
        <v>30</v>
      </c>
      <c r="T17" s="102">
        <v>17</v>
      </c>
      <c r="U17" s="102">
        <v>46</v>
      </c>
      <c r="V17" s="102">
        <v>3</v>
      </c>
      <c r="W17" s="102">
        <v>12</v>
      </c>
      <c r="X17" s="102">
        <v>95</v>
      </c>
      <c r="Y17" s="102">
        <v>17</v>
      </c>
      <c r="Z17" s="102">
        <v>0</v>
      </c>
      <c r="AA17" s="102">
        <v>0</v>
      </c>
      <c r="AB17" s="102">
        <v>0</v>
      </c>
      <c r="AC17" s="102">
        <v>1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111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4">IF(S16&lt;=S14," ","GRESEALA")</f>
        <v xml:space="preserve"> </v>
      </c>
      <c r="AY17" s="13" t="str">
        <f t="shared" si="4"/>
        <v xml:space="preserve"> </v>
      </c>
      <c r="AZ17" s="13" t="str">
        <f t="shared" si="4"/>
        <v xml:space="preserve"> </v>
      </c>
      <c r="BA17" s="13" t="str">
        <f t="shared" si="4"/>
        <v xml:space="preserve"> </v>
      </c>
      <c r="BB17" s="13" t="str">
        <f t="shared" si="4"/>
        <v xml:space="preserve"> </v>
      </c>
      <c r="BC17" s="13" t="str">
        <f t="shared" si="4"/>
        <v xml:space="preserve"> </v>
      </c>
      <c r="BD17" s="13" t="str">
        <f t="shared" si="4"/>
        <v xml:space="preserve"> </v>
      </c>
      <c r="BE17" s="13" t="str">
        <f t="shared" si="4"/>
        <v xml:space="preserve"> </v>
      </c>
      <c r="BF17" s="13" t="str">
        <f t="shared" si="4"/>
        <v xml:space="preserve"> </v>
      </c>
      <c r="BG17" s="13" t="str">
        <f t="shared" si="4"/>
        <v xml:space="preserve"> </v>
      </c>
      <c r="BH17" s="13" t="str">
        <f t="shared" si="4"/>
        <v xml:space="preserve"> </v>
      </c>
      <c r="BI17" s="13" t="str">
        <f t="shared" si="4"/>
        <v xml:space="preserve"> </v>
      </c>
      <c r="BJ17" s="13" t="str">
        <f t="shared" si="4"/>
        <v xml:space="preserve"> </v>
      </c>
      <c r="BK17" s="13" t="str">
        <f t="shared" si="4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0"/>
        <v>12</v>
      </c>
      <c r="E18" s="102">
        <v>3</v>
      </c>
      <c r="F18" s="102">
        <v>9</v>
      </c>
      <c r="G18" s="102">
        <v>0</v>
      </c>
      <c r="H18" s="102">
        <v>0</v>
      </c>
      <c r="I18" s="102">
        <v>1</v>
      </c>
      <c r="J18" s="102">
        <v>1</v>
      </c>
      <c r="K18" s="102">
        <v>1</v>
      </c>
      <c r="L18" s="102">
        <v>4</v>
      </c>
      <c r="M18" s="102">
        <v>6</v>
      </c>
      <c r="N18" s="102">
        <v>2</v>
      </c>
      <c r="O18" s="102">
        <v>5</v>
      </c>
      <c r="P18" s="102">
        <v>7</v>
      </c>
      <c r="Q18" s="102">
        <v>0</v>
      </c>
      <c r="R18" s="102">
        <v>0</v>
      </c>
      <c r="S18" s="102">
        <v>3</v>
      </c>
      <c r="T18" s="102">
        <v>0</v>
      </c>
      <c r="U18" s="102">
        <v>6</v>
      </c>
      <c r="V18" s="102">
        <v>0</v>
      </c>
      <c r="W18" s="102">
        <v>3</v>
      </c>
      <c r="X18" s="102">
        <v>1</v>
      </c>
      <c r="Y18" s="102">
        <v>11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12</v>
      </c>
      <c r="AT18" s="67"/>
      <c r="AU18" s="13" t="str">
        <f t="shared" ref="AU18:AZ18" si="5">IF(AG16&lt;=AG14," ","GRESEALA")</f>
        <v xml:space="preserve"> </v>
      </c>
      <c r="AV18" s="13" t="str">
        <f t="shared" si="5"/>
        <v xml:space="preserve"> </v>
      </c>
      <c r="AW18" s="13" t="str">
        <f t="shared" si="5"/>
        <v xml:space="preserve"> </v>
      </c>
      <c r="AX18" s="13" t="str">
        <f t="shared" si="5"/>
        <v xml:space="preserve"> </v>
      </c>
      <c r="AY18" s="13" t="str">
        <f t="shared" si="5"/>
        <v xml:space="preserve"> </v>
      </c>
      <c r="AZ18" s="13" t="str">
        <f t="shared" si="5"/>
        <v xml:space="preserve"> </v>
      </c>
      <c r="BA18" s="13" t="str">
        <f t="shared" ref="BA18:BB18" si="6">IF(AR16&lt;=AR14," ","GRESEALA")</f>
        <v xml:space="preserve"> </v>
      </c>
      <c r="BB18" s="13" t="str">
        <f t="shared" si="6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0"/>
        <v>12</v>
      </c>
      <c r="E19" s="102">
        <v>6</v>
      </c>
      <c r="F19" s="102">
        <v>6</v>
      </c>
      <c r="G19" s="102">
        <v>1</v>
      </c>
      <c r="H19" s="102">
        <v>1</v>
      </c>
      <c r="I19" s="102">
        <v>0</v>
      </c>
      <c r="J19" s="102">
        <v>0</v>
      </c>
      <c r="K19" s="102">
        <v>0</v>
      </c>
      <c r="L19" s="102">
        <v>2</v>
      </c>
      <c r="M19" s="102">
        <v>9</v>
      </c>
      <c r="N19" s="102">
        <v>3</v>
      </c>
      <c r="O19" s="102">
        <v>6</v>
      </c>
      <c r="P19" s="102">
        <v>6</v>
      </c>
      <c r="Q19" s="102">
        <v>0</v>
      </c>
      <c r="R19" s="102">
        <v>0</v>
      </c>
      <c r="S19" s="102">
        <v>3</v>
      </c>
      <c r="T19" s="102">
        <v>2</v>
      </c>
      <c r="U19" s="102">
        <v>5</v>
      </c>
      <c r="V19" s="102">
        <v>0</v>
      </c>
      <c r="W19" s="102">
        <v>2</v>
      </c>
      <c r="X19" s="102">
        <v>12</v>
      </c>
      <c r="Y19" s="102">
        <v>0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2">
        <v>0</v>
      </c>
      <c r="AF19" s="102">
        <v>0</v>
      </c>
      <c r="AG19" s="102">
        <v>0</v>
      </c>
      <c r="AH19" s="102">
        <v>0</v>
      </c>
      <c r="AI19" s="102">
        <v>0</v>
      </c>
      <c r="AJ19" s="102">
        <v>0</v>
      </c>
      <c r="AK19" s="102">
        <v>0</v>
      </c>
      <c r="AL19" s="102">
        <v>0</v>
      </c>
      <c r="AM19" s="102">
        <v>0</v>
      </c>
      <c r="AN19" s="102">
        <v>0</v>
      </c>
      <c r="AO19" s="102">
        <v>0</v>
      </c>
      <c r="AP19" s="102">
        <v>0</v>
      </c>
      <c r="AQ19" s="102">
        <v>0</v>
      </c>
      <c r="AR19" s="102">
        <v>0</v>
      </c>
      <c r="AS19" s="102">
        <v>12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7">IF(S17+S18=S16," ","GRESEALA")</f>
        <v xml:space="preserve"> </v>
      </c>
      <c r="AX19" s="13" t="str">
        <f t="shared" si="7"/>
        <v xml:space="preserve"> </v>
      </c>
      <c r="AY19" s="13" t="str">
        <f t="shared" si="7"/>
        <v xml:space="preserve"> </v>
      </c>
      <c r="AZ19" s="13" t="str">
        <f t="shared" si="7"/>
        <v xml:space="preserve"> </v>
      </c>
      <c r="BA19" s="13" t="str">
        <f t="shared" si="7"/>
        <v xml:space="preserve"> </v>
      </c>
      <c r="BB19" s="13" t="str">
        <f t="shared" si="7"/>
        <v xml:space="preserve"> </v>
      </c>
      <c r="BC19" s="13" t="str">
        <f t="shared" si="7"/>
        <v xml:space="preserve"> </v>
      </c>
      <c r="BD19" s="13" t="str">
        <f t="shared" si="7"/>
        <v xml:space="preserve"> </v>
      </c>
      <c r="BE19" s="13" t="str">
        <f t="shared" si="7"/>
        <v xml:space="preserve"> </v>
      </c>
      <c r="BF19" s="13" t="str">
        <f t="shared" si="7"/>
        <v xml:space="preserve"> </v>
      </c>
      <c r="BG19" s="13" t="str">
        <f t="shared" si="7"/>
        <v xml:space="preserve"> </v>
      </c>
      <c r="BH19" s="13" t="str">
        <f t="shared" si="7"/>
        <v xml:space="preserve"> </v>
      </c>
      <c r="BI19" s="13" t="str">
        <f t="shared" si="7"/>
        <v xml:space="preserve"> </v>
      </c>
      <c r="BJ19" s="13" t="str">
        <f t="shared" si="7"/>
        <v xml:space="preserve"> </v>
      </c>
      <c r="BK19" s="13" t="str">
        <f t="shared" si="7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0"/>
        <v>89</v>
      </c>
      <c r="E20" s="101">
        <f>E21+E22</f>
        <v>47</v>
      </c>
      <c r="F20" s="101">
        <f t="shared" ref="F20:AS20" si="8">F21+F22</f>
        <v>42</v>
      </c>
      <c r="G20" s="101">
        <f t="shared" si="8"/>
        <v>0</v>
      </c>
      <c r="H20" s="101">
        <f>H21+H22</f>
        <v>0</v>
      </c>
      <c r="I20" s="101">
        <f t="shared" ref="I20:J20" si="9">I21+I22</f>
        <v>0</v>
      </c>
      <c r="J20" s="101">
        <f t="shared" si="9"/>
        <v>0</v>
      </c>
      <c r="K20" s="101">
        <f t="shared" si="8"/>
        <v>0</v>
      </c>
      <c r="L20" s="101">
        <f t="shared" si="8"/>
        <v>0</v>
      </c>
      <c r="M20" s="101">
        <f t="shared" si="8"/>
        <v>89</v>
      </c>
      <c r="N20" s="101">
        <f t="shared" si="8"/>
        <v>32</v>
      </c>
      <c r="O20" s="101">
        <f t="shared" si="8"/>
        <v>43</v>
      </c>
      <c r="P20" s="101">
        <f t="shared" si="8"/>
        <v>46</v>
      </c>
      <c r="Q20" s="101">
        <f t="shared" si="8"/>
        <v>3</v>
      </c>
      <c r="R20" s="101">
        <f t="shared" si="8"/>
        <v>0</v>
      </c>
      <c r="S20" s="101">
        <f t="shared" si="8"/>
        <v>23</v>
      </c>
      <c r="T20" s="101">
        <f t="shared" si="8"/>
        <v>13</v>
      </c>
      <c r="U20" s="101">
        <f t="shared" si="8"/>
        <v>37</v>
      </c>
      <c r="V20" s="101">
        <f t="shared" si="8"/>
        <v>2</v>
      </c>
      <c r="W20" s="101">
        <f t="shared" si="8"/>
        <v>11</v>
      </c>
      <c r="X20" s="101">
        <f t="shared" si="8"/>
        <v>71</v>
      </c>
      <c r="Y20" s="101">
        <f t="shared" si="8"/>
        <v>18</v>
      </c>
      <c r="Z20" s="101">
        <f t="shared" si="8"/>
        <v>0</v>
      </c>
      <c r="AA20" s="101">
        <f t="shared" si="8"/>
        <v>0</v>
      </c>
      <c r="AB20" s="101">
        <f t="shared" si="8"/>
        <v>0</v>
      </c>
      <c r="AC20" s="101">
        <f t="shared" si="8"/>
        <v>0</v>
      </c>
      <c r="AD20" s="101">
        <f t="shared" si="8"/>
        <v>0</v>
      </c>
      <c r="AE20" s="101">
        <f t="shared" si="8"/>
        <v>0</v>
      </c>
      <c r="AF20" s="101">
        <f t="shared" si="8"/>
        <v>0</v>
      </c>
      <c r="AG20" s="101">
        <f t="shared" si="8"/>
        <v>0</v>
      </c>
      <c r="AH20" s="101">
        <f t="shared" si="8"/>
        <v>0</v>
      </c>
      <c r="AI20" s="101">
        <f t="shared" si="8"/>
        <v>0</v>
      </c>
      <c r="AJ20" s="101">
        <f t="shared" si="8"/>
        <v>0</v>
      </c>
      <c r="AK20" s="101">
        <f t="shared" si="8"/>
        <v>0</v>
      </c>
      <c r="AL20" s="101">
        <f t="shared" si="8"/>
        <v>0</v>
      </c>
      <c r="AM20" s="101">
        <f t="shared" si="8"/>
        <v>0</v>
      </c>
      <c r="AN20" s="101">
        <f t="shared" si="8"/>
        <v>0</v>
      </c>
      <c r="AO20" s="101">
        <f t="shared" si="8"/>
        <v>0</v>
      </c>
      <c r="AP20" s="101">
        <f t="shared" si="8"/>
        <v>0</v>
      </c>
      <c r="AQ20" s="101">
        <f t="shared" si="8"/>
        <v>0</v>
      </c>
      <c r="AR20" s="101">
        <f t="shared" si="8"/>
        <v>0</v>
      </c>
      <c r="AS20" s="101">
        <f t="shared" si="8"/>
        <v>89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0">IF(AR17+AR18=AR16," ","GRESEALA")</f>
        <v xml:space="preserve"> </v>
      </c>
      <c r="BA20" s="13" t="str">
        <f t="shared" si="10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0"/>
        <v>83</v>
      </c>
      <c r="E21" s="102">
        <v>45</v>
      </c>
      <c r="F21" s="102">
        <v>38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2">
        <v>83</v>
      </c>
      <c r="N21" s="102">
        <v>30</v>
      </c>
      <c r="O21" s="102">
        <v>42</v>
      </c>
      <c r="P21" s="102">
        <v>41</v>
      </c>
      <c r="Q21" s="102">
        <v>3</v>
      </c>
      <c r="R21" s="102">
        <v>0</v>
      </c>
      <c r="S21" s="102">
        <v>22</v>
      </c>
      <c r="T21" s="102">
        <v>13</v>
      </c>
      <c r="U21" s="102">
        <v>34</v>
      </c>
      <c r="V21" s="102">
        <v>2</v>
      </c>
      <c r="W21" s="102">
        <v>9</v>
      </c>
      <c r="X21" s="102">
        <v>70</v>
      </c>
      <c r="Y21" s="102">
        <v>13</v>
      </c>
      <c r="Z21" s="102">
        <v>0</v>
      </c>
      <c r="AA21" s="102">
        <v>0</v>
      </c>
      <c r="AB21" s="102">
        <v>0</v>
      </c>
      <c r="AC21" s="102">
        <v>0</v>
      </c>
      <c r="AD21" s="102">
        <v>0</v>
      </c>
      <c r="AE21" s="102">
        <v>0</v>
      </c>
      <c r="AF21" s="102">
        <v>0</v>
      </c>
      <c r="AG21" s="102">
        <v>0</v>
      </c>
      <c r="AH21" s="102">
        <v>0</v>
      </c>
      <c r="AI21" s="102">
        <v>0</v>
      </c>
      <c r="AJ21" s="102">
        <v>0</v>
      </c>
      <c r="AK21" s="102">
        <v>0</v>
      </c>
      <c r="AL21" s="102">
        <v>0</v>
      </c>
      <c r="AM21" s="102">
        <v>0</v>
      </c>
      <c r="AN21" s="102">
        <v>0</v>
      </c>
      <c r="AO21" s="102">
        <v>0</v>
      </c>
      <c r="AP21" s="102">
        <v>0</v>
      </c>
      <c r="AQ21" s="102">
        <v>0</v>
      </c>
      <c r="AR21" s="102">
        <v>0</v>
      </c>
      <c r="AS21" s="102">
        <v>83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1">IF(K21+K22=K20," ","GRESEALA")</f>
        <v xml:space="preserve"> </v>
      </c>
      <c r="AX21" s="13" t="str">
        <f t="shared" si="11"/>
        <v xml:space="preserve"> </v>
      </c>
      <c r="AY21" s="13" t="str">
        <f t="shared" si="11"/>
        <v xml:space="preserve"> </v>
      </c>
      <c r="AZ21" s="13" t="str">
        <f t="shared" si="11"/>
        <v xml:space="preserve"> </v>
      </c>
      <c r="BA21" s="13" t="str">
        <f t="shared" si="11"/>
        <v xml:space="preserve"> </v>
      </c>
      <c r="BB21" s="13" t="str">
        <f t="shared" si="11"/>
        <v xml:space="preserve"> </v>
      </c>
      <c r="BC21" s="13" t="str">
        <f t="shared" si="11"/>
        <v xml:space="preserve"> </v>
      </c>
      <c r="BD21" s="13" t="str">
        <f t="shared" ref="BD21:BK21" si="12">IF(S21+S22=S20," ","GRESEALA")</f>
        <v xml:space="preserve"> </v>
      </c>
      <c r="BE21" s="13" t="str">
        <f t="shared" si="12"/>
        <v xml:space="preserve"> </v>
      </c>
      <c r="BF21" s="13" t="str">
        <f t="shared" si="12"/>
        <v xml:space="preserve"> </v>
      </c>
      <c r="BG21" s="13" t="str">
        <f t="shared" si="12"/>
        <v xml:space="preserve"> </v>
      </c>
      <c r="BH21" s="13" t="str">
        <f t="shared" si="12"/>
        <v xml:space="preserve"> </v>
      </c>
      <c r="BI21" s="13" t="str">
        <f t="shared" si="12"/>
        <v xml:space="preserve"> </v>
      </c>
      <c r="BJ21" s="13" t="str">
        <f t="shared" si="12"/>
        <v xml:space="preserve"> </v>
      </c>
      <c r="BK21" s="13" t="str">
        <f t="shared" si="12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0"/>
        <v>6</v>
      </c>
      <c r="E22" s="102">
        <v>2</v>
      </c>
      <c r="F22" s="102">
        <v>4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2">
        <v>6</v>
      </c>
      <c r="N22" s="102">
        <v>2</v>
      </c>
      <c r="O22" s="102">
        <v>1</v>
      </c>
      <c r="P22" s="102">
        <v>5</v>
      </c>
      <c r="Q22" s="102">
        <v>0</v>
      </c>
      <c r="R22" s="102">
        <v>0</v>
      </c>
      <c r="S22" s="102">
        <v>1</v>
      </c>
      <c r="T22" s="102">
        <v>0</v>
      </c>
      <c r="U22" s="102">
        <v>3</v>
      </c>
      <c r="V22" s="102">
        <v>0</v>
      </c>
      <c r="W22" s="102">
        <v>2</v>
      </c>
      <c r="X22" s="102">
        <v>1</v>
      </c>
      <c r="Y22" s="102">
        <v>5</v>
      </c>
      <c r="Z22" s="102">
        <v>0</v>
      </c>
      <c r="AA22" s="102">
        <v>0</v>
      </c>
      <c r="AB22" s="102">
        <v>0</v>
      </c>
      <c r="AC22" s="102">
        <v>0</v>
      </c>
      <c r="AD22" s="102">
        <v>0</v>
      </c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v>0</v>
      </c>
      <c r="AR22" s="102">
        <v>0</v>
      </c>
      <c r="AS22" s="102">
        <v>6</v>
      </c>
      <c r="AT22" s="67"/>
      <c r="AU22" s="13" t="str">
        <f t="shared" ref="AU22:BF22" si="13">IF(AA21+AA22=AA20," ","GRESEALA")</f>
        <v xml:space="preserve"> </v>
      </c>
      <c r="AV22" s="13" t="str">
        <f t="shared" si="13"/>
        <v xml:space="preserve"> </v>
      </c>
      <c r="AW22" s="13" t="str">
        <f t="shared" si="13"/>
        <v xml:space="preserve"> </v>
      </c>
      <c r="AX22" s="13" t="str">
        <f t="shared" si="13"/>
        <v xml:space="preserve"> </v>
      </c>
      <c r="AY22" s="13" t="str">
        <f t="shared" si="13"/>
        <v xml:space="preserve"> </v>
      </c>
      <c r="AZ22" s="13" t="str">
        <f t="shared" si="13"/>
        <v xml:space="preserve"> </v>
      </c>
      <c r="BA22" s="13" t="str">
        <f t="shared" si="13"/>
        <v xml:space="preserve"> </v>
      </c>
      <c r="BB22" s="13" t="str">
        <f t="shared" si="13"/>
        <v xml:space="preserve"> </v>
      </c>
      <c r="BC22" s="13" t="str">
        <f t="shared" si="13"/>
        <v xml:space="preserve"> </v>
      </c>
      <c r="BD22" s="13" t="str">
        <f t="shared" si="13"/>
        <v xml:space="preserve"> </v>
      </c>
      <c r="BE22" s="13" t="str">
        <f t="shared" si="13"/>
        <v xml:space="preserve"> </v>
      </c>
      <c r="BF22" s="13" t="str">
        <f t="shared" si="13"/>
        <v xml:space="preserve"> </v>
      </c>
      <c r="BG22" s="13" t="str">
        <f t="shared" ref="BG22:BH22" si="14">IF(AR21+AR22=AR20," ","GRESEALA")</f>
        <v xml:space="preserve"> </v>
      </c>
      <c r="BH22" s="13" t="str">
        <f t="shared" si="14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0"/>
        <v>0</v>
      </c>
      <c r="E23" s="101">
        <f>E24+E25</f>
        <v>0</v>
      </c>
      <c r="F23" s="101">
        <f t="shared" ref="F23:AS23" si="15">F24+F25</f>
        <v>0</v>
      </c>
      <c r="G23" s="101">
        <f t="shared" si="15"/>
        <v>0</v>
      </c>
      <c r="H23" s="101">
        <f>H24+H25</f>
        <v>0</v>
      </c>
      <c r="I23" s="101">
        <f t="shared" ref="I23:J23" si="16">I24+I25</f>
        <v>0</v>
      </c>
      <c r="J23" s="101">
        <f t="shared" si="16"/>
        <v>0</v>
      </c>
      <c r="K23" s="101">
        <f t="shared" si="15"/>
        <v>0</v>
      </c>
      <c r="L23" s="101">
        <f t="shared" si="15"/>
        <v>0</v>
      </c>
      <c r="M23" s="101">
        <f t="shared" si="15"/>
        <v>0</v>
      </c>
      <c r="N23" s="101">
        <f t="shared" si="15"/>
        <v>0</v>
      </c>
      <c r="O23" s="101">
        <f t="shared" si="15"/>
        <v>0</v>
      </c>
      <c r="P23" s="101">
        <f t="shared" si="15"/>
        <v>0</v>
      </c>
      <c r="Q23" s="101">
        <f t="shared" si="15"/>
        <v>0</v>
      </c>
      <c r="R23" s="101">
        <f t="shared" si="15"/>
        <v>0</v>
      </c>
      <c r="S23" s="101">
        <f t="shared" si="15"/>
        <v>0</v>
      </c>
      <c r="T23" s="101">
        <f t="shared" si="15"/>
        <v>0</v>
      </c>
      <c r="U23" s="101">
        <f t="shared" si="15"/>
        <v>0</v>
      </c>
      <c r="V23" s="101">
        <f t="shared" si="15"/>
        <v>0</v>
      </c>
      <c r="W23" s="101">
        <f t="shared" si="15"/>
        <v>0</v>
      </c>
      <c r="X23" s="101">
        <f t="shared" si="15"/>
        <v>0</v>
      </c>
      <c r="Y23" s="101">
        <f t="shared" si="15"/>
        <v>0</v>
      </c>
      <c r="Z23" s="101">
        <f t="shared" si="15"/>
        <v>0</v>
      </c>
      <c r="AA23" s="101">
        <f t="shared" si="15"/>
        <v>0</v>
      </c>
      <c r="AB23" s="101">
        <f t="shared" si="15"/>
        <v>0</v>
      </c>
      <c r="AC23" s="101">
        <f t="shared" si="15"/>
        <v>0</v>
      </c>
      <c r="AD23" s="101">
        <f t="shared" si="15"/>
        <v>0</v>
      </c>
      <c r="AE23" s="101">
        <f t="shared" si="15"/>
        <v>0</v>
      </c>
      <c r="AF23" s="101">
        <f t="shared" si="15"/>
        <v>0</v>
      </c>
      <c r="AG23" s="101">
        <f t="shared" si="15"/>
        <v>0</v>
      </c>
      <c r="AH23" s="101">
        <f t="shared" si="15"/>
        <v>0</v>
      </c>
      <c r="AI23" s="101">
        <f t="shared" si="15"/>
        <v>0</v>
      </c>
      <c r="AJ23" s="101">
        <f t="shared" si="15"/>
        <v>0</v>
      </c>
      <c r="AK23" s="101">
        <f t="shared" si="15"/>
        <v>0</v>
      </c>
      <c r="AL23" s="101">
        <f t="shared" si="15"/>
        <v>0</v>
      </c>
      <c r="AM23" s="101">
        <f t="shared" si="15"/>
        <v>0</v>
      </c>
      <c r="AN23" s="101">
        <f t="shared" si="15"/>
        <v>0</v>
      </c>
      <c r="AO23" s="101">
        <f t="shared" si="15"/>
        <v>0</v>
      </c>
      <c r="AP23" s="101">
        <f t="shared" si="15"/>
        <v>0</v>
      </c>
      <c r="AQ23" s="101">
        <f t="shared" si="15"/>
        <v>0</v>
      </c>
      <c r="AR23" s="101">
        <f t="shared" si="15"/>
        <v>0</v>
      </c>
      <c r="AS23" s="101">
        <f t="shared" si="15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7">IF(K24+K25=K23," ","GRESEALA")</f>
        <v xml:space="preserve"> </v>
      </c>
      <c r="BE23" s="13" t="str">
        <f t="shared" si="17"/>
        <v xml:space="preserve"> </v>
      </c>
      <c r="BF23" s="13" t="str">
        <f t="shared" si="17"/>
        <v xml:space="preserve"> </v>
      </c>
      <c r="BG23" s="13" t="str">
        <f t="shared" si="17"/>
        <v xml:space="preserve"> </v>
      </c>
      <c r="BH23" s="13" t="str">
        <f t="shared" si="17"/>
        <v xml:space="preserve"> </v>
      </c>
      <c r="BI23" s="13" t="str">
        <f t="shared" si="17"/>
        <v xml:space="preserve"> </v>
      </c>
      <c r="BJ23" s="13" t="str">
        <f t="shared" si="17"/>
        <v xml:space="preserve"> </v>
      </c>
      <c r="BK23" s="13" t="str">
        <f t="shared" ref="BK23" si="18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0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19">IF(T24+T25=T23," ","GRESEALA")</f>
        <v xml:space="preserve"> </v>
      </c>
      <c r="AV24" s="13" t="str">
        <f t="shared" si="19"/>
        <v xml:space="preserve"> </v>
      </c>
      <c r="AW24" s="13" t="str">
        <f t="shared" si="19"/>
        <v xml:space="preserve"> </v>
      </c>
      <c r="AX24" s="13" t="str">
        <f t="shared" si="19"/>
        <v xml:space="preserve"> </v>
      </c>
      <c r="AY24" s="13" t="str">
        <f t="shared" si="19"/>
        <v xml:space="preserve"> </v>
      </c>
      <c r="AZ24" s="13" t="str">
        <f t="shared" si="19"/>
        <v xml:space="preserve"> </v>
      </c>
      <c r="BA24" s="13" t="str">
        <f t="shared" si="19"/>
        <v xml:space="preserve"> </v>
      </c>
      <c r="BB24" s="13" t="str">
        <f t="shared" si="19"/>
        <v xml:space="preserve"> </v>
      </c>
      <c r="BC24" s="13" t="str">
        <f t="shared" si="19"/>
        <v xml:space="preserve"> </v>
      </c>
      <c r="BD24" s="13" t="str">
        <f t="shared" si="19"/>
        <v xml:space="preserve"> </v>
      </c>
      <c r="BE24" s="13" t="str">
        <f t="shared" si="19"/>
        <v xml:space="preserve"> </v>
      </c>
      <c r="BF24" s="13" t="str">
        <f t="shared" si="19"/>
        <v xml:space="preserve"> </v>
      </c>
      <c r="BG24" s="13" t="str">
        <f t="shared" si="19"/>
        <v xml:space="preserve"> </v>
      </c>
      <c r="BH24" s="13" t="str">
        <f t="shared" si="19"/>
        <v xml:space="preserve"> </v>
      </c>
      <c r="BI24" s="13" t="str">
        <f t="shared" si="19"/>
        <v xml:space="preserve"> </v>
      </c>
      <c r="BJ24" s="13" t="str">
        <f t="shared" si="19"/>
        <v xml:space="preserve"> </v>
      </c>
      <c r="BK24" s="13" t="str">
        <f t="shared" si="19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0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0"/>
        <v>0</v>
      </c>
      <c r="E26" s="101">
        <f>E27+E28</f>
        <v>0</v>
      </c>
      <c r="F26" s="101">
        <f t="shared" ref="F26:AR26" si="20">F27+F28</f>
        <v>0</v>
      </c>
      <c r="G26" s="101">
        <f t="shared" si="20"/>
        <v>0</v>
      </c>
      <c r="H26" s="101">
        <f t="shared" si="20"/>
        <v>0</v>
      </c>
      <c r="I26" s="101">
        <f t="shared" si="20"/>
        <v>0</v>
      </c>
      <c r="J26" s="101">
        <f t="shared" si="20"/>
        <v>0</v>
      </c>
      <c r="K26" s="101">
        <f t="shared" si="20"/>
        <v>0</v>
      </c>
      <c r="L26" s="101">
        <f t="shared" si="20"/>
        <v>0</v>
      </c>
      <c r="M26" s="101">
        <f t="shared" si="20"/>
        <v>0</v>
      </c>
      <c r="N26" s="101">
        <f t="shared" si="20"/>
        <v>0</v>
      </c>
      <c r="O26" s="101">
        <f t="shared" si="20"/>
        <v>0</v>
      </c>
      <c r="P26" s="101">
        <f t="shared" si="20"/>
        <v>0</v>
      </c>
      <c r="Q26" s="101">
        <f t="shared" si="20"/>
        <v>0</v>
      </c>
      <c r="R26" s="101">
        <f t="shared" si="20"/>
        <v>0</v>
      </c>
      <c r="S26" s="101">
        <f t="shared" si="20"/>
        <v>0</v>
      </c>
      <c r="T26" s="101">
        <f t="shared" si="20"/>
        <v>0</v>
      </c>
      <c r="U26" s="101">
        <f t="shared" si="20"/>
        <v>0</v>
      </c>
      <c r="V26" s="101">
        <f t="shared" si="20"/>
        <v>0</v>
      </c>
      <c r="W26" s="101">
        <f t="shared" si="20"/>
        <v>0</v>
      </c>
      <c r="X26" s="101">
        <f t="shared" si="20"/>
        <v>0</v>
      </c>
      <c r="Y26" s="101">
        <f t="shared" si="20"/>
        <v>0</v>
      </c>
      <c r="Z26" s="101">
        <f t="shared" si="20"/>
        <v>0</v>
      </c>
      <c r="AA26" s="101">
        <f t="shared" si="20"/>
        <v>0</v>
      </c>
      <c r="AB26" s="101">
        <f t="shared" si="20"/>
        <v>0</v>
      </c>
      <c r="AC26" s="101">
        <f t="shared" si="20"/>
        <v>0</v>
      </c>
      <c r="AD26" s="101">
        <f t="shared" si="20"/>
        <v>0</v>
      </c>
      <c r="AE26" s="101">
        <f t="shared" si="20"/>
        <v>0</v>
      </c>
      <c r="AF26" s="101">
        <f t="shared" si="20"/>
        <v>0</v>
      </c>
      <c r="AG26" s="101">
        <f t="shared" si="20"/>
        <v>0</v>
      </c>
      <c r="AH26" s="101">
        <f t="shared" si="20"/>
        <v>0</v>
      </c>
      <c r="AI26" s="101">
        <f t="shared" si="20"/>
        <v>0</v>
      </c>
      <c r="AJ26" s="101">
        <f t="shared" si="20"/>
        <v>0</v>
      </c>
      <c r="AK26" s="101">
        <f t="shared" si="20"/>
        <v>0</v>
      </c>
      <c r="AL26" s="101">
        <f t="shared" si="20"/>
        <v>0</v>
      </c>
      <c r="AM26" s="101">
        <f t="shared" si="20"/>
        <v>0</v>
      </c>
      <c r="AN26" s="101">
        <f t="shared" si="20"/>
        <v>0</v>
      </c>
      <c r="AO26" s="101">
        <f t="shared" si="20"/>
        <v>0</v>
      </c>
      <c r="AP26" s="101">
        <f t="shared" si="20"/>
        <v>0</v>
      </c>
      <c r="AQ26" s="101">
        <f t="shared" si="20"/>
        <v>0</v>
      </c>
      <c r="AR26" s="101">
        <f t="shared" si="20"/>
        <v>0</v>
      </c>
      <c r="AS26" s="101">
        <f>AS27+AS28</f>
        <v>0</v>
      </c>
      <c r="AT26" s="67"/>
      <c r="AU26" s="13" t="str">
        <f t="shared" ref="AU26:AZ26" si="21">IF(L27+L28=L26," ","GRESEALA")</f>
        <v xml:space="preserve"> </v>
      </c>
      <c r="AV26" s="13" t="str">
        <f t="shared" si="21"/>
        <v xml:space="preserve"> </v>
      </c>
      <c r="AW26" s="13" t="str">
        <f t="shared" si="21"/>
        <v xml:space="preserve"> </v>
      </c>
      <c r="AX26" s="13" t="str">
        <f t="shared" si="21"/>
        <v xml:space="preserve"> </v>
      </c>
      <c r="AY26" s="13" t="str">
        <f t="shared" si="21"/>
        <v xml:space="preserve"> </v>
      </c>
      <c r="AZ26" s="13" t="str">
        <f t="shared" si="21"/>
        <v xml:space="preserve"> </v>
      </c>
      <c r="BA26" s="13" t="str">
        <f t="shared" ref="BA26:BK26" si="22">IF(S27+S28=S26," ","GRESEALA")</f>
        <v xml:space="preserve"> </v>
      </c>
      <c r="BB26" s="13" t="str">
        <f t="shared" si="22"/>
        <v xml:space="preserve"> </v>
      </c>
      <c r="BC26" s="13" t="str">
        <f t="shared" si="22"/>
        <v xml:space="preserve"> </v>
      </c>
      <c r="BD26" s="13" t="str">
        <f t="shared" si="22"/>
        <v xml:space="preserve"> </v>
      </c>
      <c r="BE26" s="13" t="str">
        <f t="shared" si="22"/>
        <v xml:space="preserve"> </v>
      </c>
      <c r="BF26" s="13" t="str">
        <f t="shared" si="22"/>
        <v xml:space="preserve"> </v>
      </c>
      <c r="BG26" s="13" t="str">
        <f t="shared" si="22"/>
        <v xml:space="preserve"> </v>
      </c>
      <c r="BH26" s="13" t="str">
        <f t="shared" si="22"/>
        <v xml:space="preserve"> </v>
      </c>
      <c r="BI26" s="13" t="str">
        <f t="shared" si="22"/>
        <v xml:space="preserve"> </v>
      </c>
      <c r="BJ26" s="13" t="str">
        <f t="shared" si="22"/>
        <v xml:space="preserve"> </v>
      </c>
      <c r="BK26" s="13" t="str">
        <f t="shared" si="22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0"/>
        <v>0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  <c r="P27" s="102">
        <v>0</v>
      </c>
      <c r="Q27" s="102">
        <v>0</v>
      </c>
      <c r="R27" s="102">
        <v>0</v>
      </c>
      <c r="S27" s="102">
        <v>0</v>
      </c>
      <c r="T27" s="102">
        <v>0</v>
      </c>
      <c r="U27" s="102">
        <v>0</v>
      </c>
      <c r="V27" s="102">
        <v>0</v>
      </c>
      <c r="W27" s="102">
        <v>0</v>
      </c>
      <c r="X27" s="102">
        <v>0</v>
      </c>
      <c r="Y27" s="102">
        <v>0</v>
      </c>
      <c r="Z27" s="102">
        <v>0</v>
      </c>
      <c r="AA27" s="102">
        <v>0</v>
      </c>
      <c r="AB27" s="102">
        <v>0</v>
      </c>
      <c r="AC27" s="102">
        <v>0</v>
      </c>
      <c r="AD27" s="102">
        <v>0</v>
      </c>
      <c r="AE27" s="102">
        <v>0</v>
      </c>
      <c r="AF27" s="102">
        <v>0</v>
      </c>
      <c r="AG27" s="102">
        <v>0</v>
      </c>
      <c r="AH27" s="102">
        <v>0</v>
      </c>
      <c r="AI27" s="102">
        <v>0</v>
      </c>
      <c r="AJ27" s="102">
        <v>0</v>
      </c>
      <c r="AK27" s="102">
        <v>0</v>
      </c>
      <c r="AL27" s="102">
        <v>0</v>
      </c>
      <c r="AM27" s="102">
        <v>0</v>
      </c>
      <c r="AN27" s="102">
        <v>0</v>
      </c>
      <c r="AO27" s="102">
        <v>0</v>
      </c>
      <c r="AP27" s="102">
        <v>0</v>
      </c>
      <c r="AQ27" s="102">
        <v>0</v>
      </c>
      <c r="AR27" s="102">
        <v>0</v>
      </c>
      <c r="AS27" s="102">
        <v>0</v>
      </c>
      <c r="AT27" s="67"/>
      <c r="AU27" s="13" t="str">
        <f t="shared" ref="AU27:BC27" si="23">IF(AD27+AD28=AD26," ","GRESEALA")</f>
        <v xml:space="preserve"> </v>
      </c>
      <c r="AV27" s="13" t="str">
        <f t="shared" si="23"/>
        <v xml:space="preserve"> </v>
      </c>
      <c r="AW27" s="13" t="str">
        <f t="shared" si="23"/>
        <v xml:space="preserve"> </v>
      </c>
      <c r="AX27" s="13" t="str">
        <f t="shared" si="23"/>
        <v xml:space="preserve"> </v>
      </c>
      <c r="AY27" s="13" t="str">
        <f t="shared" si="23"/>
        <v xml:space="preserve"> </v>
      </c>
      <c r="AZ27" s="13" t="str">
        <f t="shared" si="23"/>
        <v xml:space="preserve"> </v>
      </c>
      <c r="BA27" s="13" t="str">
        <f t="shared" si="23"/>
        <v xml:space="preserve"> </v>
      </c>
      <c r="BB27" s="13" t="str">
        <f t="shared" si="23"/>
        <v xml:space="preserve"> </v>
      </c>
      <c r="BC27" s="13" t="str">
        <f t="shared" si="23"/>
        <v xml:space="preserve"> </v>
      </c>
      <c r="BD27" s="13" t="str">
        <f t="shared" ref="BD27:BE27" si="24">IF(AR27+AR28=AR26," ","GRESEALA")</f>
        <v xml:space="preserve"> </v>
      </c>
      <c r="BE27" s="13" t="str">
        <f t="shared" si="24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0"/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v>0</v>
      </c>
      <c r="R28" s="102">
        <v>0</v>
      </c>
      <c r="S28" s="102">
        <v>0</v>
      </c>
      <c r="T28" s="102">
        <v>0</v>
      </c>
      <c r="U28" s="102">
        <v>0</v>
      </c>
      <c r="V28" s="102">
        <v>0</v>
      </c>
      <c r="W28" s="102">
        <v>0</v>
      </c>
      <c r="X28" s="102">
        <v>0</v>
      </c>
      <c r="Y28" s="102">
        <v>0</v>
      </c>
      <c r="Z28" s="102">
        <v>0</v>
      </c>
      <c r="AA28" s="102">
        <v>0</v>
      </c>
      <c r="AB28" s="102">
        <v>0</v>
      </c>
      <c r="AC28" s="102">
        <v>0</v>
      </c>
      <c r="AD28" s="102">
        <v>0</v>
      </c>
      <c r="AE28" s="102">
        <v>0</v>
      </c>
      <c r="AF28" s="102">
        <v>0</v>
      </c>
      <c r="AG28" s="102">
        <v>0</v>
      </c>
      <c r="AH28" s="102">
        <v>0</v>
      </c>
      <c r="AI28" s="102">
        <v>0</v>
      </c>
      <c r="AJ28" s="102">
        <v>0</v>
      </c>
      <c r="AK28" s="102">
        <v>0</v>
      </c>
      <c r="AL28" s="102">
        <v>0</v>
      </c>
      <c r="AM28" s="102">
        <v>0</v>
      </c>
      <c r="AN28" s="102">
        <v>0</v>
      </c>
      <c r="AO28" s="102">
        <v>0</v>
      </c>
      <c r="AP28" s="102">
        <v>0</v>
      </c>
      <c r="AQ28" s="102">
        <v>0</v>
      </c>
      <c r="AR28" s="102">
        <v>0</v>
      </c>
      <c r="AS28" s="102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5">IF(K30+K31=K29," ","GRESEALA")</f>
        <v xml:space="preserve"> </v>
      </c>
      <c r="BB28" s="13" t="str">
        <f t="shared" si="25"/>
        <v xml:space="preserve"> </v>
      </c>
      <c r="BC28" s="13" t="str">
        <f t="shared" si="25"/>
        <v xml:space="preserve"> </v>
      </c>
      <c r="BD28" s="13" t="str">
        <f t="shared" si="25"/>
        <v xml:space="preserve"> </v>
      </c>
      <c r="BE28" s="13" t="str">
        <f t="shared" si="25"/>
        <v xml:space="preserve"> </v>
      </c>
      <c r="BF28" s="13" t="str">
        <f t="shared" si="25"/>
        <v xml:space="preserve"> </v>
      </c>
      <c r="BG28" s="13" t="str">
        <f t="shared" si="25"/>
        <v xml:space="preserve"> </v>
      </c>
      <c r="BH28" s="13" t="str">
        <f t="shared" ref="BH28:BK28" si="26">IF(S30+S31=S29," ","GRESEALA")</f>
        <v xml:space="preserve"> </v>
      </c>
      <c r="BI28" s="13" t="str">
        <f t="shared" si="26"/>
        <v xml:space="preserve"> </v>
      </c>
      <c r="BJ28" s="13" t="str">
        <f t="shared" si="26"/>
        <v xml:space="preserve"> </v>
      </c>
      <c r="BK28" s="13" t="str">
        <f t="shared" si="26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0"/>
        <v>0</v>
      </c>
      <c r="E29" s="101">
        <f>E30+E31</f>
        <v>0</v>
      </c>
      <c r="F29" s="101">
        <f t="shared" ref="F29:AS29" si="27">F30+F31</f>
        <v>0</v>
      </c>
      <c r="G29" s="101">
        <f t="shared" si="27"/>
        <v>0</v>
      </c>
      <c r="H29" s="101">
        <f t="shared" si="27"/>
        <v>0</v>
      </c>
      <c r="I29" s="101">
        <f t="shared" si="27"/>
        <v>0</v>
      </c>
      <c r="J29" s="101">
        <f t="shared" si="27"/>
        <v>0</v>
      </c>
      <c r="K29" s="101">
        <f t="shared" si="27"/>
        <v>0</v>
      </c>
      <c r="L29" s="101">
        <f t="shared" si="27"/>
        <v>0</v>
      </c>
      <c r="M29" s="101">
        <f t="shared" si="27"/>
        <v>0</v>
      </c>
      <c r="N29" s="101">
        <f t="shared" si="27"/>
        <v>0</v>
      </c>
      <c r="O29" s="101">
        <f t="shared" si="27"/>
        <v>0</v>
      </c>
      <c r="P29" s="101">
        <f t="shared" si="27"/>
        <v>0</v>
      </c>
      <c r="Q29" s="101">
        <f t="shared" si="27"/>
        <v>0</v>
      </c>
      <c r="R29" s="101">
        <f t="shared" si="27"/>
        <v>0</v>
      </c>
      <c r="S29" s="101">
        <f t="shared" si="27"/>
        <v>0</v>
      </c>
      <c r="T29" s="101">
        <f t="shared" si="27"/>
        <v>0</v>
      </c>
      <c r="U29" s="101">
        <f t="shared" si="27"/>
        <v>0</v>
      </c>
      <c r="V29" s="101">
        <f t="shared" si="27"/>
        <v>0</v>
      </c>
      <c r="W29" s="101">
        <f t="shared" si="27"/>
        <v>0</v>
      </c>
      <c r="X29" s="101">
        <f t="shared" si="27"/>
        <v>0</v>
      </c>
      <c r="Y29" s="101">
        <f t="shared" si="27"/>
        <v>0</v>
      </c>
      <c r="Z29" s="101">
        <f t="shared" si="27"/>
        <v>0</v>
      </c>
      <c r="AA29" s="101">
        <f t="shared" si="27"/>
        <v>0</v>
      </c>
      <c r="AB29" s="101">
        <f t="shared" si="27"/>
        <v>0</v>
      </c>
      <c r="AC29" s="101">
        <f t="shared" si="27"/>
        <v>0</v>
      </c>
      <c r="AD29" s="101">
        <f t="shared" si="27"/>
        <v>0</v>
      </c>
      <c r="AE29" s="101">
        <f t="shared" si="27"/>
        <v>0</v>
      </c>
      <c r="AF29" s="101">
        <f t="shared" si="27"/>
        <v>0</v>
      </c>
      <c r="AG29" s="101">
        <f t="shared" si="27"/>
        <v>0</v>
      </c>
      <c r="AH29" s="101">
        <f t="shared" si="27"/>
        <v>0</v>
      </c>
      <c r="AI29" s="101">
        <f t="shared" si="27"/>
        <v>0</v>
      </c>
      <c r="AJ29" s="101">
        <f t="shared" si="27"/>
        <v>0</v>
      </c>
      <c r="AK29" s="101">
        <f t="shared" si="27"/>
        <v>0</v>
      </c>
      <c r="AL29" s="101">
        <f t="shared" si="27"/>
        <v>0</v>
      </c>
      <c r="AM29" s="101">
        <f t="shared" si="27"/>
        <v>0</v>
      </c>
      <c r="AN29" s="101">
        <f t="shared" si="27"/>
        <v>0</v>
      </c>
      <c r="AO29" s="101">
        <f t="shared" si="27"/>
        <v>0</v>
      </c>
      <c r="AP29" s="101">
        <f t="shared" si="27"/>
        <v>0</v>
      </c>
      <c r="AQ29" s="101">
        <f t="shared" si="27"/>
        <v>0</v>
      </c>
      <c r="AR29" s="101">
        <f t="shared" si="27"/>
        <v>0</v>
      </c>
      <c r="AS29" s="101">
        <f t="shared" si="27"/>
        <v>0</v>
      </c>
      <c r="AT29" s="67"/>
      <c r="AU29" s="13" t="str">
        <f t="shared" ref="AU29:BJ29" si="28">IF(W30+W31=W29," ","GRESEALA")</f>
        <v xml:space="preserve"> </v>
      </c>
      <c r="AV29" s="13" t="str">
        <f t="shared" si="28"/>
        <v xml:space="preserve"> </v>
      </c>
      <c r="AW29" s="13" t="str">
        <f t="shared" si="28"/>
        <v xml:space="preserve"> </v>
      </c>
      <c r="AX29" s="13" t="str">
        <f t="shared" si="28"/>
        <v xml:space="preserve"> </v>
      </c>
      <c r="AY29" s="13" t="str">
        <f t="shared" si="28"/>
        <v xml:space="preserve"> </v>
      </c>
      <c r="AZ29" s="13" t="str">
        <f t="shared" si="28"/>
        <v xml:space="preserve"> </v>
      </c>
      <c r="BA29" s="13" t="str">
        <f t="shared" si="28"/>
        <v xml:space="preserve"> </v>
      </c>
      <c r="BB29" s="13" t="str">
        <f t="shared" si="28"/>
        <v xml:space="preserve"> </v>
      </c>
      <c r="BC29" s="13" t="str">
        <f t="shared" si="28"/>
        <v xml:space="preserve"> </v>
      </c>
      <c r="BD29" s="13" t="str">
        <f t="shared" si="28"/>
        <v xml:space="preserve"> </v>
      </c>
      <c r="BE29" s="13" t="str">
        <f t="shared" si="28"/>
        <v xml:space="preserve"> </v>
      </c>
      <c r="BF29" s="13" t="str">
        <f t="shared" si="28"/>
        <v xml:space="preserve"> </v>
      </c>
      <c r="BG29" s="13" t="str">
        <f t="shared" si="28"/>
        <v xml:space="preserve"> </v>
      </c>
      <c r="BH29" s="13" t="str">
        <f t="shared" si="28"/>
        <v xml:space="preserve"> </v>
      </c>
      <c r="BI29" s="13" t="str">
        <f t="shared" si="28"/>
        <v xml:space="preserve"> </v>
      </c>
      <c r="BJ29" s="13" t="str">
        <f t="shared" si="28"/>
        <v xml:space="preserve"> </v>
      </c>
      <c r="BK29" s="13" t="str">
        <f t="shared" ref="BK29:BL29" si="29">IF(AR30+AR31=AR29," ","GRESEALA")</f>
        <v xml:space="preserve"> </v>
      </c>
      <c r="BL29" s="25" t="str">
        <f t="shared" si="29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0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0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0">IF(S33+S34=S32," ","GRESEALA")</f>
        <v xml:space="preserve"> </v>
      </c>
      <c r="AX31" s="13" t="str">
        <f t="shared" si="30"/>
        <v xml:space="preserve"> </v>
      </c>
      <c r="AY31" s="13" t="str">
        <f t="shared" si="30"/>
        <v xml:space="preserve"> </v>
      </c>
      <c r="AZ31" s="13" t="str">
        <f t="shared" si="30"/>
        <v xml:space="preserve"> </v>
      </c>
      <c r="BA31" s="13" t="str">
        <f t="shared" si="30"/>
        <v xml:space="preserve"> </v>
      </c>
      <c r="BB31" s="13" t="str">
        <f t="shared" si="30"/>
        <v xml:space="preserve"> </v>
      </c>
      <c r="BC31" s="13" t="str">
        <f t="shared" si="30"/>
        <v xml:space="preserve"> </v>
      </c>
      <c r="BD31" s="13" t="str">
        <f t="shared" si="30"/>
        <v xml:space="preserve"> </v>
      </c>
      <c r="BE31" s="13" t="str">
        <f t="shared" si="30"/>
        <v xml:space="preserve"> </v>
      </c>
      <c r="BF31" s="13" t="str">
        <f t="shared" si="30"/>
        <v xml:space="preserve"> </v>
      </c>
      <c r="BG31" s="13" t="str">
        <f t="shared" si="30"/>
        <v xml:space="preserve"> </v>
      </c>
      <c r="BH31" s="13" t="str">
        <f t="shared" si="30"/>
        <v xml:space="preserve"> </v>
      </c>
      <c r="BI31" s="13" t="str">
        <f t="shared" si="30"/>
        <v xml:space="preserve"> </v>
      </c>
      <c r="BJ31" s="13" t="str">
        <f t="shared" si="30"/>
        <v xml:space="preserve"> </v>
      </c>
      <c r="BK31" s="13" t="str">
        <f t="shared" si="30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0"/>
        <v>0</v>
      </c>
      <c r="E32" s="101">
        <f>E33+E34</f>
        <v>0</v>
      </c>
      <c r="F32" s="101">
        <f t="shared" ref="F32:AS32" si="31">F33+F34</f>
        <v>0</v>
      </c>
      <c r="G32" s="101">
        <f t="shared" si="31"/>
        <v>0</v>
      </c>
      <c r="H32" s="101">
        <f t="shared" si="31"/>
        <v>0</v>
      </c>
      <c r="I32" s="101">
        <f t="shared" si="31"/>
        <v>0</v>
      </c>
      <c r="J32" s="101">
        <f t="shared" si="31"/>
        <v>0</v>
      </c>
      <c r="K32" s="101">
        <f t="shared" si="31"/>
        <v>0</v>
      </c>
      <c r="L32" s="101">
        <f t="shared" si="31"/>
        <v>0</v>
      </c>
      <c r="M32" s="101">
        <f t="shared" si="31"/>
        <v>0</v>
      </c>
      <c r="N32" s="101">
        <f t="shared" si="31"/>
        <v>0</v>
      </c>
      <c r="O32" s="101">
        <f t="shared" si="31"/>
        <v>0</v>
      </c>
      <c r="P32" s="101">
        <f t="shared" si="31"/>
        <v>0</v>
      </c>
      <c r="Q32" s="101">
        <f t="shared" si="31"/>
        <v>0</v>
      </c>
      <c r="R32" s="101">
        <f t="shared" si="31"/>
        <v>0</v>
      </c>
      <c r="S32" s="101">
        <f t="shared" si="31"/>
        <v>0</v>
      </c>
      <c r="T32" s="101">
        <f t="shared" si="31"/>
        <v>0</v>
      </c>
      <c r="U32" s="101">
        <f t="shared" si="31"/>
        <v>0</v>
      </c>
      <c r="V32" s="101">
        <f t="shared" si="31"/>
        <v>0</v>
      </c>
      <c r="W32" s="101">
        <f t="shared" si="31"/>
        <v>0</v>
      </c>
      <c r="X32" s="101">
        <f t="shared" si="31"/>
        <v>0</v>
      </c>
      <c r="Y32" s="101">
        <f t="shared" si="31"/>
        <v>0</v>
      </c>
      <c r="Z32" s="101">
        <f t="shared" si="31"/>
        <v>0</v>
      </c>
      <c r="AA32" s="101">
        <f t="shared" si="31"/>
        <v>0</v>
      </c>
      <c r="AB32" s="101">
        <f t="shared" si="31"/>
        <v>0</v>
      </c>
      <c r="AC32" s="101">
        <f t="shared" si="31"/>
        <v>0</v>
      </c>
      <c r="AD32" s="101">
        <f t="shared" si="31"/>
        <v>0</v>
      </c>
      <c r="AE32" s="101">
        <f t="shared" si="31"/>
        <v>0</v>
      </c>
      <c r="AF32" s="101">
        <f t="shared" si="31"/>
        <v>0</v>
      </c>
      <c r="AG32" s="101">
        <f t="shared" si="31"/>
        <v>0</v>
      </c>
      <c r="AH32" s="101">
        <f t="shared" si="31"/>
        <v>0</v>
      </c>
      <c r="AI32" s="101">
        <f t="shared" si="31"/>
        <v>0</v>
      </c>
      <c r="AJ32" s="101">
        <f t="shared" si="31"/>
        <v>0</v>
      </c>
      <c r="AK32" s="101">
        <f t="shared" si="31"/>
        <v>0</v>
      </c>
      <c r="AL32" s="101">
        <f t="shared" si="31"/>
        <v>0</v>
      </c>
      <c r="AM32" s="101">
        <f t="shared" si="31"/>
        <v>0</v>
      </c>
      <c r="AN32" s="101">
        <f t="shared" si="31"/>
        <v>0</v>
      </c>
      <c r="AO32" s="101">
        <f t="shared" si="31"/>
        <v>0</v>
      </c>
      <c r="AP32" s="101">
        <f t="shared" si="31"/>
        <v>0</v>
      </c>
      <c r="AQ32" s="101">
        <f t="shared" si="31"/>
        <v>0</v>
      </c>
      <c r="AR32" s="101">
        <f t="shared" si="31"/>
        <v>0</v>
      </c>
      <c r="AS32" s="101">
        <f t="shared" si="31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2">IF(AR33+AR34=AR32," ","GRESEALA")</f>
        <v xml:space="preserve"> </v>
      </c>
      <c r="BA32" s="13" t="str">
        <f t="shared" si="32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0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3">IF(K39+K40=K38," ","GRESEALA")</f>
        <v xml:space="preserve"> </v>
      </c>
      <c r="BF33" s="13" t="str">
        <f t="shared" si="33"/>
        <v xml:space="preserve"> </v>
      </c>
      <c r="BG33" s="13" t="str">
        <f t="shared" si="33"/>
        <v xml:space="preserve"> </v>
      </c>
      <c r="BH33" s="13" t="str">
        <f t="shared" si="33"/>
        <v xml:space="preserve"> </v>
      </c>
      <c r="BI33" s="13" t="str">
        <f t="shared" si="33"/>
        <v xml:space="preserve"> </v>
      </c>
      <c r="BJ33" s="13" t="str">
        <f t="shared" si="33"/>
        <v xml:space="preserve"> </v>
      </c>
      <c r="BK33" s="13" t="str">
        <f t="shared" si="33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0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4">IF(S39+S40=S38," ","GRESEALA")</f>
        <v xml:space="preserve"> </v>
      </c>
      <c r="AV34" s="13" t="str">
        <f t="shared" si="34"/>
        <v xml:space="preserve"> </v>
      </c>
      <c r="AW34" s="13" t="str">
        <f t="shared" si="34"/>
        <v xml:space="preserve"> </v>
      </c>
      <c r="AX34" s="13" t="str">
        <f t="shared" si="34"/>
        <v xml:space="preserve"> </v>
      </c>
      <c r="AY34" s="13" t="str">
        <f t="shared" si="34"/>
        <v xml:space="preserve"> </v>
      </c>
      <c r="AZ34" s="13" t="str">
        <f t="shared" si="34"/>
        <v xml:space="preserve"> </v>
      </c>
      <c r="BA34" s="13" t="str">
        <f t="shared" si="34"/>
        <v xml:space="preserve"> </v>
      </c>
      <c r="BB34" s="13" t="str">
        <f t="shared" si="34"/>
        <v xml:space="preserve"> </v>
      </c>
      <c r="BC34" s="13" t="str">
        <f t="shared" si="34"/>
        <v xml:space="preserve"> </v>
      </c>
      <c r="BD34" s="13" t="str">
        <f t="shared" si="34"/>
        <v xml:space="preserve"> </v>
      </c>
      <c r="BE34" s="13" t="str">
        <f t="shared" si="34"/>
        <v xml:space="preserve"> </v>
      </c>
      <c r="BF34" s="13" t="str">
        <f t="shared" si="34"/>
        <v xml:space="preserve"> </v>
      </c>
      <c r="BG34" s="13" t="str">
        <f t="shared" si="34"/>
        <v xml:space="preserve"> </v>
      </c>
      <c r="BH34" s="13" t="str">
        <f t="shared" si="34"/>
        <v xml:space="preserve"> </v>
      </c>
      <c r="BI34" s="13" t="str">
        <f t="shared" si="34"/>
        <v xml:space="preserve"> </v>
      </c>
      <c r="BJ34" s="13" t="str">
        <f t="shared" si="34"/>
        <v xml:space="preserve"> </v>
      </c>
      <c r="BK34" s="13" t="str">
        <f t="shared" si="34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0"/>
        <v>35</v>
      </c>
      <c r="E35" s="101">
        <f t="shared" ref="E35:AS35" si="35">E16-E20-E23-E26-E29-E32</f>
        <v>16</v>
      </c>
      <c r="F35" s="101">
        <f t="shared" si="35"/>
        <v>19</v>
      </c>
      <c r="G35" s="101">
        <f t="shared" si="35"/>
        <v>12</v>
      </c>
      <c r="H35" s="101">
        <f t="shared" si="35"/>
        <v>12</v>
      </c>
      <c r="I35" s="101">
        <f t="shared" si="35"/>
        <v>4</v>
      </c>
      <c r="J35" s="101">
        <f t="shared" si="35"/>
        <v>4</v>
      </c>
      <c r="K35" s="101">
        <f t="shared" si="35"/>
        <v>4</v>
      </c>
      <c r="L35" s="101">
        <f t="shared" si="35"/>
        <v>15</v>
      </c>
      <c r="M35" s="101">
        <f t="shared" si="35"/>
        <v>0</v>
      </c>
      <c r="N35" s="101">
        <f t="shared" si="35"/>
        <v>0</v>
      </c>
      <c r="O35" s="101">
        <f t="shared" si="35"/>
        <v>20</v>
      </c>
      <c r="P35" s="101">
        <f t="shared" si="35"/>
        <v>15</v>
      </c>
      <c r="Q35" s="101">
        <f t="shared" si="35"/>
        <v>1</v>
      </c>
      <c r="R35" s="101">
        <f t="shared" si="35"/>
        <v>0</v>
      </c>
      <c r="S35" s="101">
        <f t="shared" si="35"/>
        <v>10</v>
      </c>
      <c r="T35" s="101">
        <f t="shared" si="35"/>
        <v>4</v>
      </c>
      <c r="U35" s="101">
        <f t="shared" si="35"/>
        <v>15</v>
      </c>
      <c r="V35" s="101">
        <f t="shared" si="35"/>
        <v>1</v>
      </c>
      <c r="W35" s="101">
        <f t="shared" si="35"/>
        <v>4</v>
      </c>
      <c r="X35" s="101">
        <f t="shared" si="35"/>
        <v>25</v>
      </c>
      <c r="Y35" s="101">
        <f t="shared" si="35"/>
        <v>10</v>
      </c>
      <c r="Z35" s="101">
        <f t="shared" si="35"/>
        <v>0</v>
      </c>
      <c r="AA35" s="101">
        <f t="shared" si="35"/>
        <v>0</v>
      </c>
      <c r="AB35" s="101">
        <f t="shared" si="35"/>
        <v>0</v>
      </c>
      <c r="AC35" s="101">
        <f t="shared" si="35"/>
        <v>1</v>
      </c>
      <c r="AD35" s="101">
        <f t="shared" si="35"/>
        <v>0</v>
      </c>
      <c r="AE35" s="101">
        <f t="shared" si="35"/>
        <v>0</v>
      </c>
      <c r="AF35" s="101">
        <f t="shared" si="35"/>
        <v>0</v>
      </c>
      <c r="AG35" s="101">
        <f t="shared" si="35"/>
        <v>0</v>
      </c>
      <c r="AH35" s="101">
        <f t="shared" si="35"/>
        <v>0</v>
      </c>
      <c r="AI35" s="101">
        <f t="shared" si="35"/>
        <v>0</v>
      </c>
      <c r="AJ35" s="101">
        <f t="shared" si="35"/>
        <v>0</v>
      </c>
      <c r="AK35" s="101">
        <f t="shared" si="35"/>
        <v>0</v>
      </c>
      <c r="AL35" s="101">
        <f t="shared" si="35"/>
        <v>0</v>
      </c>
      <c r="AM35" s="101">
        <f t="shared" si="35"/>
        <v>0</v>
      </c>
      <c r="AN35" s="101">
        <f t="shared" si="35"/>
        <v>0</v>
      </c>
      <c r="AO35" s="101">
        <f t="shared" si="35"/>
        <v>0</v>
      </c>
      <c r="AP35" s="101">
        <f t="shared" si="35"/>
        <v>0</v>
      </c>
      <c r="AQ35" s="101">
        <f t="shared" si="35"/>
        <v>0</v>
      </c>
      <c r="AR35" s="101">
        <f t="shared" si="35"/>
        <v>0</v>
      </c>
      <c r="AS35" s="101">
        <f t="shared" si="35"/>
        <v>34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0"/>
        <v>747</v>
      </c>
      <c r="E36" s="100">
        <v>221</v>
      </c>
      <c r="F36" s="100">
        <v>526</v>
      </c>
      <c r="G36" s="100">
        <v>112</v>
      </c>
      <c r="H36" s="100">
        <v>94</v>
      </c>
      <c r="I36" s="100">
        <v>61</v>
      </c>
      <c r="J36" s="100">
        <v>32</v>
      </c>
      <c r="K36" s="100">
        <v>59</v>
      </c>
      <c r="L36" s="100">
        <v>163</v>
      </c>
      <c r="M36" s="100">
        <v>352</v>
      </c>
      <c r="N36" s="100">
        <v>120</v>
      </c>
      <c r="O36" s="100">
        <v>346</v>
      </c>
      <c r="P36" s="100">
        <v>401</v>
      </c>
      <c r="Q36" s="100">
        <v>176</v>
      </c>
      <c r="R36" s="100">
        <v>41</v>
      </c>
      <c r="S36" s="100">
        <v>240</v>
      </c>
      <c r="T36" s="100">
        <v>82</v>
      </c>
      <c r="U36" s="100">
        <v>174</v>
      </c>
      <c r="V36" s="100">
        <v>24</v>
      </c>
      <c r="W36" s="100">
        <v>51</v>
      </c>
      <c r="X36" s="100">
        <v>613</v>
      </c>
      <c r="Y36" s="100">
        <v>134</v>
      </c>
      <c r="Z36" s="100">
        <v>0</v>
      </c>
      <c r="AA36" s="100">
        <v>0</v>
      </c>
      <c r="AB36" s="100">
        <v>0</v>
      </c>
      <c r="AC36" s="100">
        <v>1</v>
      </c>
      <c r="AD36" s="100">
        <v>0</v>
      </c>
      <c r="AE36" s="100">
        <v>0</v>
      </c>
      <c r="AF36" s="100">
        <v>0</v>
      </c>
      <c r="AG36" s="100">
        <v>0</v>
      </c>
      <c r="AH36" s="100">
        <v>0</v>
      </c>
      <c r="AI36" s="100">
        <v>0</v>
      </c>
      <c r="AJ36" s="100">
        <v>1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745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0"/>
        <v>6</v>
      </c>
      <c r="E37" s="102">
        <v>1</v>
      </c>
      <c r="F37" s="102">
        <v>5</v>
      </c>
      <c r="G37" s="102">
        <v>0</v>
      </c>
      <c r="H37" s="102">
        <v>0</v>
      </c>
      <c r="I37" s="102">
        <v>0</v>
      </c>
      <c r="J37" s="102">
        <v>0</v>
      </c>
      <c r="K37" s="102">
        <v>0</v>
      </c>
      <c r="L37" s="102">
        <v>2</v>
      </c>
      <c r="M37" s="102">
        <v>4</v>
      </c>
      <c r="N37" s="102">
        <v>0</v>
      </c>
      <c r="O37" s="102">
        <v>2</v>
      </c>
      <c r="P37" s="102">
        <v>4</v>
      </c>
      <c r="Q37" s="102">
        <v>0</v>
      </c>
      <c r="R37" s="102">
        <v>0</v>
      </c>
      <c r="S37" s="102">
        <v>3</v>
      </c>
      <c r="T37" s="102">
        <v>0</v>
      </c>
      <c r="U37" s="102">
        <v>3</v>
      </c>
      <c r="V37" s="102">
        <v>0</v>
      </c>
      <c r="W37" s="102">
        <v>0</v>
      </c>
      <c r="X37" s="102">
        <v>3</v>
      </c>
      <c r="Y37" s="102">
        <v>3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6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6">IF(S43+S44=S42," ","GRESEALA")</f>
        <v xml:space="preserve"> </v>
      </c>
      <c r="BB37" s="13" t="str">
        <f t="shared" si="36"/>
        <v xml:space="preserve"> </v>
      </c>
      <c r="BC37" s="13" t="str">
        <f t="shared" si="36"/>
        <v xml:space="preserve"> </v>
      </c>
      <c r="BD37" s="13" t="str">
        <f t="shared" si="36"/>
        <v xml:space="preserve"> </v>
      </c>
      <c r="BE37" s="13" t="str">
        <f t="shared" si="36"/>
        <v xml:space="preserve"> </v>
      </c>
      <c r="BF37" s="13" t="str">
        <f t="shared" si="36"/>
        <v xml:space="preserve"> </v>
      </c>
      <c r="BG37" s="13" t="str">
        <f t="shared" si="36"/>
        <v xml:space="preserve"> </v>
      </c>
      <c r="BH37" s="13" t="str">
        <f t="shared" si="36"/>
        <v xml:space="preserve"> </v>
      </c>
      <c r="BI37" s="13" t="str">
        <f t="shared" si="36"/>
        <v xml:space="preserve"> </v>
      </c>
      <c r="BJ37" s="13" t="str">
        <f t="shared" si="36"/>
        <v xml:space="preserve"> </v>
      </c>
      <c r="BK37" s="13" t="str">
        <f t="shared" si="36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0"/>
        <v>15</v>
      </c>
      <c r="E38" s="105">
        <f>E39+E40</f>
        <v>13</v>
      </c>
      <c r="F38" s="105">
        <f t="shared" ref="F38:AS38" si="37">F39+F40</f>
        <v>2</v>
      </c>
      <c r="G38" s="105">
        <f t="shared" si="37"/>
        <v>0</v>
      </c>
      <c r="H38" s="105">
        <f t="shared" si="37"/>
        <v>0</v>
      </c>
      <c r="I38" s="105">
        <f t="shared" si="37"/>
        <v>0</v>
      </c>
      <c r="J38" s="105">
        <f t="shared" si="37"/>
        <v>0</v>
      </c>
      <c r="K38" s="105">
        <f t="shared" si="37"/>
        <v>3</v>
      </c>
      <c r="L38" s="105">
        <f t="shared" si="37"/>
        <v>2</v>
      </c>
      <c r="M38" s="105">
        <f t="shared" si="37"/>
        <v>10</v>
      </c>
      <c r="N38" s="105">
        <f t="shared" si="37"/>
        <v>2</v>
      </c>
      <c r="O38" s="105">
        <f t="shared" si="37"/>
        <v>10</v>
      </c>
      <c r="P38" s="105">
        <f t="shared" si="37"/>
        <v>5</v>
      </c>
      <c r="Q38" s="105">
        <f t="shared" si="37"/>
        <v>0</v>
      </c>
      <c r="R38" s="105">
        <f t="shared" si="37"/>
        <v>0</v>
      </c>
      <c r="S38" s="105">
        <f t="shared" si="37"/>
        <v>3</v>
      </c>
      <c r="T38" s="105">
        <f t="shared" si="37"/>
        <v>2</v>
      </c>
      <c r="U38" s="105">
        <f t="shared" si="37"/>
        <v>7</v>
      </c>
      <c r="V38" s="105">
        <f t="shared" si="37"/>
        <v>1</v>
      </c>
      <c r="W38" s="105">
        <f t="shared" si="37"/>
        <v>2</v>
      </c>
      <c r="X38" s="105">
        <f t="shared" si="37"/>
        <v>0</v>
      </c>
      <c r="Y38" s="105">
        <f t="shared" si="37"/>
        <v>15</v>
      </c>
      <c r="Z38" s="106">
        <f t="shared" si="37"/>
        <v>0</v>
      </c>
      <c r="AA38" s="105">
        <f t="shared" si="37"/>
        <v>0</v>
      </c>
      <c r="AB38" s="105">
        <f t="shared" si="37"/>
        <v>0</v>
      </c>
      <c r="AC38" s="105">
        <f t="shared" si="37"/>
        <v>0</v>
      </c>
      <c r="AD38" s="105">
        <f t="shared" si="37"/>
        <v>0</v>
      </c>
      <c r="AE38" s="105">
        <f t="shared" si="37"/>
        <v>0</v>
      </c>
      <c r="AF38" s="105">
        <f t="shared" si="37"/>
        <v>0</v>
      </c>
      <c r="AG38" s="105">
        <f t="shared" si="37"/>
        <v>0</v>
      </c>
      <c r="AH38" s="105">
        <f t="shared" si="37"/>
        <v>0</v>
      </c>
      <c r="AI38" s="105">
        <f t="shared" si="37"/>
        <v>0</v>
      </c>
      <c r="AJ38" s="105">
        <f t="shared" si="37"/>
        <v>0</v>
      </c>
      <c r="AK38" s="105">
        <f t="shared" si="37"/>
        <v>0</v>
      </c>
      <c r="AL38" s="105">
        <f t="shared" si="37"/>
        <v>0</v>
      </c>
      <c r="AM38" s="105">
        <f t="shared" si="37"/>
        <v>0</v>
      </c>
      <c r="AN38" s="105">
        <f t="shared" si="37"/>
        <v>0</v>
      </c>
      <c r="AO38" s="105">
        <f t="shared" si="37"/>
        <v>0</v>
      </c>
      <c r="AP38" s="105">
        <f t="shared" si="37"/>
        <v>0</v>
      </c>
      <c r="AQ38" s="105">
        <f t="shared" si="37"/>
        <v>0</v>
      </c>
      <c r="AR38" s="105">
        <f t="shared" si="37"/>
        <v>0</v>
      </c>
      <c r="AS38" s="105">
        <f t="shared" si="37"/>
        <v>15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8">IF(S43+S44=S42," ","GRESEALA")</f>
        <v xml:space="preserve"> </v>
      </c>
      <c r="BA38" s="13" t="str">
        <f t="shared" si="38"/>
        <v xml:space="preserve"> </v>
      </c>
      <c r="BB38" s="13" t="str">
        <f t="shared" si="38"/>
        <v xml:space="preserve"> </v>
      </c>
      <c r="BC38" s="13" t="str">
        <f t="shared" si="38"/>
        <v xml:space="preserve"> </v>
      </c>
      <c r="BD38" s="13" t="str">
        <f t="shared" si="38"/>
        <v xml:space="preserve"> </v>
      </c>
      <c r="BE38" s="13" t="str">
        <f t="shared" si="38"/>
        <v xml:space="preserve"> </v>
      </c>
      <c r="BF38" s="13" t="str">
        <f t="shared" si="38"/>
        <v xml:space="preserve"> </v>
      </c>
      <c r="BG38" s="13" t="str">
        <f t="shared" si="38"/>
        <v xml:space="preserve"> </v>
      </c>
      <c r="BH38" s="13" t="str">
        <f t="shared" si="38"/>
        <v xml:space="preserve"> </v>
      </c>
      <c r="BI38" s="13" t="str">
        <f t="shared" si="38"/>
        <v xml:space="preserve"> </v>
      </c>
      <c r="BJ38" s="13" t="str">
        <f t="shared" si="38"/>
        <v xml:space="preserve"> </v>
      </c>
      <c r="BK38" s="13" t="str">
        <f t="shared" si="38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0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39">IF(AE43+AE44=AE42," ","GRESEALA")</f>
        <v xml:space="preserve"> </v>
      </c>
      <c r="AV39" s="13" t="str">
        <f t="shared" si="39"/>
        <v xml:space="preserve"> </v>
      </c>
      <c r="AW39" s="13" t="str">
        <f t="shared" si="39"/>
        <v xml:space="preserve"> </v>
      </c>
      <c r="AX39" s="13" t="str">
        <f t="shared" si="39"/>
        <v xml:space="preserve"> </v>
      </c>
      <c r="AY39" s="13" t="str">
        <f t="shared" si="39"/>
        <v xml:space="preserve"> </v>
      </c>
      <c r="AZ39" s="13" t="str">
        <f t="shared" si="39"/>
        <v xml:space="preserve"> </v>
      </c>
      <c r="BA39" s="13" t="str">
        <f t="shared" si="39"/>
        <v xml:space="preserve"> </v>
      </c>
      <c r="BB39" s="13" t="str">
        <f t="shared" si="39"/>
        <v xml:space="preserve"> </v>
      </c>
      <c r="BC39" s="13" t="str">
        <f t="shared" ref="BC39:BD39" si="40">IF(AR43+AR44=AR42," ","GRESEALA")</f>
        <v xml:space="preserve"> </v>
      </c>
      <c r="BD39" s="13" t="str">
        <f t="shared" si="4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0"/>
        <v>15</v>
      </c>
      <c r="E40" s="102">
        <v>13</v>
      </c>
      <c r="F40" s="102">
        <v>2</v>
      </c>
      <c r="G40" s="102">
        <v>0</v>
      </c>
      <c r="H40" s="102">
        <v>0</v>
      </c>
      <c r="I40" s="102">
        <v>0</v>
      </c>
      <c r="J40" s="102">
        <v>0</v>
      </c>
      <c r="K40" s="102">
        <v>3</v>
      </c>
      <c r="L40" s="102">
        <v>2</v>
      </c>
      <c r="M40" s="102">
        <v>10</v>
      </c>
      <c r="N40" s="102">
        <v>2</v>
      </c>
      <c r="O40" s="102">
        <v>10</v>
      </c>
      <c r="P40" s="102">
        <v>5</v>
      </c>
      <c r="Q40" s="102">
        <v>0</v>
      </c>
      <c r="R40" s="102">
        <v>0</v>
      </c>
      <c r="S40" s="102">
        <v>3</v>
      </c>
      <c r="T40" s="102">
        <v>2</v>
      </c>
      <c r="U40" s="102">
        <v>7</v>
      </c>
      <c r="V40" s="102">
        <v>1</v>
      </c>
      <c r="W40" s="102">
        <v>2</v>
      </c>
      <c r="X40" s="104"/>
      <c r="Y40" s="102">
        <v>15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>
        <v>0</v>
      </c>
      <c r="AP40" s="102">
        <v>0</v>
      </c>
      <c r="AQ40" s="102">
        <v>0</v>
      </c>
      <c r="AR40" s="102">
        <v>0</v>
      </c>
      <c r="AS40" s="102">
        <v>15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0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/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0"/>
        <v>235</v>
      </c>
      <c r="E42" s="105">
        <f>E43+E44</f>
        <v>101</v>
      </c>
      <c r="F42" s="105">
        <f t="shared" ref="F42:AS42" si="41">F43+F44</f>
        <v>134</v>
      </c>
      <c r="G42" s="105">
        <f t="shared" si="41"/>
        <v>0</v>
      </c>
      <c r="H42" s="105">
        <f t="shared" si="41"/>
        <v>0</v>
      </c>
      <c r="I42" s="105">
        <f t="shared" si="41"/>
        <v>0</v>
      </c>
      <c r="J42" s="105">
        <f t="shared" si="41"/>
        <v>0</v>
      </c>
      <c r="K42" s="105">
        <f t="shared" si="41"/>
        <v>0</v>
      </c>
      <c r="L42" s="105">
        <f t="shared" si="41"/>
        <v>1</v>
      </c>
      <c r="M42" s="105">
        <f t="shared" si="41"/>
        <v>234</v>
      </c>
      <c r="N42" s="105">
        <f t="shared" si="41"/>
        <v>72</v>
      </c>
      <c r="O42" s="105">
        <f t="shared" si="41"/>
        <v>126</v>
      </c>
      <c r="P42" s="105">
        <f t="shared" si="41"/>
        <v>109</v>
      </c>
      <c r="Q42" s="105">
        <f t="shared" si="41"/>
        <v>10</v>
      </c>
      <c r="R42" s="105">
        <f t="shared" si="41"/>
        <v>3</v>
      </c>
      <c r="S42" s="105">
        <f t="shared" si="41"/>
        <v>62</v>
      </c>
      <c r="T42" s="105">
        <f t="shared" si="41"/>
        <v>56</v>
      </c>
      <c r="U42" s="105">
        <f t="shared" si="41"/>
        <v>92</v>
      </c>
      <c r="V42" s="105">
        <f t="shared" si="41"/>
        <v>4</v>
      </c>
      <c r="W42" s="105">
        <f t="shared" si="41"/>
        <v>11</v>
      </c>
      <c r="X42" s="105">
        <f t="shared" si="41"/>
        <v>209</v>
      </c>
      <c r="Y42" s="105">
        <f t="shared" si="41"/>
        <v>26</v>
      </c>
      <c r="Z42" s="106">
        <f t="shared" si="41"/>
        <v>0</v>
      </c>
      <c r="AA42" s="105">
        <f t="shared" si="41"/>
        <v>0</v>
      </c>
      <c r="AB42" s="105">
        <f t="shared" si="41"/>
        <v>0</v>
      </c>
      <c r="AC42" s="105">
        <f t="shared" si="41"/>
        <v>0</v>
      </c>
      <c r="AD42" s="105">
        <f t="shared" si="41"/>
        <v>0</v>
      </c>
      <c r="AE42" s="105">
        <f t="shared" si="41"/>
        <v>0</v>
      </c>
      <c r="AF42" s="105">
        <f t="shared" si="41"/>
        <v>0</v>
      </c>
      <c r="AG42" s="105">
        <f t="shared" si="41"/>
        <v>0</v>
      </c>
      <c r="AH42" s="105">
        <f t="shared" si="41"/>
        <v>0</v>
      </c>
      <c r="AI42" s="105">
        <f t="shared" si="41"/>
        <v>0</v>
      </c>
      <c r="AJ42" s="105">
        <f t="shared" si="41"/>
        <v>0</v>
      </c>
      <c r="AK42" s="105">
        <f t="shared" si="41"/>
        <v>0</v>
      </c>
      <c r="AL42" s="105">
        <f t="shared" si="41"/>
        <v>0</v>
      </c>
      <c r="AM42" s="105">
        <f t="shared" si="41"/>
        <v>0</v>
      </c>
      <c r="AN42" s="105">
        <f t="shared" si="41"/>
        <v>0</v>
      </c>
      <c r="AO42" s="105">
        <f t="shared" si="41"/>
        <v>0</v>
      </c>
      <c r="AP42" s="105">
        <f t="shared" si="41"/>
        <v>0</v>
      </c>
      <c r="AQ42" s="105">
        <f t="shared" si="41"/>
        <v>0</v>
      </c>
      <c r="AR42" s="105">
        <f t="shared" si="41"/>
        <v>0</v>
      </c>
      <c r="AS42" s="105">
        <f t="shared" si="41"/>
        <v>235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0"/>
        <v>234</v>
      </c>
      <c r="E43" s="102">
        <v>101</v>
      </c>
      <c r="F43" s="102">
        <v>133</v>
      </c>
      <c r="G43" s="104"/>
      <c r="H43" s="104"/>
      <c r="I43" s="104"/>
      <c r="J43" s="104"/>
      <c r="K43" s="104"/>
      <c r="L43" s="104"/>
      <c r="M43" s="102">
        <v>234</v>
      </c>
      <c r="N43" s="102">
        <v>72</v>
      </c>
      <c r="O43" s="102">
        <v>125</v>
      </c>
      <c r="P43" s="102">
        <v>109</v>
      </c>
      <c r="Q43" s="102">
        <v>10</v>
      </c>
      <c r="R43" s="102">
        <v>3</v>
      </c>
      <c r="S43" s="102">
        <v>61</v>
      </c>
      <c r="T43" s="102">
        <v>56</v>
      </c>
      <c r="U43" s="102">
        <v>92</v>
      </c>
      <c r="V43" s="102">
        <v>4</v>
      </c>
      <c r="W43" s="102">
        <v>11</v>
      </c>
      <c r="X43" s="102">
        <v>208</v>
      </c>
      <c r="Y43" s="102">
        <v>26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234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0"/>
        <v>1</v>
      </c>
      <c r="E44" s="102">
        <v>0</v>
      </c>
      <c r="F44" s="102">
        <v>1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1</v>
      </c>
      <c r="M44" s="102">
        <v>0</v>
      </c>
      <c r="N44" s="102">
        <v>0</v>
      </c>
      <c r="O44" s="102">
        <v>1</v>
      </c>
      <c r="P44" s="102">
        <v>0</v>
      </c>
      <c r="Q44" s="102">
        <v>0</v>
      </c>
      <c r="R44" s="102">
        <v>0</v>
      </c>
      <c r="S44" s="102">
        <v>1</v>
      </c>
      <c r="T44" s="102">
        <v>0</v>
      </c>
      <c r="U44" s="102">
        <v>0</v>
      </c>
      <c r="V44" s="102">
        <v>0</v>
      </c>
      <c r="W44" s="102">
        <v>0</v>
      </c>
      <c r="X44" s="102">
        <v>1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1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2">IF(K49+K50+K51=K48," ","GRESEALA")</f>
        <v xml:space="preserve"> </v>
      </c>
      <c r="BG44" s="17" t="str">
        <f t="shared" si="42"/>
        <v xml:space="preserve"> </v>
      </c>
      <c r="BH44" s="13" t="str">
        <f t="shared" si="42"/>
        <v xml:space="preserve"> </v>
      </c>
      <c r="BI44" s="13" t="str">
        <f t="shared" si="42"/>
        <v xml:space="preserve"> </v>
      </c>
      <c r="BJ44" s="13" t="str">
        <f t="shared" si="42"/>
        <v xml:space="preserve"> </v>
      </c>
      <c r="BK44" s="13" t="str">
        <f t="shared" si="42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0"/>
        <v>50</v>
      </c>
      <c r="E45" s="102">
        <v>22</v>
      </c>
      <c r="F45" s="102">
        <v>28</v>
      </c>
      <c r="G45" s="108">
        <v>34</v>
      </c>
      <c r="H45" s="108">
        <v>34</v>
      </c>
      <c r="I45" s="108">
        <v>16</v>
      </c>
      <c r="J45" s="108">
        <v>16</v>
      </c>
      <c r="K45" s="104"/>
      <c r="L45" s="104"/>
      <c r="M45" s="104"/>
      <c r="N45" s="104"/>
      <c r="O45" s="102">
        <v>23</v>
      </c>
      <c r="P45" s="102">
        <v>27</v>
      </c>
      <c r="Q45" s="102">
        <v>0</v>
      </c>
      <c r="R45" s="102">
        <v>0</v>
      </c>
      <c r="S45" s="102">
        <v>2</v>
      </c>
      <c r="T45" s="102">
        <v>2</v>
      </c>
      <c r="U45" s="102">
        <v>39</v>
      </c>
      <c r="V45" s="102">
        <v>2</v>
      </c>
      <c r="W45" s="102">
        <v>5</v>
      </c>
      <c r="X45" s="102">
        <v>47</v>
      </c>
      <c r="Y45" s="102">
        <v>3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50</v>
      </c>
      <c r="AT45" s="67"/>
      <c r="AU45" s="13" t="str">
        <f>IF(Q49+Q50+Q51=Q48," ","GRESEALA")</f>
        <v xml:space="preserve"> </v>
      </c>
      <c r="AV45" s="13" t="str">
        <f t="shared" ref="AV45:BK45" si="43">IF(S49+S50+S51=S48," ","GRESEALA")</f>
        <v xml:space="preserve"> </v>
      </c>
      <c r="AW45" s="13" t="str">
        <f t="shared" si="43"/>
        <v xml:space="preserve"> </v>
      </c>
      <c r="AX45" s="13" t="str">
        <f t="shared" si="43"/>
        <v xml:space="preserve"> </v>
      </c>
      <c r="AY45" s="13" t="str">
        <f t="shared" si="43"/>
        <v xml:space="preserve"> </v>
      </c>
      <c r="AZ45" s="13" t="str">
        <f t="shared" si="43"/>
        <v xml:space="preserve"> </v>
      </c>
      <c r="BA45" s="13" t="str">
        <f t="shared" si="43"/>
        <v xml:space="preserve"> </v>
      </c>
      <c r="BB45" s="13" t="str">
        <f t="shared" si="43"/>
        <v xml:space="preserve"> </v>
      </c>
      <c r="BC45" s="13" t="str">
        <f t="shared" si="43"/>
        <v xml:space="preserve"> </v>
      </c>
      <c r="BD45" s="13" t="str">
        <f t="shared" si="43"/>
        <v xml:space="preserve"> </v>
      </c>
      <c r="BE45" s="13" t="str">
        <f t="shared" si="43"/>
        <v xml:space="preserve"> </v>
      </c>
      <c r="BF45" s="13" t="str">
        <f t="shared" si="43"/>
        <v xml:space="preserve"> </v>
      </c>
      <c r="BG45" s="13" t="str">
        <f t="shared" si="43"/>
        <v xml:space="preserve"> </v>
      </c>
      <c r="BH45" s="13" t="str">
        <f t="shared" si="43"/>
        <v xml:space="preserve"> </v>
      </c>
      <c r="BI45" s="13" t="str">
        <f t="shared" si="43"/>
        <v xml:space="preserve"> </v>
      </c>
      <c r="BJ45" s="13" t="str">
        <f t="shared" si="43"/>
        <v xml:space="preserve"> </v>
      </c>
      <c r="BK45" s="13" t="str">
        <f t="shared" si="43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0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4">IF(AR49+AR50+AR51=AR48," ","GRESEALA")</f>
        <v xml:space="preserve"> </v>
      </c>
      <c r="AZ46" s="13" t="str">
        <f t="shared" si="44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0"/>
        <v>1</v>
      </c>
      <c r="E47" s="102">
        <v>0</v>
      </c>
      <c r="F47" s="102">
        <v>1</v>
      </c>
      <c r="G47" s="104"/>
      <c r="H47" s="104"/>
      <c r="I47" s="104"/>
      <c r="J47" s="104"/>
      <c r="K47" s="104"/>
      <c r="L47" s="104"/>
      <c r="M47" s="102">
        <v>1</v>
      </c>
      <c r="N47" s="102">
        <v>1</v>
      </c>
      <c r="O47" s="102">
        <v>0</v>
      </c>
      <c r="P47" s="102">
        <v>1</v>
      </c>
      <c r="Q47" s="102">
        <v>0</v>
      </c>
      <c r="R47" s="102">
        <v>0</v>
      </c>
      <c r="S47" s="102">
        <v>1</v>
      </c>
      <c r="T47" s="102">
        <v>0</v>
      </c>
      <c r="U47" s="102">
        <v>0</v>
      </c>
      <c r="V47" s="102">
        <v>0</v>
      </c>
      <c r="W47" s="102">
        <v>0</v>
      </c>
      <c r="X47" s="102">
        <v>1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1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0"/>
        <v>0</v>
      </c>
      <c r="E48" s="105">
        <f>E49+E50+E51</f>
        <v>0</v>
      </c>
      <c r="F48" s="105">
        <f t="shared" ref="F48:AS48" si="45">F49+F50+F51</f>
        <v>0</v>
      </c>
      <c r="G48" s="105">
        <f t="shared" si="45"/>
        <v>0</v>
      </c>
      <c r="H48" s="105">
        <f t="shared" si="45"/>
        <v>0</v>
      </c>
      <c r="I48" s="105">
        <f t="shared" si="45"/>
        <v>0</v>
      </c>
      <c r="J48" s="105">
        <f t="shared" si="45"/>
        <v>0</v>
      </c>
      <c r="K48" s="105">
        <f t="shared" si="45"/>
        <v>0</v>
      </c>
      <c r="L48" s="105">
        <f t="shared" si="45"/>
        <v>0</v>
      </c>
      <c r="M48" s="105">
        <f t="shared" si="45"/>
        <v>0</v>
      </c>
      <c r="N48" s="105">
        <f t="shared" si="45"/>
        <v>0</v>
      </c>
      <c r="O48" s="105">
        <f t="shared" si="45"/>
        <v>0</v>
      </c>
      <c r="P48" s="105">
        <f t="shared" si="45"/>
        <v>0</v>
      </c>
      <c r="Q48" s="105">
        <f t="shared" si="45"/>
        <v>0</v>
      </c>
      <c r="R48" s="105">
        <f t="shared" si="45"/>
        <v>0</v>
      </c>
      <c r="S48" s="105">
        <f t="shared" si="45"/>
        <v>0</v>
      </c>
      <c r="T48" s="105">
        <f t="shared" si="45"/>
        <v>0</v>
      </c>
      <c r="U48" s="105">
        <f t="shared" si="45"/>
        <v>0</v>
      </c>
      <c r="V48" s="105">
        <f t="shared" si="45"/>
        <v>0</v>
      </c>
      <c r="W48" s="105">
        <f t="shared" si="45"/>
        <v>0</v>
      </c>
      <c r="X48" s="105">
        <f t="shared" si="45"/>
        <v>0</v>
      </c>
      <c r="Y48" s="105">
        <f t="shared" si="45"/>
        <v>0</v>
      </c>
      <c r="Z48" s="106">
        <f t="shared" si="45"/>
        <v>0</v>
      </c>
      <c r="AA48" s="105">
        <f t="shared" si="45"/>
        <v>0</v>
      </c>
      <c r="AB48" s="105">
        <f t="shared" si="45"/>
        <v>0</v>
      </c>
      <c r="AC48" s="105">
        <f t="shared" si="45"/>
        <v>0</v>
      </c>
      <c r="AD48" s="105">
        <f t="shared" si="45"/>
        <v>0</v>
      </c>
      <c r="AE48" s="105">
        <f t="shared" si="45"/>
        <v>0</v>
      </c>
      <c r="AF48" s="105">
        <f t="shared" si="45"/>
        <v>0</v>
      </c>
      <c r="AG48" s="105">
        <f t="shared" si="45"/>
        <v>0</v>
      </c>
      <c r="AH48" s="105">
        <f t="shared" si="45"/>
        <v>0</v>
      </c>
      <c r="AI48" s="105">
        <f t="shared" si="45"/>
        <v>0</v>
      </c>
      <c r="AJ48" s="105">
        <f t="shared" si="45"/>
        <v>0</v>
      </c>
      <c r="AK48" s="105">
        <f t="shared" si="45"/>
        <v>0</v>
      </c>
      <c r="AL48" s="105">
        <f t="shared" si="45"/>
        <v>0</v>
      </c>
      <c r="AM48" s="105">
        <f t="shared" si="45"/>
        <v>0</v>
      </c>
      <c r="AN48" s="105">
        <f t="shared" si="45"/>
        <v>0</v>
      </c>
      <c r="AO48" s="105">
        <f t="shared" si="45"/>
        <v>0</v>
      </c>
      <c r="AP48" s="105">
        <f t="shared" si="45"/>
        <v>0</v>
      </c>
      <c r="AQ48" s="105">
        <f t="shared" si="45"/>
        <v>0</v>
      </c>
      <c r="AR48" s="105">
        <f t="shared" si="45"/>
        <v>0</v>
      </c>
      <c r="AS48" s="105">
        <f t="shared" si="45"/>
        <v>0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0"/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0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6">IF(K36&lt;=K13," ","GRESEALA")</f>
        <v xml:space="preserve"> </v>
      </c>
      <c r="BF50" s="17" t="str">
        <f t="shared" si="46"/>
        <v xml:space="preserve"> </v>
      </c>
      <c r="BG50" s="13" t="str">
        <f t="shared" si="46"/>
        <v xml:space="preserve"> </v>
      </c>
      <c r="BH50" s="13" t="str">
        <f t="shared" si="46"/>
        <v xml:space="preserve"> </v>
      </c>
      <c r="BI50" s="13" t="str">
        <f t="shared" si="46"/>
        <v xml:space="preserve"> </v>
      </c>
      <c r="BJ50" s="13" t="str">
        <f t="shared" si="46"/>
        <v xml:space="preserve"> </v>
      </c>
      <c r="BK50" s="13" t="str">
        <f t="shared" si="46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0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7">IF(S36&lt;=S13," ","GRESEALA")</f>
        <v xml:space="preserve"> </v>
      </c>
      <c r="AV51" s="13" t="str">
        <f t="shared" si="47"/>
        <v xml:space="preserve"> </v>
      </c>
      <c r="AW51" s="13" t="str">
        <f t="shared" si="47"/>
        <v xml:space="preserve"> </v>
      </c>
      <c r="AX51" s="13" t="str">
        <f t="shared" si="47"/>
        <v xml:space="preserve"> </v>
      </c>
      <c r="AY51" s="13" t="str">
        <f t="shared" si="47"/>
        <v xml:space="preserve"> </v>
      </c>
      <c r="AZ51" s="13" t="str">
        <f t="shared" si="47"/>
        <v xml:space="preserve"> </v>
      </c>
      <c r="BA51" s="13" t="str">
        <f t="shared" si="47"/>
        <v xml:space="preserve"> </v>
      </c>
      <c r="BB51" s="13" t="str">
        <f t="shared" si="47"/>
        <v xml:space="preserve"> </v>
      </c>
      <c r="BC51" s="13" t="str">
        <f t="shared" si="47"/>
        <v xml:space="preserve"> </v>
      </c>
      <c r="BD51" s="13" t="str">
        <f t="shared" si="47"/>
        <v xml:space="preserve"> </v>
      </c>
      <c r="BE51" s="13" t="str">
        <f t="shared" si="47"/>
        <v xml:space="preserve"> </v>
      </c>
      <c r="BF51" s="13" t="str">
        <f t="shared" si="47"/>
        <v xml:space="preserve"> </v>
      </c>
      <c r="BG51" s="13" t="str">
        <f t="shared" si="47"/>
        <v xml:space="preserve"> </v>
      </c>
      <c r="BH51" s="13" t="str">
        <f t="shared" si="47"/>
        <v xml:space="preserve"> </v>
      </c>
      <c r="BI51" s="13" t="str">
        <f t="shared" si="47"/>
        <v xml:space="preserve"> </v>
      </c>
      <c r="BJ51" s="13" t="str">
        <f t="shared" si="47"/>
        <v xml:space="preserve"> </v>
      </c>
      <c r="BK51" s="13" t="str">
        <f t="shared" si="47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0"/>
        <v>3</v>
      </c>
      <c r="E52" s="102">
        <v>1</v>
      </c>
      <c r="F52" s="102">
        <v>2</v>
      </c>
      <c r="G52" s="102">
        <v>2</v>
      </c>
      <c r="H52" s="102">
        <v>2</v>
      </c>
      <c r="I52" s="102">
        <v>0</v>
      </c>
      <c r="J52" s="102">
        <v>0</v>
      </c>
      <c r="K52" s="102">
        <v>0</v>
      </c>
      <c r="L52" s="102">
        <v>0</v>
      </c>
      <c r="M52" s="102">
        <v>1</v>
      </c>
      <c r="N52" s="102">
        <v>0</v>
      </c>
      <c r="O52" s="102">
        <v>0</v>
      </c>
      <c r="P52" s="102">
        <v>3</v>
      </c>
      <c r="Q52" s="104"/>
      <c r="R52" s="104"/>
      <c r="S52" s="102">
        <v>0</v>
      </c>
      <c r="T52" s="102">
        <v>0</v>
      </c>
      <c r="U52" s="102">
        <v>3</v>
      </c>
      <c r="V52" s="102">
        <v>0</v>
      </c>
      <c r="W52" s="102">
        <v>0</v>
      </c>
      <c r="X52" s="102">
        <v>3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3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8">IF(K16+K37+K38+K41+K42+K45+K46+K47+K48+K52+K53+K54+K55+K60+K61+K63+K64&gt;=K14," ","GRESEALA")</f>
        <v xml:space="preserve"> </v>
      </c>
      <c r="BE52" s="17" t="str">
        <f t="shared" si="48"/>
        <v xml:space="preserve"> </v>
      </c>
      <c r="BF52" s="13" t="str">
        <f t="shared" si="48"/>
        <v xml:space="preserve"> </v>
      </c>
      <c r="BG52" s="13" t="str">
        <f t="shared" si="48"/>
        <v xml:space="preserve"> </v>
      </c>
      <c r="BH52" s="13" t="str">
        <f t="shared" si="48"/>
        <v xml:space="preserve"> </v>
      </c>
      <c r="BI52" s="13" t="str">
        <f t="shared" si="48"/>
        <v xml:space="preserve"> </v>
      </c>
      <c r="BJ52" s="13" t="str">
        <f t="shared" si="48"/>
        <v xml:space="preserve"> </v>
      </c>
      <c r="BK52" s="13" t="str">
        <f t="shared" ref="BK52" si="49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0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0">IF(T16+T37+T38+T41+T42+T45+T46+T47+T48+T52+T53+T54+T55+T60+T61+T63+T64&gt;=T14," ","GRESEALA")</f>
        <v xml:space="preserve"> </v>
      </c>
      <c r="AV53" s="13" t="str">
        <f t="shared" si="50"/>
        <v xml:space="preserve"> </v>
      </c>
      <c r="AW53" s="13" t="str">
        <f t="shared" si="50"/>
        <v xml:space="preserve"> </v>
      </c>
      <c r="AX53" s="13" t="str">
        <f t="shared" si="50"/>
        <v xml:space="preserve"> </v>
      </c>
      <c r="AY53" s="13" t="str">
        <f t="shared" si="50"/>
        <v xml:space="preserve"> </v>
      </c>
      <c r="AZ53" s="13" t="str">
        <f t="shared" si="50"/>
        <v xml:space="preserve"> </v>
      </c>
      <c r="BA53" s="13" t="str">
        <f t="shared" si="50"/>
        <v xml:space="preserve"> </v>
      </c>
      <c r="BB53" s="13" t="str">
        <f t="shared" si="50"/>
        <v xml:space="preserve"> </v>
      </c>
      <c r="BC53" s="13" t="str">
        <f t="shared" si="50"/>
        <v xml:space="preserve"> </v>
      </c>
      <c r="BD53" s="13" t="str">
        <f t="shared" si="50"/>
        <v xml:space="preserve"> </v>
      </c>
      <c r="BE53" s="13" t="str">
        <f t="shared" si="50"/>
        <v xml:space="preserve"> </v>
      </c>
      <c r="BF53" s="13" t="str">
        <f t="shared" si="50"/>
        <v xml:space="preserve"> </v>
      </c>
      <c r="BG53" s="13" t="str">
        <f t="shared" si="50"/>
        <v xml:space="preserve"> </v>
      </c>
      <c r="BH53" s="13" t="str">
        <f t="shared" si="50"/>
        <v xml:space="preserve"> </v>
      </c>
      <c r="BI53" s="13" t="str">
        <f t="shared" si="50"/>
        <v xml:space="preserve"> </v>
      </c>
      <c r="BJ53" s="13" t="str">
        <f t="shared" si="50"/>
        <v xml:space="preserve"> </v>
      </c>
      <c r="BK53" s="13" t="str">
        <f t="shared" si="50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0"/>
        <v>1</v>
      </c>
      <c r="E54" s="102">
        <v>1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1</v>
      </c>
      <c r="L54" s="102">
        <v>0</v>
      </c>
      <c r="M54" s="102">
        <v>0</v>
      </c>
      <c r="N54" s="102">
        <v>0</v>
      </c>
      <c r="O54" s="102">
        <v>0</v>
      </c>
      <c r="P54" s="102">
        <v>1</v>
      </c>
      <c r="Q54" s="102">
        <v>0</v>
      </c>
      <c r="R54" s="102">
        <v>0</v>
      </c>
      <c r="S54" s="102">
        <v>0</v>
      </c>
      <c r="T54" s="102">
        <v>0</v>
      </c>
      <c r="U54" s="102">
        <v>1</v>
      </c>
      <c r="V54" s="102">
        <v>0</v>
      </c>
      <c r="W54" s="102">
        <v>0</v>
      </c>
      <c r="X54" s="102">
        <v>1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>
        <v>1</v>
      </c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1">IF(K15+K36+K59+K62&gt;=K13," ","GRESEALA")</f>
        <v xml:space="preserve"> </v>
      </c>
      <c r="BD54" s="17" t="str">
        <f t="shared" si="51"/>
        <v xml:space="preserve"> </v>
      </c>
      <c r="BE54" s="13" t="str">
        <f t="shared" si="51"/>
        <v xml:space="preserve"> </v>
      </c>
      <c r="BF54" s="13" t="str">
        <f t="shared" si="51"/>
        <v xml:space="preserve"> </v>
      </c>
      <c r="BG54" s="13" t="str">
        <f t="shared" si="51"/>
        <v xml:space="preserve"> </v>
      </c>
      <c r="BH54" s="13" t="str">
        <f t="shared" si="51"/>
        <v xml:space="preserve"> </v>
      </c>
      <c r="BI54" s="13" t="str">
        <f t="shared" si="51"/>
        <v xml:space="preserve"> </v>
      </c>
      <c r="BJ54" s="13" t="str">
        <f t="shared" ref="BJ54:BK54" si="52">IF(S15+S36+S59+S62&gt;=S13," ","GRESEALA")</f>
        <v xml:space="preserve"> </v>
      </c>
      <c r="BK54" s="13" t="str">
        <f t="shared" si="52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0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0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0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0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0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3">IF(U15+U36+U59+U62&gt;=U13," ","GRESEALA")</f>
        <v xml:space="preserve"> </v>
      </c>
      <c r="AV59" s="13" t="str">
        <f t="shared" si="53"/>
        <v xml:space="preserve"> </v>
      </c>
      <c r="AW59" s="13" t="str">
        <f t="shared" si="53"/>
        <v xml:space="preserve"> </v>
      </c>
      <c r="AX59" s="13" t="str">
        <f t="shared" si="53"/>
        <v xml:space="preserve"> </v>
      </c>
      <c r="AY59" s="13" t="str">
        <f t="shared" si="53"/>
        <v xml:space="preserve"> </v>
      </c>
      <c r="AZ59" s="13" t="str">
        <f t="shared" si="53"/>
        <v xml:space="preserve"> </v>
      </c>
      <c r="BA59" s="13" t="str">
        <f t="shared" si="53"/>
        <v xml:space="preserve"> </v>
      </c>
      <c r="BB59" s="13" t="str">
        <f t="shared" si="53"/>
        <v xml:space="preserve"> </v>
      </c>
      <c r="BC59" s="13" t="str">
        <f t="shared" si="53"/>
        <v xml:space="preserve"> </v>
      </c>
      <c r="BD59" s="13" t="str">
        <f t="shared" si="53"/>
        <v xml:space="preserve"> </v>
      </c>
      <c r="BE59" s="13" t="str">
        <f t="shared" si="53"/>
        <v xml:space="preserve"> </v>
      </c>
      <c r="BF59" s="13" t="str">
        <f t="shared" si="53"/>
        <v xml:space="preserve"> </v>
      </c>
      <c r="BG59" s="13" t="str">
        <f t="shared" si="53"/>
        <v xml:space="preserve"> </v>
      </c>
      <c r="BH59" s="13" t="str">
        <f t="shared" si="53"/>
        <v xml:space="preserve"> </v>
      </c>
      <c r="BI59" s="13" t="str">
        <f t="shared" si="53"/>
        <v xml:space="preserve"> </v>
      </c>
      <c r="BJ59" s="13" t="str">
        <f t="shared" si="53"/>
        <v xml:space="preserve"> </v>
      </c>
      <c r="BK59" s="13" t="str">
        <f t="shared" si="53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0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0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0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0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4">IF(K65+K66+K67=K64," ","GRESEALA")</f>
        <v xml:space="preserve"> </v>
      </c>
      <c r="AZ63" s="17" t="str">
        <f t="shared" si="54"/>
        <v xml:space="preserve"> </v>
      </c>
      <c r="BA63" s="13" t="str">
        <f t="shared" si="54"/>
        <v xml:space="preserve"> </v>
      </c>
      <c r="BB63" s="13" t="str">
        <f t="shared" si="54"/>
        <v xml:space="preserve"> </v>
      </c>
      <c r="BC63" s="13" t="str">
        <f t="shared" si="54"/>
        <v xml:space="preserve"> </v>
      </c>
      <c r="BD63" s="13" t="str">
        <f t="shared" si="54"/>
        <v xml:space="preserve"> </v>
      </c>
      <c r="BE63" s="13" t="str">
        <f t="shared" si="54"/>
        <v xml:space="preserve"> </v>
      </c>
      <c r="BF63" s="13" t="str">
        <f t="shared" ref="BF63:BK63" si="55">IF(S65+S66+S67=S64," ","GRESEALA")</f>
        <v xml:space="preserve"> </v>
      </c>
      <c r="BG63" s="13" t="str">
        <f t="shared" si="55"/>
        <v xml:space="preserve"> </v>
      </c>
      <c r="BH63" s="13" t="str">
        <f t="shared" si="55"/>
        <v xml:space="preserve"> </v>
      </c>
      <c r="BI63" s="13" t="str">
        <f t="shared" si="55"/>
        <v xml:space="preserve"> </v>
      </c>
      <c r="BJ63" s="13" t="str">
        <f t="shared" si="55"/>
        <v xml:space="preserve"> </v>
      </c>
      <c r="BK63" s="13" t="str">
        <f t="shared" si="55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0"/>
        <v>0</v>
      </c>
      <c r="E64" s="101">
        <f t="shared" ref="E64:AS64" si="56">E65+E66+E67</f>
        <v>0</v>
      </c>
      <c r="F64" s="101">
        <f t="shared" si="56"/>
        <v>0</v>
      </c>
      <c r="G64" s="101">
        <f t="shared" si="56"/>
        <v>0</v>
      </c>
      <c r="H64" s="101">
        <f t="shared" si="56"/>
        <v>0</v>
      </c>
      <c r="I64" s="101">
        <f t="shared" si="56"/>
        <v>0</v>
      </c>
      <c r="J64" s="101">
        <f t="shared" si="56"/>
        <v>0</v>
      </c>
      <c r="K64" s="101">
        <f t="shared" si="56"/>
        <v>0</v>
      </c>
      <c r="L64" s="101">
        <f t="shared" si="56"/>
        <v>0</v>
      </c>
      <c r="M64" s="101">
        <f t="shared" si="56"/>
        <v>0</v>
      </c>
      <c r="N64" s="101">
        <f t="shared" si="56"/>
        <v>0</v>
      </c>
      <c r="O64" s="101">
        <f t="shared" si="56"/>
        <v>0</v>
      </c>
      <c r="P64" s="101">
        <f t="shared" si="56"/>
        <v>0</v>
      </c>
      <c r="Q64" s="101">
        <f t="shared" si="56"/>
        <v>0</v>
      </c>
      <c r="R64" s="101">
        <f t="shared" si="56"/>
        <v>0</v>
      </c>
      <c r="S64" s="101">
        <f t="shared" si="56"/>
        <v>0</v>
      </c>
      <c r="T64" s="101">
        <f t="shared" si="56"/>
        <v>0</v>
      </c>
      <c r="U64" s="101">
        <f t="shared" si="56"/>
        <v>0</v>
      </c>
      <c r="V64" s="101">
        <f t="shared" si="56"/>
        <v>0</v>
      </c>
      <c r="W64" s="101">
        <f t="shared" si="56"/>
        <v>0</v>
      </c>
      <c r="X64" s="101">
        <f t="shared" si="56"/>
        <v>0</v>
      </c>
      <c r="Y64" s="101">
        <f t="shared" si="56"/>
        <v>0</v>
      </c>
      <c r="Z64" s="104">
        <f t="shared" si="56"/>
        <v>0</v>
      </c>
      <c r="AA64" s="101">
        <f t="shared" si="56"/>
        <v>0</v>
      </c>
      <c r="AB64" s="101">
        <f t="shared" si="56"/>
        <v>0</v>
      </c>
      <c r="AC64" s="101">
        <f t="shared" si="56"/>
        <v>0</v>
      </c>
      <c r="AD64" s="101">
        <f t="shared" si="56"/>
        <v>0</v>
      </c>
      <c r="AE64" s="101">
        <f t="shared" si="56"/>
        <v>0</v>
      </c>
      <c r="AF64" s="101">
        <f t="shared" si="56"/>
        <v>0</v>
      </c>
      <c r="AG64" s="101">
        <f t="shared" si="56"/>
        <v>0</v>
      </c>
      <c r="AH64" s="101">
        <f t="shared" si="56"/>
        <v>0</v>
      </c>
      <c r="AI64" s="101">
        <f t="shared" si="56"/>
        <v>0</v>
      </c>
      <c r="AJ64" s="101">
        <f t="shared" si="56"/>
        <v>0</v>
      </c>
      <c r="AK64" s="101">
        <f t="shared" si="56"/>
        <v>0</v>
      </c>
      <c r="AL64" s="101">
        <f t="shared" si="56"/>
        <v>0</v>
      </c>
      <c r="AM64" s="101">
        <f t="shared" si="56"/>
        <v>0</v>
      </c>
      <c r="AN64" s="101">
        <f t="shared" si="56"/>
        <v>0</v>
      </c>
      <c r="AO64" s="101">
        <f t="shared" si="56"/>
        <v>0</v>
      </c>
      <c r="AP64" s="101">
        <f t="shared" si="56"/>
        <v>0</v>
      </c>
      <c r="AQ64" s="101">
        <f t="shared" si="56"/>
        <v>0</v>
      </c>
      <c r="AR64" s="101">
        <f t="shared" si="56"/>
        <v>0</v>
      </c>
      <c r="AS64" s="101">
        <f t="shared" si="56"/>
        <v>0</v>
      </c>
      <c r="AT64" s="67"/>
      <c r="AU64" s="13" t="str">
        <f t="shared" ref="AU64:BH64" si="57">IF(Y65+Y66+Y67=Y64," ","GRESEALA")</f>
        <v xml:space="preserve"> </v>
      </c>
      <c r="AV64" s="13" t="str">
        <f t="shared" si="57"/>
        <v xml:space="preserve"> </v>
      </c>
      <c r="AW64" s="13" t="str">
        <f t="shared" si="57"/>
        <v xml:space="preserve"> </v>
      </c>
      <c r="AX64" s="13" t="str">
        <f t="shared" si="57"/>
        <v xml:space="preserve"> </v>
      </c>
      <c r="AY64" s="13" t="str">
        <f t="shared" si="57"/>
        <v xml:space="preserve"> </v>
      </c>
      <c r="AZ64" s="13" t="str">
        <f t="shared" si="57"/>
        <v xml:space="preserve"> </v>
      </c>
      <c r="BA64" s="13" t="str">
        <f t="shared" si="57"/>
        <v xml:space="preserve"> </v>
      </c>
      <c r="BB64" s="13" t="str">
        <f t="shared" si="57"/>
        <v xml:space="preserve"> </v>
      </c>
      <c r="BC64" s="13" t="str">
        <f t="shared" si="57"/>
        <v xml:space="preserve"> </v>
      </c>
      <c r="BD64" s="13" t="str">
        <f t="shared" si="57"/>
        <v xml:space="preserve"> </v>
      </c>
      <c r="BE64" s="13" t="str">
        <f t="shared" si="57"/>
        <v xml:space="preserve"> </v>
      </c>
      <c r="BF64" s="13" t="str">
        <f t="shared" si="57"/>
        <v xml:space="preserve"> </v>
      </c>
      <c r="BG64" s="13" t="str">
        <f t="shared" si="57"/>
        <v xml:space="preserve"> </v>
      </c>
      <c r="BH64" s="13" t="str">
        <f t="shared" si="57"/>
        <v xml:space="preserve"> </v>
      </c>
      <c r="BI64" s="13" t="str">
        <f t="shared" ref="BI64:BJ64" si="58">IF(AR65+AR66+AR67=AR64," ","GRESEALA")</f>
        <v xml:space="preserve"> </v>
      </c>
      <c r="BJ64" s="13" t="str">
        <f t="shared" si="58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0"/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0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0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124</v>
      </c>
      <c r="E68" s="93">
        <f t="shared" ref="E68:AS68" si="59">E20+E23+E26+E29+E32+E35</f>
        <v>63</v>
      </c>
      <c r="F68" s="93">
        <f t="shared" si="59"/>
        <v>61</v>
      </c>
      <c r="G68" s="93">
        <f t="shared" si="59"/>
        <v>12</v>
      </c>
      <c r="H68" s="93">
        <f t="shared" si="59"/>
        <v>12</v>
      </c>
      <c r="I68" s="93">
        <f t="shared" si="59"/>
        <v>4</v>
      </c>
      <c r="J68" s="93">
        <f t="shared" si="59"/>
        <v>4</v>
      </c>
      <c r="K68" s="93">
        <f t="shared" si="59"/>
        <v>4</v>
      </c>
      <c r="L68" s="93">
        <f t="shared" si="59"/>
        <v>15</v>
      </c>
      <c r="M68" s="93">
        <f t="shared" si="59"/>
        <v>89</v>
      </c>
      <c r="N68" s="93">
        <f t="shared" si="59"/>
        <v>32</v>
      </c>
      <c r="O68" s="93">
        <f t="shared" si="59"/>
        <v>63</v>
      </c>
      <c r="P68" s="93">
        <f t="shared" si="59"/>
        <v>61</v>
      </c>
      <c r="Q68" s="93">
        <f t="shared" si="59"/>
        <v>4</v>
      </c>
      <c r="R68" s="93">
        <f t="shared" si="59"/>
        <v>0</v>
      </c>
      <c r="S68" s="93">
        <f t="shared" si="59"/>
        <v>33</v>
      </c>
      <c r="T68" s="93">
        <f t="shared" si="59"/>
        <v>17</v>
      </c>
      <c r="U68" s="93">
        <f t="shared" si="59"/>
        <v>52</v>
      </c>
      <c r="V68" s="93">
        <f t="shared" si="59"/>
        <v>3</v>
      </c>
      <c r="W68" s="93">
        <f t="shared" si="59"/>
        <v>15</v>
      </c>
      <c r="X68" s="93">
        <f t="shared" si="59"/>
        <v>96</v>
      </c>
      <c r="Y68" s="93">
        <f t="shared" si="59"/>
        <v>28</v>
      </c>
      <c r="Z68" s="93">
        <f t="shared" si="59"/>
        <v>0</v>
      </c>
      <c r="AA68" s="93">
        <f t="shared" si="59"/>
        <v>0</v>
      </c>
      <c r="AB68" s="93">
        <f t="shared" si="59"/>
        <v>0</v>
      </c>
      <c r="AC68" s="93">
        <f t="shared" si="59"/>
        <v>1</v>
      </c>
      <c r="AD68" s="93">
        <f t="shared" si="59"/>
        <v>0</v>
      </c>
      <c r="AE68" s="93">
        <f t="shared" si="59"/>
        <v>0</v>
      </c>
      <c r="AF68" s="93">
        <f t="shared" si="59"/>
        <v>0</v>
      </c>
      <c r="AG68" s="93">
        <f t="shared" si="59"/>
        <v>0</v>
      </c>
      <c r="AH68" s="93">
        <f t="shared" si="59"/>
        <v>0</v>
      </c>
      <c r="AI68" s="93">
        <f t="shared" si="59"/>
        <v>0</v>
      </c>
      <c r="AJ68" s="93">
        <f t="shared" si="59"/>
        <v>0</v>
      </c>
      <c r="AK68" s="93">
        <f t="shared" si="59"/>
        <v>0</v>
      </c>
      <c r="AL68" s="93">
        <f t="shared" si="59"/>
        <v>0</v>
      </c>
      <c r="AM68" s="93">
        <f t="shared" si="59"/>
        <v>0</v>
      </c>
      <c r="AN68" s="93">
        <f t="shared" si="59"/>
        <v>0</v>
      </c>
      <c r="AO68" s="93">
        <f t="shared" si="59"/>
        <v>0</v>
      </c>
      <c r="AP68" s="93">
        <f t="shared" si="59"/>
        <v>0</v>
      </c>
      <c r="AQ68" s="93">
        <f t="shared" si="59"/>
        <v>0</v>
      </c>
      <c r="AR68" s="93">
        <f t="shared" si="59"/>
        <v>0</v>
      </c>
      <c r="AS68" s="93">
        <f t="shared" si="59"/>
        <v>123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0">IF(D68=D16, "  ", "GRESEALA")</f>
        <v xml:space="preserve">  </v>
      </c>
      <c r="E69" s="93" t="str">
        <f t="shared" si="60"/>
        <v xml:space="preserve">  </v>
      </c>
      <c r="F69" s="93" t="str">
        <f t="shared" si="60"/>
        <v xml:space="preserve">  </v>
      </c>
      <c r="G69" s="93" t="str">
        <f t="shared" si="60"/>
        <v xml:space="preserve">  </v>
      </c>
      <c r="H69" s="93" t="str">
        <f t="shared" si="60"/>
        <v xml:space="preserve">  </v>
      </c>
      <c r="I69" s="93" t="str">
        <f t="shared" si="60"/>
        <v xml:space="preserve">  </v>
      </c>
      <c r="J69" s="93" t="str">
        <f t="shared" si="60"/>
        <v xml:space="preserve">  </v>
      </c>
      <c r="K69" s="93" t="str">
        <f t="shared" si="60"/>
        <v xml:space="preserve">  </v>
      </c>
      <c r="L69" s="93" t="str">
        <f t="shared" si="60"/>
        <v xml:space="preserve">  </v>
      </c>
      <c r="M69" s="93" t="str">
        <f t="shared" si="60"/>
        <v xml:space="preserve">  </v>
      </c>
      <c r="N69" s="93" t="str">
        <f t="shared" si="60"/>
        <v xml:space="preserve">  </v>
      </c>
      <c r="O69" s="93" t="str">
        <f t="shared" si="60"/>
        <v xml:space="preserve">  </v>
      </c>
      <c r="P69" s="93" t="str">
        <f t="shared" si="60"/>
        <v xml:space="preserve">  </v>
      </c>
      <c r="Q69" s="93" t="str">
        <f t="shared" si="60"/>
        <v xml:space="preserve">  </v>
      </c>
      <c r="R69" s="93" t="str">
        <f t="shared" si="60"/>
        <v xml:space="preserve">  </v>
      </c>
      <c r="S69" s="93" t="str">
        <f t="shared" si="60"/>
        <v xml:space="preserve">  </v>
      </c>
      <c r="T69" s="93" t="str">
        <f t="shared" si="60"/>
        <v xml:space="preserve">  </v>
      </c>
      <c r="U69" s="93" t="str">
        <f t="shared" si="60"/>
        <v xml:space="preserve">  </v>
      </c>
      <c r="V69" s="93" t="str">
        <f t="shared" si="60"/>
        <v xml:space="preserve">  </v>
      </c>
      <c r="W69" s="93" t="str">
        <f t="shared" si="60"/>
        <v xml:space="preserve">  </v>
      </c>
      <c r="X69" s="93" t="str">
        <f t="shared" si="60"/>
        <v xml:space="preserve">  </v>
      </c>
      <c r="Y69" s="93" t="str">
        <f t="shared" si="60"/>
        <v xml:space="preserve">  </v>
      </c>
      <c r="Z69" s="93" t="str">
        <f t="shared" si="60"/>
        <v xml:space="preserve">  </v>
      </c>
      <c r="AA69" s="93" t="str">
        <f t="shared" si="60"/>
        <v xml:space="preserve">  </v>
      </c>
      <c r="AB69" s="93" t="str">
        <f t="shared" si="60"/>
        <v xml:space="preserve">  </v>
      </c>
      <c r="AC69" s="93" t="str">
        <f t="shared" si="60"/>
        <v xml:space="preserve">  </v>
      </c>
      <c r="AD69" s="93" t="str">
        <f t="shared" si="60"/>
        <v xml:space="preserve">  </v>
      </c>
      <c r="AE69" s="93" t="str">
        <f t="shared" si="60"/>
        <v xml:space="preserve">  </v>
      </c>
      <c r="AF69" s="93" t="str">
        <f t="shared" si="60"/>
        <v xml:space="preserve">  </v>
      </c>
      <c r="AG69" s="93" t="str">
        <f t="shared" si="60"/>
        <v xml:space="preserve">  </v>
      </c>
      <c r="AH69" s="93" t="str">
        <f t="shared" si="60"/>
        <v xml:space="preserve">  </v>
      </c>
      <c r="AI69" s="93" t="str">
        <f t="shared" si="60"/>
        <v xml:space="preserve">  </v>
      </c>
      <c r="AJ69" s="93" t="str">
        <f t="shared" si="60"/>
        <v xml:space="preserve">  </v>
      </c>
      <c r="AK69" s="93" t="str">
        <f t="shared" si="60"/>
        <v xml:space="preserve">  </v>
      </c>
      <c r="AL69" s="93" t="str">
        <f t="shared" si="60"/>
        <v xml:space="preserve">  </v>
      </c>
      <c r="AM69" s="93" t="str">
        <f t="shared" si="60"/>
        <v xml:space="preserve">  </v>
      </c>
      <c r="AN69" s="93" t="str">
        <f t="shared" si="60"/>
        <v xml:space="preserve">  </v>
      </c>
      <c r="AO69" s="93" t="str">
        <f t="shared" si="60"/>
        <v xml:space="preserve">  </v>
      </c>
      <c r="AP69" s="93" t="str">
        <f t="shared" si="60"/>
        <v xml:space="preserve">  </v>
      </c>
      <c r="AQ69" s="93" t="str">
        <f t="shared" si="60"/>
        <v xml:space="preserve">  </v>
      </c>
      <c r="AR69" s="93" t="str">
        <f t="shared" si="60"/>
        <v xml:space="preserve">  </v>
      </c>
      <c r="AS69" s="93" t="str">
        <f t="shared" si="60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Y88" s="119" t="s">
        <v>146</v>
      </c>
    </row>
    <row r="89" spans="2:60" s="122" customFormat="1" ht="32.25" customHeight="1" x14ac:dyDescent="0.35">
      <c r="C89" s="120" t="s">
        <v>197</v>
      </c>
      <c r="D89" s="121"/>
      <c r="E89" s="121"/>
      <c r="F89" s="121"/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00000000-0002-0000-02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horizontalDpi="4294967295" verticalDpi="4294967295" r:id="rId1"/>
  <headerFooter alignWithMargins="0">
    <oddFooter>Page &amp;P</oddFooter>
  </headerFooter>
  <rowBreaks count="1" manualBreakCount="1">
    <brk id="47" min="1" max="3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O145"/>
  <sheetViews>
    <sheetView topLeftCell="B62" zoomScale="60" zoomScaleNormal="60" workbookViewId="0">
      <selection activeCell="I88" sqref="I88:L89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9.8554687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204</v>
      </c>
      <c r="R5" s="69"/>
      <c r="S5" s="69"/>
      <c r="T5" s="71"/>
      <c r="U5" s="70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thickBot="1" x14ac:dyDescent="0.4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4" t="s">
        <v>187</v>
      </c>
      <c r="C7" s="176" t="s">
        <v>0</v>
      </c>
      <c r="D7" s="178" t="s">
        <v>194</v>
      </c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9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142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85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85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5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85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43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144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45" t="s">
        <v>44</v>
      </c>
      <c r="C13" s="100" t="s">
        <v>45</v>
      </c>
      <c r="D13" s="127">
        <f>O13+P13</f>
        <v>7107</v>
      </c>
      <c r="E13" s="100">
        <f>'ian24'!E13+'feb24'!E13+'mar24'!E13+'apr24'!E13+'mai24'!E13+'iun24'!E13+'iul24'!E13+'aug24'!E13+sept24!E13</f>
        <v>2561</v>
      </c>
      <c r="F13" s="100">
        <f>'ian24'!F13+'feb24'!F13+'mar24'!F13+'apr24'!F13+'mai24'!F13+'iun24'!F13+'iul24'!F13+'aug24'!F13+sept24!F13</f>
        <v>4546</v>
      </c>
      <c r="G13" s="100">
        <f>'ian24'!G13+'feb24'!G13+'mar24'!G13+'apr24'!G13+'mai24'!G13+'iun24'!G13+'iul24'!G13+'aug24'!G13+sept24!G13</f>
        <v>889</v>
      </c>
      <c r="H13" s="100">
        <f>'ian24'!H13+'feb24'!H13+'mar24'!H13+'apr24'!H13+'mai24'!H13+'iun24'!H13+'iul24'!H13+'aug24'!H13+sept24!H13</f>
        <v>726</v>
      </c>
      <c r="I13" s="100">
        <f>'ian24'!I13+'feb24'!I13+'mar24'!I13+'apr24'!I13+'mai24'!I13+'iun24'!I13+'iul24'!I13+'aug24'!I13+sept24!I13</f>
        <v>431</v>
      </c>
      <c r="J13" s="100">
        <f>'ian24'!J13+'feb24'!J13+'mar24'!J13+'apr24'!J13+'mai24'!J13+'iun24'!J13+'iul24'!J13+'aug24'!J13+sept24!J13</f>
        <v>254</v>
      </c>
      <c r="K13" s="100">
        <f>'ian24'!K13+'feb24'!K13+'mar24'!K13+'apr24'!K13+'mai24'!K13+'iun24'!K13+'iul24'!K13+'aug24'!K13+sept24!K13</f>
        <v>553</v>
      </c>
      <c r="L13" s="100">
        <f>'ian24'!L13+'feb24'!L13+'mar24'!L13+'apr24'!L13+'mai24'!L13+'iun24'!L13+'iul24'!L13+'aug24'!L13+sept24!L13</f>
        <v>1365</v>
      </c>
      <c r="M13" s="100">
        <f>'ian24'!M13+'feb24'!M13+'mar24'!M13+'apr24'!M13+'mai24'!M13+'iun24'!M13+'iul24'!M13+'aug24'!M13+sept24!M13</f>
        <v>3869</v>
      </c>
      <c r="N13" s="100">
        <f>'ian24'!N13+'feb24'!N13+'mar24'!N13+'apr24'!N13+'mai24'!N13+'iun24'!N13+'iul24'!N13+'aug24'!N13+sept24!N13</f>
        <v>1541</v>
      </c>
      <c r="O13" s="100">
        <f>'ian24'!O13+'feb24'!O13+'mar24'!O13+'apr24'!O13+'mai24'!O13+'iun24'!O13+'iul24'!O13+'aug24'!O13+sept24!O13</f>
        <v>3173</v>
      </c>
      <c r="P13" s="100">
        <f>'ian24'!P13+'feb24'!P13+'mar24'!P13+'apr24'!P13+'mai24'!P13+'iun24'!P13+'iul24'!P13+'aug24'!P13+sept24!P13</f>
        <v>3934</v>
      </c>
      <c r="Q13" s="100">
        <f>'ian24'!Q13+'feb24'!Q13+'mar24'!Q13+'apr24'!Q13+'mai24'!Q13+'iun24'!Q13+'iul24'!Q13+'aug24'!Q13+sept24!Q13</f>
        <v>1067</v>
      </c>
      <c r="R13" s="100">
        <f>'ian24'!R13+'feb24'!R13+'mar24'!R13+'apr24'!R13+'mai24'!R13+'iun24'!R13+'iul24'!R13+'aug24'!R13+sept24!R13</f>
        <v>379</v>
      </c>
      <c r="S13" s="100">
        <f>'ian24'!S13+'feb24'!S13+'mar24'!S13+'apr24'!S13+'mai24'!S13+'iun24'!S13+'iul24'!S13+'aug24'!S13+sept24!S13</f>
        <v>2421</v>
      </c>
      <c r="T13" s="100">
        <f>'ian24'!T13+'feb24'!T13+'mar24'!T13+'apr24'!T13+'mai24'!T13+'iun24'!T13+'iul24'!T13+'aug24'!T13+sept24!T13</f>
        <v>892</v>
      </c>
      <c r="U13" s="100">
        <f>'ian24'!U13+'feb24'!U13+'mar24'!U13+'apr24'!U13+'mai24'!U13+'iun24'!U13+'iul24'!U13+'aug24'!U13+sept24!U13</f>
        <v>2288</v>
      </c>
      <c r="V13" s="100">
        <f>'ian24'!V13+'feb24'!V13+'mar24'!V13+'apr24'!V13+'mai24'!V13+'iun24'!V13+'iul24'!V13+'aug24'!V13+sept24!V13</f>
        <v>142</v>
      </c>
      <c r="W13" s="100">
        <f>'ian24'!W13+'feb24'!W13+'mar24'!W13+'apr24'!W13+'mai24'!W13+'iun24'!W13+'iul24'!W13+'aug24'!W13+sept24!W13</f>
        <v>297</v>
      </c>
      <c r="X13" s="100">
        <f>'ian24'!X13+'feb24'!X13+'mar24'!X13+'apr24'!X13+'mai24'!X13+'iun24'!X13+'iul24'!X13+'aug24'!X13+sept24!X13</f>
        <v>5594</v>
      </c>
      <c r="Y13" s="100">
        <f>'ian24'!Y13+'feb24'!Y13+'mar24'!Y13+'apr24'!Y13+'mai24'!Y13+'iun24'!Y13+'iul24'!Y13+'aug24'!Y13+sept24!Y13</f>
        <v>1513</v>
      </c>
      <c r="Z13" s="100">
        <f>'ian24'!Z13+'feb24'!Z13+'mar24'!Z13+'apr24'!Z13+'mai24'!Z13+'iun24'!Z13+'iul24'!Z13+'aug24'!Z13+sept24!Z13</f>
        <v>0</v>
      </c>
      <c r="AA13" s="100">
        <f>'ian24'!AA13+'feb24'!AA13+'mar24'!AA13+'apr24'!AA13+'mai24'!AA13+'iun24'!AA13+'iul24'!AA13+'aug24'!AA13+sept24!AA13</f>
        <v>3</v>
      </c>
      <c r="AB13" s="100">
        <f>'ian24'!AB13+'feb24'!AB13+'mar24'!AB13+'apr24'!AB13+'mai24'!AB13+'iun24'!AB13+'iul24'!AB13+'aug24'!AB13+sept24!AB13</f>
        <v>0</v>
      </c>
      <c r="AC13" s="100">
        <f>'ian24'!AC13+'feb24'!AC13+'mar24'!AC13+'apr24'!AC13+'mai24'!AC13+'iun24'!AC13+'iul24'!AC13+'aug24'!AC13+sept24!AC13</f>
        <v>17</v>
      </c>
      <c r="AD13" s="100">
        <f>'ian24'!AD13+'feb24'!AD13+'mar24'!AD13+'apr24'!AD13+'mai24'!AD13+'iun24'!AD13+'iul24'!AD13+'aug24'!AD13+sept24!AD13</f>
        <v>4</v>
      </c>
      <c r="AE13" s="100">
        <f>'ian24'!AE13+'feb24'!AE13+'mar24'!AE13+'apr24'!AE13+'mai24'!AE13+'iun24'!AE13+'iul24'!AE13+'aug24'!AE13+sept24!AE13</f>
        <v>8</v>
      </c>
      <c r="AF13" s="100">
        <f>'ian24'!AF13+'feb24'!AF13+'mar24'!AF13+'apr24'!AF13+'mai24'!AF13+'iun24'!AF13+'iul24'!AF13+'aug24'!AF13+sept24!AF13</f>
        <v>0</v>
      </c>
      <c r="AG13" s="100">
        <f>'ian24'!AG13+'feb24'!AG13+'mar24'!AG13+'apr24'!AG13+'mai24'!AG13+'iun24'!AG13+'iul24'!AG13+'aug24'!AG13+sept24!AG13</f>
        <v>0</v>
      </c>
      <c r="AH13" s="100">
        <f>'ian24'!AH13+'feb24'!AH13+'mar24'!AH13+'apr24'!AH13+'mai24'!AH13+'iun24'!AH13+'iul24'!AH13+'aug24'!AH13+sept24!AH13</f>
        <v>0</v>
      </c>
      <c r="AI13" s="100">
        <f>'ian24'!AI13+'feb24'!AI13+'mar24'!AI13+'apr24'!AI13+'mai24'!AI13+'iun24'!AI13+'iul24'!AI13+'aug24'!AI13+sept24!AI13</f>
        <v>0</v>
      </c>
      <c r="AJ13" s="100">
        <f>'ian24'!AJ13+'feb24'!AJ13+'mar24'!AJ13+'apr24'!AJ13+'mai24'!AJ13+'iun24'!AJ13+'iul24'!AJ13+'aug24'!AJ13+sept24!AJ13</f>
        <v>1</v>
      </c>
      <c r="AK13" s="100">
        <f>'ian24'!AK13+'feb24'!AK13+'mar24'!AK13+'apr24'!AK13+'mai24'!AK13+'iun24'!AK13+'iul24'!AK13+'aug24'!AK13+sept24!AK13</f>
        <v>0</v>
      </c>
      <c r="AL13" s="100">
        <f>'ian24'!AL13+'feb24'!AL13+'mar24'!AL13+'apr24'!AL13+'mai24'!AL13+'iun24'!AL13+'iul24'!AL13+'aug24'!AL13+sept24!AL13</f>
        <v>0</v>
      </c>
      <c r="AM13" s="100">
        <f>'ian24'!AM13+'feb24'!AM13+'mar24'!AM13+'apr24'!AM13+'mai24'!AM13+'iun24'!AM13+'iul24'!AM13+'aug24'!AM13+sept24!AM13</f>
        <v>14</v>
      </c>
      <c r="AN13" s="100">
        <f>'ian24'!AN13+'feb24'!AN13+'mar24'!AN13+'apr24'!AN13+'mai24'!AN13+'iun24'!AN13+'iul24'!AN13+'aug24'!AN13+sept24!AN13</f>
        <v>0</v>
      </c>
      <c r="AO13" s="100">
        <f>'ian24'!AO13+'feb24'!AO13+'mar24'!AO13+'apr24'!AO13+'mai24'!AO13+'iun24'!AO13+'iul24'!AO13+'aug24'!AO13+sept24!AO13</f>
        <v>0</v>
      </c>
      <c r="AP13" s="100">
        <f>'ian24'!AP13+'feb24'!AP13+'mar24'!AP13+'apr24'!AP13+'mai24'!AP13+'iun24'!AP13+'iul24'!AP13+'aug24'!AP13+sept24!AP13</f>
        <v>0</v>
      </c>
      <c r="AQ13" s="100">
        <f>'ian24'!AQ13+'feb24'!AQ13+'mar24'!AQ13+'apr24'!AQ13+'mai24'!AQ13+'iun24'!AQ13+'iul24'!AQ13+'aug24'!AQ13+sept24!AQ13</f>
        <v>0</v>
      </c>
      <c r="AR13" s="100">
        <f>'ian24'!AR13+'feb24'!AR13+'mar24'!AR13+'apr24'!AR13+'mai24'!AR13+'iun24'!AR13+'iul24'!AR13+'aug24'!AR13+sept24!AR13</f>
        <v>0</v>
      </c>
      <c r="AS13" s="100">
        <f>'ian24'!AS13+'feb24'!AS13+'mar24'!AS13+'apr24'!AS13+'mai24'!AS13+'iun24'!AS13+'iul24'!AS13+'aug24'!AS13+sept24!AS13</f>
        <v>7066</v>
      </c>
      <c r="AT13" s="166">
        <f>'ian24'!AT13+'feb24'!AT13+'mar24'!AT13+'apr24'!AT13</f>
        <v>0</v>
      </c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47" t="s">
        <v>46</v>
      </c>
      <c r="C14" s="105" t="s">
        <v>47</v>
      </c>
      <c r="D14" s="125">
        <f>O14+P14</f>
        <v>1727</v>
      </c>
      <c r="E14" s="100">
        <f>'ian24'!E14+'feb24'!E14+'mar24'!E14+'apr24'!E14+'mai24'!E14+'iun24'!E14+'iul24'!E14+'aug24'!E14+sept24!E14</f>
        <v>870</v>
      </c>
      <c r="F14" s="100">
        <f>'ian24'!F14+'feb24'!F14+'mar24'!F14+'apr24'!F14+'mai24'!F14+'iun24'!F14+'iul24'!F14+'aug24'!F14+sept24!F14</f>
        <v>857</v>
      </c>
      <c r="G14" s="100">
        <f>'ian24'!G14+'feb24'!G14+'mar24'!G14+'apr24'!G14+'mai24'!G14+'iun24'!G14+'iul24'!G14+'aug24'!G14+sept24!G14</f>
        <v>220</v>
      </c>
      <c r="H14" s="100">
        <f>'ian24'!H14+'feb24'!H14+'mar24'!H14+'apr24'!H14+'mai24'!H14+'iun24'!H14+'iul24'!H14+'aug24'!H14+sept24!H14</f>
        <v>169</v>
      </c>
      <c r="I14" s="100">
        <f>'ian24'!I14+'feb24'!I14+'mar24'!I14+'apr24'!I14+'mai24'!I14+'iun24'!I14+'iul24'!I14+'aug24'!I14+sept24!I14</f>
        <v>120</v>
      </c>
      <c r="J14" s="100">
        <f>'ian24'!J14+'feb24'!J14+'mar24'!J14+'apr24'!J14+'mai24'!J14+'iun24'!J14+'iul24'!J14+'aug24'!J14+sept24!J14</f>
        <v>82</v>
      </c>
      <c r="K14" s="100">
        <f>'ian24'!K14+'feb24'!K14+'mar24'!K14+'apr24'!K14+'mai24'!K14+'iun24'!K14+'iul24'!K14+'aug24'!K14+sept24!K14</f>
        <v>109</v>
      </c>
      <c r="L14" s="100">
        <f>'ian24'!L14+'feb24'!L14+'mar24'!L14+'apr24'!L14+'mai24'!L14+'iun24'!L14+'iul24'!L14+'aug24'!L14+sept24!L14</f>
        <v>263</v>
      </c>
      <c r="M14" s="100">
        <f>'ian24'!M14+'feb24'!M14+'mar24'!M14+'apr24'!M14+'mai24'!M14+'iun24'!M14+'iul24'!M14+'aug24'!M14+sept24!M14</f>
        <v>1015</v>
      </c>
      <c r="N14" s="100">
        <f>'ian24'!N14+'feb24'!N14+'mar24'!N14+'apr24'!N14+'mai24'!N14+'iun24'!N14+'iul24'!N14+'aug24'!N14+sept24!N14</f>
        <v>382</v>
      </c>
      <c r="O14" s="100">
        <f>'ian24'!O14+'feb24'!O14+'mar24'!O14+'apr24'!O14+'mai24'!O14+'iun24'!O14+'iul24'!O14+'aug24'!O14+sept24!O14</f>
        <v>803</v>
      </c>
      <c r="P14" s="100">
        <f>'ian24'!P14+'feb24'!P14+'mar24'!P14+'apr24'!P14+'mai24'!P14+'iun24'!P14+'iul24'!P14+'aug24'!P14+sept24!P14</f>
        <v>924</v>
      </c>
      <c r="Q14" s="100">
        <f>'ian24'!Q14+'feb24'!Q14+'mar24'!Q14+'apr24'!Q14+'mai24'!Q14+'iun24'!Q14+'iul24'!Q14+'aug24'!Q14+sept24!Q14</f>
        <v>50</v>
      </c>
      <c r="R14" s="100">
        <f>'ian24'!R14+'feb24'!R14+'mar24'!R14+'apr24'!R14+'mai24'!R14+'iun24'!R14+'iul24'!R14+'aug24'!R14+sept24!R14</f>
        <v>9</v>
      </c>
      <c r="S14" s="100">
        <f>'ian24'!S14+'feb24'!S14+'mar24'!S14+'apr24'!S14+'mai24'!S14+'iun24'!S14+'iul24'!S14+'aug24'!S14+sept24!S14</f>
        <v>472</v>
      </c>
      <c r="T14" s="100">
        <f>'ian24'!T14+'feb24'!T14+'mar24'!T14+'apr24'!T14+'mai24'!T14+'iun24'!T14+'iul24'!T14+'aug24'!T14+sept24!T14</f>
        <v>288</v>
      </c>
      <c r="U14" s="100">
        <f>'ian24'!U14+'feb24'!U14+'mar24'!U14+'apr24'!U14+'mai24'!U14+'iun24'!U14+'iul24'!U14+'aug24'!U14+sept24!U14</f>
        <v>756</v>
      </c>
      <c r="V14" s="100">
        <f>'ian24'!V14+'feb24'!V14+'mar24'!V14+'apr24'!V14+'mai24'!V14+'iun24'!V14+'iul24'!V14+'aug24'!V14+sept24!V14</f>
        <v>42</v>
      </c>
      <c r="W14" s="100">
        <f>'ian24'!W14+'feb24'!W14+'mar24'!W14+'apr24'!W14+'mai24'!W14+'iun24'!W14+'iul24'!W14+'aug24'!W14+sept24!W14</f>
        <v>119</v>
      </c>
      <c r="X14" s="100">
        <f>'ian24'!X14+'feb24'!X14+'mar24'!X14+'apr24'!X14+'mai24'!X14+'iun24'!X14+'iul24'!X14+'aug24'!X14+sept24!X14</f>
        <v>1236</v>
      </c>
      <c r="Y14" s="100">
        <f>'ian24'!Y14+'feb24'!Y14+'mar24'!Y14+'apr24'!Y14+'mai24'!Y14+'iun24'!Y14+'iul24'!Y14+'aug24'!Y14+sept24!Y14</f>
        <v>491</v>
      </c>
      <c r="Z14" s="100">
        <f>'ian24'!Z14+'feb24'!Z14+'mar24'!Z14+'apr24'!Z14+'mai24'!Z14+'iun24'!Z14+'iul24'!Z14+'aug24'!Z14+sept24!Z14</f>
        <v>0</v>
      </c>
      <c r="AA14" s="100">
        <f>'ian24'!AA14+'feb24'!AA14+'mar24'!AA14+'apr24'!AA14+'mai24'!AA14+'iun24'!AA14+'iul24'!AA14+'aug24'!AA14+sept24!AA14</f>
        <v>0</v>
      </c>
      <c r="AB14" s="100">
        <f>'ian24'!AB14+'feb24'!AB14+'mar24'!AB14+'apr24'!AB14+'mai24'!AB14+'iun24'!AB14+'iul24'!AB14+'aug24'!AB14+sept24!AB14</f>
        <v>0</v>
      </c>
      <c r="AC14" s="100">
        <f>'ian24'!AC14+'feb24'!AC14+'mar24'!AC14+'apr24'!AC14+'mai24'!AC14+'iun24'!AC14+'iul24'!AC14+'aug24'!AC14+sept24!AC14</f>
        <v>14</v>
      </c>
      <c r="AD14" s="100">
        <f>'ian24'!AD14+'feb24'!AD14+'mar24'!AD14+'apr24'!AD14+'mai24'!AD14+'iun24'!AD14+'iul24'!AD14+'aug24'!AD14+sept24!AD14</f>
        <v>4</v>
      </c>
      <c r="AE14" s="100">
        <f>'ian24'!AE14+'feb24'!AE14+'mar24'!AE14+'apr24'!AE14+'mai24'!AE14+'iun24'!AE14+'iul24'!AE14+'aug24'!AE14+sept24!AE14</f>
        <v>2</v>
      </c>
      <c r="AF14" s="100">
        <f>'ian24'!AF14+'feb24'!AF14+'mar24'!AF14+'apr24'!AF14+'mai24'!AF14+'iun24'!AF14+'iul24'!AF14+'aug24'!AF14+sept24!AF14</f>
        <v>0</v>
      </c>
      <c r="AG14" s="100">
        <f>'ian24'!AG14+'feb24'!AG14+'mar24'!AG14+'apr24'!AG14+'mai24'!AG14+'iun24'!AG14+'iul24'!AG14+'aug24'!AG14+sept24!AG14</f>
        <v>0</v>
      </c>
      <c r="AH14" s="100">
        <f>'ian24'!AH14+'feb24'!AH14+'mar24'!AH14+'apr24'!AH14+'mai24'!AH14+'iun24'!AH14+'iul24'!AH14+'aug24'!AH14+sept24!AH14</f>
        <v>0</v>
      </c>
      <c r="AI14" s="100">
        <f>'ian24'!AI14+'feb24'!AI14+'mar24'!AI14+'apr24'!AI14+'mai24'!AI14+'iun24'!AI14+'iul24'!AI14+'aug24'!AI14+sept24!AI14</f>
        <v>0</v>
      </c>
      <c r="AJ14" s="100">
        <f>'ian24'!AJ14+'feb24'!AJ14+'mar24'!AJ14+'apr24'!AJ14+'mai24'!AJ14+'iun24'!AJ14+'iul24'!AJ14+'aug24'!AJ14+sept24!AJ14</f>
        <v>0</v>
      </c>
      <c r="AK14" s="100">
        <f>'ian24'!AK14+'feb24'!AK14+'mar24'!AK14+'apr24'!AK14+'mai24'!AK14+'iun24'!AK14+'iul24'!AK14+'aug24'!AK14+sept24!AK14</f>
        <v>0</v>
      </c>
      <c r="AL14" s="100">
        <f>'ian24'!AL14+'feb24'!AL14+'mar24'!AL14+'apr24'!AL14+'mai24'!AL14+'iun24'!AL14+'iul24'!AL14+'aug24'!AL14+sept24!AL14</f>
        <v>0</v>
      </c>
      <c r="AM14" s="100">
        <f>'ian24'!AM14+'feb24'!AM14+'mar24'!AM14+'apr24'!AM14+'mai24'!AM14+'iun24'!AM14+'iul24'!AM14+'aug24'!AM14+sept24!AM14</f>
        <v>0</v>
      </c>
      <c r="AN14" s="100">
        <f>'ian24'!AN14+'feb24'!AN14+'mar24'!AN14+'apr24'!AN14+'mai24'!AN14+'iun24'!AN14+'iul24'!AN14+'aug24'!AN14+sept24!AN14</f>
        <v>0</v>
      </c>
      <c r="AO14" s="100">
        <f>'ian24'!AO14+'feb24'!AO14+'mar24'!AO14+'apr24'!AO14+'mai24'!AO14+'iun24'!AO14+'iul24'!AO14+'aug24'!AO14+sept24!AO14</f>
        <v>0</v>
      </c>
      <c r="AP14" s="100">
        <f>'ian24'!AP14+'feb24'!AP14+'mar24'!AP14+'apr24'!AP14+'mai24'!AP14+'iun24'!AP14+'iul24'!AP14+'aug24'!AP14+sept24!AP14</f>
        <v>0</v>
      </c>
      <c r="AQ14" s="100">
        <f>'ian24'!AQ14+'feb24'!AQ14+'mar24'!AQ14+'apr24'!AQ14+'mai24'!AQ14+'iun24'!AQ14+'iul24'!AQ14+'aug24'!AQ14+sept24!AQ14</f>
        <v>0</v>
      </c>
      <c r="AR14" s="100">
        <f>'ian24'!AR14+'feb24'!AR14+'mar24'!AR14+'apr24'!AR14+'mai24'!AR14+'iun24'!AR14+'iul24'!AR14+'aug24'!AR14+sept24!AR14</f>
        <v>0</v>
      </c>
      <c r="AS14" s="100">
        <f>'ian24'!AS14+'feb24'!AS14+'mar24'!AS14+'apr24'!AS14+'mai24'!AS14+'iun24'!AS14+'iul24'!AS14+'aug24'!AS14+sept24!AS14</f>
        <v>1711</v>
      </c>
      <c r="AT14" s="146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48" t="s">
        <v>48</v>
      </c>
      <c r="C15" s="76" t="s">
        <v>49</v>
      </c>
      <c r="D15" s="127">
        <f t="shared" ref="D15:D67" si="0">O15+P15</f>
        <v>4468</v>
      </c>
      <c r="E15" s="100">
        <f>'ian24'!E15+'feb24'!E15+'mar24'!E15+'apr24'!E15+'mai24'!E15+'iun24'!E15+'iul24'!E15+'aug24'!E15+sept24!E15</f>
        <v>1327</v>
      </c>
      <c r="F15" s="100">
        <f>'ian24'!F15+'feb24'!F15+'mar24'!F15+'apr24'!F15+'mai24'!F15+'iun24'!F15+'iul24'!F15+'aug24'!F15+sept24!F15</f>
        <v>3141</v>
      </c>
      <c r="G15" s="100">
        <f>'ian24'!G15+'feb24'!G15+'mar24'!G15+'apr24'!G15+'mai24'!G15+'iun24'!G15+'iul24'!G15+'aug24'!G15+sept24!G15</f>
        <v>631</v>
      </c>
      <c r="H15" s="100">
        <f>'ian24'!H15+'feb24'!H15+'mar24'!H15+'apr24'!H15+'mai24'!H15+'iun24'!H15+'iul24'!H15+'aug24'!H15+sept24!H15</f>
        <v>537</v>
      </c>
      <c r="I15" s="100">
        <f>'ian24'!I15+'feb24'!I15+'mar24'!I15+'apr24'!I15+'mai24'!I15+'iun24'!I15+'iul24'!I15+'aug24'!I15+sept24!I15</f>
        <v>286</v>
      </c>
      <c r="J15" s="100">
        <f>'ian24'!J15+'feb24'!J15+'mar24'!J15+'apr24'!J15+'mai24'!J15+'iun24'!J15+'iul24'!J15+'aug24'!J15+sept24!J15</f>
        <v>169</v>
      </c>
      <c r="K15" s="100">
        <f>'ian24'!K15+'feb24'!K15+'mar24'!K15+'apr24'!K15+'mai24'!K15+'iun24'!K15+'iul24'!K15+'aug24'!K15+sept24!K15</f>
        <v>381</v>
      </c>
      <c r="L15" s="100">
        <f>'ian24'!L15+'feb24'!L15+'mar24'!L15+'apr24'!L15+'mai24'!L15+'iun24'!L15+'iul24'!L15+'aug24'!L15+sept24!L15</f>
        <v>890</v>
      </c>
      <c r="M15" s="100">
        <f>'ian24'!M15+'feb24'!M15+'mar24'!M15+'apr24'!M15+'mai24'!M15+'iun24'!M15+'iul24'!M15+'aug24'!M15+sept24!M15</f>
        <v>2280</v>
      </c>
      <c r="N15" s="100">
        <f>'ian24'!N15+'feb24'!N15+'mar24'!N15+'apr24'!N15+'mai24'!N15+'iun24'!N15+'iul24'!N15+'aug24'!N15+sept24!N15</f>
        <v>1043</v>
      </c>
      <c r="O15" s="100">
        <f>'ian24'!O15+'feb24'!O15+'mar24'!O15+'apr24'!O15+'mai24'!O15+'iun24'!O15+'iul24'!O15+'aug24'!O15+sept24!O15</f>
        <v>2018</v>
      </c>
      <c r="P15" s="100">
        <f>'ian24'!P15+'feb24'!P15+'mar24'!P15+'apr24'!P15+'mai24'!P15+'iun24'!P15+'iul24'!P15+'aug24'!P15+sept24!P15</f>
        <v>2450</v>
      </c>
      <c r="Q15" s="100">
        <f>'ian24'!Q15+'feb24'!Q15+'mar24'!Q15+'apr24'!Q15+'mai24'!Q15+'iun24'!Q15+'iul24'!Q15+'aug24'!Q15+sept24!Q15</f>
        <v>872</v>
      </c>
      <c r="R15" s="100">
        <f>'ian24'!R15+'feb24'!R15+'mar24'!R15+'apr24'!R15+'mai24'!R15+'iun24'!R15+'iul24'!R15+'aug24'!R15+sept24!R15</f>
        <v>293</v>
      </c>
      <c r="S15" s="100">
        <f>'ian24'!S15+'feb24'!S15+'mar24'!S15+'apr24'!S15+'mai24'!S15+'iun24'!S15+'iul24'!S15+'aug24'!S15+sept24!S15</f>
        <v>1515</v>
      </c>
      <c r="T15" s="100">
        <f>'ian24'!T15+'feb24'!T15+'mar24'!T15+'apr24'!T15+'mai24'!T15+'iun24'!T15+'iul24'!T15+'aug24'!T15+sept24!T15</f>
        <v>477</v>
      </c>
      <c r="U15" s="100">
        <f>'ian24'!U15+'feb24'!U15+'mar24'!U15+'apr24'!U15+'mai24'!U15+'iun24'!U15+'iul24'!U15+'aug24'!U15+sept24!U15</f>
        <v>1348</v>
      </c>
      <c r="V15" s="100">
        <f>'ian24'!V15+'feb24'!V15+'mar24'!V15+'apr24'!V15+'mai24'!V15+'iun24'!V15+'iul24'!V15+'aug24'!V15+sept24!V15</f>
        <v>82</v>
      </c>
      <c r="W15" s="100">
        <f>'ian24'!W15+'feb24'!W15+'mar24'!W15+'apr24'!W15+'mai24'!W15+'iun24'!W15+'iul24'!W15+'aug24'!W15+sept24!W15</f>
        <v>174</v>
      </c>
      <c r="X15" s="100">
        <f>'ian24'!X15+'feb24'!X15+'mar24'!X15+'apr24'!X15+'mai24'!X15+'iun24'!X15+'iul24'!X15+'aug24'!X15+sept24!X15</f>
        <v>3496</v>
      </c>
      <c r="Y15" s="100">
        <f>'ian24'!Y15+'feb24'!Y15+'mar24'!Y15+'apr24'!Y15+'mai24'!Y15+'iun24'!Y15+'iul24'!Y15+'aug24'!Y15+sept24!Y15</f>
        <v>972</v>
      </c>
      <c r="Z15" s="100">
        <f>'ian24'!Z15+'feb24'!Z15+'mar24'!Z15+'apr24'!Z15+'mai24'!Z15+'iun24'!Z15+'iul24'!Z15+'aug24'!Z15+sept24!Z15</f>
        <v>0</v>
      </c>
      <c r="AA15" s="100">
        <f>'ian24'!AA15+'feb24'!AA15+'mar24'!AA15+'apr24'!AA15+'mai24'!AA15+'iun24'!AA15+'iul24'!AA15+'aug24'!AA15+sept24!AA15</f>
        <v>0</v>
      </c>
      <c r="AB15" s="100">
        <f>'ian24'!AB15+'feb24'!AB15+'mar24'!AB15+'apr24'!AB15+'mai24'!AB15+'iun24'!AB15+'iul24'!AB15+'aug24'!AB15+sept24!AB15</f>
        <v>0</v>
      </c>
      <c r="AC15" s="100">
        <f>'ian24'!AC15+'feb24'!AC15+'mar24'!AC15+'apr24'!AC15+'mai24'!AC15+'iun24'!AC15+'iul24'!AC15+'aug24'!AC15+sept24!AC15</f>
        <v>9</v>
      </c>
      <c r="AD15" s="100">
        <f>'ian24'!AD15+'feb24'!AD15+'mar24'!AD15+'apr24'!AD15+'mai24'!AD15+'iun24'!AD15+'iul24'!AD15+'aug24'!AD15+sept24!AD15</f>
        <v>4</v>
      </c>
      <c r="AE15" s="100">
        <f>'ian24'!AE15+'feb24'!AE15+'mar24'!AE15+'apr24'!AE15+'mai24'!AE15+'iun24'!AE15+'iul24'!AE15+'aug24'!AE15+sept24!AE15</f>
        <v>8</v>
      </c>
      <c r="AF15" s="100">
        <f>'ian24'!AF15+'feb24'!AF15+'mar24'!AF15+'apr24'!AF15+'mai24'!AF15+'iun24'!AF15+'iul24'!AF15+'aug24'!AF15+sept24!AF15</f>
        <v>0</v>
      </c>
      <c r="AG15" s="100">
        <f>'ian24'!AG15+'feb24'!AG15+'mar24'!AG15+'apr24'!AG15+'mai24'!AG15+'iun24'!AG15+'iul24'!AG15+'aug24'!AG15+sept24!AG15</f>
        <v>0</v>
      </c>
      <c r="AH15" s="100">
        <f>'ian24'!AH15+'feb24'!AH15+'mar24'!AH15+'apr24'!AH15+'mai24'!AH15+'iun24'!AH15+'iul24'!AH15+'aug24'!AH15+sept24!AH15</f>
        <v>0</v>
      </c>
      <c r="AI15" s="100">
        <f>'ian24'!AI15+'feb24'!AI15+'mar24'!AI15+'apr24'!AI15+'mai24'!AI15+'iun24'!AI15+'iul24'!AI15+'aug24'!AI15+sept24!AI15</f>
        <v>0</v>
      </c>
      <c r="AJ15" s="100">
        <f>'ian24'!AJ15+'feb24'!AJ15+'mar24'!AJ15+'apr24'!AJ15+'mai24'!AJ15+'iun24'!AJ15+'iul24'!AJ15+'aug24'!AJ15+sept24!AJ15</f>
        <v>0</v>
      </c>
      <c r="AK15" s="100">
        <f>'ian24'!AK15+'feb24'!AK15+'mar24'!AK15+'apr24'!AK15+'mai24'!AK15+'iun24'!AK15+'iul24'!AK15+'aug24'!AK15+sept24!AK15</f>
        <v>0</v>
      </c>
      <c r="AL15" s="100">
        <f>'ian24'!AL15+'feb24'!AL15+'mar24'!AL15+'apr24'!AL15+'mai24'!AL15+'iun24'!AL15+'iul24'!AL15+'aug24'!AL15+sept24!AL15</f>
        <v>0</v>
      </c>
      <c r="AM15" s="100">
        <f>'ian24'!AM15+'feb24'!AM15+'mar24'!AM15+'apr24'!AM15+'mai24'!AM15+'iun24'!AM15+'iul24'!AM15+'aug24'!AM15+sept24!AM15</f>
        <v>0</v>
      </c>
      <c r="AN15" s="100">
        <f>'ian24'!AN15+'feb24'!AN15+'mar24'!AN15+'apr24'!AN15+'mai24'!AN15+'iun24'!AN15+'iul24'!AN15+'aug24'!AN15+sept24!AN15</f>
        <v>0</v>
      </c>
      <c r="AO15" s="100">
        <f>'ian24'!AO15+'feb24'!AO15+'mar24'!AO15+'apr24'!AO15+'mai24'!AO15+'iun24'!AO15+'iul24'!AO15+'aug24'!AO15+sept24!AO15</f>
        <v>0</v>
      </c>
      <c r="AP15" s="100">
        <f>'ian24'!AP15+'feb24'!AP15+'mar24'!AP15+'apr24'!AP15+'mai24'!AP15+'iun24'!AP15+'iul24'!AP15+'aug24'!AP15+sept24!AP15</f>
        <v>0</v>
      </c>
      <c r="AQ15" s="100">
        <f>'ian24'!AQ15+'feb24'!AQ15+'mar24'!AQ15+'apr24'!AQ15+'mai24'!AQ15+'iun24'!AQ15+'iul24'!AQ15+'aug24'!AQ15+sept24!AQ15</f>
        <v>0</v>
      </c>
      <c r="AR15" s="100">
        <f>'ian24'!AR15+'feb24'!AR15+'mar24'!AR15+'apr24'!AR15+'mai24'!AR15+'iun24'!AR15+'iul24'!AR15+'aug24'!AR15+sept24!AR15</f>
        <v>0</v>
      </c>
      <c r="AS15" s="100">
        <f>'ian24'!AS15+'feb24'!AS15+'mar24'!AS15+'apr24'!AS15+'mai24'!AS15+'iun24'!AS15+'iul24'!AS15+'aug24'!AS15+sept24!AS15</f>
        <v>4451</v>
      </c>
      <c r="AT15" s="146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47" t="s">
        <v>50</v>
      </c>
      <c r="C16" s="77" t="s">
        <v>51</v>
      </c>
      <c r="D16" s="128">
        <f t="shared" si="0"/>
        <v>1507</v>
      </c>
      <c r="E16" s="100">
        <f>'ian24'!E16+'feb24'!E16+'mar24'!E16+'apr24'!E16+'mai24'!E16+'iun24'!E16+'iul24'!E16+'aug24'!E16+sept24!E16</f>
        <v>761</v>
      </c>
      <c r="F16" s="100">
        <f>'ian24'!F16+'feb24'!F16+'mar24'!F16+'apr24'!F16+'mai24'!F16+'iun24'!F16+'iul24'!F16+'aug24'!F16+sept24!F16</f>
        <v>746</v>
      </c>
      <c r="G16" s="100">
        <f>'ian24'!G16+'feb24'!G16+'mar24'!G16+'apr24'!G16+'mai24'!G16+'iun24'!G16+'iul24'!G16+'aug24'!G16+sept24!G16</f>
        <v>187</v>
      </c>
      <c r="H16" s="100">
        <f>'ian24'!H16+'feb24'!H16+'mar24'!H16+'apr24'!H16+'mai24'!H16+'iun24'!H16+'iul24'!H16+'aug24'!H16+sept24!H16</f>
        <v>136</v>
      </c>
      <c r="I16" s="100">
        <f>'ian24'!I16+'feb24'!I16+'mar24'!I16+'apr24'!I16+'mai24'!I16+'iun24'!I16+'iul24'!I16+'aug24'!I16+sept24!I16</f>
        <v>92</v>
      </c>
      <c r="J16" s="100">
        <f>'ian24'!J16+'feb24'!J16+'mar24'!J16+'apr24'!J16+'mai24'!J16+'iun24'!J16+'iul24'!J16+'aug24'!J16+sept24!J16</f>
        <v>54</v>
      </c>
      <c r="K16" s="100">
        <f>'ian24'!K16+'feb24'!K16+'mar24'!K16+'apr24'!K16+'mai24'!K16+'iun24'!K16+'iul24'!K16+'aug24'!K16+sept24!K16</f>
        <v>95</v>
      </c>
      <c r="L16" s="100">
        <f>'ian24'!L16+'feb24'!L16+'mar24'!L16+'apr24'!L16+'mai24'!L16+'iun24'!L16+'iul24'!L16+'aug24'!L16+sept24!L16</f>
        <v>241</v>
      </c>
      <c r="M16" s="100">
        <f>'ian24'!M16+'feb24'!M16+'mar24'!M16+'apr24'!M16+'mai24'!M16+'iun24'!M16+'iul24'!M16+'aug24'!M16+sept24!M16</f>
        <v>892</v>
      </c>
      <c r="N16" s="100">
        <f>'ian24'!N16+'feb24'!N16+'mar24'!N16+'apr24'!N16+'mai24'!N16+'iun24'!N16+'iul24'!N16+'aug24'!N16+sept24!N16</f>
        <v>344</v>
      </c>
      <c r="O16" s="100">
        <f>'ian24'!O16+'feb24'!O16+'mar24'!O16+'apr24'!O16+'mai24'!O16+'iun24'!O16+'iul24'!O16+'aug24'!O16+sept24!O16</f>
        <v>681</v>
      </c>
      <c r="P16" s="100">
        <f>'ian24'!P16+'feb24'!P16+'mar24'!P16+'apr24'!P16+'mai24'!P16+'iun24'!P16+'iul24'!P16+'aug24'!P16+sept24!P16</f>
        <v>826</v>
      </c>
      <c r="Q16" s="100">
        <f>'ian24'!Q16+'feb24'!Q16+'mar24'!Q16+'apr24'!Q16+'mai24'!Q16+'iun24'!Q16+'iul24'!Q16+'aug24'!Q16+sept24!Q16</f>
        <v>47</v>
      </c>
      <c r="R16" s="100">
        <f>'ian24'!R16+'feb24'!R16+'mar24'!R16+'apr24'!R16+'mai24'!R16+'iun24'!R16+'iul24'!R16+'aug24'!R16+sept24!R16</f>
        <v>8</v>
      </c>
      <c r="S16" s="100">
        <f>'ian24'!S16+'feb24'!S16+'mar24'!S16+'apr24'!S16+'mai24'!S16+'iun24'!S16+'iul24'!S16+'aug24'!S16+sept24!S16</f>
        <v>436</v>
      </c>
      <c r="T16" s="100">
        <f>'ian24'!T16+'feb24'!T16+'mar24'!T16+'apr24'!T16+'mai24'!T16+'iun24'!T16+'iul24'!T16+'aug24'!T16+sept24!T16</f>
        <v>254</v>
      </c>
      <c r="U16" s="100">
        <f>'ian24'!U16+'feb24'!U16+'mar24'!U16+'apr24'!U16+'mai24'!U16+'iun24'!U16+'iul24'!U16+'aug24'!U16+sept24!U16</f>
        <v>637</v>
      </c>
      <c r="V16" s="100">
        <f>'ian24'!V16+'feb24'!V16+'mar24'!V16+'apr24'!V16+'mai24'!V16+'iun24'!V16+'iul24'!V16+'aug24'!V16+sept24!V16</f>
        <v>36</v>
      </c>
      <c r="W16" s="100">
        <f>'ian24'!W16+'feb24'!W16+'mar24'!W16+'apr24'!W16+'mai24'!W16+'iun24'!W16+'iul24'!W16+'aug24'!W16+sept24!W16</f>
        <v>97</v>
      </c>
      <c r="X16" s="100">
        <f>'ian24'!X16+'feb24'!X16+'mar24'!X16+'apr24'!X16+'mai24'!X16+'iun24'!X16+'iul24'!X16+'aug24'!X16+sept24!X16</f>
        <v>1143</v>
      </c>
      <c r="Y16" s="100">
        <f>'ian24'!Y16+'feb24'!Y16+'mar24'!Y16+'apr24'!Y16+'mai24'!Y16+'iun24'!Y16+'iul24'!Y16+'aug24'!Y16+sept24!Y16</f>
        <v>364</v>
      </c>
      <c r="Z16" s="100">
        <f>'ian24'!Z16+'feb24'!Z16+'mar24'!Z16+'apr24'!Z16+'mai24'!Z16+'iun24'!Z16+'iul24'!Z16+'aug24'!Z16+sept24!Z16</f>
        <v>0</v>
      </c>
      <c r="AA16" s="100">
        <f>'ian24'!AA16+'feb24'!AA16+'mar24'!AA16+'apr24'!AA16+'mai24'!AA16+'iun24'!AA16+'iul24'!AA16+'aug24'!AA16+sept24!AA16</f>
        <v>0</v>
      </c>
      <c r="AB16" s="100">
        <f>'ian24'!AB16+'feb24'!AB16+'mar24'!AB16+'apr24'!AB16+'mai24'!AB16+'iun24'!AB16+'iul24'!AB16+'aug24'!AB16+sept24!AB16</f>
        <v>0</v>
      </c>
      <c r="AC16" s="100">
        <f>'ian24'!AC16+'feb24'!AC16+'mar24'!AC16+'apr24'!AC16+'mai24'!AC16+'iun24'!AC16+'iul24'!AC16+'aug24'!AC16+sept24!AC16</f>
        <v>14</v>
      </c>
      <c r="AD16" s="100">
        <f>'ian24'!AD16+'feb24'!AD16+'mar24'!AD16+'apr24'!AD16+'mai24'!AD16+'iun24'!AD16+'iul24'!AD16+'aug24'!AD16+sept24!AD16</f>
        <v>4</v>
      </c>
      <c r="AE16" s="100">
        <f>'ian24'!AE16+'feb24'!AE16+'mar24'!AE16+'apr24'!AE16+'mai24'!AE16+'iun24'!AE16+'iul24'!AE16+'aug24'!AE16+sept24!AE16</f>
        <v>1</v>
      </c>
      <c r="AF16" s="100">
        <f>'ian24'!AF16+'feb24'!AF16+'mar24'!AF16+'apr24'!AF16+'mai24'!AF16+'iun24'!AF16+'iul24'!AF16+'aug24'!AF16+sept24!AF16</f>
        <v>0</v>
      </c>
      <c r="AG16" s="100">
        <f>'ian24'!AG16+'feb24'!AG16+'mar24'!AG16+'apr24'!AG16+'mai24'!AG16+'iun24'!AG16+'iul24'!AG16+'aug24'!AG16+sept24!AG16</f>
        <v>0</v>
      </c>
      <c r="AH16" s="100">
        <f>'ian24'!AH16+'feb24'!AH16+'mar24'!AH16+'apr24'!AH16+'mai24'!AH16+'iun24'!AH16+'iul24'!AH16+'aug24'!AH16+sept24!AH16</f>
        <v>0</v>
      </c>
      <c r="AI16" s="100">
        <f>'ian24'!AI16+'feb24'!AI16+'mar24'!AI16+'apr24'!AI16+'mai24'!AI16+'iun24'!AI16+'iul24'!AI16+'aug24'!AI16+sept24!AI16</f>
        <v>0</v>
      </c>
      <c r="AJ16" s="100">
        <f>'ian24'!AJ16+'feb24'!AJ16+'mar24'!AJ16+'apr24'!AJ16+'mai24'!AJ16+'iun24'!AJ16+'iul24'!AJ16+'aug24'!AJ16+sept24!AJ16</f>
        <v>0</v>
      </c>
      <c r="AK16" s="100">
        <f>'ian24'!AK16+'feb24'!AK16+'mar24'!AK16+'apr24'!AK16+'mai24'!AK16+'iun24'!AK16+'iul24'!AK16+'aug24'!AK16+sept24!AK16</f>
        <v>0</v>
      </c>
      <c r="AL16" s="100">
        <f>'ian24'!AL16+'feb24'!AL16+'mar24'!AL16+'apr24'!AL16+'mai24'!AL16+'iun24'!AL16+'iul24'!AL16+'aug24'!AL16+sept24!AL16</f>
        <v>0</v>
      </c>
      <c r="AM16" s="100">
        <f>'ian24'!AM16+'feb24'!AM16+'mar24'!AM16+'apr24'!AM16+'mai24'!AM16+'iun24'!AM16+'iul24'!AM16+'aug24'!AM16+sept24!AM16</f>
        <v>0</v>
      </c>
      <c r="AN16" s="100">
        <f>'ian24'!AN16+'feb24'!AN16+'mar24'!AN16+'apr24'!AN16+'mai24'!AN16+'iun24'!AN16+'iul24'!AN16+'aug24'!AN16+sept24!AN16</f>
        <v>0</v>
      </c>
      <c r="AO16" s="100">
        <f>'ian24'!AO16+'feb24'!AO16+'mar24'!AO16+'apr24'!AO16+'mai24'!AO16+'iun24'!AO16+'iul24'!AO16+'aug24'!AO16+sept24!AO16</f>
        <v>0</v>
      </c>
      <c r="AP16" s="100">
        <f>'ian24'!AP16+'feb24'!AP16+'mar24'!AP16+'apr24'!AP16+'mai24'!AP16+'iun24'!AP16+'iul24'!AP16+'aug24'!AP16+sept24!AP16</f>
        <v>0</v>
      </c>
      <c r="AQ16" s="100">
        <f>'ian24'!AQ16+'feb24'!AQ16+'mar24'!AQ16+'apr24'!AQ16+'mai24'!AQ16+'iun24'!AQ16+'iul24'!AQ16+'aug24'!AQ16+sept24!AQ16</f>
        <v>0</v>
      </c>
      <c r="AR16" s="100">
        <f>'ian24'!AR16+'feb24'!AR16+'mar24'!AR16+'apr24'!AR16+'mai24'!AR16+'iun24'!AR16+'iul24'!AR16+'aug24'!AR16+sept24!AR16</f>
        <v>0</v>
      </c>
      <c r="AS16" s="100">
        <f>'ian24'!AS16+'feb24'!AS16+'mar24'!AS16+'apr24'!AS16+'mai24'!AS16+'iun24'!AS16+'iul24'!AS16+'aug24'!AS16+sept24!AS16</f>
        <v>1492</v>
      </c>
      <c r="AT16" s="146"/>
      <c r="AU16" s="13" t="str">
        <f t="shared" ref="AU16:BB16" si="2">IF(AC15&lt;=AC13," ","GRESEALA")</f>
        <v xml:space="preserve"> </v>
      </c>
      <c r="AV16" s="13" t="str">
        <f t="shared" si="2"/>
        <v xml:space="preserve"> </v>
      </c>
      <c r="AW16" s="13" t="str">
        <f t="shared" si="2"/>
        <v xml:space="preserve"> </v>
      </c>
      <c r="AX16" s="13" t="str">
        <f t="shared" si="2"/>
        <v xml:space="preserve"> </v>
      </c>
      <c r="AY16" s="13" t="str">
        <f t="shared" si="2"/>
        <v xml:space="preserve"> </v>
      </c>
      <c r="AZ16" s="13" t="str">
        <f t="shared" si="2"/>
        <v xml:space="preserve"> </v>
      </c>
      <c r="BA16" s="13" t="str">
        <f t="shared" si="2"/>
        <v xml:space="preserve"> </v>
      </c>
      <c r="BB16" s="13" t="str">
        <f t="shared" si="2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149" t="s">
        <v>52</v>
      </c>
      <c r="C17" s="78" t="s">
        <v>53</v>
      </c>
      <c r="D17" s="129">
        <f t="shared" si="0"/>
        <v>1301</v>
      </c>
      <c r="E17" s="100">
        <f>'ian24'!E17+'feb24'!E17+'mar24'!E17+'apr24'!E17+'mai24'!E17+'iun24'!E17+'iul24'!E17+'aug24'!E17+sept24!E17</f>
        <v>674</v>
      </c>
      <c r="F17" s="100">
        <f>'ian24'!F17+'feb24'!F17+'mar24'!F17+'apr24'!F17+'mai24'!F17+'iun24'!F17+'iul24'!F17+'aug24'!F17+sept24!F17</f>
        <v>627</v>
      </c>
      <c r="G17" s="100">
        <f>'ian24'!G17+'feb24'!G17+'mar24'!G17+'apr24'!G17+'mai24'!G17+'iun24'!G17+'iul24'!G17+'aug24'!G17+sept24!G17</f>
        <v>159</v>
      </c>
      <c r="H17" s="100">
        <f>'ian24'!H17+'feb24'!H17+'mar24'!H17+'apr24'!H17+'mai24'!H17+'iun24'!H17+'iul24'!H17+'aug24'!H17+sept24!H17</f>
        <v>114</v>
      </c>
      <c r="I17" s="100">
        <f>'ian24'!I17+'feb24'!I17+'mar24'!I17+'apr24'!I17+'mai24'!I17+'iun24'!I17+'iul24'!I17+'aug24'!I17+sept24!I17</f>
        <v>80</v>
      </c>
      <c r="J17" s="100">
        <f>'ian24'!J17+'feb24'!J17+'mar24'!J17+'apr24'!J17+'mai24'!J17+'iun24'!J17+'iul24'!J17+'aug24'!J17+sept24!J17</f>
        <v>47</v>
      </c>
      <c r="K17" s="100">
        <f>'ian24'!K17+'feb24'!K17+'mar24'!K17+'apr24'!K17+'mai24'!K17+'iun24'!K17+'iul24'!K17+'aug24'!K17+sept24!K17</f>
        <v>76</v>
      </c>
      <c r="L17" s="100">
        <f>'ian24'!L17+'feb24'!L17+'mar24'!L17+'apr24'!L17+'mai24'!L17+'iun24'!L17+'iul24'!L17+'aug24'!L17+sept24!L17</f>
        <v>188</v>
      </c>
      <c r="M17" s="100">
        <f>'ian24'!M17+'feb24'!M17+'mar24'!M17+'apr24'!M17+'mai24'!M17+'iun24'!M17+'iul24'!M17+'aug24'!M17+sept24!M17</f>
        <v>798</v>
      </c>
      <c r="N17" s="100">
        <f>'ian24'!N17+'feb24'!N17+'mar24'!N17+'apr24'!N17+'mai24'!N17+'iun24'!N17+'iul24'!N17+'aug24'!N17+sept24!N17</f>
        <v>316</v>
      </c>
      <c r="O17" s="100">
        <f>'ian24'!O17+'feb24'!O17+'mar24'!O17+'apr24'!O17+'mai24'!O17+'iun24'!O17+'iul24'!O17+'aug24'!O17+sept24!O17</f>
        <v>622</v>
      </c>
      <c r="P17" s="100">
        <f>'ian24'!P17+'feb24'!P17+'mar24'!P17+'apr24'!P17+'mai24'!P17+'iun24'!P17+'iul24'!P17+'aug24'!P17+sept24!P17</f>
        <v>679</v>
      </c>
      <c r="Q17" s="100">
        <f>'ian24'!Q17+'feb24'!Q17+'mar24'!Q17+'apr24'!Q17+'mai24'!Q17+'iun24'!Q17+'iul24'!Q17+'aug24'!Q17+sept24!Q17</f>
        <v>38</v>
      </c>
      <c r="R17" s="100">
        <f>'ian24'!R17+'feb24'!R17+'mar24'!R17+'apr24'!R17+'mai24'!R17+'iun24'!R17+'iul24'!R17+'aug24'!R17+sept24!R17</f>
        <v>6</v>
      </c>
      <c r="S17" s="100">
        <f>'ian24'!S17+'feb24'!S17+'mar24'!S17+'apr24'!S17+'mai24'!S17+'iun24'!S17+'iul24'!S17+'aug24'!S17+sept24!S17</f>
        <v>368</v>
      </c>
      <c r="T17" s="100">
        <f>'ian24'!T17+'feb24'!T17+'mar24'!T17+'apr24'!T17+'mai24'!T17+'iun24'!T17+'iul24'!T17+'aug24'!T17+sept24!T17</f>
        <v>215</v>
      </c>
      <c r="U17" s="100">
        <f>'ian24'!U17+'feb24'!U17+'mar24'!U17+'apr24'!U17+'mai24'!U17+'iun24'!U17+'iul24'!U17+'aug24'!U17+sept24!U17</f>
        <v>574</v>
      </c>
      <c r="V17" s="100">
        <f>'ian24'!V17+'feb24'!V17+'mar24'!V17+'apr24'!V17+'mai24'!V17+'iun24'!V17+'iul24'!V17+'aug24'!V17+sept24!V17</f>
        <v>28</v>
      </c>
      <c r="W17" s="100">
        <f>'ian24'!W17+'feb24'!W17+'mar24'!W17+'apr24'!W17+'mai24'!W17+'iun24'!W17+'iul24'!W17+'aug24'!W17+sept24!W17</f>
        <v>78</v>
      </c>
      <c r="X17" s="100">
        <f>'ian24'!X17+'feb24'!X17+'mar24'!X17+'apr24'!X17+'mai24'!X17+'iun24'!X17+'iul24'!X17+'aug24'!X17+sept24!X17</f>
        <v>1033</v>
      </c>
      <c r="Y17" s="100">
        <f>'ian24'!Y17+'feb24'!Y17+'mar24'!Y17+'apr24'!Y17+'mai24'!Y17+'iun24'!Y17+'iul24'!Y17+'aug24'!Y17+sept24!Y17</f>
        <v>268</v>
      </c>
      <c r="Z17" s="100">
        <f>'ian24'!Z17+'feb24'!Z17+'mar24'!Z17+'apr24'!Z17+'mai24'!Z17+'iun24'!Z17+'iul24'!Z17+'aug24'!Z17+sept24!Z17</f>
        <v>0</v>
      </c>
      <c r="AA17" s="100">
        <f>'ian24'!AA17+'feb24'!AA17+'mar24'!AA17+'apr24'!AA17+'mai24'!AA17+'iun24'!AA17+'iul24'!AA17+'aug24'!AA17+sept24!AA17</f>
        <v>0</v>
      </c>
      <c r="AB17" s="100">
        <f>'ian24'!AB17+'feb24'!AB17+'mar24'!AB17+'apr24'!AB17+'mai24'!AB17+'iun24'!AB17+'iul24'!AB17+'aug24'!AB17+sept24!AB17</f>
        <v>0</v>
      </c>
      <c r="AC17" s="100">
        <f>'ian24'!AC17+'feb24'!AC17+'mar24'!AC17+'apr24'!AC17+'mai24'!AC17+'iun24'!AC17+'iul24'!AC17+'aug24'!AC17+sept24!AC17</f>
        <v>12</v>
      </c>
      <c r="AD17" s="100">
        <f>'ian24'!AD17+'feb24'!AD17+'mar24'!AD17+'apr24'!AD17+'mai24'!AD17+'iun24'!AD17+'iul24'!AD17+'aug24'!AD17+sept24!AD17</f>
        <v>2</v>
      </c>
      <c r="AE17" s="100">
        <f>'ian24'!AE17+'feb24'!AE17+'mar24'!AE17+'apr24'!AE17+'mai24'!AE17+'iun24'!AE17+'iul24'!AE17+'aug24'!AE17+sept24!AE17</f>
        <v>1</v>
      </c>
      <c r="AF17" s="100">
        <f>'ian24'!AF17+'feb24'!AF17+'mar24'!AF17+'apr24'!AF17+'mai24'!AF17+'iun24'!AF17+'iul24'!AF17+'aug24'!AF17+sept24!AF17</f>
        <v>0</v>
      </c>
      <c r="AG17" s="100">
        <f>'ian24'!AG17+'feb24'!AG17+'mar24'!AG17+'apr24'!AG17+'mai24'!AG17+'iun24'!AG17+'iul24'!AG17+'aug24'!AG17+sept24!AG17</f>
        <v>0</v>
      </c>
      <c r="AH17" s="100">
        <f>'ian24'!AH17+'feb24'!AH17+'mar24'!AH17+'apr24'!AH17+'mai24'!AH17+'iun24'!AH17+'iul24'!AH17+'aug24'!AH17+sept24!AH17</f>
        <v>0</v>
      </c>
      <c r="AI17" s="100">
        <f>'ian24'!AI17+'feb24'!AI17+'mar24'!AI17+'apr24'!AI17+'mai24'!AI17+'iun24'!AI17+'iul24'!AI17+'aug24'!AI17+sept24!AI17</f>
        <v>0</v>
      </c>
      <c r="AJ17" s="100">
        <f>'ian24'!AJ17+'feb24'!AJ17+'mar24'!AJ17+'apr24'!AJ17+'mai24'!AJ17+'iun24'!AJ17+'iul24'!AJ17+'aug24'!AJ17+sept24!AJ17</f>
        <v>0</v>
      </c>
      <c r="AK17" s="100">
        <f>'ian24'!AK17+'feb24'!AK17+'mar24'!AK17+'apr24'!AK17+'mai24'!AK17+'iun24'!AK17+'iul24'!AK17+'aug24'!AK17+sept24!AK17</f>
        <v>0</v>
      </c>
      <c r="AL17" s="100">
        <f>'ian24'!AL17+'feb24'!AL17+'mar24'!AL17+'apr24'!AL17+'mai24'!AL17+'iun24'!AL17+'iul24'!AL17+'aug24'!AL17+sept24!AL17</f>
        <v>0</v>
      </c>
      <c r="AM17" s="100">
        <f>'ian24'!AM17+'feb24'!AM17+'mar24'!AM17+'apr24'!AM17+'mai24'!AM17+'iun24'!AM17+'iul24'!AM17+'aug24'!AM17+sept24!AM17</f>
        <v>0</v>
      </c>
      <c r="AN17" s="100">
        <f>'ian24'!AN17+'feb24'!AN17+'mar24'!AN17+'apr24'!AN17+'mai24'!AN17+'iun24'!AN17+'iul24'!AN17+'aug24'!AN17+sept24!AN17</f>
        <v>0</v>
      </c>
      <c r="AO17" s="100">
        <f>'ian24'!AO17+'feb24'!AO17+'mar24'!AO17+'apr24'!AO17+'mai24'!AO17+'iun24'!AO17+'iul24'!AO17+'aug24'!AO17+sept24!AO17</f>
        <v>0</v>
      </c>
      <c r="AP17" s="100">
        <f>'ian24'!AP17+'feb24'!AP17+'mar24'!AP17+'apr24'!AP17+'mai24'!AP17+'iun24'!AP17+'iul24'!AP17+'aug24'!AP17+sept24!AP17</f>
        <v>0</v>
      </c>
      <c r="AQ17" s="100">
        <f>'ian24'!AQ17+'feb24'!AQ17+'mar24'!AQ17+'apr24'!AQ17+'mai24'!AQ17+'iun24'!AQ17+'iul24'!AQ17+'aug24'!AQ17+sept24!AQ17</f>
        <v>0</v>
      </c>
      <c r="AR17" s="100">
        <f>'ian24'!AR17+'feb24'!AR17+'mar24'!AR17+'apr24'!AR17+'mai24'!AR17+'iun24'!AR17+'iul24'!AR17+'aug24'!AR17+sept24!AR17</f>
        <v>0</v>
      </c>
      <c r="AS17" s="100">
        <f>'ian24'!AS17+'feb24'!AS17+'mar24'!AS17+'apr24'!AS17+'mai24'!AS17+'iun24'!AS17+'iul24'!AS17+'aug24'!AS17+sept24!AS17</f>
        <v>1288</v>
      </c>
      <c r="AT17" s="146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3">IF(S16&lt;=S14," ","GRESEALA")</f>
        <v xml:space="preserve"> </v>
      </c>
      <c r="AY17" s="13" t="str">
        <f t="shared" si="3"/>
        <v xml:space="preserve"> </v>
      </c>
      <c r="AZ17" s="13" t="str">
        <f t="shared" si="3"/>
        <v xml:space="preserve"> </v>
      </c>
      <c r="BA17" s="13" t="str">
        <f t="shared" si="3"/>
        <v xml:space="preserve"> </v>
      </c>
      <c r="BB17" s="13" t="str">
        <f t="shared" si="3"/>
        <v xml:space="preserve"> </v>
      </c>
      <c r="BC17" s="13" t="str">
        <f t="shared" si="3"/>
        <v xml:space="preserve"> </v>
      </c>
      <c r="BD17" s="13" t="str">
        <f t="shared" si="3"/>
        <v xml:space="preserve"> </v>
      </c>
      <c r="BE17" s="13" t="str">
        <f t="shared" si="3"/>
        <v xml:space="preserve"> </v>
      </c>
      <c r="BF17" s="13" t="str">
        <f t="shared" si="3"/>
        <v xml:space="preserve"> </v>
      </c>
      <c r="BG17" s="13" t="str">
        <f t="shared" si="3"/>
        <v xml:space="preserve"> </v>
      </c>
      <c r="BH17" s="13" t="str">
        <f t="shared" si="3"/>
        <v xml:space="preserve"> </v>
      </c>
      <c r="BI17" s="13" t="str">
        <f t="shared" si="3"/>
        <v xml:space="preserve"> </v>
      </c>
      <c r="BJ17" s="13" t="str">
        <f t="shared" si="3"/>
        <v xml:space="preserve"> </v>
      </c>
      <c r="BK17" s="13" t="str">
        <f t="shared" si="3"/>
        <v xml:space="preserve"> </v>
      </c>
      <c r="BL17" s="10"/>
    </row>
    <row r="18" spans="2:64" ht="39.75" customHeight="1" x14ac:dyDescent="0.45">
      <c r="B18" s="149" t="s">
        <v>54</v>
      </c>
      <c r="C18" s="78" t="s">
        <v>55</v>
      </c>
      <c r="D18" s="129">
        <f t="shared" si="0"/>
        <v>206</v>
      </c>
      <c r="E18" s="100">
        <f>'ian24'!E18+'feb24'!E18+'mar24'!E18+'apr24'!E18+'mai24'!E18+'iun24'!E18+'iul24'!E18+'aug24'!E18+sept24!E18</f>
        <v>87</v>
      </c>
      <c r="F18" s="100">
        <f>'ian24'!F18+'feb24'!F18+'mar24'!F18+'apr24'!F18+'mai24'!F18+'iun24'!F18+'iul24'!F18+'aug24'!F18+sept24!F18</f>
        <v>119</v>
      </c>
      <c r="G18" s="100">
        <f>'ian24'!G18+'feb24'!G18+'mar24'!G18+'apr24'!G18+'mai24'!G18+'iun24'!G18+'iul24'!G18+'aug24'!G18+sept24!G18</f>
        <v>28</v>
      </c>
      <c r="H18" s="100">
        <f>'ian24'!H18+'feb24'!H18+'mar24'!H18+'apr24'!H18+'mai24'!H18+'iun24'!H18+'iul24'!H18+'aug24'!H18+sept24!H18</f>
        <v>22</v>
      </c>
      <c r="I18" s="100">
        <f>'ian24'!I18+'feb24'!I18+'mar24'!I18+'apr24'!I18+'mai24'!I18+'iun24'!I18+'iul24'!I18+'aug24'!I18+sept24!I18</f>
        <v>12</v>
      </c>
      <c r="J18" s="100">
        <f>'ian24'!J18+'feb24'!J18+'mar24'!J18+'apr24'!J18+'mai24'!J18+'iun24'!J18+'iul24'!J18+'aug24'!J18+sept24!J18</f>
        <v>7</v>
      </c>
      <c r="K18" s="100">
        <f>'ian24'!K18+'feb24'!K18+'mar24'!K18+'apr24'!K18+'mai24'!K18+'iun24'!K18+'iul24'!K18+'aug24'!K18+sept24!K18</f>
        <v>19</v>
      </c>
      <c r="L18" s="100">
        <f>'ian24'!L18+'feb24'!L18+'mar24'!L18+'apr24'!L18+'mai24'!L18+'iun24'!L18+'iul24'!L18+'aug24'!L18+sept24!L18</f>
        <v>53</v>
      </c>
      <c r="M18" s="100">
        <f>'ian24'!M18+'feb24'!M18+'mar24'!M18+'apr24'!M18+'mai24'!M18+'iun24'!M18+'iul24'!M18+'aug24'!M18+sept24!M18</f>
        <v>94</v>
      </c>
      <c r="N18" s="100">
        <f>'ian24'!N18+'feb24'!N18+'mar24'!N18+'apr24'!N18+'mai24'!N18+'iun24'!N18+'iul24'!N18+'aug24'!N18+sept24!N18</f>
        <v>28</v>
      </c>
      <c r="O18" s="100">
        <f>'ian24'!O18+'feb24'!O18+'mar24'!O18+'apr24'!O18+'mai24'!O18+'iun24'!O18+'iul24'!O18+'aug24'!O18+sept24!O18</f>
        <v>59</v>
      </c>
      <c r="P18" s="100">
        <f>'ian24'!P18+'feb24'!P18+'mar24'!P18+'apr24'!P18+'mai24'!P18+'iun24'!P18+'iul24'!P18+'aug24'!P18+sept24!P18</f>
        <v>147</v>
      </c>
      <c r="Q18" s="100">
        <f>'ian24'!Q18+'feb24'!Q18+'mar24'!Q18+'apr24'!Q18+'mai24'!Q18+'iun24'!Q18+'iul24'!Q18+'aug24'!Q18+sept24!Q18</f>
        <v>9</v>
      </c>
      <c r="R18" s="100">
        <f>'ian24'!R18+'feb24'!R18+'mar24'!R18+'apr24'!R18+'mai24'!R18+'iun24'!R18+'iul24'!R18+'aug24'!R18+sept24!R18</f>
        <v>2</v>
      </c>
      <c r="S18" s="100">
        <f>'ian24'!S18+'feb24'!S18+'mar24'!S18+'apr24'!S18+'mai24'!S18+'iun24'!S18+'iul24'!S18+'aug24'!S18+sept24!S18</f>
        <v>68</v>
      </c>
      <c r="T18" s="100">
        <f>'ian24'!T18+'feb24'!T18+'mar24'!T18+'apr24'!T18+'mai24'!T18+'iun24'!T18+'iul24'!T18+'aug24'!T18+sept24!T18</f>
        <v>39</v>
      </c>
      <c r="U18" s="100">
        <f>'ian24'!U18+'feb24'!U18+'mar24'!U18+'apr24'!U18+'mai24'!U18+'iun24'!U18+'iul24'!U18+'aug24'!U18+sept24!U18</f>
        <v>63</v>
      </c>
      <c r="V18" s="100">
        <f>'ian24'!V18+'feb24'!V18+'mar24'!V18+'apr24'!V18+'mai24'!V18+'iun24'!V18+'iul24'!V18+'aug24'!V18+sept24!V18</f>
        <v>8</v>
      </c>
      <c r="W18" s="100">
        <f>'ian24'!W18+'feb24'!W18+'mar24'!W18+'apr24'!W18+'mai24'!W18+'iun24'!W18+'iul24'!W18+'aug24'!W18+sept24!W18</f>
        <v>19</v>
      </c>
      <c r="X18" s="100">
        <f>'ian24'!X18+'feb24'!X18+'mar24'!X18+'apr24'!X18+'mai24'!X18+'iun24'!X18+'iul24'!X18+'aug24'!X18+sept24!X18</f>
        <v>110</v>
      </c>
      <c r="Y18" s="100">
        <f>'ian24'!Y18+'feb24'!Y18+'mar24'!Y18+'apr24'!Y18+'mai24'!Y18+'iun24'!Y18+'iul24'!Y18+'aug24'!Y18+sept24!Y18</f>
        <v>96</v>
      </c>
      <c r="Z18" s="100">
        <f>'ian24'!Z18+'feb24'!Z18+'mar24'!Z18+'apr24'!Z18+'mai24'!Z18+'iun24'!Z18+'iul24'!Z18+'aug24'!Z18+sept24!Z18</f>
        <v>0</v>
      </c>
      <c r="AA18" s="100">
        <f>'ian24'!AA18+'feb24'!AA18+'mar24'!AA18+'apr24'!AA18+'mai24'!AA18+'iun24'!AA18+'iul24'!AA18+'aug24'!AA18+sept24!AA18</f>
        <v>0</v>
      </c>
      <c r="AB18" s="100">
        <f>'ian24'!AB18+'feb24'!AB18+'mar24'!AB18+'apr24'!AB18+'mai24'!AB18+'iun24'!AB18+'iul24'!AB18+'aug24'!AB18+sept24!AB18</f>
        <v>0</v>
      </c>
      <c r="AC18" s="100">
        <f>'ian24'!AC18+'feb24'!AC18+'mar24'!AC18+'apr24'!AC18+'mai24'!AC18+'iun24'!AC18+'iul24'!AC18+'aug24'!AC18+sept24!AC18</f>
        <v>2</v>
      </c>
      <c r="AD18" s="100">
        <f>'ian24'!AD18+'feb24'!AD18+'mar24'!AD18+'apr24'!AD18+'mai24'!AD18+'iun24'!AD18+'iul24'!AD18+'aug24'!AD18+sept24!AD18</f>
        <v>2</v>
      </c>
      <c r="AE18" s="100">
        <f>'ian24'!AE18+'feb24'!AE18+'mar24'!AE18+'apr24'!AE18+'mai24'!AE18+'iun24'!AE18+'iul24'!AE18+'aug24'!AE18+sept24!AE18</f>
        <v>0</v>
      </c>
      <c r="AF18" s="100">
        <f>'ian24'!AF18+'feb24'!AF18+'mar24'!AF18+'apr24'!AF18+'mai24'!AF18+'iun24'!AF18+'iul24'!AF18+'aug24'!AF18+sept24!AF18</f>
        <v>0</v>
      </c>
      <c r="AG18" s="100">
        <f>'ian24'!AG18+'feb24'!AG18+'mar24'!AG18+'apr24'!AG18+'mai24'!AG18+'iun24'!AG18+'iul24'!AG18+'aug24'!AG18+sept24!AG18</f>
        <v>0</v>
      </c>
      <c r="AH18" s="100">
        <f>'ian24'!AH18+'feb24'!AH18+'mar24'!AH18+'apr24'!AH18+'mai24'!AH18+'iun24'!AH18+'iul24'!AH18+'aug24'!AH18+sept24!AH18</f>
        <v>0</v>
      </c>
      <c r="AI18" s="100">
        <f>'ian24'!AI18+'feb24'!AI18+'mar24'!AI18+'apr24'!AI18+'mai24'!AI18+'iun24'!AI18+'iul24'!AI18+'aug24'!AI18+sept24!AI18</f>
        <v>0</v>
      </c>
      <c r="AJ18" s="100">
        <f>'ian24'!AJ18+'feb24'!AJ18+'mar24'!AJ18+'apr24'!AJ18+'mai24'!AJ18+'iun24'!AJ18+'iul24'!AJ18+'aug24'!AJ18+sept24!AJ18</f>
        <v>0</v>
      </c>
      <c r="AK18" s="100">
        <f>'ian24'!AK18+'feb24'!AK18+'mar24'!AK18+'apr24'!AK18+'mai24'!AK18+'iun24'!AK18+'iul24'!AK18+'aug24'!AK18+sept24!AK18</f>
        <v>0</v>
      </c>
      <c r="AL18" s="100">
        <f>'ian24'!AL18+'feb24'!AL18+'mar24'!AL18+'apr24'!AL18+'mai24'!AL18+'iun24'!AL18+'iul24'!AL18+'aug24'!AL18+sept24!AL18</f>
        <v>0</v>
      </c>
      <c r="AM18" s="100">
        <f>'ian24'!AM18+'feb24'!AM18+'mar24'!AM18+'apr24'!AM18+'mai24'!AM18+'iun24'!AM18+'iul24'!AM18+'aug24'!AM18+sept24!AM18</f>
        <v>0</v>
      </c>
      <c r="AN18" s="100">
        <f>'ian24'!AN18+'feb24'!AN18+'mar24'!AN18+'apr24'!AN18+'mai24'!AN18+'iun24'!AN18+'iul24'!AN18+'aug24'!AN18+sept24!AN18</f>
        <v>0</v>
      </c>
      <c r="AO18" s="100">
        <f>'ian24'!AO18+'feb24'!AO18+'mar24'!AO18+'apr24'!AO18+'mai24'!AO18+'iun24'!AO18+'iul24'!AO18+'aug24'!AO18+sept24!AO18</f>
        <v>0</v>
      </c>
      <c r="AP18" s="100">
        <f>'ian24'!AP18+'feb24'!AP18+'mar24'!AP18+'apr24'!AP18+'mai24'!AP18+'iun24'!AP18+'iul24'!AP18+'aug24'!AP18+sept24!AP18</f>
        <v>0</v>
      </c>
      <c r="AQ18" s="100">
        <f>'ian24'!AQ18+'feb24'!AQ18+'mar24'!AQ18+'apr24'!AQ18+'mai24'!AQ18+'iun24'!AQ18+'iul24'!AQ18+'aug24'!AQ18+sept24!AQ18</f>
        <v>0</v>
      </c>
      <c r="AR18" s="100">
        <f>'ian24'!AR18+'feb24'!AR18+'mar24'!AR18+'apr24'!AR18+'mai24'!AR18+'iun24'!AR18+'iul24'!AR18+'aug24'!AR18+sept24!AR18</f>
        <v>0</v>
      </c>
      <c r="AS18" s="100">
        <f>'ian24'!AS18+'feb24'!AS18+'mar24'!AS18+'apr24'!AS18+'mai24'!AS18+'iun24'!AS18+'iul24'!AS18+'aug24'!AS18+sept24!AS18</f>
        <v>204</v>
      </c>
      <c r="AT18" s="146"/>
      <c r="AU18" s="13" t="str">
        <f t="shared" ref="AU18:AZ18" si="4">IF(AG16&lt;=AG14," ","GRESEALA")</f>
        <v xml:space="preserve"> </v>
      </c>
      <c r="AV18" s="13" t="str">
        <f t="shared" si="4"/>
        <v xml:space="preserve"> </v>
      </c>
      <c r="AW18" s="13" t="str">
        <f t="shared" si="4"/>
        <v xml:space="preserve"> </v>
      </c>
      <c r="AX18" s="13" t="str">
        <f t="shared" si="4"/>
        <v xml:space="preserve"> </v>
      </c>
      <c r="AY18" s="13" t="str">
        <f t="shared" si="4"/>
        <v xml:space="preserve"> </v>
      </c>
      <c r="AZ18" s="13" t="str">
        <f t="shared" si="4"/>
        <v xml:space="preserve"> </v>
      </c>
      <c r="BA18" s="13" t="str">
        <f t="shared" ref="BA18:BB18" si="5">IF(AR16&lt;=AR14," ","GRESEALA")</f>
        <v xml:space="preserve"> </v>
      </c>
      <c r="BB18" s="13" t="str">
        <f t="shared" si="5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150" t="s">
        <v>56</v>
      </c>
      <c r="C19" s="78" t="s">
        <v>57</v>
      </c>
      <c r="D19" s="130">
        <f t="shared" si="0"/>
        <v>121</v>
      </c>
      <c r="E19" s="100">
        <f>'ian24'!E19+'feb24'!E19+'mar24'!E19+'apr24'!E19+'mai24'!E19+'iun24'!E19+'iul24'!E19+'aug24'!E19+sept24!E19</f>
        <v>59</v>
      </c>
      <c r="F19" s="100">
        <f>'ian24'!F19+'feb24'!F19+'mar24'!F19+'apr24'!F19+'mai24'!F19+'iun24'!F19+'iul24'!F19+'aug24'!F19+sept24!F19</f>
        <v>62</v>
      </c>
      <c r="G19" s="100">
        <f>'ian24'!G19+'feb24'!G19+'mar24'!G19+'apr24'!G19+'mai24'!G19+'iun24'!G19+'iul24'!G19+'aug24'!G19+sept24!G19</f>
        <v>15</v>
      </c>
      <c r="H19" s="100">
        <f>'ian24'!H19+'feb24'!H19+'mar24'!H19+'apr24'!H19+'mai24'!H19+'iun24'!H19+'iul24'!H19+'aug24'!H19+sept24!H19</f>
        <v>11</v>
      </c>
      <c r="I19" s="100">
        <f>'ian24'!I19+'feb24'!I19+'mar24'!I19+'apr24'!I19+'mai24'!I19+'iun24'!I19+'iul24'!I19+'aug24'!I19+sept24!I19</f>
        <v>7</v>
      </c>
      <c r="J19" s="100">
        <f>'ian24'!J19+'feb24'!J19+'mar24'!J19+'apr24'!J19+'mai24'!J19+'iun24'!J19+'iul24'!J19+'aug24'!J19+sept24!J19</f>
        <v>7</v>
      </c>
      <c r="K19" s="100">
        <f>'ian24'!K19+'feb24'!K19+'mar24'!K19+'apr24'!K19+'mai24'!K19+'iun24'!K19+'iul24'!K19+'aug24'!K19+sept24!K19</f>
        <v>9</v>
      </c>
      <c r="L19" s="100">
        <f>'ian24'!L19+'feb24'!L19+'mar24'!L19+'apr24'!L19+'mai24'!L19+'iun24'!L19+'iul24'!L19+'aug24'!L19+sept24!L19</f>
        <v>18</v>
      </c>
      <c r="M19" s="100">
        <f>'ian24'!M19+'feb24'!M19+'mar24'!M19+'apr24'!M19+'mai24'!M19+'iun24'!M19+'iul24'!M19+'aug24'!M19+sept24!M19</f>
        <v>72</v>
      </c>
      <c r="N19" s="100">
        <f>'ian24'!N19+'feb24'!N19+'mar24'!N19+'apr24'!N19+'mai24'!N19+'iun24'!N19+'iul24'!N19+'aug24'!N19+sept24!N19</f>
        <v>26</v>
      </c>
      <c r="O19" s="100">
        <f>'ian24'!O19+'feb24'!O19+'mar24'!O19+'apr24'!O19+'mai24'!O19+'iun24'!O19+'iul24'!O19+'aug24'!O19+sept24!O19</f>
        <v>54</v>
      </c>
      <c r="P19" s="100">
        <f>'ian24'!P19+'feb24'!P19+'mar24'!P19+'apr24'!P19+'mai24'!P19+'iun24'!P19+'iul24'!P19+'aug24'!P19+sept24!P19</f>
        <v>67</v>
      </c>
      <c r="Q19" s="100">
        <f>'ian24'!Q19+'feb24'!Q19+'mar24'!Q19+'apr24'!Q19+'mai24'!Q19+'iun24'!Q19+'iul24'!Q19+'aug24'!Q19+sept24!Q19</f>
        <v>3</v>
      </c>
      <c r="R19" s="100">
        <f>'ian24'!R19+'feb24'!R19+'mar24'!R19+'apr24'!R19+'mai24'!R19+'iun24'!R19+'iul24'!R19+'aug24'!R19+sept24!R19</f>
        <v>0</v>
      </c>
      <c r="S19" s="100">
        <f>'ian24'!S19+'feb24'!S19+'mar24'!S19+'apr24'!S19+'mai24'!S19+'iun24'!S19+'iul24'!S19+'aug24'!S19+sept24!S19</f>
        <v>36</v>
      </c>
      <c r="T19" s="100">
        <f>'ian24'!T19+'feb24'!T19+'mar24'!T19+'apr24'!T19+'mai24'!T19+'iun24'!T19+'iul24'!T19+'aug24'!T19+sept24!T19</f>
        <v>18</v>
      </c>
      <c r="U19" s="100">
        <f>'ian24'!U19+'feb24'!U19+'mar24'!U19+'apr24'!U19+'mai24'!U19+'iun24'!U19+'iul24'!U19+'aug24'!U19+sept24!U19</f>
        <v>50</v>
      </c>
      <c r="V19" s="100">
        <f>'ian24'!V19+'feb24'!V19+'mar24'!V19+'apr24'!V19+'mai24'!V19+'iun24'!V19+'iul24'!V19+'aug24'!V19+sept24!V19</f>
        <v>3</v>
      </c>
      <c r="W19" s="100">
        <f>'ian24'!W19+'feb24'!W19+'mar24'!W19+'apr24'!W19+'mai24'!W19+'iun24'!W19+'iul24'!W19+'aug24'!W19+sept24!W19</f>
        <v>11</v>
      </c>
      <c r="X19" s="100">
        <f>'ian24'!X19+'feb24'!X19+'mar24'!X19+'apr24'!X19+'mai24'!X19+'iun24'!X19+'iul24'!X19+'aug24'!X19+sept24!X19</f>
        <v>121</v>
      </c>
      <c r="Y19" s="100">
        <f>'ian24'!Y19+'feb24'!Y19+'mar24'!Y19+'apr24'!Y19+'mai24'!Y19+'iun24'!Y19+'iul24'!Y19+'aug24'!Y19+sept24!Y19</f>
        <v>0</v>
      </c>
      <c r="Z19" s="100">
        <f>'ian24'!Z19+'feb24'!Z19+'mar24'!Z19+'apr24'!Z19+'mai24'!Z19+'iun24'!Z19+'iul24'!Z19+'aug24'!Z19+sept24!Z19</f>
        <v>0</v>
      </c>
      <c r="AA19" s="100">
        <f>'ian24'!AA19+'feb24'!AA19+'mar24'!AA19+'apr24'!AA19+'mai24'!AA19+'iun24'!AA19+'iul24'!AA19+'aug24'!AA19+sept24!AA19</f>
        <v>0</v>
      </c>
      <c r="AB19" s="100">
        <f>'ian24'!AB19+'feb24'!AB19+'mar24'!AB19+'apr24'!AB19+'mai24'!AB19+'iun24'!AB19+'iul24'!AB19+'aug24'!AB19+sept24!AB19</f>
        <v>0</v>
      </c>
      <c r="AC19" s="100">
        <f>'ian24'!AC19+'feb24'!AC19+'mar24'!AC19+'apr24'!AC19+'mai24'!AC19+'iun24'!AC19+'iul24'!AC19+'aug24'!AC19+sept24!AC19</f>
        <v>0</v>
      </c>
      <c r="AD19" s="100">
        <f>'ian24'!AD19+'feb24'!AD19+'mar24'!AD19+'apr24'!AD19+'mai24'!AD19+'iun24'!AD19+'iul24'!AD19+'aug24'!AD19+sept24!AD19</f>
        <v>0</v>
      </c>
      <c r="AE19" s="100">
        <f>'ian24'!AE19+'feb24'!AE19+'mar24'!AE19+'apr24'!AE19+'mai24'!AE19+'iun24'!AE19+'iul24'!AE19+'aug24'!AE19+sept24!AE19</f>
        <v>0</v>
      </c>
      <c r="AF19" s="100">
        <f>'ian24'!AF19+'feb24'!AF19+'mar24'!AF19+'apr24'!AF19+'mai24'!AF19+'iun24'!AF19+'iul24'!AF19+'aug24'!AF19+sept24!AF19</f>
        <v>0</v>
      </c>
      <c r="AG19" s="100">
        <f>'ian24'!AG19+'feb24'!AG19+'mar24'!AG19+'apr24'!AG19+'mai24'!AG19+'iun24'!AG19+'iul24'!AG19+'aug24'!AG19+sept24!AG19</f>
        <v>0</v>
      </c>
      <c r="AH19" s="100">
        <f>'ian24'!AH19+'feb24'!AH19+'mar24'!AH19+'apr24'!AH19+'mai24'!AH19+'iun24'!AH19+'iul24'!AH19+'aug24'!AH19+sept24!AH19</f>
        <v>0</v>
      </c>
      <c r="AI19" s="100">
        <f>'ian24'!AI19+'feb24'!AI19+'mar24'!AI19+'apr24'!AI19+'mai24'!AI19+'iun24'!AI19+'iul24'!AI19+'aug24'!AI19+sept24!AI19</f>
        <v>0</v>
      </c>
      <c r="AJ19" s="100">
        <f>'ian24'!AJ19+'feb24'!AJ19+'mar24'!AJ19+'apr24'!AJ19+'mai24'!AJ19+'iun24'!AJ19+'iul24'!AJ19+'aug24'!AJ19+sept24!AJ19</f>
        <v>0</v>
      </c>
      <c r="AK19" s="100">
        <f>'ian24'!AK19+'feb24'!AK19+'mar24'!AK19+'apr24'!AK19+'mai24'!AK19+'iun24'!AK19+'iul24'!AK19+'aug24'!AK19+sept24!AK19</f>
        <v>0</v>
      </c>
      <c r="AL19" s="100">
        <f>'ian24'!AL19+'feb24'!AL19+'mar24'!AL19+'apr24'!AL19+'mai24'!AL19+'iun24'!AL19+'iul24'!AL19+'aug24'!AL19+sept24!AL19</f>
        <v>0</v>
      </c>
      <c r="AM19" s="100">
        <f>'ian24'!AM19+'feb24'!AM19+'mar24'!AM19+'apr24'!AM19+'mai24'!AM19+'iun24'!AM19+'iul24'!AM19+'aug24'!AM19+sept24!AM19</f>
        <v>0</v>
      </c>
      <c r="AN19" s="100">
        <f>'ian24'!AN19+'feb24'!AN19+'mar24'!AN19+'apr24'!AN19+'mai24'!AN19+'iun24'!AN19+'iul24'!AN19+'aug24'!AN19+sept24!AN19</f>
        <v>0</v>
      </c>
      <c r="AO19" s="100">
        <f>'ian24'!AO19+'feb24'!AO19+'mar24'!AO19+'apr24'!AO19+'mai24'!AO19+'iun24'!AO19+'iul24'!AO19+'aug24'!AO19+sept24!AO19</f>
        <v>0</v>
      </c>
      <c r="AP19" s="100">
        <f>'ian24'!AP19+'feb24'!AP19+'mar24'!AP19+'apr24'!AP19+'mai24'!AP19+'iun24'!AP19+'iul24'!AP19+'aug24'!AP19+sept24!AP19</f>
        <v>0</v>
      </c>
      <c r="AQ19" s="100">
        <f>'ian24'!AQ19+'feb24'!AQ19+'mar24'!AQ19+'apr24'!AQ19+'mai24'!AQ19+'iun24'!AQ19+'iul24'!AQ19+'aug24'!AQ19+sept24!AQ19</f>
        <v>0</v>
      </c>
      <c r="AR19" s="100">
        <f>'ian24'!AR19+'feb24'!AR19+'mar24'!AR19+'apr24'!AR19+'mai24'!AR19+'iun24'!AR19+'iul24'!AR19+'aug24'!AR19+sept24!AR19</f>
        <v>0</v>
      </c>
      <c r="AS19" s="100">
        <f>'ian24'!AS19+'feb24'!AS19+'mar24'!AS19+'apr24'!AS19+'mai24'!AS19+'iun24'!AS19+'iul24'!AS19+'aug24'!AS19+sept24!AS19</f>
        <v>121</v>
      </c>
      <c r="AT19" s="146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6">IF(S17+S18=S16," ","GRESEALA")</f>
        <v xml:space="preserve"> </v>
      </c>
      <c r="AX19" s="13" t="str">
        <f t="shared" si="6"/>
        <v xml:space="preserve"> </v>
      </c>
      <c r="AY19" s="13" t="str">
        <f t="shared" si="6"/>
        <v xml:space="preserve"> </v>
      </c>
      <c r="AZ19" s="13" t="str">
        <f t="shared" si="6"/>
        <v xml:space="preserve"> </v>
      </c>
      <c r="BA19" s="13" t="str">
        <f t="shared" si="6"/>
        <v xml:space="preserve"> </v>
      </c>
      <c r="BB19" s="13" t="str">
        <f t="shared" si="6"/>
        <v xml:space="preserve"> </v>
      </c>
      <c r="BC19" s="13" t="str">
        <f t="shared" si="6"/>
        <v xml:space="preserve"> </v>
      </c>
      <c r="BD19" s="13" t="str">
        <f t="shared" si="6"/>
        <v xml:space="preserve"> </v>
      </c>
      <c r="BE19" s="13" t="str">
        <f t="shared" si="6"/>
        <v xml:space="preserve"> </v>
      </c>
      <c r="BF19" s="13" t="str">
        <f t="shared" si="6"/>
        <v xml:space="preserve"> </v>
      </c>
      <c r="BG19" s="13" t="str">
        <f t="shared" si="6"/>
        <v xml:space="preserve"> </v>
      </c>
      <c r="BH19" s="13" t="str">
        <f t="shared" si="6"/>
        <v xml:space="preserve"> </v>
      </c>
      <c r="BI19" s="13" t="str">
        <f t="shared" si="6"/>
        <v xml:space="preserve"> </v>
      </c>
      <c r="BJ19" s="13" t="str">
        <f t="shared" si="6"/>
        <v xml:space="preserve"> </v>
      </c>
      <c r="BK19" s="13" t="str">
        <f t="shared" si="6"/>
        <v xml:space="preserve"> </v>
      </c>
    </row>
    <row r="20" spans="2:64" s="24" customFormat="1" ht="57" customHeight="1" x14ac:dyDescent="0.45">
      <c r="B20" s="147" t="s">
        <v>58</v>
      </c>
      <c r="C20" s="79" t="s">
        <v>59</v>
      </c>
      <c r="D20" s="128">
        <f t="shared" si="0"/>
        <v>789</v>
      </c>
      <c r="E20" s="100">
        <f>'ian24'!E20+'feb24'!E20+'mar24'!E20+'apr24'!E20+'mai24'!E20+'iun24'!E20+'iul24'!E20+'aug24'!E20+sept24!E20</f>
        <v>396</v>
      </c>
      <c r="F20" s="100">
        <f>'ian24'!F20+'feb24'!F20+'mar24'!F20+'apr24'!F20+'mai24'!F20+'iun24'!F20+'iul24'!F20+'aug24'!F20+sept24!F20</f>
        <v>393</v>
      </c>
      <c r="G20" s="100">
        <f>'ian24'!G20+'feb24'!G20+'mar24'!G20+'apr24'!G20+'mai24'!G20+'iun24'!G20+'iul24'!G20+'aug24'!G20+sept24!G20</f>
        <v>0</v>
      </c>
      <c r="H20" s="100">
        <f>'ian24'!H20+'feb24'!H20+'mar24'!H20+'apr24'!H20+'mai24'!H20+'iun24'!H20+'iul24'!H20+'aug24'!H20+sept24!H20</f>
        <v>0</v>
      </c>
      <c r="I20" s="100">
        <f>'ian24'!I20+'feb24'!I20+'mar24'!I20+'apr24'!I20+'mai24'!I20+'iun24'!I20+'iul24'!I20+'aug24'!I20+sept24!I20</f>
        <v>0</v>
      </c>
      <c r="J20" s="100">
        <f>'ian24'!J20+'feb24'!J20+'mar24'!J20+'apr24'!J20+'mai24'!J20+'iun24'!J20+'iul24'!J20+'aug24'!J20+sept24!J20</f>
        <v>0</v>
      </c>
      <c r="K20" s="100">
        <f>'ian24'!K20+'feb24'!K20+'mar24'!K20+'apr24'!K20+'mai24'!K20+'iun24'!K20+'iul24'!K20+'aug24'!K20+sept24!K20</f>
        <v>0</v>
      </c>
      <c r="L20" s="100">
        <f>'ian24'!L20+'feb24'!L20+'mar24'!L20+'apr24'!L20+'mai24'!L20+'iun24'!L20+'iul24'!L20+'aug24'!L20+sept24!L20</f>
        <v>0</v>
      </c>
      <c r="M20" s="100">
        <f>'ian24'!M20+'feb24'!M20+'mar24'!M20+'apr24'!M20+'mai24'!M20+'iun24'!M20+'iul24'!M20+'aug24'!M20+sept24!M20</f>
        <v>789</v>
      </c>
      <c r="N20" s="100">
        <f>'ian24'!N20+'feb24'!N20+'mar24'!N20+'apr24'!N20+'mai24'!N20+'iun24'!N20+'iul24'!N20+'aug24'!N20+sept24!N20</f>
        <v>305</v>
      </c>
      <c r="O20" s="100">
        <f>'ian24'!O20+'feb24'!O20+'mar24'!O20+'apr24'!O20+'mai24'!O20+'iun24'!O20+'iul24'!O20+'aug24'!O20+sept24!O20</f>
        <v>376</v>
      </c>
      <c r="P20" s="100">
        <f>'ian24'!P20+'feb24'!P20+'mar24'!P20+'apr24'!P20+'mai24'!P20+'iun24'!P20+'iul24'!P20+'aug24'!P20+sept24!P20</f>
        <v>413</v>
      </c>
      <c r="Q20" s="100">
        <f>'ian24'!Q20+'feb24'!Q20+'mar24'!Q20+'apr24'!Q20+'mai24'!Q20+'iun24'!Q20+'iul24'!Q20+'aug24'!Q20+sept24!Q20</f>
        <v>24</v>
      </c>
      <c r="R20" s="100">
        <f>'ian24'!R20+'feb24'!R20+'mar24'!R20+'apr24'!R20+'mai24'!R20+'iun24'!R20+'iul24'!R20+'aug24'!R20+sept24!R20</f>
        <v>4</v>
      </c>
      <c r="S20" s="100">
        <f>'ian24'!S20+'feb24'!S20+'mar24'!S20+'apr24'!S20+'mai24'!S20+'iun24'!S20+'iul24'!S20+'aug24'!S20+sept24!S20</f>
        <v>224</v>
      </c>
      <c r="T20" s="100">
        <f>'ian24'!T20+'feb24'!T20+'mar24'!T20+'apr24'!T20+'mai24'!T20+'iun24'!T20+'iul24'!T20+'aug24'!T20+sept24!T20</f>
        <v>132</v>
      </c>
      <c r="U20" s="100">
        <f>'ian24'!U20+'feb24'!U20+'mar24'!U20+'apr24'!U20+'mai24'!U20+'iun24'!U20+'iul24'!U20+'aug24'!U20+sept24!U20</f>
        <v>341</v>
      </c>
      <c r="V20" s="100">
        <f>'ian24'!V20+'feb24'!V20+'mar24'!V20+'apr24'!V20+'mai24'!V20+'iun24'!V20+'iul24'!V20+'aug24'!V20+sept24!V20</f>
        <v>19</v>
      </c>
      <c r="W20" s="100">
        <f>'ian24'!W20+'feb24'!W20+'mar24'!W20+'apr24'!W20+'mai24'!W20+'iun24'!W20+'iul24'!W20+'aug24'!W20+sept24!W20</f>
        <v>49</v>
      </c>
      <c r="X20" s="100">
        <f>'ian24'!X20+'feb24'!X20+'mar24'!X20+'apr24'!X20+'mai24'!X20+'iun24'!X20+'iul24'!X20+'aug24'!X20+sept24!X20</f>
        <v>606</v>
      </c>
      <c r="Y20" s="100">
        <f>'ian24'!Y20+'feb24'!Y20+'mar24'!Y20+'apr24'!Y20+'mai24'!Y20+'iun24'!Y20+'iul24'!Y20+'aug24'!Y20+sept24!Y20</f>
        <v>183</v>
      </c>
      <c r="Z20" s="100">
        <f>'ian24'!Z20+'feb24'!Z20+'mar24'!Z20+'apr24'!Z20+'mai24'!Z20+'iun24'!Z20+'iul24'!Z20+'aug24'!Z20+sept24!Z20</f>
        <v>0</v>
      </c>
      <c r="AA20" s="100">
        <f>'ian24'!AA20+'feb24'!AA20+'mar24'!AA20+'apr24'!AA20+'mai24'!AA20+'iun24'!AA20+'iul24'!AA20+'aug24'!AA20+sept24!AA20</f>
        <v>0</v>
      </c>
      <c r="AB20" s="100">
        <f>'ian24'!AB20+'feb24'!AB20+'mar24'!AB20+'apr24'!AB20+'mai24'!AB20+'iun24'!AB20+'iul24'!AB20+'aug24'!AB20+sept24!AB20</f>
        <v>0</v>
      </c>
      <c r="AC20" s="100">
        <f>'ian24'!AC20+'feb24'!AC20+'mar24'!AC20+'apr24'!AC20+'mai24'!AC20+'iun24'!AC20+'iul24'!AC20+'aug24'!AC20+sept24!AC20</f>
        <v>0</v>
      </c>
      <c r="AD20" s="100">
        <f>'ian24'!AD20+'feb24'!AD20+'mar24'!AD20+'apr24'!AD20+'mai24'!AD20+'iun24'!AD20+'iul24'!AD20+'aug24'!AD20+sept24!AD20</f>
        <v>0</v>
      </c>
      <c r="AE20" s="100">
        <f>'ian24'!AE20+'feb24'!AE20+'mar24'!AE20+'apr24'!AE20+'mai24'!AE20+'iun24'!AE20+'iul24'!AE20+'aug24'!AE20+sept24!AE20</f>
        <v>0</v>
      </c>
      <c r="AF20" s="100">
        <f>'ian24'!AF20+'feb24'!AF20+'mar24'!AF20+'apr24'!AF20+'mai24'!AF20+'iun24'!AF20+'iul24'!AF20+'aug24'!AF20+sept24!AF20</f>
        <v>0</v>
      </c>
      <c r="AG20" s="100">
        <f>'ian24'!AG20+'feb24'!AG20+'mar24'!AG20+'apr24'!AG20+'mai24'!AG20+'iun24'!AG20+'iul24'!AG20+'aug24'!AG20+sept24!AG20</f>
        <v>0</v>
      </c>
      <c r="AH20" s="100">
        <f>'ian24'!AH20+'feb24'!AH20+'mar24'!AH20+'apr24'!AH20+'mai24'!AH20+'iun24'!AH20+'iul24'!AH20+'aug24'!AH20+sept24!AH20</f>
        <v>0</v>
      </c>
      <c r="AI20" s="100">
        <f>'ian24'!AI20+'feb24'!AI20+'mar24'!AI20+'apr24'!AI20+'mai24'!AI20+'iun24'!AI20+'iul24'!AI20+'aug24'!AI20+sept24!AI20</f>
        <v>0</v>
      </c>
      <c r="AJ20" s="100">
        <f>'ian24'!AJ20+'feb24'!AJ20+'mar24'!AJ20+'apr24'!AJ20+'mai24'!AJ20+'iun24'!AJ20+'iul24'!AJ20+'aug24'!AJ20+sept24!AJ20</f>
        <v>0</v>
      </c>
      <c r="AK20" s="100">
        <f>'ian24'!AK20+'feb24'!AK20+'mar24'!AK20+'apr24'!AK20+'mai24'!AK20+'iun24'!AK20+'iul24'!AK20+'aug24'!AK20+sept24!AK20</f>
        <v>0</v>
      </c>
      <c r="AL20" s="100">
        <f>'ian24'!AL20+'feb24'!AL20+'mar24'!AL20+'apr24'!AL20+'mai24'!AL20+'iun24'!AL20+'iul24'!AL20+'aug24'!AL20+sept24!AL20</f>
        <v>0</v>
      </c>
      <c r="AM20" s="100">
        <f>'ian24'!AM20+'feb24'!AM20+'mar24'!AM20+'apr24'!AM20+'mai24'!AM20+'iun24'!AM20+'iul24'!AM20+'aug24'!AM20+sept24!AM20</f>
        <v>0</v>
      </c>
      <c r="AN20" s="100">
        <f>'ian24'!AN20+'feb24'!AN20+'mar24'!AN20+'apr24'!AN20+'mai24'!AN20+'iun24'!AN20+'iul24'!AN20+'aug24'!AN20+sept24!AN20</f>
        <v>0</v>
      </c>
      <c r="AO20" s="100">
        <f>'ian24'!AO20+'feb24'!AO20+'mar24'!AO20+'apr24'!AO20+'mai24'!AO20+'iun24'!AO20+'iul24'!AO20+'aug24'!AO20+sept24!AO20</f>
        <v>0</v>
      </c>
      <c r="AP20" s="100">
        <f>'ian24'!AP20+'feb24'!AP20+'mar24'!AP20+'apr24'!AP20+'mai24'!AP20+'iun24'!AP20+'iul24'!AP20+'aug24'!AP20+sept24!AP20</f>
        <v>0</v>
      </c>
      <c r="AQ20" s="100">
        <f>'ian24'!AQ20+'feb24'!AQ20+'mar24'!AQ20+'apr24'!AQ20+'mai24'!AQ20+'iun24'!AQ20+'iul24'!AQ20+'aug24'!AQ20+sept24!AQ20</f>
        <v>0</v>
      </c>
      <c r="AR20" s="100">
        <f>'ian24'!AR20+'feb24'!AR20+'mar24'!AR20+'apr24'!AR20+'mai24'!AR20+'iun24'!AR20+'iul24'!AR20+'aug24'!AR20+sept24!AR20</f>
        <v>0</v>
      </c>
      <c r="AS20" s="100">
        <f>'ian24'!AS20+'feb24'!AS20+'mar24'!AS20+'apr24'!AS20+'mai24'!AS20+'iun24'!AS20+'iul24'!AS20+'aug24'!AS20+sept24!AS20</f>
        <v>789</v>
      </c>
      <c r="AT20" s="146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7">IF(AR17+AR18=AR16," ","GRESEALA")</f>
        <v xml:space="preserve"> </v>
      </c>
      <c r="BA20" s="13" t="str">
        <f t="shared" si="7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150" t="s">
        <v>60</v>
      </c>
      <c r="C21" s="80" t="s">
        <v>61</v>
      </c>
      <c r="D21" s="131">
        <f t="shared" si="0"/>
        <v>703</v>
      </c>
      <c r="E21" s="100">
        <f>'ian24'!E21+'feb24'!E21+'mar24'!E21+'apr24'!E21+'mai24'!E21+'iun24'!E21+'iul24'!E21+'aug24'!E21+sept24!E21</f>
        <v>358</v>
      </c>
      <c r="F21" s="100">
        <f>'ian24'!F21+'feb24'!F21+'mar24'!F21+'apr24'!F21+'mai24'!F21+'iun24'!F21+'iul24'!F21+'aug24'!F21+sept24!F21</f>
        <v>345</v>
      </c>
      <c r="G21" s="100">
        <f>'ian24'!G21+'feb24'!G21+'mar24'!G21+'apr24'!G21+'mai24'!G21+'iun24'!G21+'iul24'!G21+'aug24'!G21+sept24!G21</f>
        <v>0</v>
      </c>
      <c r="H21" s="100">
        <f>'ian24'!H21+'feb24'!H21+'mar24'!H21+'apr24'!H21+'mai24'!H21+'iun24'!H21+'iul24'!H21+'aug24'!H21+sept24!H21</f>
        <v>0</v>
      </c>
      <c r="I21" s="100">
        <f>'ian24'!I21+'feb24'!I21+'mar24'!I21+'apr24'!I21+'mai24'!I21+'iun24'!I21+'iul24'!I21+'aug24'!I21+sept24!I21</f>
        <v>0</v>
      </c>
      <c r="J21" s="100">
        <f>'ian24'!J21+'feb24'!J21+'mar24'!J21+'apr24'!J21+'mai24'!J21+'iun24'!J21+'iul24'!J21+'aug24'!J21+sept24!J21</f>
        <v>0</v>
      </c>
      <c r="K21" s="100">
        <f>'ian24'!K21+'feb24'!K21+'mar24'!K21+'apr24'!K21+'mai24'!K21+'iun24'!K21+'iul24'!K21+'aug24'!K21+sept24!K21</f>
        <v>0</v>
      </c>
      <c r="L21" s="100">
        <f>'ian24'!L21+'feb24'!L21+'mar24'!L21+'apr24'!L21+'mai24'!L21+'iun24'!L21+'iul24'!L21+'aug24'!L21+sept24!L21</f>
        <v>0</v>
      </c>
      <c r="M21" s="100">
        <f>'ian24'!M21+'feb24'!M21+'mar24'!M21+'apr24'!M21+'mai24'!M21+'iun24'!M21+'iul24'!M21+'aug24'!M21+sept24!M21</f>
        <v>703</v>
      </c>
      <c r="N21" s="100">
        <f>'ian24'!N21+'feb24'!N21+'mar24'!N21+'apr24'!N21+'mai24'!N21+'iun24'!N21+'iul24'!N21+'aug24'!N21+sept24!N21</f>
        <v>280</v>
      </c>
      <c r="O21" s="100">
        <f>'ian24'!O21+'feb24'!O21+'mar24'!O21+'apr24'!O21+'mai24'!O21+'iun24'!O21+'iul24'!O21+'aug24'!O21+sept24!O21</f>
        <v>347</v>
      </c>
      <c r="P21" s="100">
        <f>'ian24'!P21+'feb24'!P21+'mar24'!P21+'apr24'!P21+'mai24'!P21+'iun24'!P21+'iul24'!P21+'aug24'!P21+sept24!P21</f>
        <v>356</v>
      </c>
      <c r="Q21" s="100">
        <f>'ian24'!Q21+'feb24'!Q21+'mar24'!Q21+'apr24'!Q21+'mai24'!Q21+'iun24'!Q21+'iul24'!Q21+'aug24'!Q21+sept24!Q21</f>
        <v>21</v>
      </c>
      <c r="R21" s="100">
        <f>'ian24'!R21+'feb24'!R21+'mar24'!R21+'apr24'!R21+'mai24'!R21+'iun24'!R21+'iul24'!R21+'aug24'!R21+sept24!R21</f>
        <v>3</v>
      </c>
      <c r="S21" s="100">
        <f>'ian24'!S21+'feb24'!S21+'mar24'!S21+'apr24'!S21+'mai24'!S21+'iun24'!S21+'iul24'!S21+'aug24'!S21+sept24!S21</f>
        <v>197</v>
      </c>
      <c r="T21" s="100">
        <f>'ian24'!T21+'feb24'!T21+'mar24'!T21+'apr24'!T21+'mai24'!T21+'iun24'!T21+'iul24'!T21+'aug24'!T21+sept24!T21</f>
        <v>117</v>
      </c>
      <c r="U21" s="100">
        <f>'ian24'!U21+'feb24'!U21+'mar24'!U21+'apr24'!U21+'mai24'!U21+'iun24'!U21+'iul24'!U21+'aug24'!U21+sept24!U21</f>
        <v>312</v>
      </c>
      <c r="V21" s="100">
        <f>'ian24'!V21+'feb24'!V21+'mar24'!V21+'apr24'!V21+'mai24'!V21+'iun24'!V21+'iul24'!V21+'aug24'!V21+sept24!V21</f>
        <v>15</v>
      </c>
      <c r="W21" s="100">
        <f>'ian24'!W21+'feb24'!W21+'mar24'!W21+'apr24'!W21+'mai24'!W21+'iun24'!W21+'iul24'!W21+'aug24'!W21+sept24!W21</f>
        <v>41</v>
      </c>
      <c r="X21" s="100">
        <f>'ian24'!X21+'feb24'!X21+'mar24'!X21+'apr24'!X21+'mai24'!X21+'iun24'!X21+'iul24'!X21+'aug24'!X21+sept24!X21</f>
        <v>558</v>
      </c>
      <c r="Y21" s="100">
        <f>'ian24'!Y21+'feb24'!Y21+'mar24'!Y21+'apr24'!Y21+'mai24'!Y21+'iun24'!Y21+'iul24'!Y21+'aug24'!Y21+sept24!Y21</f>
        <v>145</v>
      </c>
      <c r="Z21" s="100">
        <f>'ian24'!Z21+'feb24'!Z21+'mar24'!Z21+'apr24'!Z21+'mai24'!Z21+'iun24'!Z21+'iul24'!Z21+'aug24'!Z21+sept24!Z21</f>
        <v>0</v>
      </c>
      <c r="AA21" s="100">
        <f>'ian24'!AA21+'feb24'!AA21+'mar24'!AA21+'apr24'!AA21+'mai24'!AA21+'iun24'!AA21+'iul24'!AA21+'aug24'!AA21+sept24!AA21</f>
        <v>0</v>
      </c>
      <c r="AB21" s="100">
        <f>'ian24'!AB21+'feb24'!AB21+'mar24'!AB21+'apr24'!AB21+'mai24'!AB21+'iun24'!AB21+'iul24'!AB21+'aug24'!AB21+sept24!AB21</f>
        <v>0</v>
      </c>
      <c r="AC21" s="100">
        <f>'ian24'!AC21+'feb24'!AC21+'mar24'!AC21+'apr24'!AC21+'mai24'!AC21+'iun24'!AC21+'iul24'!AC21+'aug24'!AC21+sept24!AC21</f>
        <v>0</v>
      </c>
      <c r="AD21" s="100">
        <f>'ian24'!AD21+'feb24'!AD21+'mar24'!AD21+'apr24'!AD21+'mai24'!AD21+'iun24'!AD21+'iul24'!AD21+'aug24'!AD21+sept24!AD21</f>
        <v>0</v>
      </c>
      <c r="AE21" s="100">
        <f>'ian24'!AE21+'feb24'!AE21+'mar24'!AE21+'apr24'!AE21+'mai24'!AE21+'iun24'!AE21+'iul24'!AE21+'aug24'!AE21+sept24!AE21</f>
        <v>0</v>
      </c>
      <c r="AF21" s="100">
        <f>'ian24'!AF21+'feb24'!AF21+'mar24'!AF21+'apr24'!AF21+'mai24'!AF21+'iun24'!AF21+'iul24'!AF21+'aug24'!AF21+sept24!AF21</f>
        <v>0</v>
      </c>
      <c r="AG21" s="100">
        <f>'ian24'!AG21+'feb24'!AG21+'mar24'!AG21+'apr24'!AG21+'mai24'!AG21+'iun24'!AG21+'iul24'!AG21+'aug24'!AG21+sept24!AG21</f>
        <v>0</v>
      </c>
      <c r="AH21" s="100">
        <f>'ian24'!AH21+'feb24'!AH21+'mar24'!AH21+'apr24'!AH21+'mai24'!AH21+'iun24'!AH21+'iul24'!AH21+'aug24'!AH21+sept24!AH21</f>
        <v>0</v>
      </c>
      <c r="AI21" s="100">
        <f>'ian24'!AI21+'feb24'!AI21+'mar24'!AI21+'apr24'!AI21+'mai24'!AI21+'iun24'!AI21+'iul24'!AI21+'aug24'!AI21+sept24!AI21</f>
        <v>0</v>
      </c>
      <c r="AJ21" s="100">
        <f>'ian24'!AJ21+'feb24'!AJ21+'mar24'!AJ21+'apr24'!AJ21+'mai24'!AJ21+'iun24'!AJ21+'iul24'!AJ21+'aug24'!AJ21+sept24!AJ21</f>
        <v>0</v>
      </c>
      <c r="AK21" s="100">
        <f>'ian24'!AK21+'feb24'!AK21+'mar24'!AK21+'apr24'!AK21+'mai24'!AK21+'iun24'!AK21+'iul24'!AK21+'aug24'!AK21+sept24!AK21</f>
        <v>0</v>
      </c>
      <c r="AL21" s="100">
        <f>'ian24'!AL21+'feb24'!AL21+'mar24'!AL21+'apr24'!AL21+'mai24'!AL21+'iun24'!AL21+'iul24'!AL21+'aug24'!AL21+sept24!AL21</f>
        <v>0</v>
      </c>
      <c r="AM21" s="100">
        <f>'ian24'!AM21+'feb24'!AM21+'mar24'!AM21+'apr24'!AM21+'mai24'!AM21+'iun24'!AM21+'iul24'!AM21+'aug24'!AM21+sept24!AM21</f>
        <v>0</v>
      </c>
      <c r="AN21" s="100">
        <f>'ian24'!AN21+'feb24'!AN21+'mar24'!AN21+'apr24'!AN21+'mai24'!AN21+'iun24'!AN21+'iul24'!AN21+'aug24'!AN21+sept24!AN21</f>
        <v>0</v>
      </c>
      <c r="AO21" s="100">
        <f>'ian24'!AO21+'feb24'!AO21+'mar24'!AO21+'apr24'!AO21+'mai24'!AO21+'iun24'!AO21+'iul24'!AO21+'aug24'!AO21+sept24!AO21</f>
        <v>0</v>
      </c>
      <c r="AP21" s="100">
        <f>'ian24'!AP21+'feb24'!AP21+'mar24'!AP21+'apr24'!AP21+'mai24'!AP21+'iun24'!AP21+'iul24'!AP21+'aug24'!AP21+sept24!AP21</f>
        <v>0</v>
      </c>
      <c r="AQ21" s="100">
        <f>'ian24'!AQ21+'feb24'!AQ21+'mar24'!AQ21+'apr24'!AQ21+'mai24'!AQ21+'iun24'!AQ21+'iul24'!AQ21+'aug24'!AQ21+sept24!AQ21</f>
        <v>0</v>
      </c>
      <c r="AR21" s="100">
        <f>'ian24'!AR21+'feb24'!AR21+'mar24'!AR21+'apr24'!AR21+'mai24'!AR21+'iun24'!AR21+'iul24'!AR21+'aug24'!AR21+sept24!AR21</f>
        <v>0</v>
      </c>
      <c r="AS21" s="100">
        <f>'ian24'!AS21+'feb24'!AS21+'mar24'!AS21+'apr24'!AS21+'mai24'!AS21+'iun24'!AS21+'iul24'!AS21+'aug24'!AS21+sept24!AS21</f>
        <v>703</v>
      </c>
      <c r="AT21" s="146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8">IF(K21+K22=K20," ","GRESEALA")</f>
        <v xml:space="preserve"> </v>
      </c>
      <c r="AX21" s="13" t="str">
        <f t="shared" si="8"/>
        <v xml:space="preserve"> </v>
      </c>
      <c r="AY21" s="13" t="str">
        <f t="shared" si="8"/>
        <v xml:space="preserve"> </v>
      </c>
      <c r="AZ21" s="13" t="str">
        <f t="shared" si="8"/>
        <v xml:space="preserve"> </v>
      </c>
      <c r="BA21" s="13" t="str">
        <f t="shared" si="8"/>
        <v xml:space="preserve"> </v>
      </c>
      <c r="BB21" s="13" t="str">
        <f t="shared" si="8"/>
        <v xml:space="preserve"> </v>
      </c>
      <c r="BC21" s="13" t="str">
        <f t="shared" si="8"/>
        <v xml:space="preserve"> </v>
      </c>
      <c r="BD21" s="13" t="str">
        <f t="shared" ref="BD21:BK21" si="9">IF(S21+S22=S20," ","GRESEALA")</f>
        <v xml:space="preserve"> </v>
      </c>
      <c r="BE21" s="13" t="str">
        <f t="shared" si="9"/>
        <v xml:space="preserve"> </v>
      </c>
      <c r="BF21" s="13" t="str">
        <f t="shared" si="9"/>
        <v xml:space="preserve"> </v>
      </c>
      <c r="BG21" s="13" t="str">
        <f t="shared" si="9"/>
        <v xml:space="preserve"> </v>
      </c>
      <c r="BH21" s="13" t="str">
        <f t="shared" si="9"/>
        <v xml:space="preserve"> </v>
      </c>
      <c r="BI21" s="13" t="str">
        <f t="shared" si="9"/>
        <v xml:space="preserve"> </v>
      </c>
      <c r="BJ21" s="13" t="str">
        <f t="shared" si="9"/>
        <v xml:space="preserve"> </v>
      </c>
      <c r="BK21" s="13" t="str">
        <f t="shared" si="9"/>
        <v xml:space="preserve"> </v>
      </c>
    </row>
    <row r="22" spans="2:64" s="24" customFormat="1" ht="42" customHeight="1" x14ac:dyDescent="0.45">
      <c r="B22" s="150" t="s">
        <v>62</v>
      </c>
      <c r="C22" s="80" t="s">
        <v>63</v>
      </c>
      <c r="D22" s="131">
        <f t="shared" si="0"/>
        <v>86</v>
      </c>
      <c r="E22" s="100">
        <f>'ian24'!E22+'feb24'!E22+'mar24'!E22+'apr24'!E22+'mai24'!E22+'iun24'!E22+'iul24'!E22+'aug24'!E22+sept24!E22</f>
        <v>38</v>
      </c>
      <c r="F22" s="100">
        <f>'ian24'!F22+'feb24'!F22+'mar24'!F22+'apr24'!F22+'mai24'!F22+'iun24'!F22+'iul24'!F22+'aug24'!F22+sept24!F22</f>
        <v>48</v>
      </c>
      <c r="G22" s="100">
        <f>'ian24'!G22+'feb24'!G22+'mar24'!G22+'apr24'!G22+'mai24'!G22+'iun24'!G22+'iul24'!G22+'aug24'!G22+sept24!G22</f>
        <v>0</v>
      </c>
      <c r="H22" s="100">
        <f>'ian24'!H22+'feb24'!H22+'mar24'!H22+'apr24'!H22+'mai24'!H22+'iun24'!H22+'iul24'!H22+'aug24'!H22+sept24!H22</f>
        <v>0</v>
      </c>
      <c r="I22" s="100">
        <f>'ian24'!I22+'feb24'!I22+'mar24'!I22+'apr24'!I22+'mai24'!I22+'iun24'!I22+'iul24'!I22+'aug24'!I22+sept24!I22</f>
        <v>0</v>
      </c>
      <c r="J22" s="100">
        <f>'ian24'!J22+'feb24'!J22+'mar24'!J22+'apr24'!J22+'mai24'!J22+'iun24'!J22+'iul24'!J22+'aug24'!J22+sept24!J22</f>
        <v>0</v>
      </c>
      <c r="K22" s="100">
        <f>'ian24'!K22+'feb24'!K22+'mar24'!K22+'apr24'!K22+'mai24'!K22+'iun24'!K22+'iul24'!K22+'aug24'!K22+sept24!K22</f>
        <v>0</v>
      </c>
      <c r="L22" s="100">
        <f>'ian24'!L22+'feb24'!L22+'mar24'!L22+'apr24'!L22+'mai24'!L22+'iun24'!L22+'iul24'!L22+'aug24'!L22+sept24!L22</f>
        <v>0</v>
      </c>
      <c r="M22" s="100">
        <f>'ian24'!M22+'feb24'!M22+'mar24'!M22+'apr24'!M22+'mai24'!M22+'iun24'!M22+'iul24'!M22+'aug24'!M22+sept24!M22</f>
        <v>86</v>
      </c>
      <c r="N22" s="100">
        <f>'ian24'!N22+'feb24'!N22+'mar24'!N22+'apr24'!N22+'mai24'!N22+'iun24'!N22+'iul24'!N22+'aug24'!N22+sept24!N22</f>
        <v>25</v>
      </c>
      <c r="O22" s="100">
        <f>'ian24'!O22+'feb24'!O22+'mar24'!O22+'apr24'!O22+'mai24'!O22+'iun24'!O22+'iul24'!O22+'aug24'!O22+sept24!O22</f>
        <v>29</v>
      </c>
      <c r="P22" s="100">
        <f>'ian24'!P22+'feb24'!P22+'mar24'!P22+'apr24'!P22+'mai24'!P22+'iun24'!P22+'iul24'!P22+'aug24'!P22+sept24!P22</f>
        <v>57</v>
      </c>
      <c r="Q22" s="100">
        <f>'ian24'!Q22+'feb24'!Q22+'mar24'!Q22+'apr24'!Q22+'mai24'!Q22+'iun24'!Q22+'iul24'!Q22+'aug24'!Q22+sept24!Q22</f>
        <v>3</v>
      </c>
      <c r="R22" s="100">
        <f>'ian24'!R22+'feb24'!R22+'mar24'!R22+'apr24'!R22+'mai24'!R22+'iun24'!R22+'iul24'!R22+'aug24'!R22+sept24!R22</f>
        <v>1</v>
      </c>
      <c r="S22" s="100">
        <f>'ian24'!S22+'feb24'!S22+'mar24'!S22+'apr24'!S22+'mai24'!S22+'iun24'!S22+'iul24'!S22+'aug24'!S22+sept24!S22</f>
        <v>27</v>
      </c>
      <c r="T22" s="100">
        <f>'ian24'!T22+'feb24'!T22+'mar24'!T22+'apr24'!T22+'mai24'!T22+'iun24'!T22+'iul24'!T22+'aug24'!T22+sept24!T22</f>
        <v>15</v>
      </c>
      <c r="U22" s="100">
        <f>'ian24'!U22+'feb24'!U22+'mar24'!U22+'apr24'!U22+'mai24'!U22+'iun24'!U22+'iul24'!U22+'aug24'!U22+sept24!U22</f>
        <v>29</v>
      </c>
      <c r="V22" s="100">
        <f>'ian24'!V22+'feb24'!V22+'mar24'!V22+'apr24'!V22+'mai24'!V22+'iun24'!V22+'iul24'!V22+'aug24'!V22+sept24!V22</f>
        <v>4</v>
      </c>
      <c r="W22" s="100">
        <f>'ian24'!W22+'feb24'!W22+'mar24'!W22+'apr24'!W22+'mai24'!W22+'iun24'!W22+'iul24'!W22+'aug24'!W22+sept24!W22</f>
        <v>8</v>
      </c>
      <c r="X22" s="100">
        <f>'ian24'!X22+'feb24'!X22+'mar24'!X22+'apr24'!X22+'mai24'!X22+'iun24'!X22+'iul24'!X22+'aug24'!X22+sept24!X22</f>
        <v>48</v>
      </c>
      <c r="Y22" s="100">
        <f>'ian24'!Y22+'feb24'!Y22+'mar24'!Y22+'apr24'!Y22+'mai24'!Y22+'iun24'!Y22+'iul24'!Y22+'aug24'!Y22+sept24!Y22</f>
        <v>38</v>
      </c>
      <c r="Z22" s="100">
        <f>'ian24'!Z22+'feb24'!Z22+'mar24'!Z22+'apr24'!Z22+'mai24'!Z22+'iun24'!Z22+'iul24'!Z22+'aug24'!Z22+sept24!Z22</f>
        <v>0</v>
      </c>
      <c r="AA22" s="100">
        <f>'ian24'!AA22+'feb24'!AA22+'mar24'!AA22+'apr24'!AA22+'mai24'!AA22+'iun24'!AA22+'iul24'!AA22+'aug24'!AA22+sept24!AA22</f>
        <v>0</v>
      </c>
      <c r="AB22" s="100">
        <f>'ian24'!AB22+'feb24'!AB22+'mar24'!AB22+'apr24'!AB22+'mai24'!AB22+'iun24'!AB22+'iul24'!AB22+'aug24'!AB22+sept24!AB22</f>
        <v>0</v>
      </c>
      <c r="AC22" s="100">
        <f>'ian24'!AC22+'feb24'!AC22+'mar24'!AC22+'apr24'!AC22+'mai24'!AC22+'iun24'!AC22+'iul24'!AC22+'aug24'!AC22+sept24!AC22</f>
        <v>0</v>
      </c>
      <c r="AD22" s="100">
        <f>'ian24'!AD22+'feb24'!AD22+'mar24'!AD22+'apr24'!AD22+'mai24'!AD22+'iun24'!AD22+'iul24'!AD22+'aug24'!AD22+sept24!AD22</f>
        <v>0</v>
      </c>
      <c r="AE22" s="100">
        <f>'ian24'!AE22+'feb24'!AE22+'mar24'!AE22+'apr24'!AE22+'mai24'!AE22+'iun24'!AE22+'iul24'!AE22+'aug24'!AE22+sept24!AE22</f>
        <v>0</v>
      </c>
      <c r="AF22" s="100">
        <f>'ian24'!AF22+'feb24'!AF22+'mar24'!AF22+'apr24'!AF22+'mai24'!AF22+'iun24'!AF22+'iul24'!AF22+'aug24'!AF22+sept24!AF22</f>
        <v>0</v>
      </c>
      <c r="AG22" s="100">
        <f>'ian24'!AG22+'feb24'!AG22+'mar24'!AG22+'apr24'!AG22+'mai24'!AG22+'iun24'!AG22+'iul24'!AG22+'aug24'!AG22+sept24!AG22</f>
        <v>0</v>
      </c>
      <c r="AH22" s="100">
        <f>'ian24'!AH22+'feb24'!AH22+'mar24'!AH22+'apr24'!AH22+'mai24'!AH22+'iun24'!AH22+'iul24'!AH22+'aug24'!AH22+sept24!AH22</f>
        <v>0</v>
      </c>
      <c r="AI22" s="100">
        <f>'ian24'!AI22+'feb24'!AI22+'mar24'!AI22+'apr24'!AI22+'mai24'!AI22+'iun24'!AI22+'iul24'!AI22+'aug24'!AI22+sept24!AI22</f>
        <v>0</v>
      </c>
      <c r="AJ22" s="100">
        <f>'ian24'!AJ22+'feb24'!AJ22+'mar24'!AJ22+'apr24'!AJ22+'mai24'!AJ22+'iun24'!AJ22+'iul24'!AJ22+'aug24'!AJ22+sept24!AJ22</f>
        <v>0</v>
      </c>
      <c r="AK22" s="100">
        <f>'ian24'!AK22+'feb24'!AK22+'mar24'!AK22+'apr24'!AK22+'mai24'!AK22+'iun24'!AK22+'iul24'!AK22+'aug24'!AK22+sept24!AK22</f>
        <v>0</v>
      </c>
      <c r="AL22" s="100">
        <f>'ian24'!AL22+'feb24'!AL22+'mar24'!AL22+'apr24'!AL22+'mai24'!AL22+'iun24'!AL22+'iul24'!AL22+'aug24'!AL22+sept24!AL22</f>
        <v>0</v>
      </c>
      <c r="AM22" s="100">
        <f>'ian24'!AM22+'feb24'!AM22+'mar24'!AM22+'apr24'!AM22+'mai24'!AM22+'iun24'!AM22+'iul24'!AM22+'aug24'!AM22+sept24!AM22</f>
        <v>0</v>
      </c>
      <c r="AN22" s="100">
        <f>'ian24'!AN22+'feb24'!AN22+'mar24'!AN22+'apr24'!AN22+'mai24'!AN22+'iun24'!AN22+'iul24'!AN22+'aug24'!AN22+sept24!AN22</f>
        <v>0</v>
      </c>
      <c r="AO22" s="100">
        <f>'ian24'!AO22+'feb24'!AO22+'mar24'!AO22+'apr24'!AO22+'mai24'!AO22+'iun24'!AO22+'iul24'!AO22+'aug24'!AO22+sept24!AO22</f>
        <v>0</v>
      </c>
      <c r="AP22" s="100">
        <f>'ian24'!AP22+'feb24'!AP22+'mar24'!AP22+'apr24'!AP22+'mai24'!AP22+'iun24'!AP22+'iul24'!AP22+'aug24'!AP22+sept24!AP22</f>
        <v>0</v>
      </c>
      <c r="AQ22" s="100">
        <f>'ian24'!AQ22+'feb24'!AQ22+'mar24'!AQ22+'apr24'!AQ22+'mai24'!AQ22+'iun24'!AQ22+'iul24'!AQ22+'aug24'!AQ22+sept24!AQ22</f>
        <v>0</v>
      </c>
      <c r="AR22" s="100">
        <f>'ian24'!AR22+'feb24'!AR22+'mar24'!AR22+'apr24'!AR22+'mai24'!AR22+'iun24'!AR22+'iul24'!AR22+'aug24'!AR22+sept24!AR22</f>
        <v>0</v>
      </c>
      <c r="AS22" s="100">
        <f>'ian24'!AS22+'feb24'!AS22+'mar24'!AS22+'apr24'!AS22+'mai24'!AS22+'iun24'!AS22+'iul24'!AS22+'aug24'!AS22+sept24!AS22</f>
        <v>86</v>
      </c>
      <c r="AT22" s="146"/>
      <c r="AU22" s="13" t="str">
        <f t="shared" ref="AU22:BF22" si="10">IF(AA21+AA22=AA20," ","GRESEALA")</f>
        <v xml:space="preserve"> </v>
      </c>
      <c r="AV22" s="13" t="str">
        <f t="shared" si="10"/>
        <v xml:space="preserve"> </v>
      </c>
      <c r="AW22" s="13" t="str">
        <f t="shared" si="10"/>
        <v xml:space="preserve"> </v>
      </c>
      <c r="AX22" s="13" t="str">
        <f t="shared" si="10"/>
        <v xml:space="preserve"> </v>
      </c>
      <c r="AY22" s="13" t="str">
        <f t="shared" si="10"/>
        <v xml:space="preserve"> </v>
      </c>
      <c r="AZ22" s="13" t="str">
        <f t="shared" si="10"/>
        <v xml:space="preserve"> </v>
      </c>
      <c r="BA22" s="13" t="str">
        <f t="shared" si="10"/>
        <v xml:space="preserve"> </v>
      </c>
      <c r="BB22" s="13" t="str">
        <f t="shared" si="10"/>
        <v xml:space="preserve"> </v>
      </c>
      <c r="BC22" s="13" t="str">
        <f t="shared" si="10"/>
        <v xml:space="preserve"> </v>
      </c>
      <c r="BD22" s="13" t="str">
        <f t="shared" si="10"/>
        <v xml:space="preserve"> </v>
      </c>
      <c r="BE22" s="13" t="str">
        <f t="shared" si="10"/>
        <v xml:space="preserve"> </v>
      </c>
      <c r="BF22" s="13" t="str">
        <f t="shared" si="10"/>
        <v xml:space="preserve"> </v>
      </c>
      <c r="BG22" s="13" t="str">
        <f t="shared" ref="BG22:BH22" si="11">IF(AR21+AR22=AR20," ","GRESEALA")</f>
        <v xml:space="preserve"> </v>
      </c>
      <c r="BH22" s="13" t="str">
        <f t="shared" si="11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47" t="s">
        <v>64</v>
      </c>
      <c r="C23" s="79" t="s">
        <v>65</v>
      </c>
      <c r="D23" s="128">
        <f t="shared" si="0"/>
        <v>0</v>
      </c>
      <c r="E23" s="100">
        <f>'ian24'!E23+'feb24'!E23+'mar24'!E23+'apr24'!E23+'mai24'!E23+'iun24'!E23+'iul24'!E23+'aug24'!E23+sept24!E23</f>
        <v>0</v>
      </c>
      <c r="F23" s="100">
        <f>'ian24'!F23+'feb24'!F23+'mar24'!F23+'apr24'!F23+'mai24'!F23+'iun24'!F23+'iul24'!F23+'aug24'!F23+sept24!F23</f>
        <v>0</v>
      </c>
      <c r="G23" s="100">
        <f>'ian24'!G23+'feb24'!G23+'mar24'!G23+'apr24'!G23+'mai24'!G23+'iun24'!G23+'iul24'!G23+'aug24'!G23+sept24!G23</f>
        <v>0</v>
      </c>
      <c r="H23" s="100">
        <f>'ian24'!H23+'feb24'!H23+'mar24'!H23+'apr24'!H23+'mai24'!H23+'iun24'!H23+'iul24'!H23+'aug24'!H23+sept24!H23</f>
        <v>0</v>
      </c>
      <c r="I23" s="100">
        <f>'ian24'!I23+'feb24'!I23+'mar24'!I23+'apr24'!I23+'mai24'!I23+'iun24'!I23+'iul24'!I23+'aug24'!I23+sept24!I23</f>
        <v>0</v>
      </c>
      <c r="J23" s="100">
        <f>'ian24'!J23+'feb24'!J23+'mar24'!J23+'apr24'!J23+'mai24'!J23+'iun24'!J23+'iul24'!J23+'aug24'!J23+sept24!J23</f>
        <v>0</v>
      </c>
      <c r="K23" s="100">
        <f>'ian24'!K23+'feb24'!K23+'mar24'!K23+'apr24'!K23+'mai24'!K23+'iun24'!K23+'iul24'!K23+'aug24'!K23+sept24!K23</f>
        <v>0</v>
      </c>
      <c r="L23" s="100">
        <f>'ian24'!L23+'feb24'!L23+'mar24'!L23+'apr24'!L23+'mai24'!L23+'iun24'!L23+'iul24'!L23+'aug24'!L23+sept24!L23</f>
        <v>0</v>
      </c>
      <c r="M23" s="100">
        <f>'ian24'!M23+'feb24'!M23+'mar24'!M23+'apr24'!M23+'mai24'!M23+'iun24'!M23+'iul24'!M23+'aug24'!M23+sept24!M23</f>
        <v>0</v>
      </c>
      <c r="N23" s="100">
        <f>'ian24'!N23+'feb24'!N23+'mar24'!N23+'apr24'!N23+'mai24'!N23+'iun24'!N23+'iul24'!N23+'aug24'!N23+sept24!N23</f>
        <v>0</v>
      </c>
      <c r="O23" s="100">
        <f>'ian24'!O23+'feb24'!O23+'mar24'!O23+'apr24'!O23+'mai24'!O23+'iun24'!O23+'iul24'!O23+'aug24'!O23+sept24!O23</f>
        <v>0</v>
      </c>
      <c r="P23" s="100">
        <f>'ian24'!P23+'feb24'!P23+'mar24'!P23+'apr24'!P23+'mai24'!P23+'iun24'!P23+'iul24'!P23+'aug24'!P23+sept24!P23</f>
        <v>0</v>
      </c>
      <c r="Q23" s="100">
        <f>'ian24'!Q23+'feb24'!Q23+'mar24'!Q23+'apr24'!Q23+'mai24'!Q23+'iun24'!Q23+'iul24'!Q23+'aug24'!Q23+sept24!Q23</f>
        <v>0</v>
      </c>
      <c r="R23" s="100">
        <f>'ian24'!R23+'feb24'!R23+'mar24'!R23+'apr24'!R23+'mai24'!R23+'iun24'!R23+'iul24'!R23+'aug24'!R23+sept24!R23</f>
        <v>0</v>
      </c>
      <c r="S23" s="100">
        <f>'ian24'!S23+'feb24'!S23+'mar24'!S23+'apr24'!S23+'mai24'!S23+'iun24'!S23+'iul24'!S23+'aug24'!S23+sept24!S23</f>
        <v>0</v>
      </c>
      <c r="T23" s="100">
        <f>'ian24'!T23+'feb24'!T23+'mar24'!T23+'apr24'!T23+'mai24'!T23+'iun24'!T23+'iul24'!T23+'aug24'!T23+sept24!T23</f>
        <v>0</v>
      </c>
      <c r="U23" s="100">
        <f>'ian24'!U23+'feb24'!U23+'mar24'!U23+'apr24'!U23+'mai24'!U23+'iun24'!U23+'iul24'!U23+'aug24'!U23+sept24!U23</f>
        <v>0</v>
      </c>
      <c r="V23" s="100">
        <f>'ian24'!V23+'feb24'!V23+'mar24'!V23+'apr24'!V23+'mai24'!V23+'iun24'!V23+'iul24'!V23+'aug24'!V23+sept24!V23</f>
        <v>0</v>
      </c>
      <c r="W23" s="100">
        <f>'ian24'!W23+'feb24'!W23+'mar24'!W23+'apr24'!W23+'mai24'!W23+'iun24'!W23+'iul24'!W23+'aug24'!W23+sept24!W23</f>
        <v>0</v>
      </c>
      <c r="X23" s="100">
        <f>'ian24'!X23+'feb24'!X23+'mar24'!X23+'apr24'!X23+'mai24'!X23+'iun24'!X23+'iul24'!X23+'aug24'!X23+sept24!X23</f>
        <v>0</v>
      </c>
      <c r="Y23" s="100">
        <f>'ian24'!Y23+'feb24'!Y23+'mar24'!Y23+'apr24'!Y23+'mai24'!Y23+'iun24'!Y23+'iul24'!Y23+'aug24'!Y23+sept24!Y23</f>
        <v>0</v>
      </c>
      <c r="Z23" s="100">
        <f>'ian24'!Z23+'feb24'!Z23+'mar24'!Z23+'apr24'!Z23+'mai24'!Z23+'iun24'!Z23+'iul24'!Z23+'aug24'!Z23+sept24!Z23</f>
        <v>0</v>
      </c>
      <c r="AA23" s="100">
        <f>'ian24'!AA23+'feb24'!AA23+'mar24'!AA23+'apr24'!AA23+'mai24'!AA23+'iun24'!AA23+'iul24'!AA23+'aug24'!AA23+sept24!AA23</f>
        <v>0</v>
      </c>
      <c r="AB23" s="100">
        <f>'ian24'!AB23+'feb24'!AB23+'mar24'!AB23+'apr24'!AB23+'mai24'!AB23+'iun24'!AB23+'iul24'!AB23+'aug24'!AB23+sept24!AB23</f>
        <v>0</v>
      </c>
      <c r="AC23" s="100">
        <f>'ian24'!AC23+'feb24'!AC23+'mar24'!AC23+'apr24'!AC23+'mai24'!AC23+'iun24'!AC23+'iul24'!AC23+'aug24'!AC23+sept24!AC23</f>
        <v>0</v>
      </c>
      <c r="AD23" s="100">
        <f>'ian24'!AD23+'feb24'!AD23+'mar24'!AD23+'apr24'!AD23+'mai24'!AD23+'iun24'!AD23+'iul24'!AD23+'aug24'!AD23+sept24!AD23</f>
        <v>0</v>
      </c>
      <c r="AE23" s="100">
        <f>'ian24'!AE23+'feb24'!AE23+'mar24'!AE23+'apr24'!AE23+'mai24'!AE23+'iun24'!AE23+'iul24'!AE23+'aug24'!AE23+sept24!AE23</f>
        <v>0</v>
      </c>
      <c r="AF23" s="100">
        <f>'ian24'!AF23+'feb24'!AF23+'mar24'!AF23+'apr24'!AF23+'mai24'!AF23+'iun24'!AF23+'iul24'!AF23+'aug24'!AF23+sept24!AF23</f>
        <v>0</v>
      </c>
      <c r="AG23" s="100">
        <f>'ian24'!AG23+'feb24'!AG23+'mar24'!AG23+'apr24'!AG23+'mai24'!AG23+'iun24'!AG23+'iul24'!AG23+'aug24'!AG23+sept24!AG23</f>
        <v>0</v>
      </c>
      <c r="AH23" s="100">
        <f>'ian24'!AH23+'feb24'!AH23+'mar24'!AH23+'apr24'!AH23+'mai24'!AH23+'iun24'!AH23+'iul24'!AH23+'aug24'!AH23+sept24!AH23</f>
        <v>0</v>
      </c>
      <c r="AI23" s="100">
        <f>'ian24'!AI23+'feb24'!AI23+'mar24'!AI23+'apr24'!AI23+'mai24'!AI23+'iun24'!AI23+'iul24'!AI23+'aug24'!AI23+sept24!AI23</f>
        <v>0</v>
      </c>
      <c r="AJ23" s="100">
        <f>'ian24'!AJ23+'feb24'!AJ23+'mar24'!AJ23+'apr24'!AJ23+'mai24'!AJ23+'iun24'!AJ23+'iul24'!AJ23+'aug24'!AJ23+sept24!AJ23</f>
        <v>0</v>
      </c>
      <c r="AK23" s="100">
        <f>'ian24'!AK23+'feb24'!AK23+'mar24'!AK23+'apr24'!AK23+'mai24'!AK23+'iun24'!AK23+'iul24'!AK23+'aug24'!AK23+sept24!AK23</f>
        <v>0</v>
      </c>
      <c r="AL23" s="100">
        <f>'ian24'!AL23+'feb24'!AL23+'mar24'!AL23+'apr24'!AL23+'mai24'!AL23+'iun24'!AL23+'iul24'!AL23+'aug24'!AL23+sept24!AL23</f>
        <v>0</v>
      </c>
      <c r="AM23" s="100">
        <f>'ian24'!AM23+'feb24'!AM23+'mar24'!AM23+'apr24'!AM23+'mai24'!AM23+'iun24'!AM23+'iul24'!AM23+'aug24'!AM23+sept24!AM23</f>
        <v>0</v>
      </c>
      <c r="AN23" s="100">
        <f>'ian24'!AN23+'feb24'!AN23+'mar24'!AN23+'apr24'!AN23+'mai24'!AN23+'iun24'!AN23+'iul24'!AN23+'aug24'!AN23+sept24!AN23</f>
        <v>0</v>
      </c>
      <c r="AO23" s="100">
        <f>'ian24'!AO23+'feb24'!AO23+'mar24'!AO23+'apr24'!AO23+'mai24'!AO23+'iun24'!AO23+'iul24'!AO23+'aug24'!AO23+sept24!AO23</f>
        <v>0</v>
      </c>
      <c r="AP23" s="100">
        <f>'ian24'!AP23+'feb24'!AP23+'mar24'!AP23+'apr24'!AP23+'mai24'!AP23+'iun24'!AP23+'iul24'!AP23+'aug24'!AP23+sept24!AP23</f>
        <v>0</v>
      </c>
      <c r="AQ23" s="100">
        <f>'ian24'!AQ23+'feb24'!AQ23+'mar24'!AQ23+'apr24'!AQ23+'mai24'!AQ23+'iun24'!AQ23+'iul24'!AQ23+'aug24'!AQ23+sept24!AQ23</f>
        <v>0</v>
      </c>
      <c r="AR23" s="100">
        <f>'ian24'!AR23+'feb24'!AR23+'mar24'!AR23+'apr24'!AR23+'mai24'!AR23+'iun24'!AR23+'iul24'!AR23+'aug24'!AR23+sept24!AR23</f>
        <v>0</v>
      </c>
      <c r="AS23" s="100">
        <f>'ian24'!AS23+'feb24'!AS23+'mar24'!AS23+'apr24'!AS23+'mai24'!AS23+'iun24'!AS23+'iul24'!AS23+'aug24'!AS23+sept24!AS23</f>
        <v>0</v>
      </c>
      <c r="AT23" s="146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2">IF(K24+K25=K23," ","GRESEALA")</f>
        <v xml:space="preserve"> </v>
      </c>
      <c r="BE23" s="13" t="str">
        <f t="shared" si="12"/>
        <v xml:space="preserve"> </v>
      </c>
      <c r="BF23" s="13" t="str">
        <f t="shared" si="12"/>
        <v xml:space="preserve"> </v>
      </c>
      <c r="BG23" s="13" t="str">
        <f t="shared" si="12"/>
        <v xml:space="preserve"> </v>
      </c>
      <c r="BH23" s="13" t="str">
        <f t="shared" si="12"/>
        <v xml:space="preserve"> </v>
      </c>
      <c r="BI23" s="13" t="str">
        <f t="shared" si="12"/>
        <v xml:space="preserve"> </v>
      </c>
      <c r="BJ23" s="13" t="str">
        <f t="shared" si="12"/>
        <v xml:space="preserve"> </v>
      </c>
      <c r="BK23" s="13" t="str">
        <f t="shared" ref="BK23" si="13">IF(S24+S25=S23," ","GRESEALA")</f>
        <v xml:space="preserve"> </v>
      </c>
    </row>
    <row r="24" spans="2:64" s="24" customFormat="1" ht="42.75" customHeight="1" x14ac:dyDescent="0.45">
      <c r="B24" s="150" t="s">
        <v>66</v>
      </c>
      <c r="C24" s="80" t="s">
        <v>67</v>
      </c>
      <c r="D24" s="130">
        <f t="shared" si="0"/>
        <v>0</v>
      </c>
      <c r="E24" s="100">
        <f>'ian24'!E24+'feb24'!E24+'mar24'!E24+'apr24'!E24+'mai24'!E24+'iun24'!E24+'iul24'!E24+'aug24'!E24+sept24!E24</f>
        <v>0</v>
      </c>
      <c r="F24" s="100">
        <f>'ian24'!F24+'feb24'!F24+'mar24'!F24+'apr24'!F24+'mai24'!F24+'iun24'!F24+'iul24'!F24+'aug24'!F24+sept24!F24</f>
        <v>0</v>
      </c>
      <c r="G24" s="100">
        <f>'ian24'!G24+'feb24'!G24+'mar24'!G24+'apr24'!G24+'mai24'!G24+'iun24'!G24+'iul24'!G24+'aug24'!G24+sept24!G24</f>
        <v>0</v>
      </c>
      <c r="H24" s="100">
        <f>'ian24'!H24+'feb24'!H24+'mar24'!H24+'apr24'!H24+'mai24'!H24+'iun24'!H24+'iul24'!H24+'aug24'!H24+sept24!H24</f>
        <v>0</v>
      </c>
      <c r="I24" s="100">
        <f>'ian24'!I24+'feb24'!I24+'mar24'!I24+'apr24'!I24+'mai24'!I24+'iun24'!I24+'iul24'!I24+'aug24'!I24+sept24!I24</f>
        <v>0</v>
      </c>
      <c r="J24" s="100">
        <f>'ian24'!J24+'feb24'!J24+'mar24'!J24+'apr24'!J24+'mai24'!J24+'iun24'!J24+'iul24'!J24+'aug24'!J24+sept24!J24</f>
        <v>0</v>
      </c>
      <c r="K24" s="100">
        <f>'ian24'!K24+'feb24'!K24+'mar24'!K24+'apr24'!K24+'mai24'!K24+'iun24'!K24+'iul24'!K24+'aug24'!K24+sept24!K24</f>
        <v>0</v>
      </c>
      <c r="L24" s="100">
        <f>'ian24'!L24+'feb24'!L24+'mar24'!L24+'apr24'!L24+'mai24'!L24+'iun24'!L24+'iul24'!L24+'aug24'!L24+sept24!L24</f>
        <v>0</v>
      </c>
      <c r="M24" s="100">
        <f>'ian24'!M24+'feb24'!M24+'mar24'!M24+'apr24'!M24+'mai24'!M24+'iun24'!M24+'iul24'!M24+'aug24'!M24+sept24!M24</f>
        <v>0</v>
      </c>
      <c r="N24" s="100">
        <f>'ian24'!N24+'feb24'!N24+'mar24'!N24+'apr24'!N24+'mai24'!N24+'iun24'!N24+'iul24'!N24+'aug24'!N24+sept24!N24</f>
        <v>0</v>
      </c>
      <c r="O24" s="100">
        <f>'ian24'!O24+'feb24'!O24+'mar24'!O24+'apr24'!O24+'mai24'!O24+'iun24'!O24+'iul24'!O24+'aug24'!O24+sept24!O24</f>
        <v>0</v>
      </c>
      <c r="P24" s="100">
        <f>'ian24'!P24+'feb24'!P24+'mar24'!P24+'apr24'!P24+'mai24'!P24+'iun24'!P24+'iul24'!P24+'aug24'!P24+sept24!P24</f>
        <v>0</v>
      </c>
      <c r="Q24" s="100">
        <f>'ian24'!Q24+'feb24'!Q24+'mar24'!Q24+'apr24'!Q24+'mai24'!Q24+'iun24'!Q24+'iul24'!Q24+'aug24'!Q24+sept24!Q24</f>
        <v>0</v>
      </c>
      <c r="R24" s="100">
        <f>'ian24'!R24+'feb24'!R24+'mar24'!R24+'apr24'!R24+'mai24'!R24+'iun24'!R24+'iul24'!R24+'aug24'!R24+sept24!R24</f>
        <v>0</v>
      </c>
      <c r="S24" s="100">
        <f>'ian24'!S24+'feb24'!S24+'mar24'!S24+'apr24'!S24+'mai24'!S24+'iun24'!S24+'iul24'!S24+'aug24'!S24+sept24!S24</f>
        <v>0</v>
      </c>
      <c r="T24" s="100">
        <f>'ian24'!T24+'feb24'!T24+'mar24'!T24+'apr24'!T24+'mai24'!T24+'iun24'!T24+'iul24'!T24+'aug24'!T24+sept24!T24</f>
        <v>0</v>
      </c>
      <c r="U24" s="100">
        <f>'ian24'!U24+'feb24'!U24+'mar24'!U24+'apr24'!U24+'mai24'!U24+'iun24'!U24+'iul24'!U24+'aug24'!U24+sept24!U24</f>
        <v>0</v>
      </c>
      <c r="V24" s="100">
        <f>'ian24'!V24+'feb24'!V24+'mar24'!V24+'apr24'!V24+'mai24'!V24+'iun24'!V24+'iul24'!V24+'aug24'!V24+sept24!V24</f>
        <v>0</v>
      </c>
      <c r="W24" s="100">
        <f>'ian24'!W24+'feb24'!W24+'mar24'!W24+'apr24'!W24+'mai24'!W24+'iun24'!W24+'iul24'!W24+'aug24'!W24+sept24!W24</f>
        <v>0</v>
      </c>
      <c r="X24" s="100">
        <f>'ian24'!X24+'feb24'!X24+'mar24'!X24+'apr24'!X24+'mai24'!X24+'iun24'!X24+'iul24'!X24+'aug24'!X24+sept24!X24</f>
        <v>0</v>
      </c>
      <c r="Y24" s="100">
        <f>'ian24'!Y24+'feb24'!Y24+'mar24'!Y24+'apr24'!Y24+'mai24'!Y24+'iun24'!Y24+'iul24'!Y24+'aug24'!Y24+sept24!Y24</f>
        <v>0</v>
      </c>
      <c r="Z24" s="100">
        <f>'ian24'!Z24+'feb24'!Z24+'mar24'!Z24+'apr24'!Z24+'mai24'!Z24+'iun24'!Z24+'iul24'!Z24+'aug24'!Z24+sept24!Z24</f>
        <v>0</v>
      </c>
      <c r="AA24" s="100">
        <f>'ian24'!AA24+'feb24'!AA24+'mar24'!AA24+'apr24'!AA24+'mai24'!AA24+'iun24'!AA24+'iul24'!AA24+'aug24'!AA24+sept24!AA24</f>
        <v>0</v>
      </c>
      <c r="AB24" s="100">
        <f>'ian24'!AB24+'feb24'!AB24+'mar24'!AB24+'apr24'!AB24+'mai24'!AB24+'iun24'!AB24+'iul24'!AB24+'aug24'!AB24+sept24!AB24</f>
        <v>0</v>
      </c>
      <c r="AC24" s="100">
        <f>'ian24'!AC24+'feb24'!AC24+'mar24'!AC24+'apr24'!AC24+'mai24'!AC24+'iun24'!AC24+'iul24'!AC24+'aug24'!AC24+sept24!AC24</f>
        <v>0</v>
      </c>
      <c r="AD24" s="100">
        <f>'ian24'!AD24+'feb24'!AD24+'mar24'!AD24+'apr24'!AD24+'mai24'!AD24+'iun24'!AD24+'iul24'!AD24+'aug24'!AD24+sept24!AD24</f>
        <v>0</v>
      </c>
      <c r="AE24" s="100">
        <f>'ian24'!AE24+'feb24'!AE24+'mar24'!AE24+'apr24'!AE24+'mai24'!AE24+'iun24'!AE24+'iul24'!AE24+'aug24'!AE24+sept24!AE24</f>
        <v>0</v>
      </c>
      <c r="AF24" s="100">
        <f>'ian24'!AF24+'feb24'!AF24+'mar24'!AF24+'apr24'!AF24+'mai24'!AF24+'iun24'!AF24+'iul24'!AF24+'aug24'!AF24+sept24!AF24</f>
        <v>0</v>
      </c>
      <c r="AG24" s="100">
        <f>'ian24'!AG24+'feb24'!AG24+'mar24'!AG24+'apr24'!AG24+'mai24'!AG24+'iun24'!AG24+'iul24'!AG24+'aug24'!AG24+sept24!AG24</f>
        <v>0</v>
      </c>
      <c r="AH24" s="100">
        <f>'ian24'!AH24+'feb24'!AH24+'mar24'!AH24+'apr24'!AH24+'mai24'!AH24+'iun24'!AH24+'iul24'!AH24+'aug24'!AH24+sept24!AH24</f>
        <v>0</v>
      </c>
      <c r="AI24" s="100">
        <f>'ian24'!AI24+'feb24'!AI24+'mar24'!AI24+'apr24'!AI24+'mai24'!AI24+'iun24'!AI24+'iul24'!AI24+'aug24'!AI24+sept24!AI24</f>
        <v>0</v>
      </c>
      <c r="AJ24" s="100">
        <f>'ian24'!AJ24+'feb24'!AJ24+'mar24'!AJ24+'apr24'!AJ24+'mai24'!AJ24+'iun24'!AJ24+'iul24'!AJ24+'aug24'!AJ24+sept24!AJ24</f>
        <v>0</v>
      </c>
      <c r="AK24" s="100">
        <f>'ian24'!AK24+'feb24'!AK24+'mar24'!AK24+'apr24'!AK24+'mai24'!AK24+'iun24'!AK24+'iul24'!AK24+'aug24'!AK24+sept24!AK24</f>
        <v>0</v>
      </c>
      <c r="AL24" s="100">
        <f>'ian24'!AL24+'feb24'!AL24+'mar24'!AL24+'apr24'!AL24+'mai24'!AL24+'iun24'!AL24+'iul24'!AL24+'aug24'!AL24+sept24!AL24</f>
        <v>0</v>
      </c>
      <c r="AM24" s="100">
        <f>'ian24'!AM24+'feb24'!AM24+'mar24'!AM24+'apr24'!AM24+'mai24'!AM24+'iun24'!AM24+'iul24'!AM24+'aug24'!AM24+sept24!AM24</f>
        <v>0</v>
      </c>
      <c r="AN24" s="100">
        <f>'ian24'!AN24+'feb24'!AN24+'mar24'!AN24+'apr24'!AN24+'mai24'!AN24+'iun24'!AN24+'iul24'!AN24+'aug24'!AN24+sept24!AN24</f>
        <v>0</v>
      </c>
      <c r="AO24" s="100">
        <f>'ian24'!AO24+'feb24'!AO24+'mar24'!AO24+'apr24'!AO24+'mai24'!AO24+'iun24'!AO24+'iul24'!AO24+'aug24'!AO24+sept24!AO24</f>
        <v>0</v>
      </c>
      <c r="AP24" s="100">
        <f>'ian24'!AP24+'feb24'!AP24+'mar24'!AP24+'apr24'!AP24+'mai24'!AP24+'iun24'!AP24+'iul24'!AP24+'aug24'!AP24+sept24!AP24</f>
        <v>0</v>
      </c>
      <c r="AQ24" s="100">
        <f>'ian24'!AQ24+'feb24'!AQ24+'mar24'!AQ24+'apr24'!AQ24+'mai24'!AQ24+'iun24'!AQ24+'iul24'!AQ24+'aug24'!AQ24+sept24!AQ24</f>
        <v>0</v>
      </c>
      <c r="AR24" s="100">
        <f>'ian24'!AR24+'feb24'!AR24+'mar24'!AR24+'apr24'!AR24+'mai24'!AR24+'iun24'!AR24+'iul24'!AR24+'aug24'!AR24+sept24!AR24</f>
        <v>0</v>
      </c>
      <c r="AS24" s="100">
        <f>'ian24'!AS24+'feb24'!AS24+'mar24'!AS24+'apr24'!AS24+'mai24'!AS24+'iun24'!AS24+'iul24'!AS24+'aug24'!AS24+sept24!AS24</f>
        <v>0</v>
      </c>
      <c r="AT24" s="146"/>
      <c r="AU24" s="13" t="str">
        <f t="shared" ref="AU24:BK24" si="14">IF(T24+T25=T23," ","GRESEALA")</f>
        <v xml:space="preserve"> </v>
      </c>
      <c r="AV24" s="13" t="str">
        <f t="shared" si="14"/>
        <v xml:space="preserve"> </v>
      </c>
      <c r="AW24" s="13" t="str">
        <f t="shared" si="14"/>
        <v xml:space="preserve"> </v>
      </c>
      <c r="AX24" s="13" t="str">
        <f t="shared" si="14"/>
        <v xml:space="preserve"> </v>
      </c>
      <c r="AY24" s="13" t="str">
        <f t="shared" si="14"/>
        <v xml:space="preserve"> </v>
      </c>
      <c r="AZ24" s="13" t="str">
        <f t="shared" si="14"/>
        <v xml:space="preserve"> </v>
      </c>
      <c r="BA24" s="13" t="str">
        <f t="shared" si="14"/>
        <v xml:space="preserve"> </v>
      </c>
      <c r="BB24" s="13" t="str">
        <f t="shared" si="14"/>
        <v xml:space="preserve"> </v>
      </c>
      <c r="BC24" s="13" t="str">
        <f t="shared" si="14"/>
        <v xml:space="preserve"> </v>
      </c>
      <c r="BD24" s="13" t="str">
        <f t="shared" si="14"/>
        <v xml:space="preserve"> </v>
      </c>
      <c r="BE24" s="13" t="str">
        <f t="shared" si="14"/>
        <v xml:space="preserve"> </v>
      </c>
      <c r="BF24" s="13" t="str">
        <f t="shared" si="14"/>
        <v xml:space="preserve"> </v>
      </c>
      <c r="BG24" s="13" t="str">
        <f t="shared" si="14"/>
        <v xml:space="preserve"> </v>
      </c>
      <c r="BH24" s="13" t="str">
        <f t="shared" si="14"/>
        <v xml:space="preserve"> </v>
      </c>
      <c r="BI24" s="13" t="str">
        <f t="shared" si="14"/>
        <v xml:space="preserve"> </v>
      </c>
      <c r="BJ24" s="13" t="str">
        <f t="shared" si="14"/>
        <v xml:space="preserve"> </v>
      </c>
      <c r="BK24" s="13" t="str">
        <f t="shared" si="14"/>
        <v xml:space="preserve"> </v>
      </c>
    </row>
    <row r="25" spans="2:64" s="24" customFormat="1" ht="40.5" customHeight="1" x14ac:dyDescent="0.45">
      <c r="B25" s="150" t="s">
        <v>68</v>
      </c>
      <c r="C25" s="80" t="s">
        <v>69</v>
      </c>
      <c r="D25" s="130">
        <f t="shared" si="0"/>
        <v>0</v>
      </c>
      <c r="E25" s="100">
        <f>'ian24'!E25+'feb24'!E25+'mar24'!E25+'apr24'!E25+'mai24'!E25+'iun24'!E25+'iul24'!E25+'aug24'!E25+sept24!E25</f>
        <v>0</v>
      </c>
      <c r="F25" s="100">
        <f>'ian24'!F25+'feb24'!F25+'mar24'!F25+'apr24'!F25+'mai24'!F25+'iun24'!F25+'iul24'!F25+'aug24'!F25+sept24!F25</f>
        <v>0</v>
      </c>
      <c r="G25" s="100">
        <f>'ian24'!G25+'feb24'!G25+'mar24'!G25+'apr24'!G25+'mai24'!G25+'iun24'!G25+'iul24'!G25+'aug24'!G25+sept24!G25</f>
        <v>0</v>
      </c>
      <c r="H25" s="100">
        <f>'ian24'!H25+'feb24'!H25+'mar24'!H25+'apr24'!H25+'mai24'!H25+'iun24'!H25+'iul24'!H25+'aug24'!H25+sept24!H25</f>
        <v>0</v>
      </c>
      <c r="I25" s="100">
        <f>'ian24'!I25+'feb24'!I25+'mar24'!I25+'apr24'!I25+'mai24'!I25+'iun24'!I25+'iul24'!I25+'aug24'!I25+sept24!I25</f>
        <v>0</v>
      </c>
      <c r="J25" s="100">
        <f>'ian24'!J25+'feb24'!J25+'mar24'!J25+'apr24'!J25+'mai24'!J25+'iun24'!J25+'iul24'!J25+'aug24'!J25+sept24!J25</f>
        <v>0</v>
      </c>
      <c r="K25" s="100">
        <f>'ian24'!K25+'feb24'!K25+'mar24'!K25+'apr24'!K25+'mai24'!K25+'iun24'!K25+'iul24'!K25+'aug24'!K25+sept24!K25</f>
        <v>0</v>
      </c>
      <c r="L25" s="100">
        <f>'ian24'!L25+'feb24'!L25+'mar24'!L25+'apr24'!L25+'mai24'!L25+'iun24'!L25+'iul24'!L25+'aug24'!L25+sept24!L25</f>
        <v>0</v>
      </c>
      <c r="M25" s="100">
        <f>'ian24'!M25+'feb24'!M25+'mar24'!M25+'apr24'!M25+'mai24'!M25+'iun24'!M25+'iul24'!M25+'aug24'!M25+sept24!M25</f>
        <v>0</v>
      </c>
      <c r="N25" s="100">
        <f>'ian24'!N25+'feb24'!N25+'mar24'!N25+'apr24'!N25+'mai24'!N25+'iun24'!N25+'iul24'!N25+'aug24'!N25+sept24!N25</f>
        <v>0</v>
      </c>
      <c r="O25" s="100">
        <f>'ian24'!O25+'feb24'!O25+'mar24'!O25+'apr24'!O25+'mai24'!O25+'iun24'!O25+'iul24'!O25+'aug24'!O25+sept24!O25</f>
        <v>0</v>
      </c>
      <c r="P25" s="100">
        <f>'ian24'!P25+'feb24'!P25+'mar24'!P25+'apr24'!P25+'mai24'!P25+'iun24'!P25+'iul24'!P25+'aug24'!P25+sept24!P25</f>
        <v>0</v>
      </c>
      <c r="Q25" s="100">
        <f>'ian24'!Q25+'feb24'!Q25+'mar24'!Q25+'apr24'!Q25+'mai24'!Q25+'iun24'!Q25+'iul24'!Q25+'aug24'!Q25+sept24!Q25</f>
        <v>0</v>
      </c>
      <c r="R25" s="100">
        <f>'ian24'!R25+'feb24'!R25+'mar24'!R25+'apr24'!R25+'mai24'!R25+'iun24'!R25+'iul24'!R25+'aug24'!R25+sept24!R25</f>
        <v>0</v>
      </c>
      <c r="S25" s="100">
        <f>'ian24'!S25+'feb24'!S25+'mar24'!S25+'apr24'!S25+'mai24'!S25+'iun24'!S25+'iul24'!S25+'aug24'!S25+sept24!S25</f>
        <v>0</v>
      </c>
      <c r="T25" s="100">
        <f>'ian24'!T25+'feb24'!T25+'mar24'!T25+'apr24'!T25+'mai24'!T25+'iun24'!T25+'iul24'!T25+'aug24'!T25+sept24!T25</f>
        <v>0</v>
      </c>
      <c r="U25" s="100">
        <f>'ian24'!U25+'feb24'!U25+'mar24'!U25+'apr24'!U25+'mai24'!U25+'iun24'!U25+'iul24'!U25+'aug24'!U25+sept24!U25</f>
        <v>0</v>
      </c>
      <c r="V25" s="100">
        <f>'ian24'!V25+'feb24'!V25+'mar24'!V25+'apr24'!V25+'mai24'!V25+'iun24'!V25+'iul24'!V25+'aug24'!V25+sept24!V25</f>
        <v>0</v>
      </c>
      <c r="W25" s="100">
        <f>'ian24'!W25+'feb24'!W25+'mar24'!W25+'apr24'!W25+'mai24'!W25+'iun24'!W25+'iul24'!W25+'aug24'!W25+sept24!W25</f>
        <v>0</v>
      </c>
      <c r="X25" s="100">
        <f>'ian24'!X25+'feb24'!X25+'mar24'!X25+'apr24'!X25+'mai24'!X25+'iun24'!X25+'iul24'!X25+'aug24'!X25+sept24!X25</f>
        <v>0</v>
      </c>
      <c r="Y25" s="100">
        <f>'ian24'!Y25+'feb24'!Y25+'mar24'!Y25+'apr24'!Y25+'mai24'!Y25+'iun24'!Y25+'iul24'!Y25+'aug24'!Y25+sept24!Y25</f>
        <v>0</v>
      </c>
      <c r="Z25" s="100">
        <f>'ian24'!Z25+'feb24'!Z25+'mar24'!Z25+'apr24'!Z25+'mai24'!Z25+'iun24'!Z25+'iul24'!Z25+'aug24'!Z25+sept24!Z25</f>
        <v>0</v>
      </c>
      <c r="AA25" s="100">
        <f>'ian24'!AA25+'feb24'!AA25+'mar24'!AA25+'apr24'!AA25+'mai24'!AA25+'iun24'!AA25+'iul24'!AA25+'aug24'!AA25+sept24!AA25</f>
        <v>0</v>
      </c>
      <c r="AB25" s="100">
        <f>'ian24'!AB25+'feb24'!AB25+'mar24'!AB25+'apr24'!AB25+'mai24'!AB25+'iun24'!AB25+'iul24'!AB25+'aug24'!AB25+sept24!AB25</f>
        <v>0</v>
      </c>
      <c r="AC25" s="100">
        <f>'ian24'!AC25+'feb24'!AC25+'mar24'!AC25+'apr24'!AC25+'mai24'!AC25+'iun24'!AC25+'iul24'!AC25+'aug24'!AC25+sept24!AC25</f>
        <v>0</v>
      </c>
      <c r="AD25" s="100">
        <f>'ian24'!AD25+'feb24'!AD25+'mar24'!AD25+'apr24'!AD25+'mai24'!AD25+'iun24'!AD25+'iul24'!AD25+'aug24'!AD25+sept24!AD25</f>
        <v>0</v>
      </c>
      <c r="AE25" s="100">
        <f>'ian24'!AE25+'feb24'!AE25+'mar24'!AE25+'apr24'!AE25+'mai24'!AE25+'iun24'!AE25+'iul24'!AE25+'aug24'!AE25+sept24!AE25</f>
        <v>0</v>
      </c>
      <c r="AF25" s="100">
        <f>'ian24'!AF25+'feb24'!AF25+'mar24'!AF25+'apr24'!AF25+'mai24'!AF25+'iun24'!AF25+'iul24'!AF25+'aug24'!AF25+sept24!AF25</f>
        <v>0</v>
      </c>
      <c r="AG25" s="100">
        <f>'ian24'!AG25+'feb24'!AG25+'mar24'!AG25+'apr24'!AG25+'mai24'!AG25+'iun24'!AG25+'iul24'!AG25+'aug24'!AG25+sept24!AG25</f>
        <v>0</v>
      </c>
      <c r="AH25" s="100">
        <f>'ian24'!AH25+'feb24'!AH25+'mar24'!AH25+'apr24'!AH25+'mai24'!AH25+'iun24'!AH25+'iul24'!AH25+'aug24'!AH25+sept24!AH25</f>
        <v>0</v>
      </c>
      <c r="AI25" s="100">
        <f>'ian24'!AI25+'feb24'!AI25+'mar24'!AI25+'apr24'!AI25+'mai24'!AI25+'iun24'!AI25+'iul24'!AI25+'aug24'!AI25+sept24!AI25</f>
        <v>0</v>
      </c>
      <c r="AJ25" s="100">
        <f>'ian24'!AJ25+'feb24'!AJ25+'mar24'!AJ25+'apr24'!AJ25+'mai24'!AJ25+'iun24'!AJ25+'iul24'!AJ25+'aug24'!AJ25+sept24!AJ25</f>
        <v>0</v>
      </c>
      <c r="AK25" s="100">
        <f>'ian24'!AK25+'feb24'!AK25+'mar24'!AK25+'apr24'!AK25+'mai24'!AK25+'iun24'!AK25+'iul24'!AK25+'aug24'!AK25+sept24!AK25</f>
        <v>0</v>
      </c>
      <c r="AL25" s="100">
        <f>'ian24'!AL25+'feb24'!AL25+'mar24'!AL25+'apr24'!AL25+'mai24'!AL25+'iun24'!AL25+'iul24'!AL25+'aug24'!AL25+sept24!AL25</f>
        <v>0</v>
      </c>
      <c r="AM25" s="100">
        <f>'ian24'!AM25+'feb24'!AM25+'mar24'!AM25+'apr24'!AM25+'mai24'!AM25+'iun24'!AM25+'iul24'!AM25+'aug24'!AM25+sept24!AM25</f>
        <v>0</v>
      </c>
      <c r="AN25" s="100">
        <f>'ian24'!AN25+'feb24'!AN25+'mar24'!AN25+'apr24'!AN25+'mai24'!AN25+'iun24'!AN25+'iul24'!AN25+'aug24'!AN25+sept24!AN25</f>
        <v>0</v>
      </c>
      <c r="AO25" s="100">
        <f>'ian24'!AO25+'feb24'!AO25+'mar24'!AO25+'apr24'!AO25+'mai24'!AO25+'iun24'!AO25+'iul24'!AO25+'aug24'!AO25+sept24!AO25</f>
        <v>0</v>
      </c>
      <c r="AP25" s="100">
        <f>'ian24'!AP25+'feb24'!AP25+'mar24'!AP25+'apr24'!AP25+'mai24'!AP25+'iun24'!AP25+'iul24'!AP25+'aug24'!AP25+sept24!AP25</f>
        <v>0</v>
      </c>
      <c r="AQ25" s="100">
        <f>'ian24'!AQ25+'feb24'!AQ25+'mar24'!AQ25+'apr24'!AQ25+'mai24'!AQ25+'iun24'!AQ25+'iul24'!AQ25+'aug24'!AQ25+sept24!AQ25</f>
        <v>0</v>
      </c>
      <c r="AR25" s="100">
        <f>'ian24'!AR25+'feb24'!AR25+'mar24'!AR25+'apr24'!AR25+'mai24'!AR25+'iun24'!AR25+'iul24'!AR25+'aug24'!AR25+sept24!AR25</f>
        <v>0</v>
      </c>
      <c r="AS25" s="100">
        <f>'ian24'!AS25+'feb24'!AS25+'mar24'!AS25+'apr24'!AS25+'mai24'!AS25+'iun24'!AS25+'iul24'!AS25+'aug24'!AS25+sept24!AS25</f>
        <v>0</v>
      </c>
      <c r="AT25" s="146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47" t="s">
        <v>70</v>
      </c>
      <c r="C26" s="79" t="s">
        <v>71</v>
      </c>
      <c r="D26" s="128">
        <f t="shared" si="0"/>
        <v>0</v>
      </c>
      <c r="E26" s="100">
        <f>'ian24'!E26+'feb24'!E26+'mar24'!E26+'apr24'!E26+'mai24'!E26+'iun24'!E26+'iul24'!E26+'aug24'!E26+sept24!E26</f>
        <v>0</v>
      </c>
      <c r="F26" s="100">
        <f>'ian24'!F26+'feb24'!F26+'mar24'!F26+'apr24'!F26+'mai24'!F26+'iun24'!F26+'iul24'!F26+'aug24'!F26+sept24!F26</f>
        <v>0</v>
      </c>
      <c r="G26" s="100">
        <f>'ian24'!G26+'feb24'!G26+'mar24'!G26+'apr24'!G26+'mai24'!G26+'iun24'!G26+'iul24'!G26+'aug24'!G26+sept24!G26</f>
        <v>0</v>
      </c>
      <c r="H26" s="100">
        <f>'ian24'!H26+'feb24'!H26+'mar24'!H26+'apr24'!H26+'mai24'!H26+'iun24'!H26+'iul24'!H26+'aug24'!H26+sept24!H26</f>
        <v>0</v>
      </c>
      <c r="I26" s="100">
        <f>'ian24'!I26+'feb24'!I26+'mar24'!I26+'apr24'!I26+'mai24'!I26+'iun24'!I26+'iul24'!I26+'aug24'!I26+sept24!I26</f>
        <v>0</v>
      </c>
      <c r="J26" s="100">
        <f>'ian24'!J26+'feb24'!J26+'mar24'!J26+'apr24'!J26+'mai24'!J26+'iun24'!J26+'iul24'!J26+'aug24'!J26+sept24!J26</f>
        <v>0</v>
      </c>
      <c r="K26" s="100">
        <f>'ian24'!K26+'feb24'!K26+'mar24'!K26+'apr24'!K26+'mai24'!K26+'iun24'!K26+'iul24'!K26+'aug24'!K26+sept24!K26</f>
        <v>0</v>
      </c>
      <c r="L26" s="100">
        <f>'ian24'!L26+'feb24'!L26+'mar24'!L26+'apr24'!L26+'mai24'!L26+'iun24'!L26+'iul24'!L26+'aug24'!L26+sept24!L26</f>
        <v>0</v>
      </c>
      <c r="M26" s="100">
        <f>'ian24'!M26+'feb24'!M26+'mar24'!M26+'apr24'!M26+'mai24'!M26+'iun24'!M26+'iul24'!M26+'aug24'!M26+sept24!M26</f>
        <v>0</v>
      </c>
      <c r="N26" s="100">
        <f>'ian24'!N26+'feb24'!N26+'mar24'!N26+'apr24'!N26+'mai24'!N26+'iun24'!N26+'iul24'!N26+'aug24'!N26+sept24!N26</f>
        <v>0</v>
      </c>
      <c r="O26" s="100">
        <f>'ian24'!O26+'feb24'!O26+'mar24'!O26+'apr24'!O26+'mai24'!O26+'iun24'!O26+'iul24'!O26+'aug24'!O26+sept24!O26</f>
        <v>0</v>
      </c>
      <c r="P26" s="100">
        <f>'ian24'!P26+'feb24'!P26+'mar24'!P26+'apr24'!P26+'mai24'!P26+'iun24'!P26+'iul24'!P26+'aug24'!P26+sept24!P26</f>
        <v>0</v>
      </c>
      <c r="Q26" s="100">
        <f>'ian24'!Q26+'feb24'!Q26+'mar24'!Q26+'apr24'!Q26+'mai24'!Q26+'iun24'!Q26+'iul24'!Q26+'aug24'!Q26+sept24!Q26</f>
        <v>0</v>
      </c>
      <c r="R26" s="100">
        <f>'ian24'!R26+'feb24'!R26+'mar24'!R26+'apr24'!R26+'mai24'!R26+'iun24'!R26+'iul24'!R26+'aug24'!R26+sept24!R26</f>
        <v>0</v>
      </c>
      <c r="S26" s="100">
        <f>'ian24'!S26+'feb24'!S26+'mar24'!S26+'apr24'!S26+'mai24'!S26+'iun24'!S26+'iul24'!S26+'aug24'!S26+sept24!S26</f>
        <v>0</v>
      </c>
      <c r="T26" s="100">
        <f>'ian24'!T26+'feb24'!T26+'mar24'!T26+'apr24'!T26+'mai24'!T26+'iun24'!T26+'iul24'!T26+'aug24'!T26+sept24!T26</f>
        <v>0</v>
      </c>
      <c r="U26" s="100">
        <f>'ian24'!U26+'feb24'!U26+'mar24'!U26+'apr24'!U26+'mai24'!U26+'iun24'!U26+'iul24'!U26+'aug24'!U26+sept24!U26</f>
        <v>0</v>
      </c>
      <c r="V26" s="100">
        <f>'ian24'!V26+'feb24'!V26+'mar24'!V26+'apr24'!V26+'mai24'!V26+'iun24'!V26+'iul24'!V26+'aug24'!V26+sept24!V26</f>
        <v>0</v>
      </c>
      <c r="W26" s="100">
        <f>'ian24'!W26+'feb24'!W26+'mar24'!W26+'apr24'!W26+'mai24'!W26+'iun24'!W26+'iul24'!W26+'aug24'!W26+sept24!W26</f>
        <v>0</v>
      </c>
      <c r="X26" s="100">
        <f>'ian24'!X26+'feb24'!X26+'mar24'!X26+'apr24'!X26+'mai24'!X26+'iun24'!X26+'iul24'!X26+'aug24'!X26+sept24!X26</f>
        <v>0</v>
      </c>
      <c r="Y26" s="100">
        <f>'ian24'!Y26+'feb24'!Y26+'mar24'!Y26+'apr24'!Y26+'mai24'!Y26+'iun24'!Y26+'iul24'!Y26+'aug24'!Y26+sept24!Y26</f>
        <v>0</v>
      </c>
      <c r="Z26" s="100">
        <f>'ian24'!Z26+'feb24'!Z26+'mar24'!Z26+'apr24'!Z26+'mai24'!Z26+'iun24'!Z26+'iul24'!Z26+'aug24'!Z26+sept24!Z26</f>
        <v>0</v>
      </c>
      <c r="AA26" s="100">
        <f>'ian24'!AA26+'feb24'!AA26+'mar24'!AA26+'apr24'!AA26+'mai24'!AA26+'iun24'!AA26+'iul24'!AA26+'aug24'!AA26+sept24!AA26</f>
        <v>0</v>
      </c>
      <c r="AB26" s="100">
        <f>'ian24'!AB26+'feb24'!AB26+'mar24'!AB26+'apr24'!AB26+'mai24'!AB26+'iun24'!AB26+'iul24'!AB26+'aug24'!AB26+sept24!AB26</f>
        <v>0</v>
      </c>
      <c r="AC26" s="100">
        <f>'ian24'!AC26+'feb24'!AC26+'mar24'!AC26+'apr24'!AC26+'mai24'!AC26+'iun24'!AC26+'iul24'!AC26+'aug24'!AC26+sept24!AC26</f>
        <v>0</v>
      </c>
      <c r="AD26" s="100">
        <f>'ian24'!AD26+'feb24'!AD26+'mar24'!AD26+'apr24'!AD26+'mai24'!AD26+'iun24'!AD26+'iul24'!AD26+'aug24'!AD26+sept24!AD26</f>
        <v>0</v>
      </c>
      <c r="AE26" s="100">
        <f>'ian24'!AE26+'feb24'!AE26+'mar24'!AE26+'apr24'!AE26+'mai24'!AE26+'iun24'!AE26+'iul24'!AE26+'aug24'!AE26+sept24!AE26</f>
        <v>0</v>
      </c>
      <c r="AF26" s="100">
        <f>'ian24'!AF26+'feb24'!AF26+'mar24'!AF26+'apr24'!AF26+'mai24'!AF26+'iun24'!AF26+'iul24'!AF26+'aug24'!AF26+sept24!AF26</f>
        <v>0</v>
      </c>
      <c r="AG26" s="100">
        <f>'ian24'!AG26+'feb24'!AG26+'mar24'!AG26+'apr24'!AG26+'mai24'!AG26+'iun24'!AG26+'iul24'!AG26+'aug24'!AG26+sept24!AG26</f>
        <v>0</v>
      </c>
      <c r="AH26" s="100">
        <f>'ian24'!AH26+'feb24'!AH26+'mar24'!AH26+'apr24'!AH26+'mai24'!AH26+'iun24'!AH26+'iul24'!AH26+'aug24'!AH26+sept24!AH26</f>
        <v>0</v>
      </c>
      <c r="AI26" s="100">
        <f>'ian24'!AI26+'feb24'!AI26+'mar24'!AI26+'apr24'!AI26+'mai24'!AI26+'iun24'!AI26+'iul24'!AI26+'aug24'!AI26+sept24!AI26</f>
        <v>0</v>
      </c>
      <c r="AJ26" s="100">
        <f>'ian24'!AJ26+'feb24'!AJ26+'mar24'!AJ26+'apr24'!AJ26+'mai24'!AJ26+'iun24'!AJ26+'iul24'!AJ26+'aug24'!AJ26+sept24!AJ26</f>
        <v>0</v>
      </c>
      <c r="AK26" s="100">
        <f>'ian24'!AK26+'feb24'!AK26+'mar24'!AK26+'apr24'!AK26+'mai24'!AK26+'iun24'!AK26+'iul24'!AK26+'aug24'!AK26+sept24!AK26</f>
        <v>0</v>
      </c>
      <c r="AL26" s="100">
        <f>'ian24'!AL26+'feb24'!AL26+'mar24'!AL26+'apr24'!AL26+'mai24'!AL26+'iun24'!AL26+'iul24'!AL26+'aug24'!AL26+sept24!AL26</f>
        <v>0</v>
      </c>
      <c r="AM26" s="100">
        <f>'ian24'!AM26+'feb24'!AM26+'mar24'!AM26+'apr24'!AM26+'mai24'!AM26+'iun24'!AM26+'iul24'!AM26+'aug24'!AM26+sept24!AM26</f>
        <v>0</v>
      </c>
      <c r="AN26" s="100">
        <f>'ian24'!AN26+'feb24'!AN26+'mar24'!AN26+'apr24'!AN26+'mai24'!AN26+'iun24'!AN26+'iul24'!AN26+'aug24'!AN26+sept24!AN26</f>
        <v>0</v>
      </c>
      <c r="AO26" s="100">
        <f>'ian24'!AO26+'feb24'!AO26+'mar24'!AO26+'apr24'!AO26+'mai24'!AO26+'iun24'!AO26+'iul24'!AO26+'aug24'!AO26+sept24!AO26</f>
        <v>0</v>
      </c>
      <c r="AP26" s="100">
        <f>'ian24'!AP26+'feb24'!AP26+'mar24'!AP26+'apr24'!AP26+'mai24'!AP26+'iun24'!AP26+'iul24'!AP26+'aug24'!AP26+sept24!AP26</f>
        <v>0</v>
      </c>
      <c r="AQ26" s="100">
        <f>'ian24'!AQ26+'feb24'!AQ26+'mar24'!AQ26+'apr24'!AQ26+'mai24'!AQ26+'iun24'!AQ26+'iul24'!AQ26+'aug24'!AQ26+sept24!AQ26</f>
        <v>0</v>
      </c>
      <c r="AR26" s="100">
        <f>'ian24'!AR26+'feb24'!AR26+'mar24'!AR26+'apr24'!AR26+'mai24'!AR26+'iun24'!AR26+'iul24'!AR26+'aug24'!AR26+sept24!AR26</f>
        <v>0</v>
      </c>
      <c r="AS26" s="100">
        <f>'ian24'!AS26+'feb24'!AS26+'mar24'!AS26+'apr24'!AS26+'mai24'!AS26+'iun24'!AS26+'iul24'!AS26+'aug24'!AS26+sept24!AS26</f>
        <v>0</v>
      </c>
      <c r="AT26" s="146"/>
      <c r="AU26" s="13" t="str">
        <f t="shared" ref="AU26:AZ26" si="15">IF(L27+L28=L26," ","GRESEALA")</f>
        <v xml:space="preserve"> </v>
      </c>
      <c r="AV26" s="13" t="str">
        <f t="shared" si="15"/>
        <v xml:space="preserve"> </v>
      </c>
      <c r="AW26" s="13" t="str">
        <f t="shared" si="15"/>
        <v xml:space="preserve"> </v>
      </c>
      <c r="AX26" s="13" t="str">
        <f t="shared" si="15"/>
        <v xml:space="preserve"> </v>
      </c>
      <c r="AY26" s="13" t="str">
        <f t="shared" si="15"/>
        <v xml:space="preserve"> </v>
      </c>
      <c r="AZ26" s="13" t="str">
        <f t="shared" si="15"/>
        <v xml:space="preserve"> </v>
      </c>
      <c r="BA26" s="13" t="str">
        <f t="shared" ref="BA26:BK26" si="16">IF(S27+S28=S26," ","GRESEALA")</f>
        <v xml:space="preserve"> </v>
      </c>
      <c r="BB26" s="13" t="str">
        <f t="shared" si="16"/>
        <v xml:space="preserve"> </v>
      </c>
      <c r="BC26" s="13" t="str">
        <f t="shared" si="16"/>
        <v xml:space="preserve"> </v>
      </c>
      <c r="BD26" s="13" t="str">
        <f t="shared" si="16"/>
        <v xml:space="preserve"> </v>
      </c>
      <c r="BE26" s="13" t="str">
        <f t="shared" si="16"/>
        <v xml:space="preserve"> </v>
      </c>
      <c r="BF26" s="13" t="str">
        <f t="shared" si="16"/>
        <v xml:space="preserve"> </v>
      </c>
      <c r="BG26" s="13" t="str">
        <f t="shared" si="16"/>
        <v xml:space="preserve"> </v>
      </c>
      <c r="BH26" s="13" t="str">
        <f t="shared" si="16"/>
        <v xml:space="preserve"> </v>
      </c>
      <c r="BI26" s="13" t="str">
        <f t="shared" si="16"/>
        <v xml:space="preserve"> </v>
      </c>
      <c r="BJ26" s="13" t="str">
        <f t="shared" si="16"/>
        <v xml:space="preserve"> </v>
      </c>
      <c r="BK26" s="13" t="str">
        <f t="shared" si="16"/>
        <v xml:space="preserve"> </v>
      </c>
    </row>
    <row r="27" spans="2:64" s="24" customFormat="1" ht="37.5" customHeight="1" x14ac:dyDescent="0.45">
      <c r="B27" s="150" t="s">
        <v>72</v>
      </c>
      <c r="C27" s="80" t="s">
        <v>73</v>
      </c>
      <c r="D27" s="132">
        <f t="shared" si="0"/>
        <v>0</v>
      </c>
      <c r="E27" s="100">
        <f>'ian24'!E27+'feb24'!E27+'mar24'!E27+'apr24'!E27+'mai24'!E27+'iun24'!E27+'iul24'!E27+'aug24'!E27+sept24!E27</f>
        <v>0</v>
      </c>
      <c r="F27" s="100">
        <f>'ian24'!F27+'feb24'!F27+'mar24'!F27+'apr24'!F27+'mai24'!F27+'iun24'!F27+'iul24'!F27+'aug24'!F27+sept24!F27</f>
        <v>0</v>
      </c>
      <c r="G27" s="100">
        <f>'ian24'!G27+'feb24'!G27+'mar24'!G27+'apr24'!G27+'mai24'!G27+'iun24'!G27+'iul24'!G27+'aug24'!G27+sept24!G27</f>
        <v>0</v>
      </c>
      <c r="H27" s="100">
        <f>'ian24'!H27+'feb24'!H27+'mar24'!H27+'apr24'!H27+'mai24'!H27+'iun24'!H27+'iul24'!H27+'aug24'!H27+sept24!H27</f>
        <v>0</v>
      </c>
      <c r="I27" s="100">
        <f>'ian24'!I27+'feb24'!I27+'mar24'!I27+'apr24'!I27+'mai24'!I27+'iun24'!I27+'iul24'!I27+'aug24'!I27+sept24!I27</f>
        <v>0</v>
      </c>
      <c r="J27" s="100">
        <f>'ian24'!J27+'feb24'!J27+'mar24'!J27+'apr24'!J27+'mai24'!J27+'iun24'!J27+'iul24'!J27+'aug24'!J27+sept24!J27</f>
        <v>0</v>
      </c>
      <c r="K27" s="100">
        <f>'ian24'!K27+'feb24'!K27+'mar24'!K27+'apr24'!K27+'mai24'!K27+'iun24'!K27+'iul24'!K27+'aug24'!K27+sept24!K27</f>
        <v>0</v>
      </c>
      <c r="L27" s="100">
        <f>'ian24'!L27+'feb24'!L27+'mar24'!L27+'apr24'!L27+'mai24'!L27+'iun24'!L27+'iul24'!L27+'aug24'!L27+sept24!L27</f>
        <v>0</v>
      </c>
      <c r="M27" s="100">
        <f>'ian24'!M27+'feb24'!M27+'mar24'!M27+'apr24'!M27+'mai24'!M27+'iun24'!M27+'iul24'!M27+'aug24'!M27+sept24!M27</f>
        <v>0</v>
      </c>
      <c r="N27" s="100">
        <f>'ian24'!N27+'feb24'!N27+'mar24'!N27+'apr24'!N27+'mai24'!N27+'iun24'!N27+'iul24'!N27+'aug24'!N27+sept24!N27</f>
        <v>0</v>
      </c>
      <c r="O27" s="100">
        <f>'ian24'!O27+'feb24'!O27+'mar24'!O27+'apr24'!O27+'mai24'!O27+'iun24'!O27+'iul24'!O27+'aug24'!O27+sept24!O27</f>
        <v>0</v>
      </c>
      <c r="P27" s="100">
        <f>'ian24'!P27+'feb24'!P27+'mar24'!P27+'apr24'!P27+'mai24'!P27+'iun24'!P27+'iul24'!P27+'aug24'!P27+sept24!P27</f>
        <v>0</v>
      </c>
      <c r="Q27" s="100">
        <f>'ian24'!Q27+'feb24'!Q27+'mar24'!Q27+'apr24'!Q27+'mai24'!Q27+'iun24'!Q27+'iul24'!Q27+'aug24'!Q27+sept24!Q27</f>
        <v>0</v>
      </c>
      <c r="R27" s="100">
        <f>'ian24'!R27+'feb24'!R27+'mar24'!R27+'apr24'!R27+'mai24'!R27+'iun24'!R27+'iul24'!R27+'aug24'!R27+sept24!R27</f>
        <v>0</v>
      </c>
      <c r="S27" s="100">
        <f>'ian24'!S27+'feb24'!S27+'mar24'!S27+'apr24'!S27+'mai24'!S27+'iun24'!S27+'iul24'!S27+'aug24'!S27+sept24!S27</f>
        <v>0</v>
      </c>
      <c r="T27" s="100">
        <f>'ian24'!T27+'feb24'!T27+'mar24'!T27+'apr24'!T27+'mai24'!T27+'iun24'!T27+'iul24'!T27+'aug24'!T27+sept24!T27</f>
        <v>0</v>
      </c>
      <c r="U27" s="100">
        <f>'ian24'!U27+'feb24'!U27+'mar24'!U27+'apr24'!U27+'mai24'!U27+'iun24'!U27+'iul24'!U27+'aug24'!U27+sept24!U27</f>
        <v>0</v>
      </c>
      <c r="V27" s="100">
        <f>'ian24'!V27+'feb24'!V27+'mar24'!V27+'apr24'!V27+'mai24'!V27+'iun24'!V27+'iul24'!V27+'aug24'!V27+sept24!V27</f>
        <v>0</v>
      </c>
      <c r="W27" s="100">
        <f>'ian24'!W27+'feb24'!W27+'mar24'!W27+'apr24'!W27+'mai24'!W27+'iun24'!W27+'iul24'!W27+'aug24'!W27+sept24!W27</f>
        <v>0</v>
      </c>
      <c r="X27" s="100">
        <f>'ian24'!X27+'feb24'!X27+'mar24'!X27+'apr24'!X27+'mai24'!X27+'iun24'!X27+'iul24'!X27+'aug24'!X27+sept24!X27</f>
        <v>0</v>
      </c>
      <c r="Y27" s="100">
        <f>'ian24'!Y27+'feb24'!Y27+'mar24'!Y27+'apr24'!Y27+'mai24'!Y27+'iun24'!Y27+'iul24'!Y27+'aug24'!Y27+sept24!Y27</f>
        <v>0</v>
      </c>
      <c r="Z27" s="100">
        <f>'ian24'!Z27+'feb24'!Z27+'mar24'!Z27+'apr24'!Z27+'mai24'!Z27+'iun24'!Z27+'iul24'!Z27+'aug24'!Z27+sept24!Z27</f>
        <v>0</v>
      </c>
      <c r="AA27" s="100">
        <f>'ian24'!AA27+'feb24'!AA27+'mar24'!AA27+'apr24'!AA27+'mai24'!AA27+'iun24'!AA27+'iul24'!AA27+'aug24'!AA27+sept24!AA27</f>
        <v>0</v>
      </c>
      <c r="AB27" s="100">
        <f>'ian24'!AB27+'feb24'!AB27+'mar24'!AB27+'apr24'!AB27+'mai24'!AB27+'iun24'!AB27+'iul24'!AB27+'aug24'!AB27+sept24!AB27</f>
        <v>0</v>
      </c>
      <c r="AC27" s="100">
        <f>'ian24'!AC27+'feb24'!AC27+'mar24'!AC27+'apr24'!AC27+'mai24'!AC27+'iun24'!AC27+'iul24'!AC27+'aug24'!AC27+sept24!AC27</f>
        <v>0</v>
      </c>
      <c r="AD27" s="100">
        <f>'ian24'!AD27+'feb24'!AD27+'mar24'!AD27+'apr24'!AD27+'mai24'!AD27+'iun24'!AD27+'iul24'!AD27+'aug24'!AD27+sept24!AD27</f>
        <v>0</v>
      </c>
      <c r="AE27" s="100">
        <f>'ian24'!AE27+'feb24'!AE27+'mar24'!AE27+'apr24'!AE27+'mai24'!AE27+'iun24'!AE27+'iul24'!AE27+'aug24'!AE27+sept24!AE27</f>
        <v>0</v>
      </c>
      <c r="AF27" s="100">
        <f>'ian24'!AF27+'feb24'!AF27+'mar24'!AF27+'apr24'!AF27+'mai24'!AF27+'iun24'!AF27+'iul24'!AF27+'aug24'!AF27+sept24!AF27</f>
        <v>0</v>
      </c>
      <c r="AG27" s="100">
        <f>'ian24'!AG27+'feb24'!AG27+'mar24'!AG27+'apr24'!AG27+'mai24'!AG27+'iun24'!AG27+'iul24'!AG27+'aug24'!AG27+sept24!AG27</f>
        <v>0</v>
      </c>
      <c r="AH27" s="100">
        <f>'ian24'!AH27+'feb24'!AH27+'mar24'!AH27+'apr24'!AH27+'mai24'!AH27+'iun24'!AH27+'iul24'!AH27+'aug24'!AH27+sept24!AH27</f>
        <v>0</v>
      </c>
      <c r="AI27" s="100">
        <f>'ian24'!AI27+'feb24'!AI27+'mar24'!AI27+'apr24'!AI27+'mai24'!AI27+'iun24'!AI27+'iul24'!AI27+'aug24'!AI27+sept24!AI27</f>
        <v>0</v>
      </c>
      <c r="AJ27" s="100">
        <f>'ian24'!AJ27+'feb24'!AJ27+'mar24'!AJ27+'apr24'!AJ27+'mai24'!AJ27+'iun24'!AJ27+'iul24'!AJ27+'aug24'!AJ27+sept24!AJ27</f>
        <v>0</v>
      </c>
      <c r="AK27" s="100">
        <f>'ian24'!AK27+'feb24'!AK27+'mar24'!AK27+'apr24'!AK27+'mai24'!AK27+'iun24'!AK27+'iul24'!AK27+'aug24'!AK27+sept24!AK27</f>
        <v>0</v>
      </c>
      <c r="AL27" s="100">
        <f>'ian24'!AL27+'feb24'!AL27+'mar24'!AL27+'apr24'!AL27+'mai24'!AL27+'iun24'!AL27+'iul24'!AL27+'aug24'!AL27+sept24!AL27</f>
        <v>0</v>
      </c>
      <c r="AM27" s="100">
        <f>'ian24'!AM27+'feb24'!AM27+'mar24'!AM27+'apr24'!AM27+'mai24'!AM27+'iun24'!AM27+'iul24'!AM27+'aug24'!AM27+sept24!AM27</f>
        <v>0</v>
      </c>
      <c r="AN27" s="100">
        <f>'ian24'!AN27+'feb24'!AN27+'mar24'!AN27+'apr24'!AN27+'mai24'!AN27+'iun24'!AN27+'iul24'!AN27+'aug24'!AN27+sept24!AN27</f>
        <v>0</v>
      </c>
      <c r="AO27" s="100">
        <f>'ian24'!AO27+'feb24'!AO27+'mar24'!AO27+'apr24'!AO27+'mai24'!AO27+'iun24'!AO27+'iul24'!AO27+'aug24'!AO27+sept24!AO27</f>
        <v>0</v>
      </c>
      <c r="AP27" s="100">
        <f>'ian24'!AP27+'feb24'!AP27+'mar24'!AP27+'apr24'!AP27+'mai24'!AP27+'iun24'!AP27+'iul24'!AP27+'aug24'!AP27+sept24!AP27</f>
        <v>0</v>
      </c>
      <c r="AQ27" s="100">
        <f>'ian24'!AQ27+'feb24'!AQ27+'mar24'!AQ27+'apr24'!AQ27+'mai24'!AQ27+'iun24'!AQ27+'iul24'!AQ27+'aug24'!AQ27+sept24!AQ27</f>
        <v>0</v>
      </c>
      <c r="AR27" s="100">
        <f>'ian24'!AR27+'feb24'!AR27+'mar24'!AR27+'apr24'!AR27+'mai24'!AR27+'iun24'!AR27+'iul24'!AR27+'aug24'!AR27+sept24!AR27</f>
        <v>0</v>
      </c>
      <c r="AS27" s="100">
        <f>'ian24'!AS27+'feb24'!AS27+'mar24'!AS27+'apr24'!AS27+'mai24'!AS27+'iun24'!AS27+'iul24'!AS27+'aug24'!AS27+sept24!AS27</f>
        <v>0</v>
      </c>
      <c r="AT27" s="146"/>
      <c r="AU27" s="13" t="str">
        <f t="shared" ref="AU27:BC27" si="17">IF(AD27+AD28=AD26," ","GRESEALA")</f>
        <v xml:space="preserve"> </v>
      </c>
      <c r="AV27" s="13" t="str">
        <f t="shared" si="17"/>
        <v xml:space="preserve"> </v>
      </c>
      <c r="AW27" s="13" t="str">
        <f t="shared" si="17"/>
        <v xml:space="preserve"> </v>
      </c>
      <c r="AX27" s="13" t="str">
        <f t="shared" si="17"/>
        <v xml:space="preserve"> </v>
      </c>
      <c r="AY27" s="13" t="str">
        <f t="shared" si="17"/>
        <v xml:space="preserve"> </v>
      </c>
      <c r="AZ27" s="13" t="str">
        <f t="shared" si="17"/>
        <v xml:space="preserve"> </v>
      </c>
      <c r="BA27" s="13" t="str">
        <f t="shared" si="17"/>
        <v xml:space="preserve"> </v>
      </c>
      <c r="BB27" s="13" t="str">
        <f t="shared" si="17"/>
        <v xml:space="preserve"> </v>
      </c>
      <c r="BC27" s="13" t="str">
        <f t="shared" si="17"/>
        <v xml:space="preserve"> </v>
      </c>
      <c r="BD27" s="13" t="str">
        <f t="shared" ref="BD27:BE27" si="18">IF(AR27+AR28=AR26," ","GRESEALA")</f>
        <v xml:space="preserve"> </v>
      </c>
      <c r="BE27" s="13" t="str">
        <f t="shared" si="18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150" t="s">
        <v>74</v>
      </c>
      <c r="C28" s="80" t="s">
        <v>75</v>
      </c>
      <c r="D28" s="132">
        <f t="shared" si="0"/>
        <v>0</v>
      </c>
      <c r="E28" s="100">
        <f>'ian24'!E28+'feb24'!E28+'mar24'!E28+'apr24'!E28+'mai24'!E28+'iun24'!E28+'iul24'!E28+'aug24'!E28+sept24!E28</f>
        <v>0</v>
      </c>
      <c r="F28" s="100">
        <f>'ian24'!F28+'feb24'!F28+'mar24'!F28+'apr24'!F28+'mai24'!F28+'iun24'!F28+'iul24'!F28+'aug24'!F28+sept24!F28</f>
        <v>0</v>
      </c>
      <c r="G28" s="100">
        <f>'ian24'!G28+'feb24'!G28+'mar24'!G28+'apr24'!G28+'mai24'!G28+'iun24'!G28+'iul24'!G28+'aug24'!G28+sept24!G28</f>
        <v>0</v>
      </c>
      <c r="H28" s="100">
        <f>'ian24'!H28+'feb24'!H28+'mar24'!H28+'apr24'!H28+'mai24'!H28+'iun24'!H28+'iul24'!H28+'aug24'!H28+sept24!H28</f>
        <v>0</v>
      </c>
      <c r="I28" s="100">
        <f>'ian24'!I28+'feb24'!I28+'mar24'!I28+'apr24'!I28+'mai24'!I28+'iun24'!I28+'iul24'!I28+'aug24'!I28+sept24!I28</f>
        <v>0</v>
      </c>
      <c r="J28" s="100">
        <f>'ian24'!J28+'feb24'!J28+'mar24'!J28+'apr24'!J28+'mai24'!J28+'iun24'!J28+'iul24'!J28+'aug24'!J28+sept24!J28</f>
        <v>0</v>
      </c>
      <c r="K28" s="100">
        <f>'ian24'!K28+'feb24'!K28+'mar24'!K28+'apr24'!K28+'mai24'!K28+'iun24'!K28+'iul24'!K28+'aug24'!K28+sept24!K28</f>
        <v>0</v>
      </c>
      <c r="L28" s="100">
        <f>'ian24'!L28+'feb24'!L28+'mar24'!L28+'apr24'!L28+'mai24'!L28+'iun24'!L28+'iul24'!L28+'aug24'!L28+sept24!L28</f>
        <v>0</v>
      </c>
      <c r="M28" s="100">
        <f>'ian24'!M28+'feb24'!M28+'mar24'!M28+'apr24'!M28+'mai24'!M28+'iun24'!M28+'iul24'!M28+'aug24'!M28+sept24!M28</f>
        <v>0</v>
      </c>
      <c r="N28" s="100">
        <f>'ian24'!N28+'feb24'!N28+'mar24'!N28+'apr24'!N28+'mai24'!N28+'iun24'!N28+'iul24'!N28+'aug24'!N28+sept24!N28</f>
        <v>0</v>
      </c>
      <c r="O28" s="100">
        <f>'ian24'!O28+'feb24'!O28+'mar24'!O28+'apr24'!O28+'mai24'!O28+'iun24'!O28+'iul24'!O28+'aug24'!O28+sept24!O28</f>
        <v>0</v>
      </c>
      <c r="P28" s="100">
        <f>'ian24'!P28+'feb24'!P28+'mar24'!P28+'apr24'!P28+'mai24'!P28+'iun24'!P28+'iul24'!P28+'aug24'!P28+sept24!P28</f>
        <v>0</v>
      </c>
      <c r="Q28" s="100">
        <f>'ian24'!Q28+'feb24'!Q28+'mar24'!Q28+'apr24'!Q28+'mai24'!Q28+'iun24'!Q28+'iul24'!Q28+'aug24'!Q28+sept24!Q28</f>
        <v>0</v>
      </c>
      <c r="R28" s="100">
        <f>'ian24'!R28+'feb24'!R28+'mar24'!R28+'apr24'!R28+'mai24'!R28+'iun24'!R28+'iul24'!R28+'aug24'!R28+sept24!R28</f>
        <v>0</v>
      </c>
      <c r="S28" s="100">
        <f>'ian24'!S28+'feb24'!S28+'mar24'!S28+'apr24'!S28+'mai24'!S28+'iun24'!S28+'iul24'!S28+'aug24'!S28+sept24!S28</f>
        <v>0</v>
      </c>
      <c r="T28" s="100">
        <f>'ian24'!T28+'feb24'!T28+'mar24'!T28+'apr24'!T28+'mai24'!T28+'iun24'!T28+'iul24'!T28+'aug24'!T28+sept24!T28</f>
        <v>0</v>
      </c>
      <c r="U28" s="100">
        <f>'ian24'!U28+'feb24'!U28+'mar24'!U28+'apr24'!U28+'mai24'!U28+'iun24'!U28+'iul24'!U28+'aug24'!U28+sept24!U28</f>
        <v>0</v>
      </c>
      <c r="V28" s="100">
        <f>'ian24'!V28+'feb24'!V28+'mar24'!V28+'apr24'!V28+'mai24'!V28+'iun24'!V28+'iul24'!V28+'aug24'!V28+sept24!V28</f>
        <v>0</v>
      </c>
      <c r="W28" s="100">
        <f>'ian24'!W28+'feb24'!W28+'mar24'!W28+'apr24'!W28+'mai24'!W28+'iun24'!W28+'iul24'!W28+'aug24'!W28+sept24!W28</f>
        <v>0</v>
      </c>
      <c r="X28" s="100">
        <f>'ian24'!X28+'feb24'!X28+'mar24'!X28+'apr24'!X28+'mai24'!X28+'iun24'!X28+'iul24'!X28+'aug24'!X28+sept24!X28</f>
        <v>0</v>
      </c>
      <c r="Y28" s="100">
        <f>'ian24'!Y28+'feb24'!Y28+'mar24'!Y28+'apr24'!Y28+'mai24'!Y28+'iun24'!Y28+'iul24'!Y28+'aug24'!Y28+sept24!Y28</f>
        <v>0</v>
      </c>
      <c r="Z28" s="100">
        <f>'ian24'!Z28+'feb24'!Z28+'mar24'!Z28+'apr24'!Z28+'mai24'!Z28+'iun24'!Z28+'iul24'!Z28+'aug24'!Z28+sept24!Z28</f>
        <v>0</v>
      </c>
      <c r="AA28" s="100">
        <f>'ian24'!AA28+'feb24'!AA28+'mar24'!AA28+'apr24'!AA28+'mai24'!AA28+'iun24'!AA28+'iul24'!AA28+'aug24'!AA28+sept24!AA28</f>
        <v>0</v>
      </c>
      <c r="AB28" s="100">
        <f>'ian24'!AB28+'feb24'!AB28+'mar24'!AB28+'apr24'!AB28+'mai24'!AB28+'iun24'!AB28+'iul24'!AB28+'aug24'!AB28+sept24!AB28</f>
        <v>0</v>
      </c>
      <c r="AC28" s="100">
        <f>'ian24'!AC28+'feb24'!AC28+'mar24'!AC28+'apr24'!AC28+'mai24'!AC28+'iun24'!AC28+'iul24'!AC28+'aug24'!AC28+sept24!AC28</f>
        <v>0</v>
      </c>
      <c r="AD28" s="100">
        <f>'ian24'!AD28+'feb24'!AD28+'mar24'!AD28+'apr24'!AD28+'mai24'!AD28+'iun24'!AD28+'iul24'!AD28+'aug24'!AD28+sept24!AD28</f>
        <v>0</v>
      </c>
      <c r="AE28" s="100">
        <f>'ian24'!AE28+'feb24'!AE28+'mar24'!AE28+'apr24'!AE28+'mai24'!AE28+'iun24'!AE28+'iul24'!AE28+'aug24'!AE28+sept24!AE28</f>
        <v>0</v>
      </c>
      <c r="AF28" s="100">
        <f>'ian24'!AF28+'feb24'!AF28+'mar24'!AF28+'apr24'!AF28+'mai24'!AF28+'iun24'!AF28+'iul24'!AF28+'aug24'!AF28+sept24!AF28</f>
        <v>0</v>
      </c>
      <c r="AG28" s="100">
        <f>'ian24'!AG28+'feb24'!AG28+'mar24'!AG28+'apr24'!AG28+'mai24'!AG28+'iun24'!AG28+'iul24'!AG28+'aug24'!AG28+sept24!AG28</f>
        <v>0</v>
      </c>
      <c r="AH28" s="100">
        <f>'ian24'!AH28+'feb24'!AH28+'mar24'!AH28+'apr24'!AH28+'mai24'!AH28+'iun24'!AH28+'iul24'!AH28+'aug24'!AH28+sept24!AH28</f>
        <v>0</v>
      </c>
      <c r="AI28" s="100">
        <f>'ian24'!AI28+'feb24'!AI28+'mar24'!AI28+'apr24'!AI28+'mai24'!AI28+'iun24'!AI28+'iul24'!AI28+'aug24'!AI28+sept24!AI28</f>
        <v>0</v>
      </c>
      <c r="AJ28" s="100">
        <f>'ian24'!AJ28+'feb24'!AJ28+'mar24'!AJ28+'apr24'!AJ28+'mai24'!AJ28+'iun24'!AJ28+'iul24'!AJ28+'aug24'!AJ28+sept24!AJ28</f>
        <v>0</v>
      </c>
      <c r="AK28" s="100">
        <f>'ian24'!AK28+'feb24'!AK28+'mar24'!AK28+'apr24'!AK28+'mai24'!AK28+'iun24'!AK28+'iul24'!AK28+'aug24'!AK28+sept24!AK28</f>
        <v>0</v>
      </c>
      <c r="AL28" s="100">
        <f>'ian24'!AL28+'feb24'!AL28+'mar24'!AL28+'apr24'!AL28+'mai24'!AL28+'iun24'!AL28+'iul24'!AL28+'aug24'!AL28+sept24!AL28</f>
        <v>0</v>
      </c>
      <c r="AM28" s="100">
        <f>'ian24'!AM28+'feb24'!AM28+'mar24'!AM28+'apr24'!AM28+'mai24'!AM28+'iun24'!AM28+'iul24'!AM28+'aug24'!AM28+sept24!AM28</f>
        <v>0</v>
      </c>
      <c r="AN28" s="100">
        <f>'ian24'!AN28+'feb24'!AN28+'mar24'!AN28+'apr24'!AN28+'mai24'!AN28+'iun24'!AN28+'iul24'!AN28+'aug24'!AN28+sept24!AN28</f>
        <v>0</v>
      </c>
      <c r="AO28" s="100">
        <f>'ian24'!AO28+'feb24'!AO28+'mar24'!AO28+'apr24'!AO28+'mai24'!AO28+'iun24'!AO28+'iul24'!AO28+'aug24'!AO28+sept24!AO28</f>
        <v>0</v>
      </c>
      <c r="AP28" s="100">
        <f>'ian24'!AP28+'feb24'!AP28+'mar24'!AP28+'apr24'!AP28+'mai24'!AP28+'iun24'!AP28+'iul24'!AP28+'aug24'!AP28+sept24!AP28</f>
        <v>0</v>
      </c>
      <c r="AQ28" s="100">
        <f>'ian24'!AQ28+'feb24'!AQ28+'mar24'!AQ28+'apr24'!AQ28+'mai24'!AQ28+'iun24'!AQ28+'iul24'!AQ28+'aug24'!AQ28+sept24!AQ28</f>
        <v>0</v>
      </c>
      <c r="AR28" s="100">
        <f>'ian24'!AR28+'feb24'!AR28+'mar24'!AR28+'apr24'!AR28+'mai24'!AR28+'iun24'!AR28+'iul24'!AR28+'aug24'!AR28+sept24!AR28</f>
        <v>0</v>
      </c>
      <c r="AS28" s="100">
        <f>'ian24'!AS28+'feb24'!AS28+'mar24'!AS28+'apr24'!AS28+'mai24'!AS28+'iun24'!AS28+'iul24'!AS28+'aug24'!AS28+sept24!AS28</f>
        <v>0</v>
      </c>
      <c r="AT28" s="146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19">IF(K30+K31=K29," ","GRESEALA")</f>
        <v xml:space="preserve"> </v>
      </c>
      <c r="BB28" s="13" t="str">
        <f t="shared" si="19"/>
        <v xml:space="preserve"> </v>
      </c>
      <c r="BC28" s="13" t="str">
        <f t="shared" si="19"/>
        <v xml:space="preserve"> </v>
      </c>
      <c r="BD28" s="13" t="str">
        <f t="shared" si="19"/>
        <v xml:space="preserve"> </v>
      </c>
      <c r="BE28" s="13" t="str">
        <f t="shared" si="19"/>
        <v xml:space="preserve"> </v>
      </c>
      <c r="BF28" s="13" t="str">
        <f t="shared" si="19"/>
        <v xml:space="preserve"> </v>
      </c>
      <c r="BG28" s="13" t="str">
        <f t="shared" si="19"/>
        <v xml:space="preserve"> </v>
      </c>
      <c r="BH28" s="13" t="str">
        <f t="shared" ref="BH28:BK28" si="20">IF(S30+S31=S29," ","GRESEALA")</f>
        <v xml:space="preserve"> </v>
      </c>
      <c r="BI28" s="13" t="str">
        <f t="shared" si="20"/>
        <v xml:space="preserve"> </v>
      </c>
      <c r="BJ28" s="13" t="str">
        <f t="shared" si="20"/>
        <v xml:space="preserve"> </v>
      </c>
      <c r="BK28" s="13" t="str">
        <f t="shared" si="20"/>
        <v xml:space="preserve"> </v>
      </c>
    </row>
    <row r="29" spans="2:64" s="24" customFormat="1" ht="41.25" customHeight="1" x14ac:dyDescent="0.45">
      <c r="B29" s="147" t="s">
        <v>76</v>
      </c>
      <c r="C29" s="79" t="s">
        <v>77</v>
      </c>
      <c r="D29" s="128">
        <f t="shared" si="0"/>
        <v>0</v>
      </c>
      <c r="E29" s="100">
        <f>'ian24'!E29+'feb24'!E29+'mar24'!E29+'apr24'!E29+'mai24'!E29+'iun24'!E29+'iul24'!E29+'aug24'!E29+sept24!E29</f>
        <v>0</v>
      </c>
      <c r="F29" s="100">
        <f>'ian24'!F29+'feb24'!F29+'mar24'!F29+'apr24'!F29+'mai24'!F29+'iun24'!F29+'iul24'!F29+'aug24'!F29+sept24!F29</f>
        <v>0</v>
      </c>
      <c r="G29" s="100">
        <f>'ian24'!G29+'feb24'!G29+'mar24'!G29+'apr24'!G29+'mai24'!G29+'iun24'!G29+'iul24'!G29+'aug24'!G29+sept24!G29</f>
        <v>0</v>
      </c>
      <c r="H29" s="100">
        <f>'ian24'!H29+'feb24'!H29+'mar24'!H29+'apr24'!H29+'mai24'!H29+'iun24'!H29+'iul24'!H29+'aug24'!H29+sept24!H29</f>
        <v>0</v>
      </c>
      <c r="I29" s="100">
        <f>'ian24'!I29+'feb24'!I29+'mar24'!I29+'apr24'!I29+'mai24'!I29+'iun24'!I29+'iul24'!I29+'aug24'!I29+sept24!I29</f>
        <v>0</v>
      </c>
      <c r="J29" s="100">
        <f>'ian24'!J29+'feb24'!J29+'mar24'!J29+'apr24'!J29+'mai24'!J29+'iun24'!J29+'iul24'!J29+'aug24'!J29+sept24!J29</f>
        <v>0</v>
      </c>
      <c r="K29" s="100">
        <f>'ian24'!K29+'feb24'!K29+'mar24'!K29+'apr24'!K29+'mai24'!K29+'iun24'!K29+'iul24'!K29+'aug24'!K29+sept24!K29</f>
        <v>0</v>
      </c>
      <c r="L29" s="100">
        <f>'ian24'!L29+'feb24'!L29+'mar24'!L29+'apr24'!L29+'mai24'!L29+'iun24'!L29+'iul24'!L29+'aug24'!L29+sept24!L29</f>
        <v>0</v>
      </c>
      <c r="M29" s="100">
        <f>'ian24'!M29+'feb24'!M29+'mar24'!M29+'apr24'!M29+'mai24'!M29+'iun24'!M29+'iul24'!M29+'aug24'!M29+sept24!M29</f>
        <v>0</v>
      </c>
      <c r="N29" s="100">
        <f>'ian24'!N29+'feb24'!N29+'mar24'!N29+'apr24'!N29+'mai24'!N29+'iun24'!N29+'iul24'!N29+'aug24'!N29+sept24!N29</f>
        <v>0</v>
      </c>
      <c r="O29" s="100">
        <f>'ian24'!O29+'feb24'!O29+'mar24'!O29+'apr24'!O29+'mai24'!O29+'iun24'!O29+'iul24'!O29+'aug24'!O29+sept24!O29</f>
        <v>0</v>
      </c>
      <c r="P29" s="100">
        <f>'ian24'!P29+'feb24'!P29+'mar24'!P29+'apr24'!P29+'mai24'!P29+'iun24'!P29+'iul24'!P29+'aug24'!P29+sept24!P29</f>
        <v>0</v>
      </c>
      <c r="Q29" s="100">
        <f>'ian24'!Q29+'feb24'!Q29+'mar24'!Q29+'apr24'!Q29+'mai24'!Q29+'iun24'!Q29+'iul24'!Q29+'aug24'!Q29+sept24!Q29</f>
        <v>0</v>
      </c>
      <c r="R29" s="100">
        <f>'ian24'!R29+'feb24'!R29+'mar24'!R29+'apr24'!R29+'mai24'!R29+'iun24'!R29+'iul24'!R29+'aug24'!R29+sept24!R29</f>
        <v>0</v>
      </c>
      <c r="S29" s="100">
        <f>'ian24'!S29+'feb24'!S29+'mar24'!S29+'apr24'!S29+'mai24'!S29+'iun24'!S29+'iul24'!S29+'aug24'!S29+sept24!S29</f>
        <v>0</v>
      </c>
      <c r="T29" s="100">
        <f>'ian24'!T29+'feb24'!T29+'mar24'!T29+'apr24'!T29+'mai24'!T29+'iun24'!T29+'iul24'!T29+'aug24'!T29+sept24!T29</f>
        <v>0</v>
      </c>
      <c r="U29" s="100">
        <f>'ian24'!U29+'feb24'!U29+'mar24'!U29+'apr24'!U29+'mai24'!U29+'iun24'!U29+'iul24'!U29+'aug24'!U29+sept24!U29</f>
        <v>0</v>
      </c>
      <c r="V29" s="100">
        <f>'ian24'!V29+'feb24'!V29+'mar24'!V29+'apr24'!V29+'mai24'!V29+'iun24'!V29+'iul24'!V29+'aug24'!V29+sept24!V29</f>
        <v>0</v>
      </c>
      <c r="W29" s="100">
        <f>'ian24'!W29+'feb24'!W29+'mar24'!W29+'apr24'!W29+'mai24'!W29+'iun24'!W29+'iul24'!W29+'aug24'!W29+sept24!W29</f>
        <v>0</v>
      </c>
      <c r="X29" s="100">
        <f>'ian24'!X29+'feb24'!X29+'mar24'!X29+'apr24'!X29+'mai24'!X29+'iun24'!X29+'iul24'!X29+'aug24'!X29+sept24!X29</f>
        <v>0</v>
      </c>
      <c r="Y29" s="100">
        <f>'ian24'!Y29+'feb24'!Y29+'mar24'!Y29+'apr24'!Y29+'mai24'!Y29+'iun24'!Y29+'iul24'!Y29+'aug24'!Y29+sept24!Y29</f>
        <v>0</v>
      </c>
      <c r="Z29" s="100">
        <f>'ian24'!Z29+'feb24'!Z29+'mar24'!Z29+'apr24'!Z29+'mai24'!Z29+'iun24'!Z29+'iul24'!Z29+'aug24'!Z29+sept24!Z29</f>
        <v>0</v>
      </c>
      <c r="AA29" s="100">
        <f>'ian24'!AA29+'feb24'!AA29+'mar24'!AA29+'apr24'!AA29+'mai24'!AA29+'iun24'!AA29+'iul24'!AA29+'aug24'!AA29+sept24!AA29</f>
        <v>0</v>
      </c>
      <c r="AB29" s="100">
        <f>'ian24'!AB29+'feb24'!AB29+'mar24'!AB29+'apr24'!AB29+'mai24'!AB29+'iun24'!AB29+'iul24'!AB29+'aug24'!AB29+sept24!AB29</f>
        <v>0</v>
      </c>
      <c r="AC29" s="100">
        <f>'ian24'!AC29+'feb24'!AC29+'mar24'!AC29+'apr24'!AC29+'mai24'!AC29+'iun24'!AC29+'iul24'!AC29+'aug24'!AC29+sept24!AC29</f>
        <v>0</v>
      </c>
      <c r="AD29" s="100">
        <f>'ian24'!AD29+'feb24'!AD29+'mar24'!AD29+'apr24'!AD29+'mai24'!AD29+'iun24'!AD29+'iul24'!AD29+'aug24'!AD29+sept24!AD29</f>
        <v>0</v>
      </c>
      <c r="AE29" s="100">
        <f>'ian24'!AE29+'feb24'!AE29+'mar24'!AE29+'apr24'!AE29+'mai24'!AE29+'iun24'!AE29+'iul24'!AE29+'aug24'!AE29+sept24!AE29</f>
        <v>0</v>
      </c>
      <c r="AF29" s="100">
        <f>'ian24'!AF29+'feb24'!AF29+'mar24'!AF29+'apr24'!AF29+'mai24'!AF29+'iun24'!AF29+'iul24'!AF29+'aug24'!AF29+sept24!AF29</f>
        <v>0</v>
      </c>
      <c r="AG29" s="100">
        <f>'ian24'!AG29+'feb24'!AG29+'mar24'!AG29+'apr24'!AG29+'mai24'!AG29+'iun24'!AG29+'iul24'!AG29+'aug24'!AG29+sept24!AG29</f>
        <v>0</v>
      </c>
      <c r="AH29" s="100">
        <f>'ian24'!AH29+'feb24'!AH29+'mar24'!AH29+'apr24'!AH29+'mai24'!AH29+'iun24'!AH29+'iul24'!AH29+'aug24'!AH29+sept24!AH29</f>
        <v>0</v>
      </c>
      <c r="AI29" s="100">
        <f>'ian24'!AI29+'feb24'!AI29+'mar24'!AI29+'apr24'!AI29+'mai24'!AI29+'iun24'!AI29+'iul24'!AI29+'aug24'!AI29+sept24!AI29</f>
        <v>0</v>
      </c>
      <c r="AJ29" s="100">
        <f>'ian24'!AJ29+'feb24'!AJ29+'mar24'!AJ29+'apr24'!AJ29+'mai24'!AJ29+'iun24'!AJ29+'iul24'!AJ29+'aug24'!AJ29+sept24!AJ29</f>
        <v>0</v>
      </c>
      <c r="AK29" s="100">
        <f>'ian24'!AK29+'feb24'!AK29+'mar24'!AK29+'apr24'!AK29+'mai24'!AK29+'iun24'!AK29+'iul24'!AK29+'aug24'!AK29+sept24!AK29</f>
        <v>0</v>
      </c>
      <c r="AL29" s="100">
        <f>'ian24'!AL29+'feb24'!AL29+'mar24'!AL29+'apr24'!AL29+'mai24'!AL29+'iun24'!AL29+'iul24'!AL29+'aug24'!AL29+sept24!AL29</f>
        <v>0</v>
      </c>
      <c r="AM29" s="100">
        <f>'ian24'!AM29+'feb24'!AM29+'mar24'!AM29+'apr24'!AM29+'mai24'!AM29+'iun24'!AM29+'iul24'!AM29+'aug24'!AM29+sept24!AM29</f>
        <v>0</v>
      </c>
      <c r="AN29" s="100">
        <f>'ian24'!AN29+'feb24'!AN29+'mar24'!AN29+'apr24'!AN29+'mai24'!AN29+'iun24'!AN29+'iul24'!AN29+'aug24'!AN29+sept24!AN29</f>
        <v>0</v>
      </c>
      <c r="AO29" s="100">
        <f>'ian24'!AO29+'feb24'!AO29+'mar24'!AO29+'apr24'!AO29+'mai24'!AO29+'iun24'!AO29+'iul24'!AO29+'aug24'!AO29+sept24!AO29</f>
        <v>0</v>
      </c>
      <c r="AP29" s="100">
        <f>'ian24'!AP29+'feb24'!AP29+'mar24'!AP29+'apr24'!AP29+'mai24'!AP29+'iun24'!AP29+'iul24'!AP29+'aug24'!AP29+sept24!AP29</f>
        <v>0</v>
      </c>
      <c r="AQ29" s="100">
        <f>'ian24'!AQ29+'feb24'!AQ29+'mar24'!AQ29+'apr24'!AQ29+'mai24'!AQ29+'iun24'!AQ29+'iul24'!AQ29+'aug24'!AQ29+sept24!AQ29</f>
        <v>0</v>
      </c>
      <c r="AR29" s="100">
        <f>'ian24'!AR29+'feb24'!AR29+'mar24'!AR29+'apr24'!AR29+'mai24'!AR29+'iun24'!AR29+'iul24'!AR29+'aug24'!AR29+sept24!AR29</f>
        <v>0</v>
      </c>
      <c r="AS29" s="100">
        <f>'ian24'!AS29+'feb24'!AS29+'mar24'!AS29+'apr24'!AS29+'mai24'!AS29+'iun24'!AS29+'iul24'!AS29+'aug24'!AS29+sept24!AS29</f>
        <v>0</v>
      </c>
      <c r="AT29" s="146"/>
      <c r="AU29" s="13" t="str">
        <f t="shared" ref="AU29:BJ29" si="21">IF(W30+W31=W29," ","GRESEALA")</f>
        <v xml:space="preserve"> </v>
      </c>
      <c r="AV29" s="13" t="str">
        <f t="shared" si="21"/>
        <v xml:space="preserve"> </v>
      </c>
      <c r="AW29" s="13" t="str">
        <f t="shared" si="21"/>
        <v xml:space="preserve"> </v>
      </c>
      <c r="AX29" s="13" t="str">
        <f t="shared" si="21"/>
        <v xml:space="preserve"> </v>
      </c>
      <c r="AY29" s="13" t="str">
        <f t="shared" si="21"/>
        <v xml:space="preserve"> </v>
      </c>
      <c r="AZ29" s="13" t="str">
        <f t="shared" si="21"/>
        <v xml:space="preserve"> </v>
      </c>
      <c r="BA29" s="13" t="str">
        <f t="shared" si="21"/>
        <v xml:space="preserve"> </v>
      </c>
      <c r="BB29" s="13" t="str">
        <f t="shared" si="21"/>
        <v xml:space="preserve"> </v>
      </c>
      <c r="BC29" s="13" t="str">
        <f t="shared" si="21"/>
        <v xml:space="preserve"> </v>
      </c>
      <c r="BD29" s="13" t="str">
        <f t="shared" si="21"/>
        <v xml:space="preserve"> </v>
      </c>
      <c r="BE29" s="13" t="str">
        <f t="shared" si="21"/>
        <v xml:space="preserve"> </v>
      </c>
      <c r="BF29" s="13" t="str">
        <f t="shared" si="21"/>
        <v xml:space="preserve"> </v>
      </c>
      <c r="BG29" s="13" t="str">
        <f t="shared" si="21"/>
        <v xml:space="preserve"> </v>
      </c>
      <c r="BH29" s="13" t="str">
        <f t="shared" si="21"/>
        <v xml:space="preserve"> </v>
      </c>
      <c r="BI29" s="13" t="str">
        <f t="shared" si="21"/>
        <v xml:space="preserve"> </v>
      </c>
      <c r="BJ29" s="13" t="str">
        <f t="shared" si="21"/>
        <v xml:space="preserve"> </v>
      </c>
      <c r="BK29" s="13" t="str">
        <f t="shared" ref="BK29:BL29" si="22">IF(AR30+AR31=AR29," ","GRESEALA")</f>
        <v xml:space="preserve"> </v>
      </c>
      <c r="BL29" s="25" t="str">
        <f t="shared" si="22"/>
        <v xml:space="preserve"> </v>
      </c>
    </row>
    <row r="30" spans="2:64" s="24" customFormat="1" ht="41.25" customHeight="1" x14ac:dyDescent="0.45">
      <c r="B30" s="150" t="s">
        <v>78</v>
      </c>
      <c r="C30" s="80" t="s">
        <v>79</v>
      </c>
      <c r="D30" s="130">
        <f t="shared" si="0"/>
        <v>0</v>
      </c>
      <c r="E30" s="100">
        <f>'ian24'!E30+'feb24'!E30+'mar24'!E30+'apr24'!E30+'mai24'!E30+'iun24'!E30+'iul24'!E30+'aug24'!E30+sept24!E30</f>
        <v>0</v>
      </c>
      <c r="F30" s="100">
        <f>'ian24'!F30+'feb24'!F30+'mar24'!F30+'apr24'!F30+'mai24'!F30+'iun24'!F30+'iul24'!F30+'aug24'!F30+sept24!F30</f>
        <v>0</v>
      </c>
      <c r="G30" s="100">
        <f>'ian24'!G30+'feb24'!G30+'mar24'!G30+'apr24'!G30+'mai24'!G30+'iun24'!G30+'iul24'!G30+'aug24'!G30+sept24!G30</f>
        <v>0</v>
      </c>
      <c r="H30" s="100">
        <f>'ian24'!H30+'feb24'!H30+'mar24'!H30+'apr24'!H30+'mai24'!H30+'iun24'!H30+'iul24'!H30+'aug24'!H30+sept24!H30</f>
        <v>0</v>
      </c>
      <c r="I30" s="100">
        <f>'ian24'!I30+'feb24'!I30+'mar24'!I30+'apr24'!I30+'mai24'!I30+'iun24'!I30+'iul24'!I30+'aug24'!I30+sept24!I30</f>
        <v>0</v>
      </c>
      <c r="J30" s="100">
        <f>'ian24'!J30+'feb24'!J30+'mar24'!J30+'apr24'!J30+'mai24'!J30+'iun24'!J30+'iul24'!J30+'aug24'!J30+sept24!J30</f>
        <v>0</v>
      </c>
      <c r="K30" s="100">
        <f>'ian24'!K30+'feb24'!K30+'mar24'!K30+'apr24'!K30+'mai24'!K30+'iun24'!K30+'iul24'!K30+'aug24'!K30+sept24!K30</f>
        <v>0</v>
      </c>
      <c r="L30" s="100">
        <f>'ian24'!L30+'feb24'!L30+'mar24'!L30+'apr24'!L30+'mai24'!L30+'iun24'!L30+'iul24'!L30+'aug24'!L30+sept24!L30</f>
        <v>0</v>
      </c>
      <c r="M30" s="100">
        <f>'ian24'!M30+'feb24'!M30+'mar24'!M30+'apr24'!M30+'mai24'!M30+'iun24'!M30+'iul24'!M30+'aug24'!M30+sept24!M30</f>
        <v>0</v>
      </c>
      <c r="N30" s="100">
        <f>'ian24'!N30+'feb24'!N30+'mar24'!N30+'apr24'!N30+'mai24'!N30+'iun24'!N30+'iul24'!N30+'aug24'!N30+sept24!N30</f>
        <v>0</v>
      </c>
      <c r="O30" s="100">
        <f>'ian24'!O30+'feb24'!O30+'mar24'!O30+'apr24'!O30+'mai24'!O30+'iun24'!O30+'iul24'!O30+'aug24'!O30+sept24!O30</f>
        <v>0</v>
      </c>
      <c r="P30" s="100">
        <f>'ian24'!P30+'feb24'!P30+'mar24'!P30+'apr24'!P30+'mai24'!P30+'iun24'!P30+'iul24'!P30+'aug24'!P30+sept24!P30</f>
        <v>0</v>
      </c>
      <c r="Q30" s="100">
        <f>'ian24'!Q30+'feb24'!Q30+'mar24'!Q30+'apr24'!Q30+'mai24'!Q30+'iun24'!Q30+'iul24'!Q30+'aug24'!Q30+sept24!Q30</f>
        <v>0</v>
      </c>
      <c r="R30" s="100">
        <f>'ian24'!R30+'feb24'!R30+'mar24'!R30+'apr24'!R30+'mai24'!R30+'iun24'!R30+'iul24'!R30+'aug24'!R30+sept24!R30</f>
        <v>0</v>
      </c>
      <c r="S30" s="100">
        <f>'ian24'!S30+'feb24'!S30+'mar24'!S30+'apr24'!S30+'mai24'!S30+'iun24'!S30+'iul24'!S30+'aug24'!S30+sept24!S30</f>
        <v>0</v>
      </c>
      <c r="T30" s="100">
        <f>'ian24'!T30+'feb24'!T30+'mar24'!T30+'apr24'!T30+'mai24'!T30+'iun24'!T30+'iul24'!T30+'aug24'!T30+sept24!T30</f>
        <v>0</v>
      </c>
      <c r="U30" s="100">
        <f>'ian24'!U30+'feb24'!U30+'mar24'!U30+'apr24'!U30+'mai24'!U30+'iun24'!U30+'iul24'!U30+'aug24'!U30+sept24!U30</f>
        <v>0</v>
      </c>
      <c r="V30" s="100">
        <f>'ian24'!V30+'feb24'!V30+'mar24'!V30+'apr24'!V30+'mai24'!V30+'iun24'!V30+'iul24'!V30+'aug24'!V30+sept24!V30</f>
        <v>0</v>
      </c>
      <c r="W30" s="100">
        <f>'ian24'!W30+'feb24'!W30+'mar24'!W30+'apr24'!W30+'mai24'!W30+'iun24'!W30+'iul24'!W30+'aug24'!W30+sept24!W30</f>
        <v>0</v>
      </c>
      <c r="X30" s="100">
        <f>'ian24'!X30+'feb24'!X30+'mar24'!X30+'apr24'!X30+'mai24'!X30+'iun24'!X30+'iul24'!X30+'aug24'!X30+sept24!X30</f>
        <v>0</v>
      </c>
      <c r="Y30" s="100">
        <f>'ian24'!Y30+'feb24'!Y30+'mar24'!Y30+'apr24'!Y30+'mai24'!Y30+'iun24'!Y30+'iul24'!Y30+'aug24'!Y30+sept24!Y30</f>
        <v>0</v>
      </c>
      <c r="Z30" s="100">
        <f>'ian24'!Z30+'feb24'!Z30+'mar24'!Z30+'apr24'!Z30+'mai24'!Z30+'iun24'!Z30+'iul24'!Z30+'aug24'!Z30+sept24!Z30</f>
        <v>0</v>
      </c>
      <c r="AA30" s="100">
        <f>'ian24'!AA30+'feb24'!AA30+'mar24'!AA30+'apr24'!AA30+'mai24'!AA30+'iun24'!AA30+'iul24'!AA30+'aug24'!AA30+sept24!AA30</f>
        <v>0</v>
      </c>
      <c r="AB30" s="100">
        <f>'ian24'!AB30+'feb24'!AB30+'mar24'!AB30+'apr24'!AB30+'mai24'!AB30+'iun24'!AB30+'iul24'!AB30+'aug24'!AB30+sept24!AB30</f>
        <v>0</v>
      </c>
      <c r="AC30" s="100">
        <f>'ian24'!AC30+'feb24'!AC30+'mar24'!AC30+'apr24'!AC30+'mai24'!AC30+'iun24'!AC30+'iul24'!AC30+'aug24'!AC30+sept24!AC30</f>
        <v>0</v>
      </c>
      <c r="AD30" s="100">
        <f>'ian24'!AD30+'feb24'!AD30+'mar24'!AD30+'apr24'!AD30+'mai24'!AD30+'iun24'!AD30+'iul24'!AD30+'aug24'!AD30+sept24!AD30</f>
        <v>0</v>
      </c>
      <c r="AE30" s="100">
        <f>'ian24'!AE30+'feb24'!AE30+'mar24'!AE30+'apr24'!AE30+'mai24'!AE30+'iun24'!AE30+'iul24'!AE30+'aug24'!AE30+sept24!AE30</f>
        <v>0</v>
      </c>
      <c r="AF30" s="100">
        <f>'ian24'!AF30+'feb24'!AF30+'mar24'!AF30+'apr24'!AF30+'mai24'!AF30+'iun24'!AF30+'iul24'!AF30+'aug24'!AF30+sept24!AF30</f>
        <v>0</v>
      </c>
      <c r="AG30" s="100">
        <f>'ian24'!AG30+'feb24'!AG30+'mar24'!AG30+'apr24'!AG30+'mai24'!AG30+'iun24'!AG30+'iul24'!AG30+'aug24'!AG30+sept24!AG30</f>
        <v>0</v>
      </c>
      <c r="AH30" s="100">
        <f>'ian24'!AH30+'feb24'!AH30+'mar24'!AH30+'apr24'!AH30+'mai24'!AH30+'iun24'!AH30+'iul24'!AH30+'aug24'!AH30+sept24!AH30</f>
        <v>0</v>
      </c>
      <c r="AI30" s="100">
        <f>'ian24'!AI30+'feb24'!AI30+'mar24'!AI30+'apr24'!AI30+'mai24'!AI30+'iun24'!AI30+'iul24'!AI30+'aug24'!AI30+sept24!AI30</f>
        <v>0</v>
      </c>
      <c r="AJ30" s="100">
        <f>'ian24'!AJ30+'feb24'!AJ30+'mar24'!AJ30+'apr24'!AJ30+'mai24'!AJ30+'iun24'!AJ30+'iul24'!AJ30+'aug24'!AJ30+sept24!AJ30</f>
        <v>0</v>
      </c>
      <c r="AK30" s="100">
        <f>'ian24'!AK30+'feb24'!AK30+'mar24'!AK30+'apr24'!AK30+'mai24'!AK30+'iun24'!AK30+'iul24'!AK30+'aug24'!AK30+sept24!AK30</f>
        <v>0</v>
      </c>
      <c r="AL30" s="100">
        <f>'ian24'!AL30+'feb24'!AL30+'mar24'!AL30+'apr24'!AL30+'mai24'!AL30+'iun24'!AL30+'iul24'!AL30+'aug24'!AL30+sept24!AL30</f>
        <v>0</v>
      </c>
      <c r="AM30" s="100">
        <f>'ian24'!AM30+'feb24'!AM30+'mar24'!AM30+'apr24'!AM30+'mai24'!AM30+'iun24'!AM30+'iul24'!AM30+'aug24'!AM30+sept24!AM30</f>
        <v>0</v>
      </c>
      <c r="AN30" s="100">
        <f>'ian24'!AN30+'feb24'!AN30+'mar24'!AN30+'apr24'!AN30+'mai24'!AN30+'iun24'!AN30+'iul24'!AN30+'aug24'!AN30+sept24!AN30</f>
        <v>0</v>
      </c>
      <c r="AO30" s="100">
        <f>'ian24'!AO30+'feb24'!AO30+'mar24'!AO30+'apr24'!AO30+'mai24'!AO30+'iun24'!AO30+'iul24'!AO30+'aug24'!AO30+sept24!AO30</f>
        <v>0</v>
      </c>
      <c r="AP30" s="100">
        <f>'ian24'!AP30+'feb24'!AP30+'mar24'!AP30+'apr24'!AP30+'mai24'!AP30+'iun24'!AP30+'iul24'!AP30+'aug24'!AP30+sept24!AP30</f>
        <v>0</v>
      </c>
      <c r="AQ30" s="100">
        <f>'ian24'!AQ30+'feb24'!AQ30+'mar24'!AQ30+'apr24'!AQ30+'mai24'!AQ30+'iun24'!AQ30+'iul24'!AQ30+'aug24'!AQ30+sept24!AQ30</f>
        <v>0</v>
      </c>
      <c r="AR30" s="100">
        <f>'ian24'!AR30+'feb24'!AR30+'mar24'!AR30+'apr24'!AR30+'mai24'!AR30+'iun24'!AR30+'iul24'!AR30+'aug24'!AR30+sept24!AR30</f>
        <v>0</v>
      </c>
      <c r="AS30" s="100">
        <f>'ian24'!AS30+'feb24'!AS30+'mar24'!AS30+'apr24'!AS30+'mai24'!AS30+'iun24'!AS30+'iul24'!AS30+'aug24'!AS30+sept24!AS30</f>
        <v>0</v>
      </c>
      <c r="AT30" s="146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150" t="s">
        <v>80</v>
      </c>
      <c r="C31" s="80" t="s">
        <v>81</v>
      </c>
      <c r="D31" s="130">
        <f t="shared" si="0"/>
        <v>0</v>
      </c>
      <c r="E31" s="100">
        <f>'ian24'!E31+'feb24'!E31+'mar24'!E31+'apr24'!E31+'mai24'!E31+'iun24'!E31+'iul24'!E31+'aug24'!E31+sept24!E31</f>
        <v>0</v>
      </c>
      <c r="F31" s="100">
        <f>'ian24'!F31+'feb24'!F31+'mar24'!F31+'apr24'!F31+'mai24'!F31+'iun24'!F31+'iul24'!F31+'aug24'!F31+sept24!F31</f>
        <v>0</v>
      </c>
      <c r="G31" s="100">
        <f>'ian24'!G31+'feb24'!G31+'mar24'!G31+'apr24'!G31+'mai24'!G31+'iun24'!G31+'iul24'!G31+'aug24'!G31+sept24!G31</f>
        <v>0</v>
      </c>
      <c r="H31" s="100">
        <f>'ian24'!H31+'feb24'!H31+'mar24'!H31+'apr24'!H31+'mai24'!H31+'iun24'!H31+'iul24'!H31+'aug24'!H31+sept24!H31</f>
        <v>0</v>
      </c>
      <c r="I31" s="100">
        <f>'ian24'!I31+'feb24'!I31+'mar24'!I31+'apr24'!I31+'mai24'!I31+'iun24'!I31+'iul24'!I31+'aug24'!I31+sept24!I31</f>
        <v>0</v>
      </c>
      <c r="J31" s="100">
        <f>'ian24'!J31+'feb24'!J31+'mar24'!J31+'apr24'!J31+'mai24'!J31+'iun24'!J31+'iul24'!J31+'aug24'!J31+sept24!J31</f>
        <v>0</v>
      </c>
      <c r="K31" s="100">
        <f>'ian24'!K31+'feb24'!K31+'mar24'!K31+'apr24'!K31+'mai24'!K31+'iun24'!K31+'iul24'!K31+'aug24'!K31+sept24!K31</f>
        <v>0</v>
      </c>
      <c r="L31" s="100">
        <f>'ian24'!L31+'feb24'!L31+'mar24'!L31+'apr24'!L31+'mai24'!L31+'iun24'!L31+'iul24'!L31+'aug24'!L31+sept24!L31</f>
        <v>0</v>
      </c>
      <c r="M31" s="100">
        <f>'ian24'!M31+'feb24'!M31+'mar24'!M31+'apr24'!M31+'mai24'!M31+'iun24'!M31+'iul24'!M31+'aug24'!M31+sept24!M31</f>
        <v>0</v>
      </c>
      <c r="N31" s="100">
        <f>'ian24'!N31+'feb24'!N31+'mar24'!N31+'apr24'!N31+'mai24'!N31+'iun24'!N31+'iul24'!N31+'aug24'!N31+sept24!N31</f>
        <v>0</v>
      </c>
      <c r="O31" s="100">
        <f>'ian24'!O31+'feb24'!O31+'mar24'!O31+'apr24'!O31+'mai24'!O31+'iun24'!O31+'iul24'!O31+'aug24'!O31+sept24!O31</f>
        <v>0</v>
      </c>
      <c r="P31" s="100">
        <f>'ian24'!P31+'feb24'!P31+'mar24'!P31+'apr24'!P31+'mai24'!P31+'iun24'!P31+'iul24'!P31+'aug24'!P31+sept24!P31</f>
        <v>0</v>
      </c>
      <c r="Q31" s="100">
        <f>'ian24'!Q31+'feb24'!Q31+'mar24'!Q31+'apr24'!Q31+'mai24'!Q31+'iun24'!Q31+'iul24'!Q31+'aug24'!Q31+sept24!Q31</f>
        <v>0</v>
      </c>
      <c r="R31" s="100">
        <f>'ian24'!R31+'feb24'!R31+'mar24'!R31+'apr24'!R31+'mai24'!R31+'iun24'!R31+'iul24'!R31+'aug24'!R31+sept24!R31</f>
        <v>0</v>
      </c>
      <c r="S31" s="100">
        <f>'ian24'!S31+'feb24'!S31+'mar24'!S31+'apr24'!S31+'mai24'!S31+'iun24'!S31+'iul24'!S31+'aug24'!S31+sept24!S31</f>
        <v>0</v>
      </c>
      <c r="T31" s="100">
        <f>'ian24'!T31+'feb24'!T31+'mar24'!T31+'apr24'!T31+'mai24'!T31+'iun24'!T31+'iul24'!T31+'aug24'!T31+sept24!T31</f>
        <v>0</v>
      </c>
      <c r="U31" s="100">
        <f>'ian24'!U31+'feb24'!U31+'mar24'!U31+'apr24'!U31+'mai24'!U31+'iun24'!U31+'iul24'!U31+'aug24'!U31+sept24!U31</f>
        <v>0</v>
      </c>
      <c r="V31" s="100">
        <f>'ian24'!V31+'feb24'!V31+'mar24'!V31+'apr24'!V31+'mai24'!V31+'iun24'!V31+'iul24'!V31+'aug24'!V31+sept24!V31</f>
        <v>0</v>
      </c>
      <c r="W31" s="100">
        <f>'ian24'!W31+'feb24'!W31+'mar24'!W31+'apr24'!W31+'mai24'!W31+'iun24'!W31+'iul24'!W31+'aug24'!W31+sept24!W31</f>
        <v>0</v>
      </c>
      <c r="X31" s="100">
        <f>'ian24'!X31+'feb24'!X31+'mar24'!X31+'apr24'!X31+'mai24'!X31+'iun24'!X31+'iul24'!X31+'aug24'!X31+sept24!X31</f>
        <v>0</v>
      </c>
      <c r="Y31" s="100">
        <f>'ian24'!Y31+'feb24'!Y31+'mar24'!Y31+'apr24'!Y31+'mai24'!Y31+'iun24'!Y31+'iul24'!Y31+'aug24'!Y31+sept24!Y31</f>
        <v>0</v>
      </c>
      <c r="Z31" s="100">
        <f>'ian24'!Z31+'feb24'!Z31+'mar24'!Z31+'apr24'!Z31+'mai24'!Z31+'iun24'!Z31+'iul24'!Z31+'aug24'!Z31+sept24!Z31</f>
        <v>0</v>
      </c>
      <c r="AA31" s="100">
        <f>'ian24'!AA31+'feb24'!AA31+'mar24'!AA31+'apr24'!AA31+'mai24'!AA31+'iun24'!AA31+'iul24'!AA31+'aug24'!AA31+sept24!AA31</f>
        <v>0</v>
      </c>
      <c r="AB31" s="100">
        <f>'ian24'!AB31+'feb24'!AB31+'mar24'!AB31+'apr24'!AB31+'mai24'!AB31+'iun24'!AB31+'iul24'!AB31+'aug24'!AB31+sept24!AB31</f>
        <v>0</v>
      </c>
      <c r="AC31" s="100">
        <f>'ian24'!AC31+'feb24'!AC31+'mar24'!AC31+'apr24'!AC31+'mai24'!AC31+'iun24'!AC31+'iul24'!AC31+'aug24'!AC31+sept24!AC31</f>
        <v>0</v>
      </c>
      <c r="AD31" s="100">
        <f>'ian24'!AD31+'feb24'!AD31+'mar24'!AD31+'apr24'!AD31+'mai24'!AD31+'iun24'!AD31+'iul24'!AD31+'aug24'!AD31+sept24!AD31</f>
        <v>0</v>
      </c>
      <c r="AE31" s="100">
        <f>'ian24'!AE31+'feb24'!AE31+'mar24'!AE31+'apr24'!AE31+'mai24'!AE31+'iun24'!AE31+'iul24'!AE31+'aug24'!AE31+sept24!AE31</f>
        <v>0</v>
      </c>
      <c r="AF31" s="100">
        <f>'ian24'!AF31+'feb24'!AF31+'mar24'!AF31+'apr24'!AF31+'mai24'!AF31+'iun24'!AF31+'iul24'!AF31+'aug24'!AF31+sept24!AF31</f>
        <v>0</v>
      </c>
      <c r="AG31" s="100">
        <f>'ian24'!AG31+'feb24'!AG31+'mar24'!AG31+'apr24'!AG31+'mai24'!AG31+'iun24'!AG31+'iul24'!AG31+'aug24'!AG31+sept24!AG31</f>
        <v>0</v>
      </c>
      <c r="AH31" s="100">
        <f>'ian24'!AH31+'feb24'!AH31+'mar24'!AH31+'apr24'!AH31+'mai24'!AH31+'iun24'!AH31+'iul24'!AH31+'aug24'!AH31+sept24!AH31</f>
        <v>0</v>
      </c>
      <c r="AI31" s="100">
        <f>'ian24'!AI31+'feb24'!AI31+'mar24'!AI31+'apr24'!AI31+'mai24'!AI31+'iun24'!AI31+'iul24'!AI31+'aug24'!AI31+sept24!AI31</f>
        <v>0</v>
      </c>
      <c r="AJ31" s="100">
        <f>'ian24'!AJ31+'feb24'!AJ31+'mar24'!AJ31+'apr24'!AJ31+'mai24'!AJ31+'iun24'!AJ31+'iul24'!AJ31+'aug24'!AJ31+sept24!AJ31</f>
        <v>0</v>
      </c>
      <c r="AK31" s="100">
        <f>'ian24'!AK31+'feb24'!AK31+'mar24'!AK31+'apr24'!AK31+'mai24'!AK31+'iun24'!AK31+'iul24'!AK31+'aug24'!AK31+sept24!AK31</f>
        <v>0</v>
      </c>
      <c r="AL31" s="100">
        <f>'ian24'!AL31+'feb24'!AL31+'mar24'!AL31+'apr24'!AL31+'mai24'!AL31+'iun24'!AL31+'iul24'!AL31+'aug24'!AL31+sept24!AL31</f>
        <v>0</v>
      </c>
      <c r="AM31" s="100">
        <f>'ian24'!AM31+'feb24'!AM31+'mar24'!AM31+'apr24'!AM31+'mai24'!AM31+'iun24'!AM31+'iul24'!AM31+'aug24'!AM31+sept24!AM31</f>
        <v>0</v>
      </c>
      <c r="AN31" s="100">
        <f>'ian24'!AN31+'feb24'!AN31+'mar24'!AN31+'apr24'!AN31+'mai24'!AN31+'iun24'!AN31+'iul24'!AN31+'aug24'!AN31+sept24!AN31</f>
        <v>0</v>
      </c>
      <c r="AO31" s="100">
        <f>'ian24'!AO31+'feb24'!AO31+'mar24'!AO31+'apr24'!AO31+'mai24'!AO31+'iun24'!AO31+'iul24'!AO31+'aug24'!AO31+sept24!AO31</f>
        <v>0</v>
      </c>
      <c r="AP31" s="100">
        <f>'ian24'!AP31+'feb24'!AP31+'mar24'!AP31+'apr24'!AP31+'mai24'!AP31+'iun24'!AP31+'iul24'!AP31+'aug24'!AP31+sept24!AP31</f>
        <v>0</v>
      </c>
      <c r="AQ31" s="100">
        <f>'ian24'!AQ31+'feb24'!AQ31+'mar24'!AQ31+'apr24'!AQ31+'mai24'!AQ31+'iun24'!AQ31+'iul24'!AQ31+'aug24'!AQ31+sept24!AQ31</f>
        <v>0</v>
      </c>
      <c r="AR31" s="100">
        <f>'ian24'!AR31+'feb24'!AR31+'mar24'!AR31+'apr24'!AR31+'mai24'!AR31+'iun24'!AR31+'iul24'!AR31+'aug24'!AR31+sept24!AR31</f>
        <v>0</v>
      </c>
      <c r="AS31" s="100">
        <f>'ian24'!AS31+'feb24'!AS31+'mar24'!AS31+'apr24'!AS31+'mai24'!AS31+'iun24'!AS31+'iul24'!AS31+'aug24'!AS31+sept24!AS31</f>
        <v>0</v>
      </c>
      <c r="AT31" s="146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23">IF(S33+S34=S32," ","GRESEALA")</f>
        <v xml:space="preserve"> </v>
      </c>
      <c r="AX31" s="13" t="str">
        <f t="shared" si="23"/>
        <v xml:space="preserve"> </v>
      </c>
      <c r="AY31" s="13" t="str">
        <f t="shared" si="23"/>
        <v xml:space="preserve"> </v>
      </c>
      <c r="AZ31" s="13" t="str">
        <f t="shared" si="23"/>
        <v xml:space="preserve"> </v>
      </c>
      <c r="BA31" s="13" t="str">
        <f t="shared" si="23"/>
        <v xml:space="preserve"> </v>
      </c>
      <c r="BB31" s="13" t="str">
        <f t="shared" si="23"/>
        <v xml:space="preserve"> </v>
      </c>
      <c r="BC31" s="13" t="str">
        <f t="shared" si="23"/>
        <v xml:space="preserve"> </v>
      </c>
      <c r="BD31" s="13" t="str">
        <f t="shared" si="23"/>
        <v xml:space="preserve"> </v>
      </c>
      <c r="BE31" s="13" t="str">
        <f t="shared" si="23"/>
        <v xml:space="preserve"> </v>
      </c>
      <c r="BF31" s="13" t="str">
        <f t="shared" si="23"/>
        <v xml:space="preserve"> </v>
      </c>
      <c r="BG31" s="13" t="str">
        <f t="shared" si="23"/>
        <v xml:space="preserve"> </v>
      </c>
      <c r="BH31" s="13" t="str">
        <f t="shared" si="23"/>
        <v xml:space="preserve"> </v>
      </c>
      <c r="BI31" s="13" t="str">
        <f t="shared" si="23"/>
        <v xml:space="preserve"> </v>
      </c>
      <c r="BJ31" s="13" t="str">
        <f t="shared" si="23"/>
        <v xml:space="preserve"> </v>
      </c>
      <c r="BK31" s="13" t="str">
        <f t="shared" si="23"/>
        <v xml:space="preserve"> </v>
      </c>
    </row>
    <row r="32" spans="2:64" s="24" customFormat="1" ht="60.75" customHeight="1" x14ac:dyDescent="0.45">
      <c r="B32" s="147" t="s">
        <v>82</v>
      </c>
      <c r="C32" s="79" t="s">
        <v>83</v>
      </c>
      <c r="D32" s="128">
        <f t="shared" si="0"/>
        <v>0</v>
      </c>
      <c r="E32" s="100">
        <f>'ian24'!E32+'feb24'!E32+'mar24'!E32+'apr24'!E32+'mai24'!E32+'iun24'!E32+'iul24'!E32+'aug24'!E32+sept24!E32</f>
        <v>0</v>
      </c>
      <c r="F32" s="100">
        <f>'ian24'!F32+'feb24'!F32+'mar24'!F32+'apr24'!F32+'mai24'!F32+'iun24'!F32+'iul24'!F32+'aug24'!F32+sept24!F32</f>
        <v>0</v>
      </c>
      <c r="G32" s="100">
        <f>'ian24'!G32+'feb24'!G32+'mar24'!G32+'apr24'!G32+'mai24'!G32+'iun24'!G32+'iul24'!G32+'aug24'!G32+sept24!G32</f>
        <v>0</v>
      </c>
      <c r="H32" s="100">
        <f>'ian24'!H32+'feb24'!H32+'mar24'!H32+'apr24'!H32+'mai24'!H32+'iun24'!H32+'iul24'!H32+'aug24'!H32+sept24!H32</f>
        <v>0</v>
      </c>
      <c r="I32" s="100">
        <f>'ian24'!I32+'feb24'!I32+'mar24'!I32+'apr24'!I32+'mai24'!I32+'iun24'!I32+'iul24'!I32+'aug24'!I32+sept24!I32</f>
        <v>0</v>
      </c>
      <c r="J32" s="100">
        <f>'ian24'!J32+'feb24'!J32+'mar24'!J32+'apr24'!J32+'mai24'!J32+'iun24'!J32+'iul24'!J32+'aug24'!J32+sept24!J32</f>
        <v>0</v>
      </c>
      <c r="K32" s="100">
        <f>'ian24'!K32+'feb24'!K32+'mar24'!K32+'apr24'!K32+'mai24'!K32+'iun24'!K32+'iul24'!K32+'aug24'!K32+sept24!K32</f>
        <v>0</v>
      </c>
      <c r="L32" s="100">
        <f>'ian24'!L32+'feb24'!L32+'mar24'!L32+'apr24'!L32+'mai24'!L32+'iun24'!L32+'iul24'!L32+'aug24'!L32+sept24!L32</f>
        <v>0</v>
      </c>
      <c r="M32" s="100">
        <f>'ian24'!M32+'feb24'!M32+'mar24'!M32+'apr24'!M32+'mai24'!M32+'iun24'!M32+'iul24'!M32+'aug24'!M32+sept24!M32</f>
        <v>0</v>
      </c>
      <c r="N32" s="100">
        <f>'ian24'!N32+'feb24'!N32+'mar24'!N32+'apr24'!N32+'mai24'!N32+'iun24'!N32+'iul24'!N32+'aug24'!N32+sept24!N32</f>
        <v>0</v>
      </c>
      <c r="O32" s="100">
        <f>'ian24'!O32+'feb24'!O32+'mar24'!O32+'apr24'!O32+'mai24'!O32+'iun24'!O32+'iul24'!O32+'aug24'!O32+sept24!O32</f>
        <v>0</v>
      </c>
      <c r="P32" s="100">
        <f>'ian24'!P32+'feb24'!P32+'mar24'!P32+'apr24'!P32+'mai24'!P32+'iun24'!P32+'iul24'!P32+'aug24'!P32+sept24!P32</f>
        <v>0</v>
      </c>
      <c r="Q32" s="100">
        <f>'ian24'!Q32+'feb24'!Q32+'mar24'!Q32+'apr24'!Q32+'mai24'!Q32+'iun24'!Q32+'iul24'!Q32+'aug24'!Q32+sept24!Q32</f>
        <v>0</v>
      </c>
      <c r="R32" s="100">
        <f>'ian24'!R32+'feb24'!R32+'mar24'!R32+'apr24'!R32+'mai24'!R32+'iun24'!R32+'iul24'!R32+'aug24'!R32+sept24!R32</f>
        <v>0</v>
      </c>
      <c r="S32" s="100">
        <f>'ian24'!S32+'feb24'!S32+'mar24'!S32+'apr24'!S32+'mai24'!S32+'iun24'!S32+'iul24'!S32+'aug24'!S32+sept24!S32</f>
        <v>0</v>
      </c>
      <c r="T32" s="100">
        <f>'ian24'!T32+'feb24'!T32+'mar24'!T32+'apr24'!T32+'mai24'!T32+'iun24'!T32+'iul24'!T32+'aug24'!T32+sept24!T32</f>
        <v>0</v>
      </c>
      <c r="U32" s="100">
        <f>'ian24'!U32+'feb24'!U32+'mar24'!U32+'apr24'!U32+'mai24'!U32+'iun24'!U32+'iul24'!U32+'aug24'!U32+sept24!U32</f>
        <v>0</v>
      </c>
      <c r="V32" s="100">
        <f>'ian24'!V32+'feb24'!V32+'mar24'!V32+'apr24'!V32+'mai24'!V32+'iun24'!V32+'iul24'!V32+'aug24'!V32+sept24!V32</f>
        <v>0</v>
      </c>
      <c r="W32" s="100">
        <f>'ian24'!W32+'feb24'!W32+'mar24'!W32+'apr24'!W32+'mai24'!W32+'iun24'!W32+'iul24'!W32+'aug24'!W32+sept24!W32</f>
        <v>0</v>
      </c>
      <c r="X32" s="100">
        <f>'ian24'!X32+'feb24'!X32+'mar24'!X32+'apr24'!X32+'mai24'!X32+'iun24'!X32+'iul24'!X32+'aug24'!X32+sept24!X32</f>
        <v>0</v>
      </c>
      <c r="Y32" s="100">
        <f>'ian24'!Y32+'feb24'!Y32+'mar24'!Y32+'apr24'!Y32+'mai24'!Y32+'iun24'!Y32+'iul24'!Y32+'aug24'!Y32+sept24!Y32</f>
        <v>0</v>
      </c>
      <c r="Z32" s="100">
        <f>'ian24'!Z32+'feb24'!Z32+'mar24'!Z32+'apr24'!Z32+'mai24'!Z32+'iun24'!Z32+'iul24'!Z32+'aug24'!Z32+sept24!Z32</f>
        <v>0</v>
      </c>
      <c r="AA32" s="100">
        <f>'ian24'!AA32+'feb24'!AA32+'mar24'!AA32+'apr24'!AA32+'mai24'!AA32+'iun24'!AA32+'iul24'!AA32+'aug24'!AA32+sept24!AA32</f>
        <v>0</v>
      </c>
      <c r="AB32" s="100">
        <f>'ian24'!AB32+'feb24'!AB32+'mar24'!AB32+'apr24'!AB32+'mai24'!AB32+'iun24'!AB32+'iul24'!AB32+'aug24'!AB32+sept24!AB32</f>
        <v>0</v>
      </c>
      <c r="AC32" s="100">
        <f>'ian24'!AC32+'feb24'!AC32+'mar24'!AC32+'apr24'!AC32+'mai24'!AC32+'iun24'!AC32+'iul24'!AC32+'aug24'!AC32+sept24!AC32</f>
        <v>0</v>
      </c>
      <c r="AD32" s="100">
        <f>'ian24'!AD32+'feb24'!AD32+'mar24'!AD32+'apr24'!AD32+'mai24'!AD32+'iun24'!AD32+'iul24'!AD32+'aug24'!AD32+sept24!AD32</f>
        <v>0</v>
      </c>
      <c r="AE32" s="100">
        <f>'ian24'!AE32+'feb24'!AE32+'mar24'!AE32+'apr24'!AE32+'mai24'!AE32+'iun24'!AE32+'iul24'!AE32+'aug24'!AE32+sept24!AE32</f>
        <v>0</v>
      </c>
      <c r="AF32" s="100">
        <f>'ian24'!AF32+'feb24'!AF32+'mar24'!AF32+'apr24'!AF32+'mai24'!AF32+'iun24'!AF32+'iul24'!AF32+'aug24'!AF32+sept24!AF32</f>
        <v>0</v>
      </c>
      <c r="AG32" s="100">
        <f>'ian24'!AG32+'feb24'!AG32+'mar24'!AG32+'apr24'!AG32+'mai24'!AG32+'iun24'!AG32+'iul24'!AG32+'aug24'!AG32+sept24!AG32</f>
        <v>0</v>
      </c>
      <c r="AH32" s="100">
        <f>'ian24'!AH32+'feb24'!AH32+'mar24'!AH32+'apr24'!AH32+'mai24'!AH32+'iun24'!AH32+'iul24'!AH32+'aug24'!AH32+sept24!AH32</f>
        <v>0</v>
      </c>
      <c r="AI32" s="100">
        <f>'ian24'!AI32+'feb24'!AI32+'mar24'!AI32+'apr24'!AI32+'mai24'!AI32+'iun24'!AI32+'iul24'!AI32+'aug24'!AI32+sept24!AI32</f>
        <v>0</v>
      </c>
      <c r="AJ32" s="100">
        <f>'ian24'!AJ32+'feb24'!AJ32+'mar24'!AJ32+'apr24'!AJ32+'mai24'!AJ32+'iun24'!AJ32+'iul24'!AJ32+'aug24'!AJ32+sept24!AJ32</f>
        <v>0</v>
      </c>
      <c r="AK32" s="100">
        <f>'ian24'!AK32+'feb24'!AK32+'mar24'!AK32+'apr24'!AK32+'mai24'!AK32+'iun24'!AK32+'iul24'!AK32+'aug24'!AK32+sept24!AK32</f>
        <v>0</v>
      </c>
      <c r="AL32" s="100">
        <f>'ian24'!AL32+'feb24'!AL32+'mar24'!AL32+'apr24'!AL32+'mai24'!AL32+'iun24'!AL32+'iul24'!AL32+'aug24'!AL32+sept24!AL32</f>
        <v>0</v>
      </c>
      <c r="AM32" s="100">
        <f>'ian24'!AM32+'feb24'!AM32+'mar24'!AM32+'apr24'!AM32+'mai24'!AM32+'iun24'!AM32+'iul24'!AM32+'aug24'!AM32+sept24!AM32</f>
        <v>0</v>
      </c>
      <c r="AN32" s="100">
        <f>'ian24'!AN32+'feb24'!AN32+'mar24'!AN32+'apr24'!AN32+'mai24'!AN32+'iun24'!AN32+'iul24'!AN32+'aug24'!AN32+sept24!AN32</f>
        <v>0</v>
      </c>
      <c r="AO32" s="100">
        <f>'ian24'!AO32+'feb24'!AO32+'mar24'!AO32+'apr24'!AO32+'mai24'!AO32+'iun24'!AO32+'iul24'!AO32+'aug24'!AO32+sept24!AO32</f>
        <v>0</v>
      </c>
      <c r="AP32" s="100">
        <f>'ian24'!AP32+'feb24'!AP32+'mar24'!AP32+'apr24'!AP32+'mai24'!AP32+'iun24'!AP32+'iul24'!AP32+'aug24'!AP32+sept24!AP32</f>
        <v>0</v>
      </c>
      <c r="AQ32" s="100">
        <f>'ian24'!AQ32+'feb24'!AQ32+'mar24'!AQ32+'apr24'!AQ32+'mai24'!AQ32+'iun24'!AQ32+'iul24'!AQ32+'aug24'!AQ32+sept24!AQ32</f>
        <v>0</v>
      </c>
      <c r="AR32" s="100">
        <f>'ian24'!AR32+'feb24'!AR32+'mar24'!AR32+'apr24'!AR32+'mai24'!AR32+'iun24'!AR32+'iul24'!AR32+'aug24'!AR32+sept24!AR32</f>
        <v>0</v>
      </c>
      <c r="AS32" s="100">
        <f>'ian24'!AS32+'feb24'!AS32+'mar24'!AS32+'apr24'!AS32+'mai24'!AS32+'iun24'!AS32+'iul24'!AS32+'aug24'!AS32+sept24!AS32</f>
        <v>0</v>
      </c>
      <c r="AT32" s="146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24">IF(AR33+AR34=AR32," ","GRESEALA")</f>
        <v xml:space="preserve"> </v>
      </c>
      <c r="BA32" s="13" t="str">
        <f t="shared" si="2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150" t="s">
        <v>84</v>
      </c>
      <c r="C33" s="80" t="s">
        <v>85</v>
      </c>
      <c r="D33" s="130">
        <f t="shared" si="0"/>
        <v>0</v>
      </c>
      <c r="E33" s="100">
        <f>'ian24'!E33+'feb24'!E33+'mar24'!E33+'apr24'!E33+'mai24'!E33+'iun24'!E33+'iul24'!E33+'aug24'!E33+sept24!E33</f>
        <v>0</v>
      </c>
      <c r="F33" s="100">
        <f>'ian24'!F33+'feb24'!F33+'mar24'!F33+'apr24'!F33+'mai24'!F33+'iun24'!F33+'iul24'!F33+'aug24'!F33+sept24!F33</f>
        <v>0</v>
      </c>
      <c r="G33" s="100">
        <f>'ian24'!G33+'feb24'!G33+'mar24'!G33+'apr24'!G33+'mai24'!G33+'iun24'!G33+'iul24'!G33+'aug24'!G33+sept24!G33</f>
        <v>0</v>
      </c>
      <c r="H33" s="100">
        <f>'ian24'!H33+'feb24'!H33+'mar24'!H33+'apr24'!H33+'mai24'!H33+'iun24'!H33+'iul24'!H33+'aug24'!H33+sept24!H33</f>
        <v>0</v>
      </c>
      <c r="I33" s="100">
        <f>'ian24'!I33+'feb24'!I33+'mar24'!I33+'apr24'!I33+'mai24'!I33+'iun24'!I33+'iul24'!I33+'aug24'!I33+sept24!I33</f>
        <v>0</v>
      </c>
      <c r="J33" s="100">
        <f>'ian24'!J33+'feb24'!J33+'mar24'!J33+'apr24'!J33+'mai24'!J33+'iun24'!J33+'iul24'!J33+'aug24'!J33+sept24!J33</f>
        <v>0</v>
      </c>
      <c r="K33" s="100">
        <f>'ian24'!K33+'feb24'!K33+'mar24'!K33+'apr24'!K33+'mai24'!K33+'iun24'!K33+'iul24'!K33+'aug24'!K33+sept24!K33</f>
        <v>0</v>
      </c>
      <c r="L33" s="100">
        <f>'ian24'!L33+'feb24'!L33+'mar24'!L33+'apr24'!L33+'mai24'!L33+'iun24'!L33+'iul24'!L33+'aug24'!L33+sept24!L33</f>
        <v>0</v>
      </c>
      <c r="M33" s="100">
        <f>'ian24'!M33+'feb24'!M33+'mar24'!M33+'apr24'!M33+'mai24'!M33+'iun24'!M33+'iul24'!M33+'aug24'!M33+sept24!M33</f>
        <v>0</v>
      </c>
      <c r="N33" s="100">
        <f>'ian24'!N33+'feb24'!N33+'mar24'!N33+'apr24'!N33+'mai24'!N33+'iun24'!N33+'iul24'!N33+'aug24'!N33+sept24!N33</f>
        <v>0</v>
      </c>
      <c r="O33" s="100">
        <f>'ian24'!O33+'feb24'!O33+'mar24'!O33+'apr24'!O33+'mai24'!O33+'iun24'!O33+'iul24'!O33+'aug24'!O33+sept24!O33</f>
        <v>0</v>
      </c>
      <c r="P33" s="100">
        <f>'ian24'!P33+'feb24'!P33+'mar24'!P33+'apr24'!P33+'mai24'!P33+'iun24'!P33+'iul24'!P33+'aug24'!P33+sept24!P33</f>
        <v>0</v>
      </c>
      <c r="Q33" s="100">
        <f>'ian24'!Q33+'feb24'!Q33+'mar24'!Q33+'apr24'!Q33+'mai24'!Q33+'iun24'!Q33+'iul24'!Q33+'aug24'!Q33+sept24!Q33</f>
        <v>0</v>
      </c>
      <c r="R33" s="100">
        <f>'ian24'!R33+'feb24'!R33+'mar24'!R33+'apr24'!R33+'mai24'!R33+'iun24'!R33+'iul24'!R33+'aug24'!R33+sept24!R33</f>
        <v>0</v>
      </c>
      <c r="S33" s="100">
        <f>'ian24'!S33+'feb24'!S33+'mar24'!S33+'apr24'!S33+'mai24'!S33+'iun24'!S33+'iul24'!S33+'aug24'!S33+sept24!S33</f>
        <v>0</v>
      </c>
      <c r="T33" s="100">
        <f>'ian24'!T33+'feb24'!T33+'mar24'!T33+'apr24'!T33+'mai24'!T33+'iun24'!T33+'iul24'!T33+'aug24'!T33+sept24!T33</f>
        <v>0</v>
      </c>
      <c r="U33" s="100">
        <f>'ian24'!U33+'feb24'!U33+'mar24'!U33+'apr24'!U33+'mai24'!U33+'iun24'!U33+'iul24'!U33+'aug24'!U33+sept24!U33</f>
        <v>0</v>
      </c>
      <c r="V33" s="100">
        <f>'ian24'!V33+'feb24'!V33+'mar24'!V33+'apr24'!V33+'mai24'!V33+'iun24'!V33+'iul24'!V33+'aug24'!V33+sept24!V33</f>
        <v>0</v>
      </c>
      <c r="W33" s="100">
        <f>'ian24'!W33+'feb24'!W33+'mar24'!W33+'apr24'!W33+'mai24'!W33+'iun24'!W33+'iul24'!W33+'aug24'!W33+sept24!W33</f>
        <v>0</v>
      </c>
      <c r="X33" s="100">
        <f>'ian24'!X33+'feb24'!X33+'mar24'!X33+'apr24'!X33+'mai24'!X33+'iun24'!X33+'iul24'!X33+'aug24'!X33+sept24!X33</f>
        <v>0</v>
      </c>
      <c r="Y33" s="100">
        <f>'ian24'!Y33+'feb24'!Y33+'mar24'!Y33+'apr24'!Y33+'mai24'!Y33+'iun24'!Y33+'iul24'!Y33+'aug24'!Y33+sept24!Y33</f>
        <v>0</v>
      </c>
      <c r="Z33" s="100">
        <f>'ian24'!Z33+'feb24'!Z33+'mar24'!Z33+'apr24'!Z33+'mai24'!Z33+'iun24'!Z33+'iul24'!Z33+'aug24'!Z33+sept24!Z33</f>
        <v>0</v>
      </c>
      <c r="AA33" s="100">
        <f>'ian24'!AA33+'feb24'!AA33+'mar24'!AA33+'apr24'!AA33+'mai24'!AA33+'iun24'!AA33+'iul24'!AA33+'aug24'!AA33+sept24!AA33</f>
        <v>0</v>
      </c>
      <c r="AB33" s="100">
        <f>'ian24'!AB33+'feb24'!AB33+'mar24'!AB33+'apr24'!AB33+'mai24'!AB33+'iun24'!AB33+'iul24'!AB33+'aug24'!AB33+sept24!AB33</f>
        <v>0</v>
      </c>
      <c r="AC33" s="100">
        <f>'ian24'!AC33+'feb24'!AC33+'mar24'!AC33+'apr24'!AC33+'mai24'!AC33+'iun24'!AC33+'iul24'!AC33+'aug24'!AC33+sept24!AC33</f>
        <v>0</v>
      </c>
      <c r="AD33" s="100">
        <f>'ian24'!AD33+'feb24'!AD33+'mar24'!AD33+'apr24'!AD33+'mai24'!AD33+'iun24'!AD33+'iul24'!AD33+'aug24'!AD33+sept24!AD33</f>
        <v>0</v>
      </c>
      <c r="AE33" s="100">
        <f>'ian24'!AE33+'feb24'!AE33+'mar24'!AE33+'apr24'!AE33+'mai24'!AE33+'iun24'!AE33+'iul24'!AE33+'aug24'!AE33+sept24!AE33</f>
        <v>0</v>
      </c>
      <c r="AF33" s="100">
        <f>'ian24'!AF33+'feb24'!AF33+'mar24'!AF33+'apr24'!AF33+'mai24'!AF33+'iun24'!AF33+'iul24'!AF33+'aug24'!AF33+sept24!AF33</f>
        <v>0</v>
      </c>
      <c r="AG33" s="100">
        <f>'ian24'!AG33+'feb24'!AG33+'mar24'!AG33+'apr24'!AG33+'mai24'!AG33+'iun24'!AG33+'iul24'!AG33+'aug24'!AG33+sept24!AG33</f>
        <v>0</v>
      </c>
      <c r="AH33" s="100">
        <f>'ian24'!AH33+'feb24'!AH33+'mar24'!AH33+'apr24'!AH33+'mai24'!AH33+'iun24'!AH33+'iul24'!AH33+'aug24'!AH33+sept24!AH33</f>
        <v>0</v>
      </c>
      <c r="AI33" s="100">
        <f>'ian24'!AI33+'feb24'!AI33+'mar24'!AI33+'apr24'!AI33+'mai24'!AI33+'iun24'!AI33+'iul24'!AI33+'aug24'!AI33+sept24!AI33</f>
        <v>0</v>
      </c>
      <c r="AJ33" s="100">
        <f>'ian24'!AJ33+'feb24'!AJ33+'mar24'!AJ33+'apr24'!AJ33+'mai24'!AJ33+'iun24'!AJ33+'iul24'!AJ33+'aug24'!AJ33+sept24!AJ33</f>
        <v>0</v>
      </c>
      <c r="AK33" s="100">
        <f>'ian24'!AK33+'feb24'!AK33+'mar24'!AK33+'apr24'!AK33+'mai24'!AK33+'iun24'!AK33+'iul24'!AK33+'aug24'!AK33+sept24!AK33</f>
        <v>0</v>
      </c>
      <c r="AL33" s="100">
        <f>'ian24'!AL33+'feb24'!AL33+'mar24'!AL33+'apr24'!AL33+'mai24'!AL33+'iun24'!AL33+'iul24'!AL33+'aug24'!AL33+sept24!AL33</f>
        <v>0</v>
      </c>
      <c r="AM33" s="100">
        <f>'ian24'!AM33+'feb24'!AM33+'mar24'!AM33+'apr24'!AM33+'mai24'!AM33+'iun24'!AM33+'iul24'!AM33+'aug24'!AM33+sept24!AM33</f>
        <v>0</v>
      </c>
      <c r="AN33" s="100">
        <f>'ian24'!AN33+'feb24'!AN33+'mar24'!AN33+'apr24'!AN33+'mai24'!AN33+'iun24'!AN33+'iul24'!AN33+'aug24'!AN33+sept24!AN33</f>
        <v>0</v>
      </c>
      <c r="AO33" s="100">
        <f>'ian24'!AO33+'feb24'!AO33+'mar24'!AO33+'apr24'!AO33+'mai24'!AO33+'iun24'!AO33+'iul24'!AO33+'aug24'!AO33+sept24!AO33</f>
        <v>0</v>
      </c>
      <c r="AP33" s="100">
        <f>'ian24'!AP33+'feb24'!AP33+'mar24'!AP33+'apr24'!AP33+'mai24'!AP33+'iun24'!AP33+'iul24'!AP33+'aug24'!AP33+sept24!AP33</f>
        <v>0</v>
      </c>
      <c r="AQ33" s="100">
        <f>'ian24'!AQ33+'feb24'!AQ33+'mar24'!AQ33+'apr24'!AQ33+'mai24'!AQ33+'iun24'!AQ33+'iul24'!AQ33+'aug24'!AQ33+sept24!AQ33</f>
        <v>0</v>
      </c>
      <c r="AR33" s="100">
        <f>'ian24'!AR33+'feb24'!AR33+'mar24'!AR33+'apr24'!AR33+'mai24'!AR33+'iun24'!AR33+'iul24'!AR33+'aug24'!AR33+sept24!AR33</f>
        <v>0</v>
      </c>
      <c r="AS33" s="100">
        <f>'ian24'!AS33+'feb24'!AS33+'mar24'!AS33+'apr24'!AS33+'mai24'!AS33+'iun24'!AS33+'iul24'!AS33+'aug24'!AS33+sept24!AS33</f>
        <v>0</v>
      </c>
      <c r="AT33" s="146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25">IF(K39+K40=K38," ","GRESEALA")</f>
        <v xml:space="preserve"> </v>
      </c>
      <c r="BF33" s="13" t="str">
        <f t="shared" si="25"/>
        <v xml:space="preserve"> </v>
      </c>
      <c r="BG33" s="13" t="str">
        <f t="shared" si="25"/>
        <v xml:space="preserve"> </v>
      </c>
      <c r="BH33" s="13" t="str">
        <f t="shared" si="25"/>
        <v xml:space="preserve"> </v>
      </c>
      <c r="BI33" s="13" t="str">
        <f t="shared" si="25"/>
        <v xml:space="preserve"> </v>
      </c>
      <c r="BJ33" s="13" t="str">
        <f t="shared" si="25"/>
        <v xml:space="preserve"> </v>
      </c>
      <c r="BK33" s="13" t="str">
        <f t="shared" si="25"/>
        <v xml:space="preserve"> </v>
      </c>
    </row>
    <row r="34" spans="2:223" s="24" customFormat="1" ht="45" customHeight="1" x14ac:dyDescent="0.45">
      <c r="B34" s="150" t="s">
        <v>86</v>
      </c>
      <c r="C34" s="80" t="s">
        <v>87</v>
      </c>
      <c r="D34" s="130">
        <f t="shared" si="0"/>
        <v>0</v>
      </c>
      <c r="E34" s="100">
        <f>'ian24'!E34+'feb24'!E34+'mar24'!E34+'apr24'!E34+'mai24'!E34+'iun24'!E34+'iul24'!E34+'aug24'!E34+sept24!E34</f>
        <v>0</v>
      </c>
      <c r="F34" s="100">
        <f>'ian24'!F34+'feb24'!F34+'mar24'!F34+'apr24'!F34+'mai24'!F34+'iun24'!F34+'iul24'!F34+'aug24'!F34+sept24!F34</f>
        <v>0</v>
      </c>
      <c r="G34" s="100">
        <f>'ian24'!G34+'feb24'!G34+'mar24'!G34+'apr24'!G34+'mai24'!G34+'iun24'!G34+'iul24'!G34+'aug24'!G34+sept24!G34</f>
        <v>0</v>
      </c>
      <c r="H34" s="100">
        <f>'ian24'!H34+'feb24'!H34+'mar24'!H34+'apr24'!H34+'mai24'!H34+'iun24'!H34+'iul24'!H34+'aug24'!H34+sept24!H34</f>
        <v>0</v>
      </c>
      <c r="I34" s="100">
        <f>'ian24'!I34+'feb24'!I34+'mar24'!I34+'apr24'!I34+'mai24'!I34+'iun24'!I34+'iul24'!I34+'aug24'!I34+sept24!I34</f>
        <v>0</v>
      </c>
      <c r="J34" s="100">
        <f>'ian24'!J34+'feb24'!J34+'mar24'!J34+'apr24'!J34+'mai24'!J34+'iun24'!J34+'iul24'!J34+'aug24'!J34+sept24!J34</f>
        <v>0</v>
      </c>
      <c r="K34" s="100">
        <f>'ian24'!K34+'feb24'!K34+'mar24'!K34+'apr24'!K34+'mai24'!K34+'iun24'!K34+'iul24'!K34+'aug24'!K34+sept24!K34</f>
        <v>0</v>
      </c>
      <c r="L34" s="100">
        <f>'ian24'!L34+'feb24'!L34+'mar24'!L34+'apr24'!L34+'mai24'!L34+'iun24'!L34+'iul24'!L34+'aug24'!L34+sept24!L34</f>
        <v>0</v>
      </c>
      <c r="M34" s="100">
        <f>'ian24'!M34+'feb24'!M34+'mar24'!M34+'apr24'!M34+'mai24'!M34+'iun24'!M34+'iul24'!M34+'aug24'!M34+sept24!M34</f>
        <v>0</v>
      </c>
      <c r="N34" s="100">
        <f>'ian24'!N34+'feb24'!N34+'mar24'!N34+'apr24'!N34+'mai24'!N34+'iun24'!N34+'iul24'!N34+'aug24'!N34+sept24!N34</f>
        <v>0</v>
      </c>
      <c r="O34" s="100">
        <f>'ian24'!O34+'feb24'!O34+'mar24'!O34+'apr24'!O34+'mai24'!O34+'iun24'!O34+'iul24'!O34+'aug24'!O34+sept24!O34</f>
        <v>0</v>
      </c>
      <c r="P34" s="100">
        <f>'ian24'!P34+'feb24'!P34+'mar24'!P34+'apr24'!P34+'mai24'!P34+'iun24'!P34+'iul24'!P34+'aug24'!P34+sept24!P34</f>
        <v>0</v>
      </c>
      <c r="Q34" s="100">
        <f>'ian24'!Q34+'feb24'!Q34+'mar24'!Q34+'apr24'!Q34+'mai24'!Q34+'iun24'!Q34+'iul24'!Q34+'aug24'!Q34+sept24!Q34</f>
        <v>0</v>
      </c>
      <c r="R34" s="100">
        <f>'ian24'!R34+'feb24'!R34+'mar24'!R34+'apr24'!R34+'mai24'!R34+'iun24'!R34+'iul24'!R34+'aug24'!R34+sept24!R34</f>
        <v>0</v>
      </c>
      <c r="S34" s="100">
        <f>'ian24'!S34+'feb24'!S34+'mar24'!S34+'apr24'!S34+'mai24'!S34+'iun24'!S34+'iul24'!S34+'aug24'!S34+sept24!S34</f>
        <v>0</v>
      </c>
      <c r="T34" s="100">
        <f>'ian24'!T34+'feb24'!T34+'mar24'!T34+'apr24'!T34+'mai24'!T34+'iun24'!T34+'iul24'!T34+'aug24'!T34+sept24!T34</f>
        <v>0</v>
      </c>
      <c r="U34" s="100">
        <f>'ian24'!U34+'feb24'!U34+'mar24'!U34+'apr24'!U34+'mai24'!U34+'iun24'!U34+'iul24'!U34+'aug24'!U34+sept24!U34</f>
        <v>0</v>
      </c>
      <c r="V34" s="100">
        <f>'ian24'!V34+'feb24'!V34+'mar24'!V34+'apr24'!V34+'mai24'!V34+'iun24'!V34+'iul24'!V34+'aug24'!V34+sept24!V34</f>
        <v>0</v>
      </c>
      <c r="W34" s="100">
        <f>'ian24'!W34+'feb24'!W34+'mar24'!W34+'apr24'!W34+'mai24'!W34+'iun24'!W34+'iul24'!W34+'aug24'!W34+sept24!W34</f>
        <v>0</v>
      </c>
      <c r="X34" s="100">
        <f>'ian24'!X34+'feb24'!X34+'mar24'!X34+'apr24'!X34+'mai24'!X34+'iun24'!X34+'iul24'!X34+'aug24'!X34+sept24!X34</f>
        <v>0</v>
      </c>
      <c r="Y34" s="100">
        <f>'ian24'!Y34+'feb24'!Y34+'mar24'!Y34+'apr24'!Y34+'mai24'!Y34+'iun24'!Y34+'iul24'!Y34+'aug24'!Y34+sept24!Y34</f>
        <v>0</v>
      </c>
      <c r="Z34" s="100">
        <f>'ian24'!Z34+'feb24'!Z34+'mar24'!Z34+'apr24'!Z34+'mai24'!Z34+'iun24'!Z34+'iul24'!Z34+'aug24'!Z34+sept24!Z34</f>
        <v>0</v>
      </c>
      <c r="AA34" s="100">
        <f>'ian24'!AA34+'feb24'!AA34+'mar24'!AA34+'apr24'!AA34+'mai24'!AA34+'iun24'!AA34+'iul24'!AA34+'aug24'!AA34+sept24!AA34</f>
        <v>0</v>
      </c>
      <c r="AB34" s="100">
        <f>'ian24'!AB34+'feb24'!AB34+'mar24'!AB34+'apr24'!AB34+'mai24'!AB34+'iun24'!AB34+'iul24'!AB34+'aug24'!AB34+sept24!AB34</f>
        <v>0</v>
      </c>
      <c r="AC34" s="100">
        <f>'ian24'!AC34+'feb24'!AC34+'mar24'!AC34+'apr24'!AC34+'mai24'!AC34+'iun24'!AC34+'iul24'!AC34+'aug24'!AC34+sept24!AC34</f>
        <v>0</v>
      </c>
      <c r="AD34" s="100">
        <f>'ian24'!AD34+'feb24'!AD34+'mar24'!AD34+'apr24'!AD34+'mai24'!AD34+'iun24'!AD34+'iul24'!AD34+'aug24'!AD34+sept24!AD34</f>
        <v>0</v>
      </c>
      <c r="AE34" s="100">
        <f>'ian24'!AE34+'feb24'!AE34+'mar24'!AE34+'apr24'!AE34+'mai24'!AE34+'iun24'!AE34+'iul24'!AE34+'aug24'!AE34+sept24!AE34</f>
        <v>0</v>
      </c>
      <c r="AF34" s="100">
        <f>'ian24'!AF34+'feb24'!AF34+'mar24'!AF34+'apr24'!AF34+'mai24'!AF34+'iun24'!AF34+'iul24'!AF34+'aug24'!AF34+sept24!AF34</f>
        <v>0</v>
      </c>
      <c r="AG34" s="100">
        <f>'ian24'!AG34+'feb24'!AG34+'mar24'!AG34+'apr24'!AG34+'mai24'!AG34+'iun24'!AG34+'iul24'!AG34+'aug24'!AG34+sept24!AG34</f>
        <v>0</v>
      </c>
      <c r="AH34" s="100">
        <f>'ian24'!AH34+'feb24'!AH34+'mar24'!AH34+'apr24'!AH34+'mai24'!AH34+'iun24'!AH34+'iul24'!AH34+'aug24'!AH34+sept24!AH34</f>
        <v>0</v>
      </c>
      <c r="AI34" s="100">
        <f>'ian24'!AI34+'feb24'!AI34+'mar24'!AI34+'apr24'!AI34+'mai24'!AI34+'iun24'!AI34+'iul24'!AI34+'aug24'!AI34+sept24!AI34</f>
        <v>0</v>
      </c>
      <c r="AJ34" s="100">
        <f>'ian24'!AJ34+'feb24'!AJ34+'mar24'!AJ34+'apr24'!AJ34+'mai24'!AJ34+'iun24'!AJ34+'iul24'!AJ34+'aug24'!AJ34+sept24!AJ34</f>
        <v>0</v>
      </c>
      <c r="AK34" s="100">
        <f>'ian24'!AK34+'feb24'!AK34+'mar24'!AK34+'apr24'!AK34+'mai24'!AK34+'iun24'!AK34+'iul24'!AK34+'aug24'!AK34+sept24!AK34</f>
        <v>0</v>
      </c>
      <c r="AL34" s="100">
        <f>'ian24'!AL34+'feb24'!AL34+'mar24'!AL34+'apr24'!AL34+'mai24'!AL34+'iun24'!AL34+'iul24'!AL34+'aug24'!AL34+sept24!AL34</f>
        <v>0</v>
      </c>
      <c r="AM34" s="100">
        <f>'ian24'!AM34+'feb24'!AM34+'mar24'!AM34+'apr24'!AM34+'mai24'!AM34+'iun24'!AM34+'iul24'!AM34+'aug24'!AM34+sept24!AM34</f>
        <v>0</v>
      </c>
      <c r="AN34" s="100">
        <f>'ian24'!AN34+'feb24'!AN34+'mar24'!AN34+'apr24'!AN34+'mai24'!AN34+'iun24'!AN34+'iul24'!AN34+'aug24'!AN34+sept24!AN34</f>
        <v>0</v>
      </c>
      <c r="AO34" s="100">
        <f>'ian24'!AO34+'feb24'!AO34+'mar24'!AO34+'apr24'!AO34+'mai24'!AO34+'iun24'!AO34+'iul24'!AO34+'aug24'!AO34+sept24!AO34</f>
        <v>0</v>
      </c>
      <c r="AP34" s="100">
        <f>'ian24'!AP34+'feb24'!AP34+'mar24'!AP34+'apr24'!AP34+'mai24'!AP34+'iun24'!AP34+'iul24'!AP34+'aug24'!AP34+sept24!AP34</f>
        <v>0</v>
      </c>
      <c r="AQ34" s="100">
        <f>'ian24'!AQ34+'feb24'!AQ34+'mar24'!AQ34+'apr24'!AQ34+'mai24'!AQ34+'iun24'!AQ34+'iul24'!AQ34+'aug24'!AQ34+sept24!AQ34</f>
        <v>0</v>
      </c>
      <c r="AR34" s="100">
        <f>'ian24'!AR34+'feb24'!AR34+'mar24'!AR34+'apr24'!AR34+'mai24'!AR34+'iun24'!AR34+'iul24'!AR34+'aug24'!AR34+sept24!AR34</f>
        <v>0</v>
      </c>
      <c r="AS34" s="100">
        <f>'ian24'!AS34+'feb24'!AS34+'mar24'!AS34+'apr24'!AS34+'mai24'!AS34+'iun24'!AS34+'iul24'!AS34+'aug24'!AS34+sept24!AS34</f>
        <v>0</v>
      </c>
      <c r="AT34" s="146"/>
      <c r="AU34" s="13" t="str">
        <f t="shared" ref="AU34:BK34" si="26">IF(S39+S40=S38," ","GRESEALA")</f>
        <v xml:space="preserve"> </v>
      </c>
      <c r="AV34" s="13" t="str">
        <f t="shared" si="26"/>
        <v xml:space="preserve"> </v>
      </c>
      <c r="AW34" s="13" t="str">
        <f t="shared" si="26"/>
        <v xml:space="preserve"> </v>
      </c>
      <c r="AX34" s="13" t="str">
        <f t="shared" si="26"/>
        <v xml:space="preserve"> </v>
      </c>
      <c r="AY34" s="13" t="str">
        <f t="shared" si="26"/>
        <v xml:space="preserve"> </v>
      </c>
      <c r="AZ34" s="13" t="str">
        <f t="shared" si="26"/>
        <v xml:space="preserve"> </v>
      </c>
      <c r="BA34" s="13" t="str">
        <f t="shared" si="26"/>
        <v xml:space="preserve"> </v>
      </c>
      <c r="BB34" s="13" t="str">
        <f t="shared" si="26"/>
        <v xml:space="preserve"> </v>
      </c>
      <c r="BC34" s="13" t="str">
        <f t="shared" si="26"/>
        <v xml:space="preserve"> </v>
      </c>
      <c r="BD34" s="13" t="str">
        <f t="shared" si="26"/>
        <v xml:space="preserve"> </v>
      </c>
      <c r="BE34" s="13" t="str">
        <f t="shared" si="26"/>
        <v xml:space="preserve"> </v>
      </c>
      <c r="BF34" s="13" t="str">
        <f t="shared" si="26"/>
        <v xml:space="preserve"> </v>
      </c>
      <c r="BG34" s="13" t="str">
        <f t="shared" si="26"/>
        <v xml:space="preserve"> </v>
      </c>
      <c r="BH34" s="13" t="str">
        <f t="shared" si="26"/>
        <v xml:space="preserve"> </v>
      </c>
      <c r="BI34" s="13" t="str">
        <f t="shared" si="26"/>
        <v xml:space="preserve"> </v>
      </c>
      <c r="BJ34" s="13" t="str">
        <f t="shared" si="26"/>
        <v xml:space="preserve"> </v>
      </c>
      <c r="BK34" s="13" t="str">
        <f t="shared" si="26"/>
        <v xml:space="preserve"> </v>
      </c>
    </row>
    <row r="35" spans="2:223" s="24" customFormat="1" ht="32.25" customHeight="1" x14ac:dyDescent="0.45">
      <c r="B35" s="147" t="s">
        <v>88</v>
      </c>
      <c r="C35" s="79" t="s">
        <v>89</v>
      </c>
      <c r="D35" s="128">
        <f t="shared" si="0"/>
        <v>718</v>
      </c>
      <c r="E35" s="100">
        <f>'ian24'!E35+'feb24'!E35+'mar24'!E35+'apr24'!E35+'mai24'!E35+'iun24'!E35+'iul24'!E35+'aug24'!E35+sept24!E35</f>
        <v>365</v>
      </c>
      <c r="F35" s="100">
        <f>'ian24'!F35+'feb24'!F35+'mar24'!F35+'apr24'!F35+'mai24'!F35+'iun24'!F35+'iul24'!F35+'aug24'!F35+sept24!F35</f>
        <v>353</v>
      </c>
      <c r="G35" s="100">
        <f>'ian24'!G35+'feb24'!G35+'mar24'!G35+'apr24'!G35+'mai24'!G35+'iun24'!G35+'iul24'!G35+'aug24'!G35+sept24!G35</f>
        <v>187</v>
      </c>
      <c r="H35" s="100">
        <f>'ian24'!H35+'feb24'!H35+'mar24'!H35+'apr24'!H35+'mai24'!H35+'iun24'!H35+'iul24'!H35+'aug24'!H35+sept24!H35</f>
        <v>136</v>
      </c>
      <c r="I35" s="100">
        <f>'ian24'!I35+'feb24'!I35+'mar24'!I35+'apr24'!I35+'mai24'!I35+'iun24'!I35+'iul24'!I35+'aug24'!I35+sept24!I35</f>
        <v>92</v>
      </c>
      <c r="J35" s="100">
        <f>'ian24'!J35+'feb24'!J35+'mar24'!J35+'apr24'!J35+'mai24'!J35+'iun24'!J35+'iul24'!J35+'aug24'!J35+sept24!J35</f>
        <v>54</v>
      </c>
      <c r="K35" s="100">
        <f>'ian24'!K35+'feb24'!K35+'mar24'!K35+'apr24'!K35+'mai24'!K35+'iun24'!K35+'iul24'!K35+'aug24'!K35+sept24!K35</f>
        <v>95</v>
      </c>
      <c r="L35" s="100">
        <f>'ian24'!L35+'feb24'!L35+'mar24'!L35+'apr24'!L35+'mai24'!L35+'iun24'!L35+'iul24'!L35+'aug24'!L35+sept24!L35</f>
        <v>241</v>
      </c>
      <c r="M35" s="100">
        <f>'ian24'!M35+'feb24'!M35+'mar24'!M35+'apr24'!M35+'mai24'!M35+'iun24'!M35+'iul24'!M35+'aug24'!M35+sept24!M35</f>
        <v>103</v>
      </c>
      <c r="N35" s="100">
        <f>'ian24'!N35+'feb24'!N35+'mar24'!N35+'apr24'!N35+'mai24'!N35+'iun24'!N35+'iul24'!N35+'aug24'!N35+sept24!N35</f>
        <v>39</v>
      </c>
      <c r="O35" s="100">
        <f>'ian24'!O35+'feb24'!O35+'mar24'!O35+'apr24'!O35+'mai24'!O35+'iun24'!O35+'iul24'!O35+'aug24'!O35+sept24!O35</f>
        <v>305</v>
      </c>
      <c r="P35" s="100">
        <f>'ian24'!P35+'feb24'!P35+'mar24'!P35+'apr24'!P35+'mai24'!P35+'iun24'!P35+'iul24'!P35+'aug24'!P35+sept24!P35</f>
        <v>413</v>
      </c>
      <c r="Q35" s="100">
        <f>'ian24'!Q35+'feb24'!Q35+'mar24'!Q35+'apr24'!Q35+'mai24'!Q35+'iun24'!Q35+'iul24'!Q35+'aug24'!Q35+sept24!Q35</f>
        <v>23</v>
      </c>
      <c r="R35" s="100">
        <f>'ian24'!R35+'feb24'!R35+'mar24'!R35+'apr24'!R35+'mai24'!R35+'iun24'!R35+'iul24'!R35+'aug24'!R35+sept24!R35</f>
        <v>4</v>
      </c>
      <c r="S35" s="100">
        <f>'ian24'!S35+'feb24'!S35+'mar24'!S35+'apr24'!S35+'mai24'!S35+'iun24'!S35+'iul24'!S35+'aug24'!S35+sept24!S35</f>
        <v>212</v>
      </c>
      <c r="T35" s="100">
        <f>'ian24'!T35+'feb24'!T35+'mar24'!T35+'apr24'!T35+'mai24'!T35+'iun24'!T35+'iul24'!T35+'aug24'!T35+sept24!T35</f>
        <v>122</v>
      </c>
      <c r="U35" s="100">
        <f>'ian24'!U35+'feb24'!U35+'mar24'!U35+'apr24'!U35+'mai24'!U35+'iun24'!U35+'iul24'!U35+'aug24'!U35+sept24!U35</f>
        <v>296</v>
      </c>
      <c r="V35" s="100">
        <f>'ian24'!V35+'feb24'!V35+'mar24'!V35+'apr24'!V35+'mai24'!V35+'iun24'!V35+'iul24'!V35+'aug24'!V35+sept24!V35</f>
        <v>17</v>
      </c>
      <c r="W35" s="100">
        <f>'ian24'!W35+'feb24'!W35+'mar24'!W35+'apr24'!W35+'mai24'!W35+'iun24'!W35+'iul24'!W35+'aug24'!W35+sept24!W35</f>
        <v>48</v>
      </c>
      <c r="X35" s="100">
        <f>'ian24'!X35+'feb24'!X35+'mar24'!X35+'apr24'!X35+'mai24'!X35+'iun24'!X35+'iul24'!X35+'aug24'!X35+sept24!X35</f>
        <v>537</v>
      </c>
      <c r="Y35" s="100">
        <f>'ian24'!Y35+'feb24'!Y35+'mar24'!Y35+'apr24'!Y35+'mai24'!Y35+'iun24'!Y35+'iul24'!Y35+'aug24'!Y35+sept24!Y35</f>
        <v>181</v>
      </c>
      <c r="Z35" s="100">
        <f>'ian24'!Z35+'feb24'!Z35+'mar24'!Z35+'apr24'!Z35+'mai24'!Z35+'iun24'!Z35+'iul24'!Z35+'aug24'!Z35+sept24!Z35</f>
        <v>0</v>
      </c>
      <c r="AA35" s="100">
        <f>'ian24'!AA35+'feb24'!AA35+'mar24'!AA35+'apr24'!AA35+'mai24'!AA35+'iun24'!AA35+'iul24'!AA35+'aug24'!AA35+sept24!AA35</f>
        <v>0</v>
      </c>
      <c r="AB35" s="100">
        <f>'ian24'!AB35+'feb24'!AB35+'mar24'!AB35+'apr24'!AB35+'mai24'!AB35+'iun24'!AB35+'iul24'!AB35+'aug24'!AB35+sept24!AB35</f>
        <v>0</v>
      </c>
      <c r="AC35" s="100">
        <f>'ian24'!AC35+'feb24'!AC35+'mar24'!AC35+'apr24'!AC35+'mai24'!AC35+'iun24'!AC35+'iul24'!AC35+'aug24'!AC35+sept24!AC35</f>
        <v>14</v>
      </c>
      <c r="AD35" s="100">
        <f>'ian24'!AD35+'feb24'!AD35+'mar24'!AD35+'apr24'!AD35+'mai24'!AD35+'iun24'!AD35+'iul24'!AD35+'aug24'!AD35+sept24!AD35</f>
        <v>4</v>
      </c>
      <c r="AE35" s="100">
        <f>'ian24'!AE35+'feb24'!AE35+'mar24'!AE35+'apr24'!AE35+'mai24'!AE35+'iun24'!AE35+'iul24'!AE35+'aug24'!AE35+sept24!AE35</f>
        <v>1</v>
      </c>
      <c r="AF35" s="100">
        <f>'ian24'!AF35+'feb24'!AF35+'mar24'!AF35+'apr24'!AF35+'mai24'!AF35+'iun24'!AF35+'iul24'!AF35+'aug24'!AF35+sept24!AF35</f>
        <v>0</v>
      </c>
      <c r="AG35" s="100">
        <f>'ian24'!AG35+'feb24'!AG35+'mar24'!AG35+'apr24'!AG35+'mai24'!AG35+'iun24'!AG35+'iul24'!AG35+'aug24'!AG35+sept24!AG35</f>
        <v>0</v>
      </c>
      <c r="AH35" s="100">
        <f>'ian24'!AH35+'feb24'!AH35+'mar24'!AH35+'apr24'!AH35+'mai24'!AH35+'iun24'!AH35+'iul24'!AH35+'aug24'!AH35+sept24!AH35</f>
        <v>0</v>
      </c>
      <c r="AI35" s="100">
        <f>'ian24'!AI35+'feb24'!AI35+'mar24'!AI35+'apr24'!AI35+'mai24'!AI35+'iun24'!AI35+'iul24'!AI35+'aug24'!AI35+sept24!AI35</f>
        <v>0</v>
      </c>
      <c r="AJ35" s="100">
        <f>'ian24'!AJ35+'feb24'!AJ35+'mar24'!AJ35+'apr24'!AJ35+'mai24'!AJ35+'iun24'!AJ35+'iul24'!AJ35+'aug24'!AJ35+sept24!AJ35</f>
        <v>0</v>
      </c>
      <c r="AK35" s="100">
        <f>'ian24'!AK35+'feb24'!AK35+'mar24'!AK35+'apr24'!AK35+'mai24'!AK35+'iun24'!AK35+'iul24'!AK35+'aug24'!AK35+sept24!AK35</f>
        <v>0</v>
      </c>
      <c r="AL35" s="100">
        <f>'ian24'!AL35+'feb24'!AL35+'mar24'!AL35+'apr24'!AL35+'mai24'!AL35+'iun24'!AL35+'iul24'!AL35+'aug24'!AL35+sept24!AL35</f>
        <v>0</v>
      </c>
      <c r="AM35" s="100">
        <f>'ian24'!AM35+'feb24'!AM35+'mar24'!AM35+'apr24'!AM35+'mai24'!AM35+'iun24'!AM35+'iul24'!AM35+'aug24'!AM35+sept24!AM35</f>
        <v>0</v>
      </c>
      <c r="AN35" s="100">
        <f>'ian24'!AN35+'feb24'!AN35+'mar24'!AN35+'apr24'!AN35+'mai24'!AN35+'iun24'!AN35+'iul24'!AN35+'aug24'!AN35+sept24!AN35</f>
        <v>0</v>
      </c>
      <c r="AO35" s="100">
        <f>'ian24'!AO35+'feb24'!AO35+'mar24'!AO35+'apr24'!AO35+'mai24'!AO35+'iun24'!AO35+'iul24'!AO35+'aug24'!AO35+sept24!AO35</f>
        <v>0</v>
      </c>
      <c r="AP35" s="100">
        <f>'ian24'!AP35+'feb24'!AP35+'mar24'!AP35+'apr24'!AP35+'mai24'!AP35+'iun24'!AP35+'iul24'!AP35+'aug24'!AP35+sept24!AP35</f>
        <v>0</v>
      </c>
      <c r="AQ35" s="100">
        <f>'ian24'!AQ35+'feb24'!AQ35+'mar24'!AQ35+'apr24'!AQ35+'mai24'!AQ35+'iun24'!AQ35+'iul24'!AQ35+'aug24'!AQ35+sept24!AQ35</f>
        <v>0</v>
      </c>
      <c r="AR35" s="100">
        <f>'ian24'!AR35+'feb24'!AR35+'mar24'!AR35+'apr24'!AR35+'mai24'!AR35+'iun24'!AR35+'iul24'!AR35+'aug24'!AR35+sept24!AR35</f>
        <v>0</v>
      </c>
      <c r="AS35" s="100">
        <f>'ian24'!AS35+'feb24'!AS35+'mar24'!AS35+'apr24'!AS35+'mai24'!AS35+'iun24'!AS35+'iul24'!AS35+'aug24'!AS35+sept24!AS35</f>
        <v>703</v>
      </c>
      <c r="AT35" s="146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48" t="s">
        <v>90</v>
      </c>
      <c r="C36" s="76" t="s">
        <v>91</v>
      </c>
      <c r="D36" s="133">
        <f t="shared" si="0"/>
        <v>5138</v>
      </c>
      <c r="E36" s="100">
        <f>'ian24'!E36+'feb24'!E36+'mar24'!E36+'apr24'!E36+'mai24'!E36+'iun24'!E36+'iul24'!E36+'aug24'!E36+sept24!E36</f>
        <v>1658</v>
      </c>
      <c r="F36" s="100">
        <f>'ian24'!F36+'feb24'!F36+'mar24'!F36+'apr24'!F36+'mai24'!F36+'iun24'!F36+'iul24'!F36+'aug24'!F36+sept24!F36</f>
        <v>3480</v>
      </c>
      <c r="G36" s="100">
        <f>'ian24'!G36+'feb24'!G36+'mar24'!G36+'apr24'!G36+'mai24'!G36+'iun24'!G36+'iul24'!G36+'aug24'!G36+sept24!G36</f>
        <v>672</v>
      </c>
      <c r="H36" s="100">
        <f>'ian24'!H36+'feb24'!H36+'mar24'!H36+'apr24'!H36+'mai24'!H36+'iun24'!H36+'iul24'!H36+'aug24'!H36+sept24!H36</f>
        <v>572</v>
      </c>
      <c r="I36" s="100">
        <f>'ian24'!I36+'feb24'!I36+'mar24'!I36+'apr24'!I36+'mai24'!I36+'iun24'!I36+'iul24'!I36+'aug24'!I36+sept24!I36</f>
        <v>300</v>
      </c>
      <c r="J36" s="100">
        <f>'ian24'!J36+'feb24'!J36+'mar24'!J36+'apr24'!J36+'mai24'!J36+'iun24'!J36+'iul24'!J36+'aug24'!J36+sept24!J36</f>
        <v>169</v>
      </c>
      <c r="K36" s="100">
        <f>'ian24'!K36+'feb24'!K36+'mar24'!K36+'apr24'!K36+'mai24'!K36+'iun24'!K36+'iul24'!K36+'aug24'!K36+sept24!K36</f>
        <v>410</v>
      </c>
      <c r="L36" s="100">
        <f>'ian24'!L36+'feb24'!L36+'mar24'!L36+'apr24'!L36+'mai24'!L36+'iun24'!L36+'iul24'!L36+'aug24'!L36+sept24!L36</f>
        <v>1031</v>
      </c>
      <c r="M36" s="100">
        <f>'ian24'!M36+'feb24'!M36+'mar24'!M36+'apr24'!M36+'mai24'!M36+'iun24'!M36+'iul24'!M36+'aug24'!M36+sept24!M36</f>
        <v>2725</v>
      </c>
      <c r="N36" s="100">
        <f>'ian24'!N36+'feb24'!N36+'mar24'!N36+'apr24'!N36+'mai24'!N36+'iun24'!N36+'iul24'!N36+'aug24'!N36+sept24!N36</f>
        <v>1080</v>
      </c>
      <c r="O36" s="100">
        <f>'ian24'!O36+'feb24'!O36+'mar24'!O36+'apr24'!O36+'mai24'!O36+'iun24'!O36+'iul24'!O36+'aug24'!O36+sept24!O36</f>
        <v>2265</v>
      </c>
      <c r="P36" s="100">
        <f>'ian24'!P36+'feb24'!P36+'mar24'!P36+'apr24'!P36+'mai24'!P36+'iun24'!P36+'iul24'!P36+'aug24'!P36+sept24!P36</f>
        <v>2873</v>
      </c>
      <c r="Q36" s="100">
        <f>'ian24'!Q36+'feb24'!Q36+'mar24'!Q36+'apr24'!Q36+'mai24'!Q36+'iun24'!Q36+'iul24'!Q36+'aug24'!Q36+sept24!Q36</f>
        <v>951</v>
      </c>
      <c r="R36" s="100">
        <f>'ian24'!R36+'feb24'!R36+'mar24'!R36+'apr24'!R36+'mai24'!R36+'iun24'!R36+'iul24'!R36+'aug24'!R36+sept24!R36</f>
        <v>345</v>
      </c>
      <c r="S36" s="100">
        <f>'ian24'!S36+'feb24'!S36+'mar24'!S36+'apr24'!S36+'mai24'!S36+'iun24'!S36+'iul24'!S36+'aug24'!S36+sept24!S36</f>
        <v>1846</v>
      </c>
      <c r="T36" s="100">
        <f>'ian24'!T36+'feb24'!T36+'mar24'!T36+'apr24'!T36+'mai24'!T36+'iun24'!T36+'iul24'!T36+'aug24'!T36+sept24!T36</f>
        <v>583</v>
      </c>
      <c r="U36" s="100">
        <f>'ian24'!U36+'feb24'!U36+'mar24'!U36+'apr24'!U36+'mai24'!U36+'iun24'!U36+'iul24'!U36+'aug24'!U36+sept24!U36</f>
        <v>1477</v>
      </c>
      <c r="V36" s="100">
        <f>'ian24'!V36+'feb24'!V36+'mar24'!V36+'apr24'!V36+'mai24'!V36+'iun24'!V36+'iul24'!V36+'aug24'!V36+sept24!V36</f>
        <v>97</v>
      </c>
      <c r="W36" s="100">
        <f>'ian24'!W36+'feb24'!W36+'mar24'!W36+'apr24'!W36+'mai24'!W36+'iun24'!W36+'iul24'!W36+'aug24'!W36+sept24!W36</f>
        <v>184</v>
      </c>
      <c r="X36" s="100">
        <f>'ian24'!X36+'feb24'!X36+'mar24'!X36+'apr24'!X36+'mai24'!X36+'iun24'!X36+'iul24'!X36+'aug24'!X36+sept24!X36</f>
        <v>4136</v>
      </c>
      <c r="Y36" s="100">
        <f>'ian24'!Y36+'feb24'!Y36+'mar24'!Y36+'apr24'!Y36+'mai24'!Y36+'iun24'!Y36+'iul24'!Y36+'aug24'!Y36+sept24!Y36</f>
        <v>1002</v>
      </c>
      <c r="Z36" s="100">
        <f>'ian24'!Z36+'feb24'!Z36+'mar24'!Z36+'apr24'!Z36+'mai24'!Z36+'iun24'!Z36+'iul24'!Z36+'aug24'!Z36+sept24!Z36</f>
        <v>0</v>
      </c>
      <c r="AA36" s="100">
        <f>'ian24'!AA36+'feb24'!AA36+'mar24'!AA36+'apr24'!AA36+'mai24'!AA36+'iun24'!AA36+'iul24'!AA36+'aug24'!AA36+sept24!AA36</f>
        <v>3</v>
      </c>
      <c r="AB36" s="100">
        <f>'ian24'!AB36+'feb24'!AB36+'mar24'!AB36+'apr24'!AB36+'mai24'!AB36+'iun24'!AB36+'iul24'!AB36+'aug24'!AB36+sept24!AB36</f>
        <v>0</v>
      </c>
      <c r="AC36" s="100">
        <f>'ian24'!AC36+'feb24'!AC36+'mar24'!AC36+'apr24'!AC36+'mai24'!AC36+'iun24'!AC36+'iul24'!AC36+'aug24'!AC36+sept24!AC36</f>
        <v>10</v>
      </c>
      <c r="AD36" s="100">
        <f>'ian24'!AD36+'feb24'!AD36+'mar24'!AD36+'apr24'!AD36+'mai24'!AD36+'iun24'!AD36+'iul24'!AD36+'aug24'!AD36+sept24!AD36</f>
        <v>0</v>
      </c>
      <c r="AE36" s="100">
        <f>'ian24'!AE36+'feb24'!AE36+'mar24'!AE36+'apr24'!AE36+'mai24'!AE36+'iun24'!AE36+'iul24'!AE36+'aug24'!AE36+sept24!AE36</f>
        <v>6</v>
      </c>
      <c r="AF36" s="100">
        <f>'ian24'!AF36+'feb24'!AF36+'mar24'!AF36+'apr24'!AF36+'mai24'!AF36+'iun24'!AF36+'iul24'!AF36+'aug24'!AF36+sept24!AF36</f>
        <v>0</v>
      </c>
      <c r="AG36" s="100">
        <f>'ian24'!AG36+'feb24'!AG36+'mar24'!AG36+'apr24'!AG36+'mai24'!AG36+'iun24'!AG36+'iul24'!AG36+'aug24'!AG36+sept24!AG36</f>
        <v>0</v>
      </c>
      <c r="AH36" s="100">
        <f>'ian24'!AH36+'feb24'!AH36+'mar24'!AH36+'apr24'!AH36+'mai24'!AH36+'iun24'!AH36+'iul24'!AH36+'aug24'!AH36+sept24!AH36</f>
        <v>0</v>
      </c>
      <c r="AI36" s="100">
        <f>'ian24'!AI36+'feb24'!AI36+'mar24'!AI36+'apr24'!AI36+'mai24'!AI36+'iun24'!AI36+'iul24'!AI36+'aug24'!AI36+sept24!AI36</f>
        <v>0</v>
      </c>
      <c r="AJ36" s="100">
        <f>'ian24'!AJ36+'feb24'!AJ36+'mar24'!AJ36+'apr24'!AJ36+'mai24'!AJ36+'iun24'!AJ36+'iul24'!AJ36+'aug24'!AJ36+sept24!AJ36</f>
        <v>1</v>
      </c>
      <c r="AK36" s="100">
        <f>'ian24'!AK36+'feb24'!AK36+'mar24'!AK36+'apr24'!AK36+'mai24'!AK36+'iun24'!AK36+'iul24'!AK36+'aug24'!AK36+sept24!AK36</f>
        <v>0</v>
      </c>
      <c r="AL36" s="100">
        <f>'ian24'!AL36+'feb24'!AL36+'mar24'!AL36+'apr24'!AL36+'mai24'!AL36+'iun24'!AL36+'iul24'!AL36+'aug24'!AL36+sept24!AL36</f>
        <v>0</v>
      </c>
      <c r="AM36" s="100">
        <f>'ian24'!AM36+'feb24'!AM36+'mar24'!AM36+'apr24'!AM36+'mai24'!AM36+'iun24'!AM36+'iul24'!AM36+'aug24'!AM36+sept24!AM36</f>
        <v>14</v>
      </c>
      <c r="AN36" s="100">
        <f>'ian24'!AN36+'feb24'!AN36+'mar24'!AN36+'apr24'!AN36+'mai24'!AN36+'iun24'!AN36+'iul24'!AN36+'aug24'!AN36+sept24!AN36</f>
        <v>0</v>
      </c>
      <c r="AO36" s="100">
        <f>'ian24'!AO36+'feb24'!AO36+'mar24'!AO36+'apr24'!AO36+'mai24'!AO36+'iun24'!AO36+'iul24'!AO36+'aug24'!AO36+sept24!AO36</f>
        <v>0</v>
      </c>
      <c r="AP36" s="100">
        <f>'ian24'!AP36+'feb24'!AP36+'mar24'!AP36+'apr24'!AP36+'mai24'!AP36+'iun24'!AP36+'iul24'!AP36+'aug24'!AP36+sept24!AP36</f>
        <v>0</v>
      </c>
      <c r="AQ36" s="100">
        <f>'ian24'!AQ36+'feb24'!AQ36+'mar24'!AQ36+'apr24'!AQ36+'mai24'!AQ36+'iun24'!AQ36+'iul24'!AQ36+'aug24'!AQ36+sept24!AQ36</f>
        <v>0</v>
      </c>
      <c r="AR36" s="100">
        <f>'ian24'!AR36+'feb24'!AR36+'mar24'!AR36+'apr24'!AR36+'mai24'!AR36+'iun24'!AR36+'iul24'!AR36+'aug24'!AR36+sept24!AR36</f>
        <v>0</v>
      </c>
      <c r="AS36" s="100">
        <f>'ian24'!AS36+'feb24'!AS36+'mar24'!AS36+'apr24'!AS36+'mai24'!AS36+'iun24'!AS36+'iul24'!AS36+'aug24'!AS36+sept24!AS36</f>
        <v>5104</v>
      </c>
      <c r="AT36" s="146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149">
        <v>2</v>
      </c>
      <c r="C37" s="81" t="s">
        <v>92</v>
      </c>
      <c r="D37" s="134">
        <f t="shared" si="0"/>
        <v>108</v>
      </c>
      <c r="E37" s="100">
        <f>'ian24'!E37+'feb24'!E37+'mar24'!E37+'apr24'!E37+'mai24'!E37+'iun24'!E37+'iul24'!E37+'aug24'!E37+sept24!E37</f>
        <v>41</v>
      </c>
      <c r="F37" s="100">
        <f>'ian24'!F37+'feb24'!F37+'mar24'!F37+'apr24'!F37+'mai24'!F37+'iun24'!F37+'iul24'!F37+'aug24'!F37+sept24!F37</f>
        <v>67</v>
      </c>
      <c r="G37" s="100">
        <f>'ian24'!G37+'feb24'!G37+'mar24'!G37+'apr24'!G37+'mai24'!G37+'iun24'!G37+'iul24'!G37+'aug24'!G37+sept24!G37</f>
        <v>25</v>
      </c>
      <c r="H37" s="100">
        <f>'ian24'!H37+'feb24'!H37+'mar24'!H37+'apr24'!H37+'mai24'!H37+'iun24'!H37+'iul24'!H37+'aug24'!H37+sept24!H37</f>
        <v>25</v>
      </c>
      <c r="I37" s="100">
        <f>'ian24'!I37+'feb24'!I37+'mar24'!I37+'apr24'!I37+'mai24'!I37+'iun24'!I37+'iul24'!I37+'aug24'!I37+sept24!I37</f>
        <v>2</v>
      </c>
      <c r="J37" s="100">
        <f>'ian24'!J37+'feb24'!J37+'mar24'!J37+'apr24'!J37+'mai24'!J37+'iun24'!J37+'iul24'!J37+'aug24'!J37+sept24!J37</f>
        <v>2</v>
      </c>
      <c r="K37" s="100">
        <f>'ian24'!K37+'feb24'!K37+'mar24'!K37+'apr24'!K37+'mai24'!K37+'iun24'!K37+'iul24'!K37+'aug24'!K37+sept24!K37</f>
        <v>12</v>
      </c>
      <c r="L37" s="100">
        <f>'ian24'!L37+'feb24'!L37+'mar24'!L37+'apr24'!L37+'mai24'!L37+'iun24'!L37+'iul24'!L37+'aug24'!L37+sept24!L37</f>
        <v>24</v>
      </c>
      <c r="M37" s="100">
        <f>'ian24'!M37+'feb24'!M37+'mar24'!M37+'apr24'!M37+'mai24'!M37+'iun24'!M37+'iul24'!M37+'aug24'!M37+sept24!M37</f>
        <v>45</v>
      </c>
      <c r="N37" s="100">
        <f>'ian24'!N37+'feb24'!N37+'mar24'!N37+'apr24'!N37+'mai24'!N37+'iun24'!N37+'iul24'!N37+'aug24'!N37+sept24!N37</f>
        <v>13</v>
      </c>
      <c r="O37" s="100">
        <f>'ian24'!O37+'feb24'!O37+'mar24'!O37+'apr24'!O37+'mai24'!O37+'iun24'!O37+'iul24'!O37+'aug24'!O37+sept24!O37</f>
        <v>37</v>
      </c>
      <c r="P37" s="100">
        <f>'ian24'!P37+'feb24'!P37+'mar24'!P37+'apr24'!P37+'mai24'!P37+'iun24'!P37+'iul24'!P37+'aug24'!P37+sept24!P37</f>
        <v>71</v>
      </c>
      <c r="Q37" s="100">
        <f>'ian24'!Q37+'feb24'!Q37+'mar24'!Q37+'apr24'!Q37+'mai24'!Q37+'iun24'!Q37+'iul24'!Q37+'aug24'!Q37+sept24!Q37</f>
        <v>2</v>
      </c>
      <c r="R37" s="100">
        <f>'ian24'!R37+'feb24'!R37+'mar24'!R37+'apr24'!R37+'mai24'!R37+'iun24'!R37+'iul24'!R37+'aug24'!R37+sept24!R37</f>
        <v>0</v>
      </c>
      <c r="S37" s="100">
        <f>'ian24'!S37+'feb24'!S37+'mar24'!S37+'apr24'!S37+'mai24'!S37+'iun24'!S37+'iul24'!S37+'aug24'!S37+sept24!S37</f>
        <v>28</v>
      </c>
      <c r="T37" s="100">
        <f>'ian24'!T37+'feb24'!T37+'mar24'!T37+'apr24'!T37+'mai24'!T37+'iun24'!T37+'iul24'!T37+'aug24'!T37+sept24!T37</f>
        <v>21</v>
      </c>
      <c r="U37" s="100">
        <f>'ian24'!U37+'feb24'!U37+'mar24'!U37+'apr24'!U37+'mai24'!U37+'iun24'!U37+'iul24'!U37+'aug24'!U37+sept24!U37</f>
        <v>55</v>
      </c>
      <c r="V37" s="100">
        <f>'ian24'!V37+'feb24'!V37+'mar24'!V37+'apr24'!V37+'mai24'!V37+'iun24'!V37+'iul24'!V37+'aug24'!V37+sept24!V37</f>
        <v>1</v>
      </c>
      <c r="W37" s="100">
        <f>'ian24'!W37+'feb24'!W37+'mar24'!W37+'apr24'!W37+'mai24'!W37+'iun24'!W37+'iul24'!W37+'aug24'!W37+sept24!W37</f>
        <v>1</v>
      </c>
      <c r="X37" s="100">
        <f>'ian24'!X37+'feb24'!X37+'mar24'!X37+'apr24'!X37+'mai24'!X37+'iun24'!X37+'iul24'!X37+'aug24'!X37+sept24!X37</f>
        <v>27</v>
      </c>
      <c r="Y37" s="100">
        <f>'ian24'!Y37+'feb24'!Y37+'mar24'!Y37+'apr24'!Y37+'mai24'!Y37+'iun24'!Y37+'iul24'!Y37+'aug24'!Y37+sept24!Y37</f>
        <v>81</v>
      </c>
      <c r="Z37" s="100">
        <f>'ian24'!Z37+'feb24'!Z37+'mar24'!Z37+'apr24'!Z37+'mai24'!Z37+'iun24'!Z37+'iul24'!Z37+'aug24'!Z37+sept24!Z37</f>
        <v>0</v>
      </c>
      <c r="AA37" s="100">
        <f>'ian24'!AA37+'feb24'!AA37+'mar24'!AA37+'apr24'!AA37+'mai24'!AA37+'iun24'!AA37+'iul24'!AA37+'aug24'!AA37+sept24!AA37</f>
        <v>0</v>
      </c>
      <c r="AB37" s="100">
        <f>'ian24'!AB37+'feb24'!AB37+'mar24'!AB37+'apr24'!AB37+'mai24'!AB37+'iun24'!AB37+'iul24'!AB37+'aug24'!AB37+sept24!AB37</f>
        <v>0</v>
      </c>
      <c r="AC37" s="100">
        <f>'ian24'!AC37+'feb24'!AC37+'mar24'!AC37+'apr24'!AC37+'mai24'!AC37+'iun24'!AC37+'iul24'!AC37+'aug24'!AC37+sept24!AC37</f>
        <v>1</v>
      </c>
      <c r="AD37" s="100">
        <f>'ian24'!AD37+'feb24'!AD37+'mar24'!AD37+'apr24'!AD37+'mai24'!AD37+'iun24'!AD37+'iul24'!AD37+'aug24'!AD37+sept24!AD37</f>
        <v>0</v>
      </c>
      <c r="AE37" s="100">
        <f>'ian24'!AE37+'feb24'!AE37+'mar24'!AE37+'apr24'!AE37+'mai24'!AE37+'iun24'!AE37+'iul24'!AE37+'aug24'!AE37+sept24!AE37</f>
        <v>0</v>
      </c>
      <c r="AF37" s="100">
        <f>'ian24'!AF37+'feb24'!AF37+'mar24'!AF37+'apr24'!AF37+'mai24'!AF37+'iun24'!AF37+'iul24'!AF37+'aug24'!AF37+sept24!AF37</f>
        <v>0</v>
      </c>
      <c r="AG37" s="100">
        <f>'ian24'!AG37+'feb24'!AG37+'mar24'!AG37+'apr24'!AG37+'mai24'!AG37+'iun24'!AG37+'iul24'!AG37+'aug24'!AG37+sept24!AG37</f>
        <v>0</v>
      </c>
      <c r="AH37" s="100">
        <f>'ian24'!AH37+'feb24'!AH37+'mar24'!AH37+'apr24'!AH37+'mai24'!AH37+'iun24'!AH37+'iul24'!AH37+'aug24'!AH37+sept24!AH37</f>
        <v>0</v>
      </c>
      <c r="AI37" s="100">
        <f>'ian24'!AI37+'feb24'!AI37+'mar24'!AI37+'apr24'!AI37+'mai24'!AI37+'iun24'!AI37+'iul24'!AI37+'aug24'!AI37+sept24!AI37</f>
        <v>0</v>
      </c>
      <c r="AJ37" s="100">
        <f>'ian24'!AJ37+'feb24'!AJ37+'mar24'!AJ37+'apr24'!AJ37+'mai24'!AJ37+'iun24'!AJ37+'iul24'!AJ37+'aug24'!AJ37+sept24!AJ37</f>
        <v>0</v>
      </c>
      <c r="AK37" s="100">
        <f>'ian24'!AK37+'feb24'!AK37+'mar24'!AK37+'apr24'!AK37+'mai24'!AK37+'iun24'!AK37+'iul24'!AK37+'aug24'!AK37+sept24!AK37</f>
        <v>0</v>
      </c>
      <c r="AL37" s="100">
        <f>'ian24'!AL37+'feb24'!AL37+'mar24'!AL37+'apr24'!AL37+'mai24'!AL37+'iun24'!AL37+'iul24'!AL37+'aug24'!AL37+sept24!AL37</f>
        <v>0</v>
      </c>
      <c r="AM37" s="100">
        <f>'ian24'!AM37+'feb24'!AM37+'mar24'!AM37+'apr24'!AM37+'mai24'!AM37+'iun24'!AM37+'iul24'!AM37+'aug24'!AM37+sept24!AM37</f>
        <v>0</v>
      </c>
      <c r="AN37" s="100">
        <f>'ian24'!AN37+'feb24'!AN37+'mar24'!AN37+'apr24'!AN37+'mai24'!AN37+'iun24'!AN37+'iul24'!AN37+'aug24'!AN37+sept24!AN37</f>
        <v>0</v>
      </c>
      <c r="AO37" s="100">
        <f>'ian24'!AO37+'feb24'!AO37+'mar24'!AO37+'apr24'!AO37+'mai24'!AO37+'iun24'!AO37+'iul24'!AO37+'aug24'!AO37+sept24!AO37</f>
        <v>0</v>
      </c>
      <c r="AP37" s="100">
        <f>'ian24'!AP37+'feb24'!AP37+'mar24'!AP37+'apr24'!AP37+'mai24'!AP37+'iun24'!AP37+'iul24'!AP37+'aug24'!AP37+sept24!AP37</f>
        <v>0</v>
      </c>
      <c r="AQ37" s="100">
        <f>'ian24'!AQ37+'feb24'!AQ37+'mar24'!AQ37+'apr24'!AQ37+'mai24'!AQ37+'iun24'!AQ37+'iul24'!AQ37+'aug24'!AQ37+sept24!AQ37</f>
        <v>0</v>
      </c>
      <c r="AR37" s="100">
        <f>'ian24'!AR37+'feb24'!AR37+'mar24'!AR37+'apr24'!AR37+'mai24'!AR37+'iun24'!AR37+'iul24'!AR37+'aug24'!AR37+sept24!AR37</f>
        <v>0</v>
      </c>
      <c r="AS37" s="100">
        <f>'ian24'!AS37+'feb24'!AS37+'mar24'!AS37+'apr24'!AS37+'mai24'!AS37+'iun24'!AS37+'iul24'!AS37+'aug24'!AS37+sept24!AS37</f>
        <v>107</v>
      </c>
      <c r="AT37" s="146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27">IF(S43+S44=S42," ","GRESEALA")</f>
        <v xml:space="preserve"> </v>
      </c>
      <c r="BB37" s="13" t="str">
        <f t="shared" si="27"/>
        <v xml:space="preserve"> </v>
      </c>
      <c r="BC37" s="13" t="str">
        <f t="shared" si="27"/>
        <v xml:space="preserve"> </v>
      </c>
      <c r="BD37" s="13" t="str">
        <f t="shared" si="27"/>
        <v xml:space="preserve"> </v>
      </c>
      <c r="BE37" s="13" t="str">
        <f t="shared" si="27"/>
        <v xml:space="preserve"> </v>
      </c>
      <c r="BF37" s="13" t="str">
        <f t="shared" si="27"/>
        <v xml:space="preserve"> </v>
      </c>
      <c r="BG37" s="13" t="str">
        <f t="shared" si="27"/>
        <v xml:space="preserve"> </v>
      </c>
      <c r="BH37" s="13" t="str">
        <f t="shared" si="27"/>
        <v xml:space="preserve"> </v>
      </c>
      <c r="BI37" s="13" t="str">
        <f t="shared" si="27"/>
        <v xml:space="preserve"> </v>
      </c>
      <c r="BJ37" s="13" t="str">
        <f t="shared" si="27"/>
        <v xml:space="preserve"> </v>
      </c>
      <c r="BK37" s="13" t="str">
        <f t="shared" si="27"/>
        <v xml:space="preserve"> </v>
      </c>
      <c r="BL37" s="10"/>
    </row>
    <row r="38" spans="2:223" s="5" customFormat="1" ht="54.75" customHeight="1" x14ac:dyDescent="0.35">
      <c r="B38" s="147">
        <v>3</v>
      </c>
      <c r="C38" s="75" t="s">
        <v>93</v>
      </c>
      <c r="D38" s="135">
        <f t="shared" si="0"/>
        <v>97</v>
      </c>
      <c r="E38" s="100">
        <f>'ian24'!E38+'feb24'!E38+'mar24'!E38+'apr24'!E38+'mai24'!E38+'iun24'!E38+'iul24'!E38+'aug24'!E38+sept24!E38</f>
        <v>66</v>
      </c>
      <c r="F38" s="100">
        <f>'ian24'!F38+'feb24'!F38+'mar24'!F38+'apr24'!F38+'mai24'!F38+'iun24'!F38+'iul24'!F38+'aug24'!F38+sept24!F38</f>
        <v>31</v>
      </c>
      <c r="G38" s="100">
        <f>'ian24'!G38+'feb24'!G38+'mar24'!G38+'apr24'!G38+'mai24'!G38+'iun24'!G38+'iul24'!G38+'aug24'!G38+sept24!G38</f>
        <v>0</v>
      </c>
      <c r="H38" s="100">
        <f>'ian24'!H38+'feb24'!H38+'mar24'!H38+'apr24'!H38+'mai24'!H38+'iun24'!H38+'iul24'!H38+'aug24'!H38+sept24!H38</f>
        <v>0</v>
      </c>
      <c r="I38" s="100">
        <f>'ian24'!I38+'feb24'!I38+'mar24'!I38+'apr24'!I38+'mai24'!I38+'iun24'!I38+'iul24'!I38+'aug24'!I38+sept24!I38</f>
        <v>4</v>
      </c>
      <c r="J38" s="100">
        <f>'ian24'!J38+'feb24'!J38+'mar24'!J38+'apr24'!J38+'mai24'!J38+'iun24'!J38+'iul24'!J38+'aug24'!J38+sept24!J38</f>
        <v>4</v>
      </c>
      <c r="K38" s="100">
        <f>'ian24'!K38+'feb24'!K38+'mar24'!K38+'apr24'!K38+'mai24'!K38+'iun24'!K38+'iul24'!K38+'aug24'!K38+sept24!K38</f>
        <v>8</v>
      </c>
      <c r="L38" s="100">
        <f>'ian24'!L38+'feb24'!L38+'mar24'!L38+'apr24'!L38+'mai24'!L38+'iun24'!L38+'iul24'!L38+'aug24'!L38+sept24!L38</f>
        <v>15</v>
      </c>
      <c r="M38" s="100">
        <f>'ian24'!M38+'feb24'!M38+'mar24'!M38+'apr24'!M38+'mai24'!M38+'iun24'!M38+'iul24'!M38+'aug24'!M38+sept24!M38</f>
        <v>70</v>
      </c>
      <c r="N38" s="100">
        <f>'ian24'!N38+'feb24'!N38+'mar24'!N38+'apr24'!N38+'mai24'!N38+'iun24'!N38+'iul24'!N38+'aug24'!N38+sept24!N38</f>
        <v>18</v>
      </c>
      <c r="O38" s="100">
        <f>'ian24'!O38+'feb24'!O38+'mar24'!O38+'apr24'!O38+'mai24'!O38+'iun24'!O38+'iul24'!O38+'aug24'!O38+sept24!O38</f>
        <v>64</v>
      </c>
      <c r="P38" s="100">
        <f>'ian24'!P38+'feb24'!P38+'mar24'!P38+'apr24'!P38+'mai24'!P38+'iun24'!P38+'iul24'!P38+'aug24'!P38+sept24!P38</f>
        <v>33</v>
      </c>
      <c r="Q38" s="100">
        <f>'ian24'!Q38+'feb24'!Q38+'mar24'!Q38+'apr24'!Q38+'mai24'!Q38+'iun24'!Q38+'iul24'!Q38+'aug24'!Q38+sept24!Q38</f>
        <v>2</v>
      </c>
      <c r="R38" s="100">
        <f>'ian24'!R38+'feb24'!R38+'mar24'!R38+'apr24'!R38+'mai24'!R38+'iun24'!R38+'iul24'!R38+'aug24'!R38+sept24!R38</f>
        <v>0</v>
      </c>
      <c r="S38" s="100">
        <f>'ian24'!S38+'feb24'!S38+'mar24'!S38+'apr24'!S38+'mai24'!S38+'iun24'!S38+'iul24'!S38+'aug24'!S38+sept24!S38</f>
        <v>14</v>
      </c>
      <c r="T38" s="100">
        <f>'ian24'!T38+'feb24'!T38+'mar24'!T38+'apr24'!T38+'mai24'!T38+'iun24'!T38+'iul24'!T38+'aug24'!T38+sept24!T38</f>
        <v>20</v>
      </c>
      <c r="U38" s="100">
        <f>'ian24'!U38+'feb24'!U38+'mar24'!U38+'apr24'!U38+'mai24'!U38+'iun24'!U38+'iul24'!U38+'aug24'!U38+sept24!U38</f>
        <v>46</v>
      </c>
      <c r="V38" s="100">
        <f>'ian24'!V38+'feb24'!V38+'mar24'!V38+'apr24'!V38+'mai24'!V38+'iun24'!V38+'iul24'!V38+'aug24'!V38+sept24!V38</f>
        <v>4</v>
      </c>
      <c r="W38" s="100">
        <f>'ian24'!W38+'feb24'!W38+'mar24'!W38+'apr24'!W38+'mai24'!W38+'iun24'!W38+'iul24'!W38+'aug24'!W38+sept24!W38</f>
        <v>11</v>
      </c>
      <c r="X38" s="100">
        <f>'ian24'!X38+'feb24'!X38+'mar24'!X38+'apr24'!X38+'mai24'!X38+'iun24'!X38+'iul24'!X38+'aug24'!X38+sept24!X38</f>
        <v>0</v>
      </c>
      <c r="Y38" s="100">
        <f>'ian24'!Y38+'feb24'!Y38+'mar24'!Y38+'apr24'!Y38+'mai24'!Y38+'iun24'!Y38+'iul24'!Y38+'aug24'!Y38+sept24!Y38</f>
        <v>97</v>
      </c>
      <c r="Z38" s="100">
        <f>'ian24'!Z38+'feb24'!Z38+'mar24'!Z38+'apr24'!Z38+'mai24'!Z38+'iun24'!Z38+'iul24'!Z38+'aug24'!Z38+sept24!Z38</f>
        <v>0</v>
      </c>
      <c r="AA38" s="100">
        <f>'ian24'!AA38+'feb24'!AA38+'mar24'!AA38+'apr24'!AA38+'mai24'!AA38+'iun24'!AA38+'iul24'!AA38+'aug24'!AA38+sept24!AA38</f>
        <v>0</v>
      </c>
      <c r="AB38" s="100">
        <f>'ian24'!AB38+'feb24'!AB38+'mar24'!AB38+'apr24'!AB38+'mai24'!AB38+'iun24'!AB38+'iul24'!AB38+'aug24'!AB38+sept24!AB38</f>
        <v>0</v>
      </c>
      <c r="AC38" s="100">
        <f>'ian24'!AC38+'feb24'!AC38+'mar24'!AC38+'apr24'!AC38+'mai24'!AC38+'iun24'!AC38+'iul24'!AC38+'aug24'!AC38+sept24!AC38</f>
        <v>0</v>
      </c>
      <c r="AD38" s="100">
        <f>'ian24'!AD38+'feb24'!AD38+'mar24'!AD38+'apr24'!AD38+'mai24'!AD38+'iun24'!AD38+'iul24'!AD38+'aug24'!AD38+sept24!AD38</f>
        <v>0</v>
      </c>
      <c r="AE38" s="100">
        <f>'ian24'!AE38+'feb24'!AE38+'mar24'!AE38+'apr24'!AE38+'mai24'!AE38+'iun24'!AE38+'iul24'!AE38+'aug24'!AE38+sept24!AE38</f>
        <v>0</v>
      </c>
      <c r="AF38" s="100">
        <f>'ian24'!AF38+'feb24'!AF38+'mar24'!AF38+'apr24'!AF38+'mai24'!AF38+'iun24'!AF38+'iul24'!AF38+'aug24'!AF38+sept24!AF38</f>
        <v>0</v>
      </c>
      <c r="AG38" s="100">
        <f>'ian24'!AG38+'feb24'!AG38+'mar24'!AG38+'apr24'!AG38+'mai24'!AG38+'iun24'!AG38+'iul24'!AG38+'aug24'!AG38+sept24!AG38</f>
        <v>0</v>
      </c>
      <c r="AH38" s="100">
        <f>'ian24'!AH38+'feb24'!AH38+'mar24'!AH38+'apr24'!AH38+'mai24'!AH38+'iun24'!AH38+'iul24'!AH38+'aug24'!AH38+sept24!AH38</f>
        <v>0</v>
      </c>
      <c r="AI38" s="100">
        <f>'ian24'!AI38+'feb24'!AI38+'mar24'!AI38+'apr24'!AI38+'mai24'!AI38+'iun24'!AI38+'iul24'!AI38+'aug24'!AI38+sept24!AI38</f>
        <v>0</v>
      </c>
      <c r="AJ38" s="100">
        <f>'ian24'!AJ38+'feb24'!AJ38+'mar24'!AJ38+'apr24'!AJ38+'mai24'!AJ38+'iun24'!AJ38+'iul24'!AJ38+'aug24'!AJ38+sept24!AJ38</f>
        <v>0</v>
      </c>
      <c r="AK38" s="100">
        <f>'ian24'!AK38+'feb24'!AK38+'mar24'!AK38+'apr24'!AK38+'mai24'!AK38+'iun24'!AK38+'iul24'!AK38+'aug24'!AK38+sept24!AK38</f>
        <v>0</v>
      </c>
      <c r="AL38" s="100">
        <f>'ian24'!AL38+'feb24'!AL38+'mar24'!AL38+'apr24'!AL38+'mai24'!AL38+'iun24'!AL38+'iul24'!AL38+'aug24'!AL38+sept24!AL38</f>
        <v>0</v>
      </c>
      <c r="AM38" s="100">
        <f>'ian24'!AM38+'feb24'!AM38+'mar24'!AM38+'apr24'!AM38+'mai24'!AM38+'iun24'!AM38+'iul24'!AM38+'aug24'!AM38+sept24!AM38</f>
        <v>0</v>
      </c>
      <c r="AN38" s="100">
        <f>'ian24'!AN38+'feb24'!AN38+'mar24'!AN38+'apr24'!AN38+'mai24'!AN38+'iun24'!AN38+'iul24'!AN38+'aug24'!AN38+sept24!AN38</f>
        <v>0</v>
      </c>
      <c r="AO38" s="100">
        <f>'ian24'!AO38+'feb24'!AO38+'mar24'!AO38+'apr24'!AO38+'mai24'!AO38+'iun24'!AO38+'iul24'!AO38+'aug24'!AO38+sept24!AO38</f>
        <v>0</v>
      </c>
      <c r="AP38" s="100">
        <f>'ian24'!AP38+'feb24'!AP38+'mar24'!AP38+'apr24'!AP38+'mai24'!AP38+'iun24'!AP38+'iul24'!AP38+'aug24'!AP38+sept24!AP38</f>
        <v>0</v>
      </c>
      <c r="AQ38" s="100">
        <f>'ian24'!AQ38+'feb24'!AQ38+'mar24'!AQ38+'apr24'!AQ38+'mai24'!AQ38+'iun24'!AQ38+'iul24'!AQ38+'aug24'!AQ38+sept24!AQ38</f>
        <v>0</v>
      </c>
      <c r="AR38" s="100">
        <f>'ian24'!AR38+'feb24'!AR38+'mar24'!AR38+'apr24'!AR38+'mai24'!AR38+'iun24'!AR38+'iul24'!AR38+'aug24'!AR38+sept24!AR38</f>
        <v>0</v>
      </c>
      <c r="AS38" s="100">
        <f>'ian24'!AS38+'feb24'!AS38+'mar24'!AS38+'apr24'!AS38+'mai24'!AS38+'iun24'!AS38+'iul24'!AS38+'aug24'!AS38+sept24!AS38</f>
        <v>97</v>
      </c>
      <c r="AT38" s="151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28">IF(S43+S44=S42," ","GRESEALA")</f>
        <v xml:space="preserve"> </v>
      </c>
      <c r="BA38" s="13" t="str">
        <f t="shared" si="28"/>
        <v xml:space="preserve"> </v>
      </c>
      <c r="BB38" s="13" t="str">
        <f t="shared" si="28"/>
        <v xml:space="preserve"> </v>
      </c>
      <c r="BC38" s="13" t="str">
        <f t="shared" si="28"/>
        <v xml:space="preserve"> </v>
      </c>
      <c r="BD38" s="13" t="str">
        <f t="shared" si="28"/>
        <v xml:space="preserve"> </v>
      </c>
      <c r="BE38" s="13" t="str">
        <f t="shared" si="28"/>
        <v xml:space="preserve"> </v>
      </c>
      <c r="BF38" s="13" t="str">
        <f t="shared" si="28"/>
        <v xml:space="preserve"> </v>
      </c>
      <c r="BG38" s="13" t="str">
        <f t="shared" si="28"/>
        <v xml:space="preserve"> </v>
      </c>
      <c r="BH38" s="13" t="str">
        <f t="shared" si="28"/>
        <v xml:space="preserve"> </v>
      </c>
      <c r="BI38" s="13" t="str">
        <f t="shared" si="28"/>
        <v xml:space="preserve"> </v>
      </c>
      <c r="BJ38" s="13" t="str">
        <f t="shared" si="28"/>
        <v xml:space="preserve"> </v>
      </c>
      <c r="BK38" s="13" t="str">
        <f t="shared" si="28"/>
        <v xml:space="preserve"> </v>
      </c>
      <c r="BL38" s="10"/>
    </row>
    <row r="39" spans="2:223" ht="24.75" customHeight="1" x14ac:dyDescent="0.45">
      <c r="B39" s="152" t="s">
        <v>94</v>
      </c>
      <c r="C39" s="82" t="s">
        <v>95</v>
      </c>
      <c r="D39" s="136">
        <f t="shared" si="0"/>
        <v>0</v>
      </c>
      <c r="E39" s="100">
        <f>'ian24'!E39+'feb24'!E39+'mar24'!E39+'apr24'!E39+'mai24'!E39+'iun24'!E39+'iul24'!E39+'aug24'!E39+sept24!E39</f>
        <v>0</v>
      </c>
      <c r="F39" s="100">
        <f>'ian24'!F39+'feb24'!F39+'mar24'!F39+'apr24'!F39+'mai24'!F39+'iun24'!F39+'iul24'!F39+'aug24'!F39+sept24!F39</f>
        <v>0</v>
      </c>
      <c r="G39" s="100">
        <f>'ian24'!G39+'feb24'!G39+'mar24'!G39+'apr24'!G39+'mai24'!G39+'iun24'!G39+'iul24'!G39+'aug24'!G39+sept24!G39</f>
        <v>0</v>
      </c>
      <c r="H39" s="100">
        <f>'ian24'!H39+'feb24'!H39+'mar24'!H39+'apr24'!H39+'mai24'!H39+'iun24'!H39+'iul24'!H39+'aug24'!H39+sept24!H39</f>
        <v>0</v>
      </c>
      <c r="I39" s="100">
        <f>'ian24'!I39+'feb24'!I39+'mar24'!I39+'apr24'!I39+'mai24'!I39+'iun24'!I39+'iul24'!I39+'aug24'!I39+sept24!I39</f>
        <v>0</v>
      </c>
      <c r="J39" s="100">
        <f>'ian24'!J39+'feb24'!J39+'mar24'!J39+'apr24'!J39+'mai24'!J39+'iun24'!J39+'iul24'!J39+'aug24'!J39+sept24!J39</f>
        <v>0</v>
      </c>
      <c r="K39" s="100">
        <f>'ian24'!K39+'feb24'!K39+'mar24'!K39+'apr24'!K39+'mai24'!K39+'iun24'!K39+'iul24'!K39+'aug24'!K39+sept24!K39</f>
        <v>0</v>
      </c>
      <c r="L39" s="100">
        <f>'ian24'!L39+'feb24'!L39+'mar24'!L39+'apr24'!L39+'mai24'!L39+'iun24'!L39+'iul24'!L39+'aug24'!L39+sept24!L39</f>
        <v>0</v>
      </c>
      <c r="M39" s="100">
        <f>'ian24'!M39+'feb24'!M39+'mar24'!M39+'apr24'!M39+'mai24'!M39+'iun24'!M39+'iul24'!M39+'aug24'!M39+sept24!M39</f>
        <v>0</v>
      </c>
      <c r="N39" s="100">
        <f>'ian24'!N39+'feb24'!N39+'mar24'!N39+'apr24'!N39+'mai24'!N39+'iun24'!N39+'iul24'!N39+'aug24'!N39+sept24!N39</f>
        <v>0</v>
      </c>
      <c r="O39" s="100">
        <f>'ian24'!O39+'feb24'!O39+'mar24'!O39+'apr24'!O39+'mai24'!O39+'iun24'!O39+'iul24'!O39+'aug24'!O39+sept24!O39</f>
        <v>0</v>
      </c>
      <c r="P39" s="100">
        <f>'ian24'!P39+'feb24'!P39+'mar24'!P39+'apr24'!P39+'mai24'!P39+'iun24'!P39+'iul24'!P39+'aug24'!P39+sept24!P39</f>
        <v>0</v>
      </c>
      <c r="Q39" s="100">
        <f>'ian24'!Q39+'feb24'!Q39+'mar24'!Q39+'apr24'!Q39+'mai24'!Q39+'iun24'!Q39+'iul24'!Q39+'aug24'!Q39+sept24!Q39</f>
        <v>0</v>
      </c>
      <c r="R39" s="100">
        <f>'ian24'!R39+'feb24'!R39+'mar24'!R39+'apr24'!R39+'mai24'!R39+'iun24'!R39+'iul24'!R39+'aug24'!R39+sept24!R39</f>
        <v>0</v>
      </c>
      <c r="S39" s="100">
        <f>'ian24'!S39+'feb24'!S39+'mar24'!S39+'apr24'!S39+'mai24'!S39+'iun24'!S39+'iul24'!S39+'aug24'!S39+sept24!S39</f>
        <v>0</v>
      </c>
      <c r="T39" s="100">
        <f>'ian24'!T39+'feb24'!T39+'mar24'!T39+'apr24'!T39+'mai24'!T39+'iun24'!T39+'iul24'!T39+'aug24'!T39+sept24!T39</f>
        <v>0</v>
      </c>
      <c r="U39" s="100">
        <f>'ian24'!U39+'feb24'!U39+'mar24'!U39+'apr24'!U39+'mai24'!U39+'iun24'!U39+'iul24'!U39+'aug24'!U39+sept24!U39</f>
        <v>0</v>
      </c>
      <c r="V39" s="100">
        <f>'ian24'!V39+'feb24'!V39+'mar24'!V39+'apr24'!V39+'mai24'!V39+'iun24'!V39+'iul24'!V39+'aug24'!V39+sept24!V39</f>
        <v>0</v>
      </c>
      <c r="W39" s="100">
        <f>'ian24'!W39+'feb24'!W39+'mar24'!W39+'apr24'!W39+'mai24'!W39+'iun24'!W39+'iul24'!W39+'aug24'!W39+sept24!W39</f>
        <v>0</v>
      </c>
      <c r="X39" s="100">
        <f>'ian24'!X39+'feb24'!X39+'mar24'!X39+'apr24'!X39+'mai24'!X39+'iun24'!X39+'iul24'!X39+'aug24'!X39+sept24!X39</f>
        <v>0</v>
      </c>
      <c r="Y39" s="100">
        <f>'ian24'!Y39+'feb24'!Y39+'mar24'!Y39+'apr24'!Y39+'mai24'!Y39+'iun24'!Y39+'iul24'!Y39+'aug24'!Y39+sept24!Y39</f>
        <v>0</v>
      </c>
      <c r="Z39" s="100">
        <f>'ian24'!Z39+'feb24'!Z39+'mar24'!Z39+'apr24'!Z39+'mai24'!Z39+'iun24'!Z39+'iul24'!Z39+'aug24'!Z39+sept24!Z39</f>
        <v>0</v>
      </c>
      <c r="AA39" s="100">
        <f>'ian24'!AA39+'feb24'!AA39+'mar24'!AA39+'apr24'!AA39+'mai24'!AA39+'iun24'!AA39+'iul24'!AA39+'aug24'!AA39+sept24!AA39</f>
        <v>0</v>
      </c>
      <c r="AB39" s="100">
        <f>'ian24'!AB39+'feb24'!AB39+'mar24'!AB39+'apr24'!AB39+'mai24'!AB39+'iun24'!AB39+'iul24'!AB39+'aug24'!AB39+sept24!AB39</f>
        <v>0</v>
      </c>
      <c r="AC39" s="100">
        <f>'ian24'!AC39+'feb24'!AC39+'mar24'!AC39+'apr24'!AC39+'mai24'!AC39+'iun24'!AC39+'iul24'!AC39+'aug24'!AC39+sept24!AC39</f>
        <v>0</v>
      </c>
      <c r="AD39" s="100">
        <f>'ian24'!AD39+'feb24'!AD39+'mar24'!AD39+'apr24'!AD39+'mai24'!AD39+'iun24'!AD39+'iul24'!AD39+'aug24'!AD39+sept24!AD39</f>
        <v>0</v>
      </c>
      <c r="AE39" s="100">
        <f>'ian24'!AE39+'feb24'!AE39+'mar24'!AE39+'apr24'!AE39+'mai24'!AE39+'iun24'!AE39+'iul24'!AE39+'aug24'!AE39+sept24!AE39</f>
        <v>0</v>
      </c>
      <c r="AF39" s="100">
        <f>'ian24'!AF39+'feb24'!AF39+'mar24'!AF39+'apr24'!AF39+'mai24'!AF39+'iun24'!AF39+'iul24'!AF39+'aug24'!AF39+sept24!AF39</f>
        <v>0</v>
      </c>
      <c r="AG39" s="100">
        <f>'ian24'!AG39+'feb24'!AG39+'mar24'!AG39+'apr24'!AG39+'mai24'!AG39+'iun24'!AG39+'iul24'!AG39+'aug24'!AG39+sept24!AG39</f>
        <v>0</v>
      </c>
      <c r="AH39" s="100">
        <f>'ian24'!AH39+'feb24'!AH39+'mar24'!AH39+'apr24'!AH39+'mai24'!AH39+'iun24'!AH39+'iul24'!AH39+'aug24'!AH39+sept24!AH39</f>
        <v>0</v>
      </c>
      <c r="AI39" s="100">
        <f>'ian24'!AI39+'feb24'!AI39+'mar24'!AI39+'apr24'!AI39+'mai24'!AI39+'iun24'!AI39+'iul24'!AI39+'aug24'!AI39+sept24!AI39</f>
        <v>0</v>
      </c>
      <c r="AJ39" s="100">
        <f>'ian24'!AJ39+'feb24'!AJ39+'mar24'!AJ39+'apr24'!AJ39+'mai24'!AJ39+'iun24'!AJ39+'iul24'!AJ39+'aug24'!AJ39+sept24!AJ39</f>
        <v>0</v>
      </c>
      <c r="AK39" s="100">
        <f>'ian24'!AK39+'feb24'!AK39+'mar24'!AK39+'apr24'!AK39+'mai24'!AK39+'iun24'!AK39+'iul24'!AK39+'aug24'!AK39+sept24!AK39</f>
        <v>0</v>
      </c>
      <c r="AL39" s="100">
        <f>'ian24'!AL39+'feb24'!AL39+'mar24'!AL39+'apr24'!AL39+'mai24'!AL39+'iun24'!AL39+'iul24'!AL39+'aug24'!AL39+sept24!AL39</f>
        <v>0</v>
      </c>
      <c r="AM39" s="100">
        <f>'ian24'!AM39+'feb24'!AM39+'mar24'!AM39+'apr24'!AM39+'mai24'!AM39+'iun24'!AM39+'iul24'!AM39+'aug24'!AM39+sept24!AM39</f>
        <v>0</v>
      </c>
      <c r="AN39" s="100">
        <f>'ian24'!AN39+'feb24'!AN39+'mar24'!AN39+'apr24'!AN39+'mai24'!AN39+'iun24'!AN39+'iul24'!AN39+'aug24'!AN39+sept24!AN39</f>
        <v>0</v>
      </c>
      <c r="AO39" s="100">
        <f>'ian24'!AO39+'feb24'!AO39+'mar24'!AO39+'apr24'!AO39+'mai24'!AO39+'iun24'!AO39+'iul24'!AO39+'aug24'!AO39+sept24!AO39</f>
        <v>0</v>
      </c>
      <c r="AP39" s="100">
        <f>'ian24'!AP39+'feb24'!AP39+'mar24'!AP39+'apr24'!AP39+'mai24'!AP39+'iun24'!AP39+'iul24'!AP39+'aug24'!AP39+sept24!AP39</f>
        <v>0</v>
      </c>
      <c r="AQ39" s="100">
        <f>'ian24'!AQ39+'feb24'!AQ39+'mar24'!AQ39+'apr24'!AQ39+'mai24'!AQ39+'iun24'!AQ39+'iul24'!AQ39+'aug24'!AQ39+sept24!AQ39</f>
        <v>0</v>
      </c>
      <c r="AR39" s="100">
        <f>'ian24'!AR39+'feb24'!AR39+'mar24'!AR39+'apr24'!AR39+'mai24'!AR39+'iun24'!AR39+'iul24'!AR39+'aug24'!AR39+sept24!AR39</f>
        <v>0</v>
      </c>
      <c r="AS39" s="100">
        <f>'ian24'!AS39+'feb24'!AS39+'mar24'!AS39+'apr24'!AS39+'mai24'!AS39+'iun24'!AS39+'iul24'!AS39+'aug24'!AS39+sept24!AS39</f>
        <v>0</v>
      </c>
      <c r="AT39" s="153"/>
      <c r="AU39" s="13" t="str">
        <f t="shared" ref="AU39:BB39" si="29">IF(AE43+AE44=AE42," ","GRESEALA")</f>
        <v xml:space="preserve"> </v>
      </c>
      <c r="AV39" s="13" t="str">
        <f t="shared" si="29"/>
        <v xml:space="preserve"> </v>
      </c>
      <c r="AW39" s="13" t="str">
        <f t="shared" si="29"/>
        <v xml:space="preserve"> </v>
      </c>
      <c r="AX39" s="13" t="str">
        <f t="shared" si="29"/>
        <v xml:space="preserve"> </v>
      </c>
      <c r="AY39" s="13" t="str">
        <f t="shared" si="29"/>
        <v xml:space="preserve"> </v>
      </c>
      <c r="AZ39" s="13" t="str">
        <f t="shared" si="29"/>
        <v xml:space="preserve"> </v>
      </c>
      <c r="BA39" s="13" t="str">
        <f t="shared" si="29"/>
        <v xml:space="preserve"> </v>
      </c>
      <c r="BB39" s="13" t="str">
        <f t="shared" si="29"/>
        <v xml:space="preserve"> </v>
      </c>
      <c r="BC39" s="13" t="str">
        <f t="shared" ref="BC39:BD39" si="30">IF(AR43+AR44=AR42," ","GRESEALA")</f>
        <v xml:space="preserve"> </v>
      </c>
      <c r="BD39" s="13" t="str">
        <f t="shared" si="3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149" t="s">
        <v>96</v>
      </c>
      <c r="C40" s="83" t="s">
        <v>97</v>
      </c>
      <c r="D40" s="129">
        <f t="shared" si="0"/>
        <v>97</v>
      </c>
      <c r="E40" s="100">
        <f>'ian24'!E40+'feb24'!E40+'mar24'!E40+'apr24'!E40+'mai24'!E40+'iun24'!E40+'iul24'!E40+'aug24'!E40+sept24!E40</f>
        <v>66</v>
      </c>
      <c r="F40" s="100">
        <f>'ian24'!F40+'feb24'!F40+'mar24'!F40+'apr24'!F40+'mai24'!F40+'iun24'!F40+'iul24'!F40+'aug24'!F40+sept24!F40</f>
        <v>31</v>
      </c>
      <c r="G40" s="100">
        <f>'ian24'!G40+'feb24'!G40+'mar24'!G40+'apr24'!G40+'mai24'!G40+'iun24'!G40+'iul24'!G40+'aug24'!G40+sept24!G40</f>
        <v>0</v>
      </c>
      <c r="H40" s="100">
        <f>'ian24'!H40+'feb24'!H40+'mar24'!H40+'apr24'!H40+'mai24'!H40+'iun24'!H40+'iul24'!H40+'aug24'!H40+sept24!H40</f>
        <v>0</v>
      </c>
      <c r="I40" s="100">
        <f>'ian24'!I40+'feb24'!I40+'mar24'!I40+'apr24'!I40+'mai24'!I40+'iun24'!I40+'iul24'!I40+'aug24'!I40+sept24!I40</f>
        <v>4</v>
      </c>
      <c r="J40" s="100">
        <f>'ian24'!J40+'feb24'!J40+'mar24'!J40+'apr24'!J40+'mai24'!J40+'iun24'!J40+'iul24'!J40+'aug24'!J40+sept24!J40</f>
        <v>4</v>
      </c>
      <c r="K40" s="100">
        <f>'ian24'!K40+'feb24'!K40+'mar24'!K40+'apr24'!K40+'mai24'!K40+'iun24'!K40+'iul24'!K40+'aug24'!K40+sept24!K40</f>
        <v>8</v>
      </c>
      <c r="L40" s="100">
        <f>'ian24'!L40+'feb24'!L40+'mar24'!L40+'apr24'!L40+'mai24'!L40+'iun24'!L40+'iul24'!L40+'aug24'!L40+sept24!L40</f>
        <v>15</v>
      </c>
      <c r="M40" s="100">
        <f>'ian24'!M40+'feb24'!M40+'mar24'!M40+'apr24'!M40+'mai24'!M40+'iun24'!M40+'iul24'!M40+'aug24'!M40+sept24!M40</f>
        <v>70</v>
      </c>
      <c r="N40" s="100">
        <f>'ian24'!N40+'feb24'!N40+'mar24'!N40+'apr24'!N40+'mai24'!N40+'iun24'!N40+'iul24'!N40+'aug24'!N40+sept24!N40</f>
        <v>18</v>
      </c>
      <c r="O40" s="100">
        <f>'ian24'!O40+'feb24'!O40+'mar24'!O40+'apr24'!O40+'mai24'!O40+'iun24'!O40+'iul24'!O40+'aug24'!O40+sept24!O40</f>
        <v>64</v>
      </c>
      <c r="P40" s="100">
        <f>'ian24'!P40+'feb24'!P40+'mar24'!P40+'apr24'!P40+'mai24'!P40+'iun24'!P40+'iul24'!P40+'aug24'!P40+sept24!P40</f>
        <v>33</v>
      </c>
      <c r="Q40" s="100">
        <f>'ian24'!Q40+'feb24'!Q40+'mar24'!Q40+'apr24'!Q40+'mai24'!Q40+'iun24'!Q40+'iul24'!Q40+'aug24'!Q40+sept24!Q40</f>
        <v>2</v>
      </c>
      <c r="R40" s="100">
        <f>'ian24'!R40+'feb24'!R40+'mar24'!R40+'apr24'!R40+'mai24'!R40+'iun24'!R40+'iul24'!R40+'aug24'!R40+sept24!R40</f>
        <v>0</v>
      </c>
      <c r="S40" s="100">
        <f>'ian24'!S40+'feb24'!S40+'mar24'!S40+'apr24'!S40+'mai24'!S40+'iun24'!S40+'iul24'!S40+'aug24'!S40+sept24!S40</f>
        <v>14</v>
      </c>
      <c r="T40" s="100">
        <f>'ian24'!T40+'feb24'!T40+'mar24'!T40+'apr24'!T40+'mai24'!T40+'iun24'!T40+'iul24'!T40+'aug24'!T40+sept24!T40</f>
        <v>20</v>
      </c>
      <c r="U40" s="100">
        <f>'ian24'!U40+'feb24'!U40+'mar24'!U40+'apr24'!U40+'mai24'!U40+'iun24'!U40+'iul24'!U40+'aug24'!U40+sept24!U40</f>
        <v>46</v>
      </c>
      <c r="V40" s="100">
        <f>'ian24'!V40+'feb24'!V40+'mar24'!V40+'apr24'!V40+'mai24'!V40+'iun24'!V40+'iul24'!V40+'aug24'!V40+sept24!V40</f>
        <v>4</v>
      </c>
      <c r="W40" s="100">
        <f>'ian24'!W40+'feb24'!W40+'mar24'!W40+'apr24'!W40+'mai24'!W40+'iun24'!W40+'iul24'!W40+'aug24'!W40+sept24!W40</f>
        <v>11</v>
      </c>
      <c r="X40" s="100">
        <f>'ian24'!X40+'feb24'!X40+'mar24'!X40+'apr24'!X40+'mai24'!X40+'iun24'!X40+'iul24'!X40+'aug24'!X40+sept24!X40</f>
        <v>0</v>
      </c>
      <c r="Y40" s="100">
        <f>'ian24'!Y40+'feb24'!Y40+'mar24'!Y40+'apr24'!Y40+'mai24'!Y40+'iun24'!Y40+'iul24'!Y40+'aug24'!Y40+sept24!Y40</f>
        <v>97</v>
      </c>
      <c r="Z40" s="100">
        <f>'ian24'!Z40+'feb24'!Z40+'mar24'!Z40+'apr24'!Z40+'mai24'!Z40+'iun24'!Z40+'iul24'!Z40+'aug24'!Z40+sept24!Z40</f>
        <v>0</v>
      </c>
      <c r="AA40" s="100">
        <f>'ian24'!AA40+'feb24'!AA40+'mar24'!AA40+'apr24'!AA40+'mai24'!AA40+'iun24'!AA40+'iul24'!AA40+'aug24'!AA40+sept24!AA40</f>
        <v>0</v>
      </c>
      <c r="AB40" s="100">
        <f>'ian24'!AB40+'feb24'!AB40+'mar24'!AB40+'apr24'!AB40+'mai24'!AB40+'iun24'!AB40+'iul24'!AB40+'aug24'!AB40+sept24!AB40</f>
        <v>0</v>
      </c>
      <c r="AC40" s="100">
        <f>'ian24'!AC40+'feb24'!AC40+'mar24'!AC40+'apr24'!AC40+'mai24'!AC40+'iun24'!AC40+'iul24'!AC40+'aug24'!AC40+sept24!AC40</f>
        <v>0</v>
      </c>
      <c r="AD40" s="100">
        <f>'ian24'!AD40+'feb24'!AD40+'mar24'!AD40+'apr24'!AD40+'mai24'!AD40+'iun24'!AD40+'iul24'!AD40+'aug24'!AD40+sept24!AD40</f>
        <v>0</v>
      </c>
      <c r="AE40" s="100">
        <f>'ian24'!AE40+'feb24'!AE40+'mar24'!AE40+'apr24'!AE40+'mai24'!AE40+'iun24'!AE40+'iul24'!AE40+'aug24'!AE40+sept24!AE40</f>
        <v>0</v>
      </c>
      <c r="AF40" s="100">
        <f>'ian24'!AF40+'feb24'!AF40+'mar24'!AF40+'apr24'!AF40+'mai24'!AF40+'iun24'!AF40+'iul24'!AF40+'aug24'!AF40+sept24!AF40</f>
        <v>0</v>
      </c>
      <c r="AG40" s="100">
        <f>'ian24'!AG40+'feb24'!AG40+'mar24'!AG40+'apr24'!AG40+'mai24'!AG40+'iun24'!AG40+'iul24'!AG40+'aug24'!AG40+sept24!AG40</f>
        <v>0</v>
      </c>
      <c r="AH40" s="100">
        <f>'ian24'!AH40+'feb24'!AH40+'mar24'!AH40+'apr24'!AH40+'mai24'!AH40+'iun24'!AH40+'iul24'!AH40+'aug24'!AH40+sept24!AH40</f>
        <v>0</v>
      </c>
      <c r="AI40" s="100">
        <f>'ian24'!AI40+'feb24'!AI40+'mar24'!AI40+'apr24'!AI40+'mai24'!AI40+'iun24'!AI40+'iul24'!AI40+'aug24'!AI40+sept24!AI40</f>
        <v>0</v>
      </c>
      <c r="AJ40" s="100">
        <f>'ian24'!AJ40+'feb24'!AJ40+'mar24'!AJ40+'apr24'!AJ40+'mai24'!AJ40+'iun24'!AJ40+'iul24'!AJ40+'aug24'!AJ40+sept24!AJ40</f>
        <v>0</v>
      </c>
      <c r="AK40" s="100">
        <f>'ian24'!AK40+'feb24'!AK40+'mar24'!AK40+'apr24'!AK40+'mai24'!AK40+'iun24'!AK40+'iul24'!AK40+'aug24'!AK40+sept24!AK40</f>
        <v>0</v>
      </c>
      <c r="AL40" s="100">
        <f>'ian24'!AL40+'feb24'!AL40+'mar24'!AL40+'apr24'!AL40+'mai24'!AL40+'iun24'!AL40+'iul24'!AL40+'aug24'!AL40+sept24!AL40</f>
        <v>0</v>
      </c>
      <c r="AM40" s="100">
        <f>'ian24'!AM40+'feb24'!AM40+'mar24'!AM40+'apr24'!AM40+'mai24'!AM40+'iun24'!AM40+'iul24'!AM40+'aug24'!AM40+sept24!AM40</f>
        <v>0</v>
      </c>
      <c r="AN40" s="100">
        <f>'ian24'!AN40+'feb24'!AN40+'mar24'!AN40+'apr24'!AN40+'mai24'!AN40+'iun24'!AN40+'iul24'!AN40+'aug24'!AN40+sept24!AN40</f>
        <v>0</v>
      </c>
      <c r="AO40" s="100">
        <f>'ian24'!AO40+'feb24'!AO40+'mar24'!AO40+'apr24'!AO40+'mai24'!AO40+'iun24'!AO40+'iul24'!AO40+'aug24'!AO40+sept24!AO40</f>
        <v>0</v>
      </c>
      <c r="AP40" s="100">
        <f>'ian24'!AP40+'feb24'!AP40+'mar24'!AP40+'apr24'!AP40+'mai24'!AP40+'iun24'!AP40+'iul24'!AP40+'aug24'!AP40+sept24!AP40</f>
        <v>0</v>
      </c>
      <c r="AQ40" s="100">
        <f>'ian24'!AQ40+'feb24'!AQ40+'mar24'!AQ40+'apr24'!AQ40+'mai24'!AQ40+'iun24'!AQ40+'iul24'!AQ40+'aug24'!AQ40+sept24!AQ40</f>
        <v>0</v>
      </c>
      <c r="AR40" s="100">
        <f>'ian24'!AR40+'feb24'!AR40+'mar24'!AR40+'apr24'!AR40+'mai24'!AR40+'iun24'!AR40+'iul24'!AR40+'aug24'!AR40+sept24!AR40</f>
        <v>0</v>
      </c>
      <c r="AS40" s="100">
        <f>'ian24'!AS40+'feb24'!AS40+'mar24'!AS40+'apr24'!AS40+'mai24'!AS40+'iun24'!AS40+'iul24'!AS40+'aug24'!AS40+sept24!AS40</f>
        <v>97</v>
      </c>
      <c r="AT40" s="146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149">
        <v>4</v>
      </c>
      <c r="C41" s="84" t="s">
        <v>98</v>
      </c>
      <c r="D41" s="137">
        <f t="shared" si="0"/>
        <v>5</v>
      </c>
      <c r="E41" s="100">
        <f>'ian24'!E41+'feb24'!E41+'mar24'!E41+'apr24'!E41+'mai24'!E41+'iun24'!E41+'iul24'!E41+'aug24'!E41+sept24!E41</f>
        <v>4</v>
      </c>
      <c r="F41" s="100">
        <f>'ian24'!F41+'feb24'!F41+'mar24'!F41+'apr24'!F41+'mai24'!F41+'iun24'!F41+'iul24'!F41+'aug24'!F41+sept24!F41</f>
        <v>1</v>
      </c>
      <c r="G41" s="100">
        <f>'ian24'!G41+'feb24'!G41+'mar24'!G41+'apr24'!G41+'mai24'!G41+'iun24'!G41+'iul24'!G41+'aug24'!G41+sept24!G41</f>
        <v>0</v>
      </c>
      <c r="H41" s="100">
        <f>'ian24'!H41+'feb24'!H41+'mar24'!H41+'apr24'!H41+'mai24'!H41+'iun24'!H41+'iul24'!H41+'aug24'!H41+sept24!H41</f>
        <v>0</v>
      </c>
      <c r="I41" s="100">
        <f>'ian24'!I41+'feb24'!I41+'mar24'!I41+'apr24'!I41+'mai24'!I41+'iun24'!I41+'iul24'!I41+'aug24'!I41+sept24!I41</f>
        <v>2</v>
      </c>
      <c r="J41" s="100">
        <f>'ian24'!J41+'feb24'!J41+'mar24'!J41+'apr24'!J41+'mai24'!J41+'iun24'!J41+'iul24'!J41+'aug24'!J41+sept24!J41</f>
        <v>2</v>
      </c>
      <c r="K41" s="100">
        <f>'ian24'!K41+'feb24'!K41+'mar24'!K41+'apr24'!K41+'mai24'!K41+'iun24'!K41+'iul24'!K41+'aug24'!K41+sept24!K41</f>
        <v>1</v>
      </c>
      <c r="L41" s="100">
        <f>'ian24'!L41+'feb24'!L41+'mar24'!L41+'apr24'!L41+'mai24'!L41+'iun24'!L41+'iul24'!L41+'aug24'!L41+sept24!L41</f>
        <v>0</v>
      </c>
      <c r="M41" s="100">
        <f>'ian24'!M41+'feb24'!M41+'mar24'!M41+'apr24'!M41+'mai24'!M41+'iun24'!M41+'iul24'!M41+'aug24'!M41+sept24!M41</f>
        <v>2</v>
      </c>
      <c r="N41" s="100">
        <f>'ian24'!N41+'feb24'!N41+'mar24'!N41+'apr24'!N41+'mai24'!N41+'iun24'!N41+'iul24'!N41+'aug24'!N41+sept24!N41</f>
        <v>1</v>
      </c>
      <c r="O41" s="100">
        <f>'ian24'!O41+'feb24'!O41+'mar24'!O41+'apr24'!O41+'mai24'!O41+'iun24'!O41+'iul24'!O41+'aug24'!O41+sept24!O41</f>
        <v>4</v>
      </c>
      <c r="P41" s="100">
        <f>'ian24'!P41+'feb24'!P41+'mar24'!P41+'apr24'!P41+'mai24'!P41+'iun24'!P41+'iul24'!P41+'aug24'!P41+sept24!P41</f>
        <v>1</v>
      </c>
      <c r="Q41" s="100">
        <f>'ian24'!Q41+'feb24'!Q41+'mar24'!Q41+'apr24'!Q41+'mai24'!Q41+'iun24'!Q41+'iul24'!Q41+'aug24'!Q41+sept24!Q41</f>
        <v>0</v>
      </c>
      <c r="R41" s="100">
        <f>'ian24'!R41+'feb24'!R41+'mar24'!R41+'apr24'!R41+'mai24'!R41+'iun24'!R41+'iul24'!R41+'aug24'!R41+sept24!R41</f>
        <v>0</v>
      </c>
      <c r="S41" s="100">
        <f>'ian24'!S41+'feb24'!S41+'mar24'!S41+'apr24'!S41+'mai24'!S41+'iun24'!S41+'iul24'!S41+'aug24'!S41+sept24!S41</f>
        <v>1</v>
      </c>
      <c r="T41" s="100">
        <f>'ian24'!T41+'feb24'!T41+'mar24'!T41+'apr24'!T41+'mai24'!T41+'iun24'!T41+'iul24'!T41+'aug24'!T41+sept24!T41</f>
        <v>0</v>
      </c>
      <c r="U41" s="100">
        <f>'ian24'!U41+'feb24'!U41+'mar24'!U41+'apr24'!U41+'mai24'!U41+'iun24'!U41+'iul24'!U41+'aug24'!U41+sept24!U41</f>
        <v>3</v>
      </c>
      <c r="V41" s="100">
        <f>'ian24'!V41+'feb24'!V41+'mar24'!V41+'apr24'!V41+'mai24'!V41+'iun24'!V41+'iul24'!V41+'aug24'!V41+sept24!V41</f>
        <v>0</v>
      </c>
      <c r="W41" s="100">
        <f>'ian24'!W41+'feb24'!W41+'mar24'!W41+'apr24'!W41+'mai24'!W41+'iun24'!W41+'iul24'!W41+'aug24'!W41+sept24!W41</f>
        <v>1</v>
      </c>
      <c r="X41" s="100">
        <f>'ian24'!X41+'feb24'!X41+'mar24'!X41+'apr24'!X41+'mai24'!X41+'iun24'!X41+'iul24'!X41+'aug24'!X41+sept24!X41</f>
        <v>5</v>
      </c>
      <c r="Y41" s="100">
        <f>'ian24'!Y41+'feb24'!Y41+'mar24'!Y41+'apr24'!Y41+'mai24'!Y41+'iun24'!Y41+'iul24'!Y41+'aug24'!Y41+sept24!Y41</f>
        <v>0</v>
      </c>
      <c r="Z41" s="100">
        <f>'ian24'!Z41+'feb24'!Z41+'mar24'!Z41+'apr24'!Z41+'mai24'!Z41+'iun24'!Z41+'iul24'!Z41+'aug24'!Z41+sept24!Z41</f>
        <v>0</v>
      </c>
      <c r="AA41" s="100">
        <f>'ian24'!AA41+'feb24'!AA41+'mar24'!AA41+'apr24'!AA41+'mai24'!AA41+'iun24'!AA41+'iul24'!AA41+'aug24'!AA41+sept24!AA41</f>
        <v>0</v>
      </c>
      <c r="AB41" s="100">
        <f>'ian24'!AB41+'feb24'!AB41+'mar24'!AB41+'apr24'!AB41+'mai24'!AB41+'iun24'!AB41+'iul24'!AB41+'aug24'!AB41+sept24!AB41</f>
        <v>0</v>
      </c>
      <c r="AC41" s="100">
        <f>'ian24'!AC41+'feb24'!AC41+'mar24'!AC41+'apr24'!AC41+'mai24'!AC41+'iun24'!AC41+'iul24'!AC41+'aug24'!AC41+sept24!AC41</f>
        <v>0</v>
      </c>
      <c r="AD41" s="100">
        <f>'ian24'!AD41+'feb24'!AD41+'mar24'!AD41+'apr24'!AD41+'mai24'!AD41+'iun24'!AD41+'iul24'!AD41+'aug24'!AD41+sept24!AD41</f>
        <v>0</v>
      </c>
      <c r="AE41" s="100">
        <f>'ian24'!AE41+'feb24'!AE41+'mar24'!AE41+'apr24'!AE41+'mai24'!AE41+'iun24'!AE41+'iul24'!AE41+'aug24'!AE41+sept24!AE41</f>
        <v>0</v>
      </c>
      <c r="AF41" s="100">
        <f>'ian24'!AF41+'feb24'!AF41+'mar24'!AF41+'apr24'!AF41+'mai24'!AF41+'iun24'!AF41+'iul24'!AF41+'aug24'!AF41+sept24!AF41</f>
        <v>0</v>
      </c>
      <c r="AG41" s="100">
        <f>'ian24'!AG41+'feb24'!AG41+'mar24'!AG41+'apr24'!AG41+'mai24'!AG41+'iun24'!AG41+'iul24'!AG41+'aug24'!AG41+sept24!AG41</f>
        <v>0</v>
      </c>
      <c r="AH41" s="100">
        <f>'ian24'!AH41+'feb24'!AH41+'mar24'!AH41+'apr24'!AH41+'mai24'!AH41+'iun24'!AH41+'iul24'!AH41+'aug24'!AH41+sept24!AH41</f>
        <v>0</v>
      </c>
      <c r="AI41" s="100">
        <f>'ian24'!AI41+'feb24'!AI41+'mar24'!AI41+'apr24'!AI41+'mai24'!AI41+'iun24'!AI41+'iul24'!AI41+'aug24'!AI41+sept24!AI41</f>
        <v>0</v>
      </c>
      <c r="AJ41" s="100">
        <f>'ian24'!AJ41+'feb24'!AJ41+'mar24'!AJ41+'apr24'!AJ41+'mai24'!AJ41+'iun24'!AJ41+'iul24'!AJ41+'aug24'!AJ41+sept24!AJ41</f>
        <v>0</v>
      </c>
      <c r="AK41" s="100">
        <f>'ian24'!AK41+'feb24'!AK41+'mar24'!AK41+'apr24'!AK41+'mai24'!AK41+'iun24'!AK41+'iul24'!AK41+'aug24'!AK41+sept24!AK41</f>
        <v>0</v>
      </c>
      <c r="AL41" s="100">
        <f>'ian24'!AL41+'feb24'!AL41+'mar24'!AL41+'apr24'!AL41+'mai24'!AL41+'iun24'!AL41+'iul24'!AL41+'aug24'!AL41+sept24!AL41</f>
        <v>0</v>
      </c>
      <c r="AM41" s="100">
        <f>'ian24'!AM41+'feb24'!AM41+'mar24'!AM41+'apr24'!AM41+'mai24'!AM41+'iun24'!AM41+'iul24'!AM41+'aug24'!AM41+sept24!AM41</f>
        <v>0</v>
      </c>
      <c r="AN41" s="100">
        <f>'ian24'!AN41+'feb24'!AN41+'mar24'!AN41+'apr24'!AN41+'mai24'!AN41+'iun24'!AN41+'iul24'!AN41+'aug24'!AN41+sept24!AN41</f>
        <v>0</v>
      </c>
      <c r="AO41" s="100">
        <f>'ian24'!AO41+'feb24'!AO41+'mar24'!AO41+'apr24'!AO41+'mai24'!AO41+'iun24'!AO41+'iul24'!AO41+'aug24'!AO41+sept24!AO41</f>
        <v>0</v>
      </c>
      <c r="AP41" s="100">
        <f>'ian24'!AP41+'feb24'!AP41+'mar24'!AP41+'apr24'!AP41+'mai24'!AP41+'iun24'!AP41+'iul24'!AP41+'aug24'!AP41+sept24!AP41</f>
        <v>0</v>
      </c>
      <c r="AQ41" s="100">
        <f>'ian24'!AQ41+'feb24'!AQ41+'mar24'!AQ41+'apr24'!AQ41+'mai24'!AQ41+'iun24'!AQ41+'iul24'!AQ41+'aug24'!AQ41+sept24!AQ41</f>
        <v>0</v>
      </c>
      <c r="AR41" s="100">
        <f>'ian24'!AR41+'feb24'!AR41+'mar24'!AR41+'apr24'!AR41+'mai24'!AR41+'iun24'!AR41+'iul24'!AR41+'aug24'!AR41+sept24!AR41</f>
        <v>0</v>
      </c>
      <c r="AS41" s="100">
        <f>'ian24'!AS41+'feb24'!AS41+'mar24'!AS41+'apr24'!AS41+'mai24'!AS41+'iun24'!AS41+'iul24'!AS41+'aug24'!AS41+sept24!AS41</f>
        <v>5</v>
      </c>
      <c r="AT41" s="146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47">
        <v>5</v>
      </c>
      <c r="C42" s="75" t="s">
        <v>99</v>
      </c>
      <c r="D42" s="135">
        <f t="shared" si="0"/>
        <v>501</v>
      </c>
      <c r="E42" s="100">
        <f>'ian24'!E42+'feb24'!E42+'mar24'!E42+'apr24'!E42+'mai24'!E42+'iun24'!E42+'iul24'!E42+'aug24'!E42+sept24!E42</f>
        <v>196</v>
      </c>
      <c r="F42" s="100">
        <f>'ian24'!F42+'feb24'!F42+'mar24'!F42+'apr24'!F42+'mai24'!F42+'iun24'!F42+'iul24'!F42+'aug24'!F42+sept24!F42</f>
        <v>305</v>
      </c>
      <c r="G42" s="100">
        <f>'ian24'!G42+'feb24'!G42+'mar24'!G42+'apr24'!G42+'mai24'!G42+'iun24'!G42+'iul24'!G42+'aug24'!G42+sept24!G42</f>
        <v>0</v>
      </c>
      <c r="H42" s="100">
        <f>'ian24'!H42+'feb24'!H42+'mar24'!H42+'apr24'!H42+'mai24'!H42+'iun24'!H42+'iul24'!H42+'aug24'!H42+sept24!H42</f>
        <v>0</v>
      </c>
      <c r="I42" s="100">
        <f>'ian24'!I42+'feb24'!I42+'mar24'!I42+'apr24'!I42+'mai24'!I42+'iun24'!I42+'iul24'!I42+'aug24'!I42+sept24!I42</f>
        <v>0</v>
      </c>
      <c r="J42" s="100">
        <f>'ian24'!J42+'feb24'!J42+'mar24'!J42+'apr24'!J42+'mai24'!J42+'iun24'!J42+'iul24'!J42+'aug24'!J42+sept24!J42</f>
        <v>0</v>
      </c>
      <c r="K42" s="100">
        <f>'ian24'!K42+'feb24'!K42+'mar24'!K42+'apr24'!K42+'mai24'!K42+'iun24'!K42+'iul24'!K42+'aug24'!K42+sept24!K42</f>
        <v>2</v>
      </c>
      <c r="L42" s="100">
        <f>'ian24'!L42+'feb24'!L42+'mar24'!L42+'apr24'!L42+'mai24'!L42+'iun24'!L42+'iul24'!L42+'aug24'!L42+sept24!L42</f>
        <v>1</v>
      </c>
      <c r="M42" s="100">
        <f>'ian24'!M42+'feb24'!M42+'mar24'!M42+'apr24'!M42+'mai24'!M42+'iun24'!M42+'iul24'!M42+'aug24'!M42+sept24!M42</f>
        <v>498</v>
      </c>
      <c r="N42" s="100">
        <f>'ian24'!N42+'feb24'!N42+'mar24'!N42+'apr24'!N42+'mai24'!N42+'iun24'!N42+'iul24'!N42+'aug24'!N42+sept24!N42</f>
        <v>175</v>
      </c>
      <c r="O42" s="100">
        <f>'ian24'!O42+'feb24'!O42+'mar24'!O42+'apr24'!O42+'mai24'!O42+'iun24'!O42+'iul24'!O42+'aug24'!O42+sept24!O42</f>
        <v>250</v>
      </c>
      <c r="P42" s="100">
        <f>'ian24'!P42+'feb24'!P42+'mar24'!P42+'apr24'!P42+'mai24'!P42+'iun24'!P42+'iul24'!P42+'aug24'!P42+sept24!P42</f>
        <v>251</v>
      </c>
      <c r="Q42" s="100">
        <f>'ian24'!Q42+'feb24'!Q42+'mar24'!Q42+'apr24'!Q42+'mai24'!Q42+'iun24'!Q42+'iul24'!Q42+'aug24'!Q42+sept24!Q42</f>
        <v>20</v>
      </c>
      <c r="R42" s="100">
        <f>'ian24'!R42+'feb24'!R42+'mar24'!R42+'apr24'!R42+'mai24'!R42+'iun24'!R42+'iul24'!R42+'aug24'!R42+sept24!R42</f>
        <v>3</v>
      </c>
      <c r="S42" s="100">
        <f>'ian24'!S42+'feb24'!S42+'mar24'!S42+'apr24'!S42+'mai24'!S42+'iun24'!S42+'iul24'!S42+'aug24'!S42+sept24!S42</f>
        <v>160</v>
      </c>
      <c r="T42" s="100">
        <f>'ian24'!T42+'feb24'!T42+'mar24'!T42+'apr24'!T42+'mai24'!T42+'iun24'!T42+'iul24'!T42+'aug24'!T42+sept24!T42</f>
        <v>112</v>
      </c>
      <c r="U42" s="100">
        <f>'ian24'!U42+'feb24'!U42+'mar24'!U42+'apr24'!U42+'mai24'!U42+'iun24'!U42+'iul24'!U42+'aug24'!U42+sept24!U42</f>
        <v>188</v>
      </c>
      <c r="V42" s="100">
        <f>'ian24'!V42+'feb24'!V42+'mar24'!V42+'apr24'!V42+'mai24'!V42+'iun24'!V42+'iul24'!V42+'aug24'!V42+sept24!V42</f>
        <v>4</v>
      </c>
      <c r="W42" s="100">
        <f>'ian24'!W42+'feb24'!W42+'mar24'!W42+'apr24'!W42+'mai24'!W42+'iun24'!W42+'iul24'!W42+'aug24'!W42+sept24!W42</f>
        <v>17</v>
      </c>
      <c r="X42" s="100">
        <f>'ian24'!X42+'feb24'!X42+'mar24'!X42+'apr24'!X42+'mai24'!X42+'iun24'!X42+'iul24'!X42+'aug24'!X42+sept24!X42</f>
        <v>434</v>
      </c>
      <c r="Y42" s="100">
        <f>'ian24'!Y42+'feb24'!Y42+'mar24'!Y42+'apr24'!Y42+'mai24'!Y42+'iun24'!Y42+'iul24'!Y42+'aug24'!Y42+sept24!Y42</f>
        <v>67</v>
      </c>
      <c r="Z42" s="100">
        <f>'ian24'!Z42+'feb24'!Z42+'mar24'!Z42+'apr24'!Z42+'mai24'!Z42+'iun24'!Z42+'iul24'!Z42+'aug24'!Z42+sept24!Z42</f>
        <v>0</v>
      </c>
      <c r="AA42" s="100">
        <f>'ian24'!AA42+'feb24'!AA42+'mar24'!AA42+'apr24'!AA42+'mai24'!AA42+'iun24'!AA42+'iul24'!AA42+'aug24'!AA42+sept24!AA42</f>
        <v>0</v>
      </c>
      <c r="AB42" s="100">
        <f>'ian24'!AB42+'feb24'!AB42+'mar24'!AB42+'apr24'!AB42+'mai24'!AB42+'iun24'!AB42+'iul24'!AB42+'aug24'!AB42+sept24!AB42</f>
        <v>0</v>
      </c>
      <c r="AC42" s="100">
        <f>'ian24'!AC42+'feb24'!AC42+'mar24'!AC42+'apr24'!AC42+'mai24'!AC42+'iun24'!AC42+'iul24'!AC42+'aug24'!AC42+sept24!AC42</f>
        <v>0</v>
      </c>
      <c r="AD42" s="100">
        <f>'ian24'!AD42+'feb24'!AD42+'mar24'!AD42+'apr24'!AD42+'mai24'!AD42+'iun24'!AD42+'iul24'!AD42+'aug24'!AD42+sept24!AD42</f>
        <v>0</v>
      </c>
      <c r="AE42" s="100">
        <f>'ian24'!AE42+'feb24'!AE42+'mar24'!AE42+'apr24'!AE42+'mai24'!AE42+'iun24'!AE42+'iul24'!AE42+'aug24'!AE42+sept24!AE42</f>
        <v>1</v>
      </c>
      <c r="AF42" s="100">
        <f>'ian24'!AF42+'feb24'!AF42+'mar24'!AF42+'apr24'!AF42+'mai24'!AF42+'iun24'!AF42+'iul24'!AF42+'aug24'!AF42+sept24!AF42</f>
        <v>0</v>
      </c>
      <c r="AG42" s="100">
        <f>'ian24'!AG42+'feb24'!AG42+'mar24'!AG42+'apr24'!AG42+'mai24'!AG42+'iun24'!AG42+'iul24'!AG42+'aug24'!AG42+sept24!AG42</f>
        <v>0</v>
      </c>
      <c r="AH42" s="100">
        <f>'ian24'!AH42+'feb24'!AH42+'mar24'!AH42+'apr24'!AH42+'mai24'!AH42+'iun24'!AH42+'iul24'!AH42+'aug24'!AH42+sept24!AH42</f>
        <v>0</v>
      </c>
      <c r="AI42" s="100">
        <f>'ian24'!AI42+'feb24'!AI42+'mar24'!AI42+'apr24'!AI42+'mai24'!AI42+'iun24'!AI42+'iul24'!AI42+'aug24'!AI42+sept24!AI42</f>
        <v>0</v>
      </c>
      <c r="AJ42" s="100">
        <f>'ian24'!AJ42+'feb24'!AJ42+'mar24'!AJ42+'apr24'!AJ42+'mai24'!AJ42+'iun24'!AJ42+'iul24'!AJ42+'aug24'!AJ42+sept24!AJ42</f>
        <v>0</v>
      </c>
      <c r="AK42" s="100">
        <f>'ian24'!AK42+'feb24'!AK42+'mar24'!AK42+'apr24'!AK42+'mai24'!AK42+'iun24'!AK42+'iul24'!AK42+'aug24'!AK42+sept24!AK42</f>
        <v>0</v>
      </c>
      <c r="AL42" s="100">
        <f>'ian24'!AL42+'feb24'!AL42+'mar24'!AL42+'apr24'!AL42+'mai24'!AL42+'iun24'!AL42+'iul24'!AL42+'aug24'!AL42+sept24!AL42</f>
        <v>0</v>
      </c>
      <c r="AM42" s="100">
        <f>'ian24'!AM42+'feb24'!AM42+'mar24'!AM42+'apr24'!AM42+'mai24'!AM42+'iun24'!AM42+'iul24'!AM42+'aug24'!AM42+sept24!AM42</f>
        <v>0</v>
      </c>
      <c r="AN42" s="100">
        <f>'ian24'!AN42+'feb24'!AN42+'mar24'!AN42+'apr24'!AN42+'mai24'!AN42+'iun24'!AN42+'iul24'!AN42+'aug24'!AN42+sept24!AN42</f>
        <v>0</v>
      </c>
      <c r="AO42" s="100">
        <f>'ian24'!AO42+'feb24'!AO42+'mar24'!AO42+'apr24'!AO42+'mai24'!AO42+'iun24'!AO42+'iul24'!AO42+'aug24'!AO42+sept24!AO42</f>
        <v>0</v>
      </c>
      <c r="AP42" s="100">
        <f>'ian24'!AP42+'feb24'!AP42+'mar24'!AP42+'apr24'!AP42+'mai24'!AP42+'iun24'!AP42+'iul24'!AP42+'aug24'!AP42+sept24!AP42</f>
        <v>0</v>
      </c>
      <c r="AQ42" s="100">
        <f>'ian24'!AQ42+'feb24'!AQ42+'mar24'!AQ42+'apr24'!AQ42+'mai24'!AQ42+'iun24'!AQ42+'iul24'!AQ42+'aug24'!AQ42+sept24!AQ42</f>
        <v>0</v>
      </c>
      <c r="AR42" s="100">
        <f>'ian24'!AR42+'feb24'!AR42+'mar24'!AR42+'apr24'!AR42+'mai24'!AR42+'iun24'!AR42+'iul24'!AR42+'aug24'!AR42+sept24!AR42</f>
        <v>0</v>
      </c>
      <c r="AS42" s="100">
        <f>'ian24'!AS42+'feb24'!AS42+'mar24'!AS42+'apr24'!AS42+'mai24'!AS42+'iun24'!AS42+'iul24'!AS42+'aug24'!AS42+sept24!AS42</f>
        <v>500</v>
      </c>
      <c r="AT42" s="151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154" t="s">
        <v>100</v>
      </c>
      <c r="C43" s="85" t="s">
        <v>101</v>
      </c>
      <c r="D43" s="129">
        <f t="shared" si="0"/>
        <v>498</v>
      </c>
      <c r="E43" s="100">
        <f>'ian24'!E43+'feb24'!E43+'mar24'!E43+'apr24'!E43+'mai24'!E43+'iun24'!E43+'iul24'!E43+'aug24'!E43+sept24!E43</f>
        <v>195</v>
      </c>
      <c r="F43" s="100">
        <f>'ian24'!F43+'feb24'!F43+'mar24'!F43+'apr24'!F43+'mai24'!F43+'iun24'!F43+'iul24'!F43+'aug24'!F43+sept24!F43</f>
        <v>303</v>
      </c>
      <c r="G43" s="100">
        <f>'ian24'!G43+'feb24'!G43+'mar24'!G43+'apr24'!G43+'mai24'!G43+'iun24'!G43+'iul24'!G43+'aug24'!G43+sept24!G43</f>
        <v>0</v>
      </c>
      <c r="H43" s="100">
        <f>'ian24'!H43+'feb24'!H43+'mar24'!H43+'apr24'!H43+'mai24'!H43+'iun24'!H43+'iul24'!H43+'aug24'!H43+sept24!H43</f>
        <v>0</v>
      </c>
      <c r="I43" s="100">
        <f>'ian24'!I43+'feb24'!I43+'mar24'!I43+'apr24'!I43+'mai24'!I43+'iun24'!I43+'iul24'!I43+'aug24'!I43+sept24!I43</f>
        <v>0</v>
      </c>
      <c r="J43" s="100">
        <f>'ian24'!J43+'feb24'!J43+'mar24'!J43+'apr24'!J43+'mai24'!J43+'iun24'!J43+'iul24'!J43+'aug24'!J43+sept24!J43</f>
        <v>0</v>
      </c>
      <c r="K43" s="100">
        <f>'ian24'!K43+'feb24'!K43+'mar24'!K43+'apr24'!K43+'mai24'!K43+'iun24'!K43+'iul24'!K43+'aug24'!K43+sept24!K43</f>
        <v>0</v>
      </c>
      <c r="L43" s="100">
        <f>'ian24'!L43+'feb24'!L43+'mar24'!L43+'apr24'!L43+'mai24'!L43+'iun24'!L43+'iul24'!L43+'aug24'!L43+sept24!L43</f>
        <v>0</v>
      </c>
      <c r="M43" s="100">
        <f>'ian24'!M43+'feb24'!M43+'mar24'!M43+'apr24'!M43+'mai24'!M43+'iun24'!M43+'iul24'!M43+'aug24'!M43+sept24!M43</f>
        <v>498</v>
      </c>
      <c r="N43" s="100">
        <f>'ian24'!N43+'feb24'!N43+'mar24'!N43+'apr24'!N43+'mai24'!N43+'iun24'!N43+'iul24'!N43+'aug24'!N43+sept24!N43</f>
        <v>175</v>
      </c>
      <c r="O43" s="100">
        <f>'ian24'!O43+'feb24'!O43+'mar24'!O43+'apr24'!O43+'mai24'!O43+'iun24'!O43+'iul24'!O43+'aug24'!O43+sept24!O43</f>
        <v>247</v>
      </c>
      <c r="P43" s="100">
        <f>'ian24'!P43+'feb24'!P43+'mar24'!P43+'apr24'!P43+'mai24'!P43+'iun24'!P43+'iul24'!P43+'aug24'!P43+sept24!P43</f>
        <v>251</v>
      </c>
      <c r="Q43" s="100">
        <f>'ian24'!Q43+'feb24'!Q43+'mar24'!Q43+'apr24'!Q43+'mai24'!Q43+'iun24'!Q43+'iul24'!Q43+'aug24'!Q43+sept24!Q43</f>
        <v>20</v>
      </c>
      <c r="R43" s="100">
        <f>'ian24'!R43+'feb24'!R43+'mar24'!R43+'apr24'!R43+'mai24'!R43+'iun24'!R43+'iul24'!R43+'aug24'!R43+sept24!R43</f>
        <v>3</v>
      </c>
      <c r="S43" s="100">
        <f>'ian24'!S43+'feb24'!S43+'mar24'!S43+'apr24'!S43+'mai24'!S43+'iun24'!S43+'iul24'!S43+'aug24'!S43+sept24!S43</f>
        <v>159</v>
      </c>
      <c r="T43" s="100">
        <f>'ian24'!T43+'feb24'!T43+'mar24'!T43+'apr24'!T43+'mai24'!T43+'iun24'!T43+'iul24'!T43+'aug24'!T43+sept24!T43</f>
        <v>112</v>
      </c>
      <c r="U43" s="100">
        <f>'ian24'!U43+'feb24'!U43+'mar24'!U43+'apr24'!U43+'mai24'!U43+'iun24'!U43+'iul24'!U43+'aug24'!U43+sept24!U43</f>
        <v>186</v>
      </c>
      <c r="V43" s="100">
        <f>'ian24'!V43+'feb24'!V43+'mar24'!V43+'apr24'!V43+'mai24'!V43+'iun24'!V43+'iul24'!V43+'aug24'!V43+sept24!V43</f>
        <v>4</v>
      </c>
      <c r="W43" s="100">
        <f>'ian24'!W43+'feb24'!W43+'mar24'!W43+'apr24'!W43+'mai24'!W43+'iun24'!W43+'iul24'!W43+'aug24'!W43+sept24!W43</f>
        <v>17</v>
      </c>
      <c r="X43" s="100">
        <f>'ian24'!X43+'feb24'!X43+'mar24'!X43+'apr24'!X43+'mai24'!X43+'iun24'!X43+'iul24'!X43+'aug24'!X43+sept24!X43</f>
        <v>431</v>
      </c>
      <c r="Y43" s="100">
        <f>'ian24'!Y43+'feb24'!Y43+'mar24'!Y43+'apr24'!Y43+'mai24'!Y43+'iun24'!Y43+'iul24'!Y43+'aug24'!Y43+sept24!Y43</f>
        <v>67</v>
      </c>
      <c r="Z43" s="100">
        <f>'ian24'!Z43+'feb24'!Z43+'mar24'!Z43+'apr24'!Z43+'mai24'!Z43+'iun24'!Z43+'iul24'!Z43+'aug24'!Z43+sept24!Z43</f>
        <v>0</v>
      </c>
      <c r="AA43" s="100">
        <f>'ian24'!AA43+'feb24'!AA43+'mar24'!AA43+'apr24'!AA43+'mai24'!AA43+'iun24'!AA43+'iul24'!AA43+'aug24'!AA43+sept24!AA43</f>
        <v>0</v>
      </c>
      <c r="AB43" s="100">
        <f>'ian24'!AB43+'feb24'!AB43+'mar24'!AB43+'apr24'!AB43+'mai24'!AB43+'iun24'!AB43+'iul24'!AB43+'aug24'!AB43+sept24!AB43</f>
        <v>0</v>
      </c>
      <c r="AC43" s="100">
        <f>'ian24'!AC43+'feb24'!AC43+'mar24'!AC43+'apr24'!AC43+'mai24'!AC43+'iun24'!AC43+'iul24'!AC43+'aug24'!AC43+sept24!AC43</f>
        <v>0</v>
      </c>
      <c r="AD43" s="100">
        <f>'ian24'!AD43+'feb24'!AD43+'mar24'!AD43+'apr24'!AD43+'mai24'!AD43+'iun24'!AD43+'iul24'!AD43+'aug24'!AD43+sept24!AD43</f>
        <v>0</v>
      </c>
      <c r="AE43" s="100">
        <f>'ian24'!AE43+'feb24'!AE43+'mar24'!AE43+'apr24'!AE43+'mai24'!AE43+'iun24'!AE43+'iul24'!AE43+'aug24'!AE43+sept24!AE43</f>
        <v>1</v>
      </c>
      <c r="AF43" s="100">
        <f>'ian24'!AF43+'feb24'!AF43+'mar24'!AF43+'apr24'!AF43+'mai24'!AF43+'iun24'!AF43+'iul24'!AF43+'aug24'!AF43+sept24!AF43</f>
        <v>0</v>
      </c>
      <c r="AG43" s="100">
        <f>'ian24'!AG43+'feb24'!AG43+'mar24'!AG43+'apr24'!AG43+'mai24'!AG43+'iun24'!AG43+'iul24'!AG43+'aug24'!AG43+sept24!AG43</f>
        <v>0</v>
      </c>
      <c r="AH43" s="100">
        <f>'ian24'!AH43+'feb24'!AH43+'mar24'!AH43+'apr24'!AH43+'mai24'!AH43+'iun24'!AH43+'iul24'!AH43+'aug24'!AH43+sept24!AH43</f>
        <v>0</v>
      </c>
      <c r="AI43" s="100">
        <f>'ian24'!AI43+'feb24'!AI43+'mar24'!AI43+'apr24'!AI43+'mai24'!AI43+'iun24'!AI43+'iul24'!AI43+'aug24'!AI43+sept24!AI43</f>
        <v>0</v>
      </c>
      <c r="AJ43" s="100">
        <f>'ian24'!AJ43+'feb24'!AJ43+'mar24'!AJ43+'apr24'!AJ43+'mai24'!AJ43+'iun24'!AJ43+'iul24'!AJ43+'aug24'!AJ43+sept24!AJ43</f>
        <v>0</v>
      </c>
      <c r="AK43" s="100">
        <f>'ian24'!AK43+'feb24'!AK43+'mar24'!AK43+'apr24'!AK43+'mai24'!AK43+'iun24'!AK43+'iul24'!AK43+'aug24'!AK43+sept24!AK43</f>
        <v>0</v>
      </c>
      <c r="AL43" s="100">
        <f>'ian24'!AL43+'feb24'!AL43+'mar24'!AL43+'apr24'!AL43+'mai24'!AL43+'iun24'!AL43+'iul24'!AL43+'aug24'!AL43+sept24!AL43</f>
        <v>0</v>
      </c>
      <c r="AM43" s="100">
        <f>'ian24'!AM43+'feb24'!AM43+'mar24'!AM43+'apr24'!AM43+'mai24'!AM43+'iun24'!AM43+'iul24'!AM43+'aug24'!AM43+sept24!AM43</f>
        <v>0</v>
      </c>
      <c r="AN43" s="100">
        <f>'ian24'!AN43+'feb24'!AN43+'mar24'!AN43+'apr24'!AN43+'mai24'!AN43+'iun24'!AN43+'iul24'!AN43+'aug24'!AN43+sept24!AN43</f>
        <v>0</v>
      </c>
      <c r="AO43" s="100">
        <f>'ian24'!AO43+'feb24'!AO43+'mar24'!AO43+'apr24'!AO43+'mai24'!AO43+'iun24'!AO43+'iul24'!AO43+'aug24'!AO43+sept24!AO43</f>
        <v>0</v>
      </c>
      <c r="AP43" s="100">
        <f>'ian24'!AP43+'feb24'!AP43+'mar24'!AP43+'apr24'!AP43+'mai24'!AP43+'iun24'!AP43+'iul24'!AP43+'aug24'!AP43+sept24!AP43</f>
        <v>0</v>
      </c>
      <c r="AQ43" s="100">
        <f>'ian24'!AQ43+'feb24'!AQ43+'mar24'!AQ43+'apr24'!AQ43+'mai24'!AQ43+'iun24'!AQ43+'iul24'!AQ43+'aug24'!AQ43+sept24!AQ43</f>
        <v>0</v>
      </c>
      <c r="AR43" s="100">
        <f>'ian24'!AR43+'feb24'!AR43+'mar24'!AR43+'apr24'!AR43+'mai24'!AR43+'iun24'!AR43+'iul24'!AR43+'aug24'!AR43+sept24!AR43</f>
        <v>0</v>
      </c>
      <c r="AS43" s="100">
        <f>'ian24'!AS43+'feb24'!AS43+'mar24'!AS43+'apr24'!AS43+'mai24'!AS43+'iun24'!AS43+'iul24'!AS43+'aug24'!AS43+sept24!AS43</f>
        <v>497</v>
      </c>
      <c r="AT43" s="146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154" t="s">
        <v>102</v>
      </c>
      <c r="C44" s="85" t="s">
        <v>103</v>
      </c>
      <c r="D44" s="129">
        <f t="shared" si="0"/>
        <v>3</v>
      </c>
      <c r="E44" s="100">
        <f>'ian24'!E44+'feb24'!E44+'mar24'!E44+'apr24'!E44+'mai24'!E44+'iun24'!E44+'iul24'!E44+'aug24'!E44+sept24!E44</f>
        <v>1</v>
      </c>
      <c r="F44" s="100">
        <f>'ian24'!F44+'feb24'!F44+'mar24'!F44+'apr24'!F44+'mai24'!F44+'iun24'!F44+'iul24'!F44+'aug24'!F44+sept24!F44</f>
        <v>2</v>
      </c>
      <c r="G44" s="100">
        <f>'ian24'!G44+'feb24'!G44+'mar24'!G44+'apr24'!G44+'mai24'!G44+'iun24'!G44+'iul24'!G44+'aug24'!G44+sept24!G44</f>
        <v>0</v>
      </c>
      <c r="H44" s="100">
        <f>'ian24'!H44+'feb24'!H44+'mar24'!H44+'apr24'!H44+'mai24'!H44+'iun24'!H44+'iul24'!H44+'aug24'!H44+sept24!H44</f>
        <v>0</v>
      </c>
      <c r="I44" s="100">
        <f>'ian24'!I44+'feb24'!I44+'mar24'!I44+'apr24'!I44+'mai24'!I44+'iun24'!I44+'iul24'!I44+'aug24'!I44+sept24!I44</f>
        <v>0</v>
      </c>
      <c r="J44" s="100">
        <f>'ian24'!J44+'feb24'!J44+'mar24'!J44+'apr24'!J44+'mai24'!J44+'iun24'!J44+'iul24'!J44+'aug24'!J44+sept24!J44</f>
        <v>0</v>
      </c>
      <c r="K44" s="100">
        <f>'ian24'!K44+'feb24'!K44+'mar24'!K44+'apr24'!K44+'mai24'!K44+'iun24'!K44+'iul24'!K44+'aug24'!K44+sept24!K44</f>
        <v>2</v>
      </c>
      <c r="L44" s="100">
        <f>'ian24'!L44+'feb24'!L44+'mar24'!L44+'apr24'!L44+'mai24'!L44+'iun24'!L44+'iul24'!L44+'aug24'!L44+sept24!L44</f>
        <v>1</v>
      </c>
      <c r="M44" s="100">
        <f>'ian24'!M44+'feb24'!M44+'mar24'!M44+'apr24'!M44+'mai24'!M44+'iun24'!M44+'iul24'!M44+'aug24'!M44+sept24!M44</f>
        <v>0</v>
      </c>
      <c r="N44" s="100">
        <f>'ian24'!N44+'feb24'!N44+'mar24'!N44+'apr24'!N44+'mai24'!N44+'iun24'!N44+'iul24'!N44+'aug24'!N44+sept24!N44</f>
        <v>0</v>
      </c>
      <c r="O44" s="100">
        <f>'ian24'!O44+'feb24'!O44+'mar24'!O44+'apr24'!O44+'mai24'!O44+'iun24'!O44+'iul24'!O44+'aug24'!O44+sept24!O44</f>
        <v>3</v>
      </c>
      <c r="P44" s="100">
        <f>'ian24'!P44+'feb24'!P44+'mar24'!P44+'apr24'!P44+'mai24'!P44+'iun24'!P44+'iul24'!P44+'aug24'!P44+sept24!P44</f>
        <v>0</v>
      </c>
      <c r="Q44" s="100">
        <f>'ian24'!Q44+'feb24'!Q44+'mar24'!Q44+'apr24'!Q44+'mai24'!Q44+'iun24'!Q44+'iul24'!Q44+'aug24'!Q44+sept24!Q44</f>
        <v>0</v>
      </c>
      <c r="R44" s="100">
        <f>'ian24'!R44+'feb24'!R44+'mar24'!R44+'apr24'!R44+'mai24'!R44+'iun24'!R44+'iul24'!R44+'aug24'!R44+sept24!R44</f>
        <v>0</v>
      </c>
      <c r="S44" s="100">
        <f>'ian24'!S44+'feb24'!S44+'mar24'!S44+'apr24'!S44+'mai24'!S44+'iun24'!S44+'iul24'!S44+'aug24'!S44+sept24!S44</f>
        <v>1</v>
      </c>
      <c r="T44" s="100">
        <f>'ian24'!T44+'feb24'!T44+'mar24'!T44+'apr24'!T44+'mai24'!T44+'iun24'!T44+'iul24'!T44+'aug24'!T44+sept24!T44</f>
        <v>0</v>
      </c>
      <c r="U44" s="100">
        <f>'ian24'!U44+'feb24'!U44+'mar24'!U44+'apr24'!U44+'mai24'!U44+'iun24'!U44+'iul24'!U44+'aug24'!U44+sept24!U44</f>
        <v>2</v>
      </c>
      <c r="V44" s="100">
        <f>'ian24'!V44+'feb24'!V44+'mar24'!V44+'apr24'!V44+'mai24'!V44+'iun24'!V44+'iul24'!V44+'aug24'!V44+sept24!V44</f>
        <v>0</v>
      </c>
      <c r="W44" s="100">
        <f>'ian24'!W44+'feb24'!W44+'mar24'!W44+'apr24'!W44+'mai24'!W44+'iun24'!W44+'iul24'!W44+'aug24'!W44+sept24!W44</f>
        <v>0</v>
      </c>
      <c r="X44" s="100">
        <f>'ian24'!X44+'feb24'!X44+'mar24'!X44+'apr24'!X44+'mai24'!X44+'iun24'!X44+'iul24'!X44+'aug24'!X44+sept24!X44</f>
        <v>3</v>
      </c>
      <c r="Y44" s="100">
        <f>'ian24'!Y44+'feb24'!Y44+'mar24'!Y44+'apr24'!Y44+'mai24'!Y44+'iun24'!Y44+'iul24'!Y44+'aug24'!Y44+sept24!Y44</f>
        <v>0</v>
      </c>
      <c r="Z44" s="100">
        <f>'ian24'!Z44+'feb24'!Z44+'mar24'!Z44+'apr24'!Z44+'mai24'!Z44+'iun24'!Z44+'iul24'!Z44+'aug24'!Z44+sept24!Z44</f>
        <v>0</v>
      </c>
      <c r="AA44" s="100">
        <f>'ian24'!AA44+'feb24'!AA44+'mar24'!AA44+'apr24'!AA44+'mai24'!AA44+'iun24'!AA44+'iul24'!AA44+'aug24'!AA44+sept24!AA44</f>
        <v>0</v>
      </c>
      <c r="AB44" s="100">
        <f>'ian24'!AB44+'feb24'!AB44+'mar24'!AB44+'apr24'!AB44+'mai24'!AB44+'iun24'!AB44+'iul24'!AB44+'aug24'!AB44+sept24!AB44</f>
        <v>0</v>
      </c>
      <c r="AC44" s="100">
        <f>'ian24'!AC44+'feb24'!AC44+'mar24'!AC44+'apr24'!AC44+'mai24'!AC44+'iun24'!AC44+'iul24'!AC44+'aug24'!AC44+sept24!AC44</f>
        <v>0</v>
      </c>
      <c r="AD44" s="100">
        <f>'ian24'!AD44+'feb24'!AD44+'mar24'!AD44+'apr24'!AD44+'mai24'!AD44+'iun24'!AD44+'iul24'!AD44+'aug24'!AD44+sept24!AD44</f>
        <v>0</v>
      </c>
      <c r="AE44" s="100">
        <f>'ian24'!AE44+'feb24'!AE44+'mar24'!AE44+'apr24'!AE44+'mai24'!AE44+'iun24'!AE44+'iul24'!AE44+'aug24'!AE44+sept24!AE44</f>
        <v>0</v>
      </c>
      <c r="AF44" s="100">
        <f>'ian24'!AF44+'feb24'!AF44+'mar24'!AF44+'apr24'!AF44+'mai24'!AF44+'iun24'!AF44+'iul24'!AF44+'aug24'!AF44+sept24!AF44</f>
        <v>0</v>
      </c>
      <c r="AG44" s="100">
        <f>'ian24'!AG44+'feb24'!AG44+'mar24'!AG44+'apr24'!AG44+'mai24'!AG44+'iun24'!AG44+'iul24'!AG44+'aug24'!AG44+sept24!AG44</f>
        <v>0</v>
      </c>
      <c r="AH44" s="100">
        <f>'ian24'!AH44+'feb24'!AH44+'mar24'!AH44+'apr24'!AH44+'mai24'!AH44+'iun24'!AH44+'iul24'!AH44+'aug24'!AH44+sept24!AH44</f>
        <v>0</v>
      </c>
      <c r="AI44" s="100">
        <f>'ian24'!AI44+'feb24'!AI44+'mar24'!AI44+'apr24'!AI44+'mai24'!AI44+'iun24'!AI44+'iul24'!AI44+'aug24'!AI44+sept24!AI44</f>
        <v>0</v>
      </c>
      <c r="AJ44" s="100">
        <f>'ian24'!AJ44+'feb24'!AJ44+'mar24'!AJ44+'apr24'!AJ44+'mai24'!AJ44+'iun24'!AJ44+'iul24'!AJ44+'aug24'!AJ44+sept24!AJ44</f>
        <v>0</v>
      </c>
      <c r="AK44" s="100">
        <f>'ian24'!AK44+'feb24'!AK44+'mar24'!AK44+'apr24'!AK44+'mai24'!AK44+'iun24'!AK44+'iul24'!AK44+'aug24'!AK44+sept24!AK44</f>
        <v>0</v>
      </c>
      <c r="AL44" s="100">
        <f>'ian24'!AL44+'feb24'!AL44+'mar24'!AL44+'apr24'!AL44+'mai24'!AL44+'iun24'!AL44+'iul24'!AL44+'aug24'!AL44+sept24!AL44</f>
        <v>0</v>
      </c>
      <c r="AM44" s="100">
        <f>'ian24'!AM44+'feb24'!AM44+'mar24'!AM44+'apr24'!AM44+'mai24'!AM44+'iun24'!AM44+'iul24'!AM44+'aug24'!AM44+sept24!AM44</f>
        <v>0</v>
      </c>
      <c r="AN44" s="100">
        <f>'ian24'!AN44+'feb24'!AN44+'mar24'!AN44+'apr24'!AN44+'mai24'!AN44+'iun24'!AN44+'iul24'!AN44+'aug24'!AN44+sept24!AN44</f>
        <v>0</v>
      </c>
      <c r="AO44" s="100">
        <f>'ian24'!AO44+'feb24'!AO44+'mar24'!AO44+'apr24'!AO44+'mai24'!AO44+'iun24'!AO44+'iul24'!AO44+'aug24'!AO44+sept24!AO44</f>
        <v>0</v>
      </c>
      <c r="AP44" s="100">
        <f>'ian24'!AP44+'feb24'!AP44+'mar24'!AP44+'apr24'!AP44+'mai24'!AP44+'iun24'!AP44+'iul24'!AP44+'aug24'!AP44+sept24!AP44</f>
        <v>0</v>
      </c>
      <c r="AQ44" s="100">
        <f>'ian24'!AQ44+'feb24'!AQ44+'mar24'!AQ44+'apr24'!AQ44+'mai24'!AQ44+'iun24'!AQ44+'iul24'!AQ44+'aug24'!AQ44+sept24!AQ44</f>
        <v>0</v>
      </c>
      <c r="AR44" s="100">
        <f>'ian24'!AR44+'feb24'!AR44+'mar24'!AR44+'apr24'!AR44+'mai24'!AR44+'iun24'!AR44+'iul24'!AR44+'aug24'!AR44+sept24!AR44</f>
        <v>0</v>
      </c>
      <c r="AS44" s="100">
        <f>'ian24'!AS44+'feb24'!AS44+'mar24'!AS44+'apr24'!AS44+'mai24'!AS44+'iun24'!AS44+'iul24'!AS44+'aug24'!AS44+sept24!AS44</f>
        <v>3</v>
      </c>
      <c r="AT44" s="146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31">IF(K49+K50+K51=K48," ","GRESEALA")</f>
        <v xml:space="preserve"> </v>
      </c>
      <c r="BG44" s="17" t="str">
        <f t="shared" si="31"/>
        <v xml:space="preserve"> </v>
      </c>
      <c r="BH44" s="13" t="str">
        <f t="shared" si="31"/>
        <v xml:space="preserve"> </v>
      </c>
      <c r="BI44" s="13" t="str">
        <f t="shared" si="31"/>
        <v xml:space="preserve"> </v>
      </c>
      <c r="BJ44" s="13" t="str">
        <f t="shared" si="31"/>
        <v xml:space="preserve"> </v>
      </c>
      <c r="BK44" s="13" t="str">
        <f t="shared" si="31"/>
        <v xml:space="preserve"> </v>
      </c>
    </row>
    <row r="45" spans="2:223" ht="63" customHeight="1" x14ac:dyDescent="0.45">
      <c r="B45" s="149">
        <v>6</v>
      </c>
      <c r="C45" s="86" t="s">
        <v>169</v>
      </c>
      <c r="D45" s="137">
        <f t="shared" si="0"/>
        <v>73</v>
      </c>
      <c r="E45" s="100">
        <f>'ian24'!E45+'feb24'!E45+'mar24'!E45+'apr24'!E45+'mai24'!E45+'iun24'!E45+'iul24'!E45+'aug24'!E45+sept24!E45</f>
        <v>38</v>
      </c>
      <c r="F45" s="100">
        <f>'ian24'!F45+'feb24'!F45+'mar24'!F45+'apr24'!F45+'mai24'!F45+'iun24'!F45+'iul24'!F45+'aug24'!F45+sept24!F45</f>
        <v>35</v>
      </c>
      <c r="G45" s="100">
        <f>'ian24'!G45+'feb24'!G45+'mar24'!G45+'apr24'!G45+'mai24'!G45+'iun24'!G45+'iul24'!G45+'aug24'!G45+sept24!G45</f>
        <v>49</v>
      </c>
      <c r="H45" s="100">
        <f>'ian24'!H45+'feb24'!H45+'mar24'!H45+'apr24'!H45+'mai24'!H45+'iun24'!H45+'iul24'!H45+'aug24'!H45+sept24!H45</f>
        <v>49</v>
      </c>
      <c r="I45" s="100">
        <f>'ian24'!I45+'feb24'!I45+'mar24'!I45+'apr24'!I45+'mai24'!I45+'iun24'!I45+'iul24'!I45+'aug24'!I45+sept24!I45</f>
        <v>24</v>
      </c>
      <c r="J45" s="100">
        <f>'ian24'!J45+'feb24'!J45+'mar24'!J45+'apr24'!J45+'mai24'!J45+'iun24'!J45+'iul24'!J45+'aug24'!J45+sept24!J45</f>
        <v>24</v>
      </c>
      <c r="K45" s="100">
        <f>'ian24'!K45+'feb24'!K45+'mar24'!K45+'apr24'!K45+'mai24'!K45+'iun24'!K45+'iul24'!K45+'aug24'!K45+sept24!K45</f>
        <v>0</v>
      </c>
      <c r="L45" s="100">
        <f>'ian24'!L45+'feb24'!L45+'mar24'!L45+'apr24'!L45+'mai24'!L45+'iun24'!L45+'iul24'!L45+'aug24'!L45+sept24!L45</f>
        <v>0</v>
      </c>
      <c r="M45" s="100">
        <f>'ian24'!M45+'feb24'!M45+'mar24'!M45+'apr24'!M45+'mai24'!M45+'iun24'!M45+'iul24'!M45+'aug24'!M45+sept24!M45</f>
        <v>0</v>
      </c>
      <c r="N45" s="100">
        <f>'ian24'!N45+'feb24'!N45+'mar24'!N45+'apr24'!N45+'mai24'!N45+'iun24'!N45+'iul24'!N45+'aug24'!N45+sept24!N45</f>
        <v>0</v>
      </c>
      <c r="O45" s="100">
        <f>'ian24'!O45+'feb24'!O45+'mar24'!O45+'apr24'!O45+'mai24'!O45+'iun24'!O45+'iul24'!O45+'aug24'!O45+sept24!O45</f>
        <v>34</v>
      </c>
      <c r="P45" s="100">
        <f>'ian24'!P45+'feb24'!P45+'mar24'!P45+'apr24'!P45+'mai24'!P45+'iun24'!P45+'iul24'!P45+'aug24'!P45+sept24!P45</f>
        <v>39</v>
      </c>
      <c r="Q45" s="100">
        <f>'ian24'!Q45+'feb24'!Q45+'mar24'!Q45+'apr24'!Q45+'mai24'!Q45+'iun24'!Q45+'iul24'!Q45+'aug24'!Q45+sept24!Q45</f>
        <v>3</v>
      </c>
      <c r="R45" s="100">
        <f>'ian24'!R45+'feb24'!R45+'mar24'!R45+'apr24'!R45+'mai24'!R45+'iun24'!R45+'iul24'!R45+'aug24'!R45+sept24!R45</f>
        <v>1</v>
      </c>
      <c r="S45" s="100">
        <f>'ian24'!S45+'feb24'!S45+'mar24'!S45+'apr24'!S45+'mai24'!S45+'iun24'!S45+'iul24'!S45+'aug24'!S45+sept24!S45</f>
        <v>8</v>
      </c>
      <c r="T45" s="100">
        <f>'ian24'!T45+'feb24'!T45+'mar24'!T45+'apr24'!T45+'mai24'!T45+'iun24'!T45+'iul24'!T45+'aug24'!T45+sept24!T45</f>
        <v>7</v>
      </c>
      <c r="U45" s="100">
        <f>'ian24'!U45+'feb24'!U45+'mar24'!U45+'apr24'!U45+'mai24'!U45+'iun24'!U45+'iul24'!U45+'aug24'!U45+sept24!U45</f>
        <v>42</v>
      </c>
      <c r="V45" s="100">
        <f>'ian24'!V45+'feb24'!V45+'mar24'!V45+'apr24'!V45+'mai24'!V45+'iun24'!V45+'iul24'!V45+'aug24'!V45+sept24!V45</f>
        <v>4</v>
      </c>
      <c r="W45" s="100">
        <f>'ian24'!W45+'feb24'!W45+'mar24'!W45+'apr24'!W45+'mai24'!W45+'iun24'!W45+'iul24'!W45+'aug24'!W45+sept24!W45</f>
        <v>9</v>
      </c>
      <c r="X45" s="100">
        <f>'ian24'!X45+'feb24'!X45+'mar24'!X45+'apr24'!X45+'mai24'!X45+'iun24'!X45+'iul24'!X45+'aug24'!X45+sept24!X45</f>
        <v>71</v>
      </c>
      <c r="Y45" s="100">
        <f>'ian24'!Y45+'feb24'!Y45+'mar24'!Y45+'apr24'!Y45+'mai24'!Y45+'iun24'!Y45+'iul24'!Y45+'aug24'!Y45+sept24!Y45</f>
        <v>2</v>
      </c>
      <c r="Z45" s="100">
        <f>'ian24'!Z45+'feb24'!Z45+'mar24'!Z45+'apr24'!Z45+'mai24'!Z45+'iun24'!Z45+'iul24'!Z45+'aug24'!Z45+sept24!Z45</f>
        <v>0</v>
      </c>
      <c r="AA45" s="100">
        <f>'ian24'!AA45+'feb24'!AA45+'mar24'!AA45+'apr24'!AA45+'mai24'!AA45+'iun24'!AA45+'iul24'!AA45+'aug24'!AA45+sept24!AA45</f>
        <v>0</v>
      </c>
      <c r="AB45" s="100">
        <f>'ian24'!AB45+'feb24'!AB45+'mar24'!AB45+'apr24'!AB45+'mai24'!AB45+'iun24'!AB45+'iul24'!AB45+'aug24'!AB45+sept24!AB45</f>
        <v>0</v>
      </c>
      <c r="AC45" s="100">
        <f>'ian24'!AC45+'feb24'!AC45+'mar24'!AC45+'apr24'!AC45+'mai24'!AC45+'iun24'!AC45+'iul24'!AC45+'aug24'!AC45+sept24!AC45</f>
        <v>0</v>
      </c>
      <c r="AD45" s="100">
        <f>'ian24'!AD45+'feb24'!AD45+'mar24'!AD45+'apr24'!AD45+'mai24'!AD45+'iun24'!AD45+'iul24'!AD45+'aug24'!AD45+sept24!AD45</f>
        <v>0</v>
      </c>
      <c r="AE45" s="100">
        <f>'ian24'!AE45+'feb24'!AE45+'mar24'!AE45+'apr24'!AE45+'mai24'!AE45+'iun24'!AE45+'iul24'!AE45+'aug24'!AE45+sept24!AE45</f>
        <v>1</v>
      </c>
      <c r="AF45" s="100">
        <f>'ian24'!AF45+'feb24'!AF45+'mar24'!AF45+'apr24'!AF45+'mai24'!AF45+'iun24'!AF45+'iul24'!AF45+'aug24'!AF45+sept24!AF45</f>
        <v>0</v>
      </c>
      <c r="AG45" s="100">
        <f>'ian24'!AG45+'feb24'!AG45+'mar24'!AG45+'apr24'!AG45+'mai24'!AG45+'iun24'!AG45+'iul24'!AG45+'aug24'!AG45+sept24!AG45</f>
        <v>0</v>
      </c>
      <c r="AH45" s="100">
        <f>'ian24'!AH45+'feb24'!AH45+'mar24'!AH45+'apr24'!AH45+'mai24'!AH45+'iun24'!AH45+'iul24'!AH45+'aug24'!AH45+sept24!AH45</f>
        <v>0</v>
      </c>
      <c r="AI45" s="100">
        <f>'ian24'!AI45+'feb24'!AI45+'mar24'!AI45+'apr24'!AI45+'mai24'!AI45+'iun24'!AI45+'iul24'!AI45+'aug24'!AI45+sept24!AI45</f>
        <v>0</v>
      </c>
      <c r="AJ45" s="100">
        <f>'ian24'!AJ45+'feb24'!AJ45+'mar24'!AJ45+'apr24'!AJ45+'mai24'!AJ45+'iun24'!AJ45+'iul24'!AJ45+'aug24'!AJ45+sept24!AJ45</f>
        <v>0</v>
      </c>
      <c r="AK45" s="100">
        <f>'ian24'!AK45+'feb24'!AK45+'mar24'!AK45+'apr24'!AK45+'mai24'!AK45+'iun24'!AK45+'iul24'!AK45+'aug24'!AK45+sept24!AK45</f>
        <v>0</v>
      </c>
      <c r="AL45" s="100">
        <f>'ian24'!AL45+'feb24'!AL45+'mar24'!AL45+'apr24'!AL45+'mai24'!AL45+'iun24'!AL45+'iul24'!AL45+'aug24'!AL45+sept24!AL45</f>
        <v>0</v>
      </c>
      <c r="AM45" s="100">
        <f>'ian24'!AM45+'feb24'!AM45+'mar24'!AM45+'apr24'!AM45+'mai24'!AM45+'iun24'!AM45+'iul24'!AM45+'aug24'!AM45+sept24!AM45</f>
        <v>0</v>
      </c>
      <c r="AN45" s="100">
        <f>'ian24'!AN45+'feb24'!AN45+'mar24'!AN45+'apr24'!AN45+'mai24'!AN45+'iun24'!AN45+'iul24'!AN45+'aug24'!AN45+sept24!AN45</f>
        <v>0</v>
      </c>
      <c r="AO45" s="100">
        <f>'ian24'!AO45+'feb24'!AO45+'mar24'!AO45+'apr24'!AO45+'mai24'!AO45+'iun24'!AO45+'iul24'!AO45+'aug24'!AO45+sept24!AO45</f>
        <v>0</v>
      </c>
      <c r="AP45" s="100">
        <f>'ian24'!AP45+'feb24'!AP45+'mar24'!AP45+'apr24'!AP45+'mai24'!AP45+'iun24'!AP45+'iul24'!AP45+'aug24'!AP45+sept24!AP45</f>
        <v>0</v>
      </c>
      <c r="AQ45" s="100">
        <f>'ian24'!AQ45+'feb24'!AQ45+'mar24'!AQ45+'apr24'!AQ45+'mai24'!AQ45+'iun24'!AQ45+'iul24'!AQ45+'aug24'!AQ45+sept24!AQ45</f>
        <v>0</v>
      </c>
      <c r="AR45" s="100">
        <f>'ian24'!AR45+'feb24'!AR45+'mar24'!AR45+'apr24'!AR45+'mai24'!AR45+'iun24'!AR45+'iul24'!AR45+'aug24'!AR45+sept24!AR45</f>
        <v>0</v>
      </c>
      <c r="AS45" s="100">
        <f>'ian24'!AS45+'feb24'!AS45+'mar24'!AS45+'apr24'!AS45+'mai24'!AS45+'iun24'!AS45+'iul24'!AS45+'aug24'!AS45+sept24!AS45</f>
        <v>72</v>
      </c>
      <c r="AT45" s="146"/>
      <c r="AU45" s="13" t="str">
        <f>IF(Q49+Q50+Q51=Q48," ","GRESEALA")</f>
        <v xml:space="preserve"> </v>
      </c>
      <c r="AV45" s="13" t="str">
        <f t="shared" ref="AV45:BK45" si="32">IF(S49+S50+S51=S48," ","GRESEALA")</f>
        <v xml:space="preserve"> </v>
      </c>
      <c r="AW45" s="13" t="str">
        <f t="shared" si="32"/>
        <v xml:space="preserve"> </v>
      </c>
      <c r="AX45" s="13" t="str">
        <f t="shared" si="32"/>
        <v xml:space="preserve"> </v>
      </c>
      <c r="AY45" s="13" t="str">
        <f t="shared" si="32"/>
        <v xml:space="preserve"> </v>
      </c>
      <c r="AZ45" s="13" t="str">
        <f t="shared" si="32"/>
        <v xml:space="preserve"> </v>
      </c>
      <c r="BA45" s="13" t="str">
        <f t="shared" si="32"/>
        <v xml:space="preserve"> </v>
      </c>
      <c r="BB45" s="13" t="str">
        <f t="shared" si="32"/>
        <v xml:space="preserve"> </v>
      </c>
      <c r="BC45" s="13" t="str">
        <f t="shared" si="32"/>
        <v xml:space="preserve"> </v>
      </c>
      <c r="BD45" s="13" t="str">
        <f t="shared" si="32"/>
        <v xml:space="preserve"> </v>
      </c>
      <c r="BE45" s="13" t="str">
        <f t="shared" si="32"/>
        <v xml:space="preserve"> </v>
      </c>
      <c r="BF45" s="13" t="str">
        <f t="shared" si="32"/>
        <v xml:space="preserve"> </v>
      </c>
      <c r="BG45" s="13" t="str">
        <f t="shared" si="32"/>
        <v xml:space="preserve"> </v>
      </c>
      <c r="BH45" s="13" t="str">
        <f t="shared" si="32"/>
        <v xml:space="preserve"> </v>
      </c>
      <c r="BI45" s="13" t="str">
        <f t="shared" si="32"/>
        <v xml:space="preserve"> </v>
      </c>
      <c r="BJ45" s="13" t="str">
        <f t="shared" si="32"/>
        <v xml:space="preserve"> </v>
      </c>
      <c r="BK45" s="13" t="str">
        <f t="shared" si="32"/>
        <v xml:space="preserve"> </v>
      </c>
    </row>
    <row r="46" spans="2:223" s="18" customFormat="1" ht="66" customHeight="1" x14ac:dyDescent="0.45">
      <c r="B46" s="149">
        <v>7</v>
      </c>
      <c r="C46" s="86" t="s">
        <v>170</v>
      </c>
      <c r="D46" s="138">
        <f t="shared" si="0"/>
        <v>0</v>
      </c>
      <c r="E46" s="100">
        <f>'ian24'!E46+'feb24'!E46+'mar24'!E46+'apr24'!E46+'mai24'!E46+'iun24'!E46+'iul24'!E46+'aug24'!E46+sept24!E46</f>
        <v>0</v>
      </c>
      <c r="F46" s="100">
        <f>'ian24'!F46+'feb24'!F46+'mar24'!F46+'apr24'!F46+'mai24'!F46+'iun24'!F46+'iul24'!F46+'aug24'!F46+sept24!F46</f>
        <v>0</v>
      </c>
      <c r="G46" s="100">
        <f>'ian24'!G46+'feb24'!G46+'mar24'!G46+'apr24'!G46+'mai24'!G46+'iun24'!G46+'iul24'!G46+'aug24'!G46+sept24!G46</f>
        <v>0</v>
      </c>
      <c r="H46" s="100">
        <f>'ian24'!H46+'feb24'!H46+'mar24'!H46+'apr24'!H46+'mai24'!H46+'iun24'!H46+'iul24'!H46+'aug24'!H46+sept24!H46</f>
        <v>0</v>
      </c>
      <c r="I46" s="100">
        <f>'ian24'!I46+'feb24'!I46+'mar24'!I46+'apr24'!I46+'mai24'!I46+'iun24'!I46+'iul24'!I46+'aug24'!I46+sept24!I46</f>
        <v>0</v>
      </c>
      <c r="J46" s="100">
        <f>'ian24'!J46+'feb24'!J46+'mar24'!J46+'apr24'!J46+'mai24'!J46+'iun24'!J46+'iul24'!J46+'aug24'!J46+sept24!J46</f>
        <v>0</v>
      </c>
      <c r="K46" s="100">
        <f>'ian24'!K46+'feb24'!K46+'mar24'!K46+'apr24'!K46+'mai24'!K46+'iun24'!K46+'iul24'!K46+'aug24'!K46+sept24!K46</f>
        <v>0</v>
      </c>
      <c r="L46" s="100">
        <f>'ian24'!L46+'feb24'!L46+'mar24'!L46+'apr24'!L46+'mai24'!L46+'iun24'!L46+'iul24'!L46+'aug24'!L46+sept24!L46</f>
        <v>0</v>
      </c>
      <c r="M46" s="100">
        <f>'ian24'!M46+'feb24'!M46+'mar24'!M46+'apr24'!M46+'mai24'!M46+'iun24'!M46+'iul24'!M46+'aug24'!M46+sept24!M46</f>
        <v>0</v>
      </c>
      <c r="N46" s="100">
        <f>'ian24'!N46+'feb24'!N46+'mar24'!N46+'apr24'!N46+'mai24'!N46+'iun24'!N46+'iul24'!N46+'aug24'!N46+sept24!N46</f>
        <v>0</v>
      </c>
      <c r="O46" s="100">
        <f>'ian24'!O46+'feb24'!O46+'mar24'!O46+'apr24'!O46+'mai24'!O46+'iun24'!O46+'iul24'!O46+'aug24'!O46+sept24!O46</f>
        <v>0</v>
      </c>
      <c r="P46" s="100">
        <f>'ian24'!P46+'feb24'!P46+'mar24'!P46+'apr24'!P46+'mai24'!P46+'iun24'!P46+'iul24'!P46+'aug24'!P46+sept24!P46</f>
        <v>0</v>
      </c>
      <c r="Q46" s="100">
        <f>'ian24'!Q46+'feb24'!Q46+'mar24'!Q46+'apr24'!Q46+'mai24'!Q46+'iun24'!Q46+'iul24'!Q46+'aug24'!Q46+sept24!Q46</f>
        <v>0</v>
      </c>
      <c r="R46" s="100">
        <f>'ian24'!R46+'feb24'!R46+'mar24'!R46+'apr24'!R46+'mai24'!R46+'iun24'!R46+'iul24'!R46+'aug24'!R46+sept24!R46</f>
        <v>0</v>
      </c>
      <c r="S46" s="100">
        <f>'ian24'!S46+'feb24'!S46+'mar24'!S46+'apr24'!S46+'mai24'!S46+'iun24'!S46+'iul24'!S46+'aug24'!S46+sept24!S46</f>
        <v>0</v>
      </c>
      <c r="T46" s="100">
        <f>'ian24'!T46+'feb24'!T46+'mar24'!T46+'apr24'!T46+'mai24'!T46+'iun24'!T46+'iul24'!T46+'aug24'!T46+sept24!T46</f>
        <v>0</v>
      </c>
      <c r="U46" s="100">
        <f>'ian24'!U46+'feb24'!U46+'mar24'!U46+'apr24'!U46+'mai24'!U46+'iun24'!U46+'iul24'!U46+'aug24'!U46+sept24!U46</f>
        <v>0</v>
      </c>
      <c r="V46" s="100">
        <f>'ian24'!V46+'feb24'!V46+'mar24'!V46+'apr24'!V46+'mai24'!V46+'iun24'!V46+'iul24'!V46+'aug24'!V46+sept24!V46</f>
        <v>0</v>
      </c>
      <c r="W46" s="100">
        <f>'ian24'!W46+'feb24'!W46+'mar24'!W46+'apr24'!W46+'mai24'!W46+'iun24'!W46+'iul24'!W46+'aug24'!W46+sept24!W46</f>
        <v>0</v>
      </c>
      <c r="X46" s="100">
        <f>'ian24'!X46+'feb24'!X46+'mar24'!X46+'apr24'!X46+'mai24'!X46+'iun24'!X46+'iul24'!X46+'aug24'!X46+sept24!X46</f>
        <v>0</v>
      </c>
      <c r="Y46" s="100">
        <f>'ian24'!Y46+'feb24'!Y46+'mar24'!Y46+'apr24'!Y46+'mai24'!Y46+'iun24'!Y46+'iul24'!Y46+'aug24'!Y46+sept24!Y46</f>
        <v>0</v>
      </c>
      <c r="Z46" s="100">
        <f>'ian24'!Z46+'feb24'!Z46+'mar24'!Z46+'apr24'!Z46+'mai24'!Z46+'iun24'!Z46+'iul24'!Z46+'aug24'!Z46+sept24!Z46</f>
        <v>0</v>
      </c>
      <c r="AA46" s="100">
        <f>'ian24'!AA46+'feb24'!AA46+'mar24'!AA46+'apr24'!AA46+'mai24'!AA46+'iun24'!AA46+'iul24'!AA46+'aug24'!AA46+sept24!AA46</f>
        <v>0</v>
      </c>
      <c r="AB46" s="100">
        <f>'ian24'!AB46+'feb24'!AB46+'mar24'!AB46+'apr24'!AB46+'mai24'!AB46+'iun24'!AB46+'iul24'!AB46+'aug24'!AB46+sept24!AB46</f>
        <v>0</v>
      </c>
      <c r="AC46" s="100">
        <f>'ian24'!AC46+'feb24'!AC46+'mar24'!AC46+'apr24'!AC46+'mai24'!AC46+'iun24'!AC46+'iul24'!AC46+'aug24'!AC46+sept24!AC46</f>
        <v>0</v>
      </c>
      <c r="AD46" s="100">
        <f>'ian24'!AD46+'feb24'!AD46+'mar24'!AD46+'apr24'!AD46+'mai24'!AD46+'iun24'!AD46+'iul24'!AD46+'aug24'!AD46+sept24!AD46</f>
        <v>0</v>
      </c>
      <c r="AE46" s="100">
        <f>'ian24'!AE46+'feb24'!AE46+'mar24'!AE46+'apr24'!AE46+'mai24'!AE46+'iun24'!AE46+'iul24'!AE46+'aug24'!AE46+sept24!AE46</f>
        <v>0</v>
      </c>
      <c r="AF46" s="100">
        <f>'ian24'!AF46+'feb24'!AF46+'mar24'!AF46+'apr24'!AF46+'mai24'!AF46+'iun24'!AF46+'iul24'!AF46+'aug24'!AF46+sept24!AF46</f>
        <v>0</v>
      </c>
      <c r="AG46" s="100">
        <f>'ian24'!AG46+'feb24'!AG46+'mar24'!AG46+'apr24'!AG46+'mai24'!AG46+'iun24'!AG46+'iul24'!AG46+'aug24'!AG46+sept24!AG46</f>
        <v>0</v>
      </c>
      <c r="AH46" s="100">
        <f>'ian24'!AH46+'feb24'!AH46+'mar24'!AH46+'apr24'!AH46+'mai24'!AH46+'iun24'!AH46+'iul24'!AH46+'aug24'!AH46+sept24!AH46</f>
        <v>0</v>
      </c>
      <c r="AI46" s="100">
        <f>'ian24'!AI46+'feb24'!AI46+'mar24'!AI46+'apr24'!AI46+'mai24'!AI46+'iun24'!AI46+'iul24'!AI46+'aug24'!AI46+sept24!AI46</f>
        <v>0</v>
      </c>
      <c r="AJ46" s="100">
        <f>'ian24'!AJ46+'feb24'!AJ46+'mar24'!AJ46+'apr24'!AJ46+'mai24'!AJ46+'iun24'!AJ46+'iul24'!AJ46+'aug24'!AJ46+sept24!AJ46</f>
        <v>0</v>
      </c>
      <c r="AK46" s="100">
        <f>'ian24'!AK46+'feb24'!AK46+'mar24'!AK46+'apr24'!AK46+'mai24'!AK46+'iun24'!AK46+'iul24'!AK46+'aug24'!AK46+sept24!AK46</f>
        <v>0</v>
      </c>
      <c r="AL46" s="100">
        <f>'ian24'!AL46+'feb24'!AL46+'mar24'!AL46+'apr24'!AL46+'mai24'!AL46+'iun24'!AL46+'iul24'!AL46+'aug24'!AL46+sept24!AL46</f>
        <v>0</v>
      </c>
      <c r="AM46" s="100">
        <f>'ian24'!AM46+'feb24'!AM46+'mar24'!AM46+'apr24'!AM46+'mai24'!AM46+'iun24'!AM46+'iul24'!AM46+'aug24'!AM46+sept24!AM46</f>
        <v>0</v>
      </c>
      <c r="AN46" s="100">
        <f>'ian24'!AN46+'feb24'!AN46+'mar24'!AN46+'apr24'!AN46+'mai24'!AN46+'iun24'!AN46+'iul24'!AN46+'aug24'!AN46+sept24!AN46</f>
        <v>0</v>
      </c>
      <c r="AO46" s="100">
        <f>'ian24'!AO46+'feb24'!AO46+'mar24'!AO46+'apr24'!AO46+'mai24'!AO46+'iun24'!AO46+'iul24'!AO46+'aug24'!AO46+sept24!AO46</f>
        <v>0</v>
      </c>
      <c r="AP46" s="100">
        <f>'ian24'!AP46+'feb24'!AP46+'mar24'!AP46+'apr24'!AP46+'mai24'!AP46+'iun24'!AP46+'iul24'!AP46+'aug24'!AP46+sept24!AP46</f>
        <v>0</v>
      </c>
      <c r="AQ46" s="100">
        <f>'ian24'!AQ46+'feb24'!AQ46+'mar24'!AQ46+'apr24'!AQ46+'mai24'!AQ46+'iun24'!AQ46+'iul24'!AQ46+'aug24'!AQ46+sept24!AQ46</f>
        <v>0</v>
      </c>
      <c r="AR46" s="100">
        <f>'ian24'!AR46+'feb24'!AR46+'mar24'!AR46+'apr24'!AR46+'mai24'!AR46+'iun24'!AR46+'iul24'!AR46+'aug24'!AR46+sept24!AR46</f>
        <v>0</v>
      </c>
      <c r="AS46" s="100">
        <f>'ian24'!AS46+'feb24'!AS46+'mar24'!AS46+'apr24'!AS46+'mai24'!AS46+'iun24'!AS46+'iul24'!AS46+'aug24'!AS46+sept24!AS46</f>
        <v>0</v>
      </c>
      <c r="AT46" s="146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33">IF(AR49+AR50+AR51=AR48," ","GRESEALA")</f>
        <v xml:space="preserve"> </v>
      </c>
      <c r="AZ46" s="13" t="str">
        <f t="shared" si="33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149">
        <v>8</v>
      </c>
      <c r="C47" s="81" t="s">
        <v>104</v>
      </c>
      <c r="D47" s="129">
        <f t="shared" si="0"/>
        <v>1</v>
      </c>
      <c r="E47" s="100">
        <f>'ian24'!E47+'feb24'!E47+'mar24'!E47+'apr24'!E47+'mai24'!E47+'iun24'!E47+'iul24'!E47+'aug24'!E47+sept24!E47</f>
        <v>1</v>
      </c>
      <c r="F47" s="100">
        <f>'ian24'!F47+'feb24'!F47+'mar24'!F47+'apr24'!F47+'mai24'!F47+'iun24'!F47+'iul24'!F47+'aug24'!F47+sept24!F47</f>
        <v>0</v>
      </c>
      <c r="G47" s="100">
        <f>'ian24'!G47+'feb24'!G47+'mar24'!G47+'apr24'!G47+'mai24'!G47+'iun24'!G47+'iul24'!G47+'aug24'!G47+sept24!G47</f>
        <v>0</v>
      </c>
      <c r="H47" s="100">
        <f>'ian24'!H47+'feb24'!H47+'mar24'!H47+'apr24'!H47+'mai24'!H47+'iun24'!H47+'iul24'!H47+'aug24'!H47+sept24!H47</f>
        <v>0</v>
      </c>
      <c r="I47" s="100">
        <f>'ian24'!I47+'feb24'!I47+'mar24'!I47+'apr24'!I47+'mai24'!I47+'iun24'!I47+'iul24'!I47+'aug24'!I47+sept24!I47</f>
        <v>0</v>
      </c>
      <c r="J47" s="100">
        <f>'ian24'!J47+'feb24'!J47+'mar24'!J47+'apr24'!J47+'mai24'!J47+'iun24'!J47+'iul24'!J47+'aug24'!J47+sept24!J47</f>
        <v>0</v>
      </c>
      <c r="K47" s="100">
        <f>'ian24'!K47+'feb24'!K47+'mar24'!K47+'apr24'!K47+'mai24'!K47+'iun24'!K47+'iul24'!K47+'aug24'!K47+sept24!K47</f>
        <v>0</v>
      </c>
      <c r="L47" s="100">
        <f>'ian24'!L47+'feb24'!L47+'mar24'!L47+'apr24'!L47+'mai24'!L47+'iun24'!L47+'iul24'!L47+'aug24'!L47+sept24!L47</f>
        <v>0</v>
      </c>
      <c r="M47" s="100">
        <f>'ian24'!M47+'feb24'!M47+'mar24'!M47+'apr24'!M47+'mai24'!M47+'iun24'!M47+'iul24'!M47+'aug24'!M47+sept24!M47</f>
        <v>1</v>
      </c>
      <c r="N47" s="100">
        <f>'ian24'!N47+'feb24'!N47+'mar24'!N47+'apr24'!N47+'mai24'!N47+'iun24'!N47+'iul24'!N47+'aug24'!N47+sept24!N47</f>
        <v>1</v>
      </c>
      <c r="O47" s="100">
        <f>'ian24'!O47+'feb24'!O47+'mar24'!O47+'apr24'!O47+'mai24'!O47+'iun24'!O47+'iul24'!O47+'aug24'!O47+sept24!O47</f>
        <v>1</v>
      </c>
      <c r="P47" s="100">
        <f>'ian24'!P47+'feb24'!P47+'mar24'!P47+'apr24'!P47+'mai24'!P47+'iun24'!P47+'iul24'!P47+'aug24'!P47+sept24!P47</f>
        <v>0</v>
      </c>
      <c r="Q47" s="100">
        <f>'ian24'!Q47+'feb24'!Q47+'mar24'!Q47+'apr24'!Q47+'mai24'!Q47+'iun24'!Q47+'iul24'!Q47+'aug24'!Q47+sept24!Q47</f>
        <v>0</v>
      </c>
      <c r="R47" s="100">
        <f>'ian24'!R47+'feb24'!R47+'mar24'!R47+'apr24'!R47+'mai24'!R47+'iun24'!R47+'iul24'!R47+'aug24'!R47+sept24!R47</f>
        <v>0</v>
      </c>
      <c r="S47" s="100">
        <f>'ian24'!S47+'feb24'!S47+'mar24'!S47+'apr24'!S47+'mai24'!S47+'iun24'!S47+'iul24'!S47+'aug24'!S47+sept24!S47</f>
        <v>0</v>
      </c>
      <c r="T47" s="100">
        <f>'ian24'!T47+'feb24'!T47+'mar24'!T47+'apr24'!T47+'mai24'!T47+'iun24'!T47+'iul24'!T47+'aug24'!T47+sept24!T47</f>
        <v>0</v>
      </c>
      <c r="U47" s="100">
        <f>'ian24'!U47+'feb24'!U47+'mar24'!U47+'apr24'!U47+'mai24'!U47+'iun24'!U47+'iul24'!U47+'aug24'!U47+sept24!U47</f>
        <v>1</v>
      </c>
      <c r="V47" s="100">
        <f>'ian24'!V47+'feb24'!V47+'mar24'!V47+'apr24'!V47+'mai24'!V47+'iun24'!V47+'iul24'!V47+'aug24'!V47+sept24!V47</f>
        <v>0</v>
      </c>
      <c r="W47" s="100">
        <f>'ian24'!W47+'feb24'!W47+'mar24'!W47+'apr24'!W47+'mai24'!W47+'iun24'!W47+'iul24'!W47+'aug24'!W47+sept24!W47</f>
        <v>0</v>
      </c>
      <c r="X47" s="100">
        <f>'ian24'!X47+'feb24'!X47+'mar24'!X47+'apr24'!X47+'mai24'!X47+'iun24'!X47+'iul24'!X47+'aug24'!X47+sept24!X47</f>
        <v>0</v>
      </c>
      <c r="Y47" s="100">
        <f>'ian24'!Y47+'feb24'!Y47+'mar24'!Y47+'apr24'!Y47+'mai24'!Y47+'iun24'!Y47+'iul24'!Y47+'aug24'!Y47+sept24!Y47</f>
        <v>1</v>
      </c>
      <c r="Z47" s="100">
        <f>'ian24'!Z47+'feb24'!Z47+'mar24'!Z47+'apr24'!Z47+'mai24'!Z47+'iun24'!Z47+'iul24'!Z47+'aug24'!Z47+sept24!Z47</f>
        <v>0</v>
      </c>
      <c r="AA47" s="100">
        <f>'ian24'!AA47+'feb24'!AA47+'mar24'!AA47+'apr24'!AA47+'mai24'!AA47+'iun24'!AA47+'iul24'!AA47+'aug24'!AA47+sept24!AA47</f>
        <v>0</v>
      </c>
      <c r="AB47" s="100">
        <f>'ian24'!AB47+'feb24'!AB47+'mar24'!AB47+'apr24'!AB47+'mai24'!AB47+'iun24'!AB47+'iul24'!AB47+'aug24'!AB47+sept24!AB47</f>
        <v>0</v>
      </c>
      <c r="AC47" s="100">
        <f>'ian24'!AC47+'feb24'!AC47+'mar24'!AC47+'apr24'!AC47+'mai24'!AC47+'iun24'!AC47+'iul24'!AC47+'aug24'!AC47+sept24!AC47</f>
        <v>0</v>
      </c>
      <c r="AD47" s="100">
        <f>'ian24'!AD47+'feb24'!AD47+'mar24'!AD47+'apr24'!AD47+'mai24'!AD47+'iun24'!AD47+'iul24'!AD47+'aug24'!AD47+sept24!AD47</f>
        <v>0</v>
      </c>
      <c r="AE47" s="100">
        <f>'ian24'!AE47+'feb24'!AE47+'mar24'!AE47+'apr24'!AE47+'mai24'!AE47+'iun24'!AE47+'iul24'!AE47+'aug24'!AE47+sept24!AE47</f>
        <v>0</v>
      </c>
      <c r="AF47" s="100">
        <f>'ian24'!AF47+'feb24'!AF47+'mar24'!AF47+'apr24'!AF47+'mai24'!AF47+'iun24'!AF47+'iul24'!AF47+'aug24'!AF47+sept24!AF47</f>
        <v>0</v>
      </c>
      <c r="AG47" s="100">
        <f>'ian24'!AG47+'feb24'!AG47+'mar24'!AG47+'apr24'!AG47+'mai24'!AG47+'iun24'!AG47+'iul24'!AG47+'aug24'!AG47+sept24!AG47</f>
        <v>0</v>
      </c>
      <c r="AH47" s="100">
        <f>'ian24'!AH47+'feb24'!AH47+'mar24'!AH47+'apr24'!AH47+'mai24'!AH47+'iun24'!AH47+'iul24'!AH47+'aug24'!AH47+sept24!AH47</f>
        <v>0</v>
      </c>
      <c r="AI47" s="100">
        <f>'ian24'!AI47+'feb24'!AI47+'mar24'!AI47+'apr24'!AI47+'mai24'!AI47+'iun24'!AI47+'iul24'!AI47+'aug24'!AI47+sept24!AI47</f>
        <v>0</v>
      </c>
      <c r="AJ47" s="100">
        <f>'ian24'!AJ47+'feb24'!AJ47+'mar24'!AJ47+'apr24'!AJ47+'mai24'!AJ47+'iun24'!AJ47+'iul24'!AJ47+'aug24'!AJ47+sept24!AJ47</f>
        <v>0</v>
      </c>
      <c r="AK47" s="100">
        <f>'ian24'!AK47+'feb24'!AK47+'mar24'!AK47+'apr24'!AK47+'mai24'!AK47+'iun24'!AK47+'iul24'!AK47+'aug24'!AK47+sept24!AK47</f>
        <v>0</v>
      </c>
      <c r="AL47" s="100">
        <f>'ian24'!AL47+'feb24'!AL47+'mar24'!AL47+'apr24'!AL47+'mai24'!AL47+'iun24'!AL47+'iul24'!AL47+'aug24'!AL47+sept24!AL47</f>
        <v>0</v>
      </c>
      <c r="AM47" s="100">
        <f>'ian24'!AM47+'feb24'!AM47+'mar24'!AM47+'apr24'!AM47+'mai24'!AM47+'iun24'!AM47+'iul24'!AM47+'aug24'!AM47+sept24!AM47</f>
        <v>0</v>
      </c>
      <c r="AN47" s="100">
        <f>'ian24'!AN47+'feb24'!AN47+'mar24'!AN47+'apr24'!AN47+'mai24'!AN47+'iun24'!AN47+'iul24'!AN47+'aug24'!AN47+sept24!AN47</f>
        <v>0</v>
      </c>
      <c r="AO47" s="100">
        <f>'ian24'!AO47+'feb24'!AO47+'mar24'!AO47+'apr24'!AO47+'mai24'!AO47+'iun24'!AO47+'iul24'!AO47+'aug24'!AO47+sept24!AO47</f>
        <v>0</v>
      </c>
      <c r="AP47" s="100">
        <f>'ian24'!AP47+'feb24'!AP47+'mar24'!AP47+'apr24'!AP47+'mai24'!AP47+'iun24'!AP47+'iul24'!AP47+'aug24'!AP47+sept24!AP47</f>
        <v>0</v>
      </c>
      <c r="AQ47" s="100">
        <f>'ian24'!AQ47+'feb24'!AQ47+'mar24'!AQ47+'apr24'!AQ47+'mai24'!AQ47+'iun24'!AQ47+'iul24'!AQ47+'aug24'!AQ47+sept24!AQ47</f>
        <v>0</v>
      </c>
      <c r="AR47" s="100">
        <f>'ian24'!AR47+'feb24'!AR47+'mar24'!AR47+'apr24'!AR47+'mai24'!AR47+'iun24'!AR47+'iul24'!AR47+'aug24'!AR47+sept24!AR47</f>
        <v>0</v>
      </c>
      <c r="AS47" s="100">
        <f>'ian24'!AS47+'feb24'!AS47+'mar24'!AS47+'apr24'!AS47+'mai24'!AS47+'iun24'!AS47+'iul24'!AS47+'aug24'!AS47+sept24!AS47</f>
        <v>1</v>
      </c>
      <c r="AT47" s="146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47">
        <v>9</v>
      </c>
      <c r="C48" s="75" t="s">
        <v>105</v>
      </c>
      <c r="D48" s="135">
        <f t="shared" si="0"/>
        <v>14</v>
      </c>
      <c r="E48" s="100">
        <f>'ian24'!E48+'feb24'!E48+'mar24'!E48+'apr24'!E48+'mai24'!E48+'iun24'!E48+'iul24'!E48+'aug24'!E48+sept24!E48</f>
        <v>3</v>
      </c>
      <c r="F48" s="100">
        <f>'ian24'!F48+'feb24'!F48+'mar24'!F48+'apr24'!F48+'mai24'!F48+'iun24'!F48+'iul24'!F48+'aug24'!F48+sept24!F48</f>
        <v>11</v>
      </c>
      <c r="G48" s="100">
        <f>'ian24'!G48+'feb24'!G48+'mar24'!G48+'apr24'!G48+'mai24'!G48+'iun24'!G48+'iul24'!G48+'aug24'!G48+sept24!G48</f>
        <v>0</v>
      </c>
      <c r="H48" s="100">
        <f>'ian24'!H48+'feb24'!H48+'mar24'!H48+'apr24'!H48+'mai24'!H48+'iun24'!H48+'iul24'!H48+'aug24'!H48+sept24!H48</f>
        <v>0</v>
      </c>
      <c r="I48" s="100">
        <f>'ian24'!I48+'feb24'!I48+'mar24'!I48+'apr24'!I48+'mai24'!I48+'iun24'!I48+'iul24'!I48+'aug24'!I48+sept24!I48</f>
        <v>3</v>
      </c>
      <c r="J48" s="100">
        <f>'ian24'!J48+'feb24'!J48+'mar24'!J48+'apr24'!J48+'mai24'!J48+'iun24'!J48+'iul24'!J48+'aug24'!J48+sept24!J48</f>
        <v>3</v>
      </c>
      <c r="K48" s="100">
        <f>'ian24'!K48+'feb24'!K48+'mar24'!K48+'apr24'!K48+'mai24'!K48+'iun24'!K48+'iul24'!K48+'aug24'!K48+sept24!K48</f>
        <v>0</v>
      </c>
      <c r="L48" s="100">
        <f>'ian24'!L48+'feb24'!L48+'mar24'!L48+'apr24'!L48+'mai24'!L48+'iun24'!L48+'iul24'!L48+'aug24'!L48+sept24!L48</f>
        <v>3</v>
      </c>
      <c r="M48" s="100">
        <f>'ian24'!M48+'feb24'!M48+'mar24'!M48+'apr24'!M48+'mai24'!M48+'iun24'!M48+'iul24'!M48+'aug24'!M48+sept24!M48</f>
        <v>8</v>
      </c>
      <c r="N48" s="100">
        <f>'ian24'!N48+'feb24'!N48+'mar24'!N48+'apr24'!N48+'mai24'!N48+'iun24'!N48+'iul24'!N48+'aug24'!N48+sept24!N48</f>
        <v>5</v>
      </c>
      <c r="O48" s="100">
        <f>'ian24'!O48+'feb24'!O48+'mar24'!O48+'apr24'!O48+'mai24'!O48+'iun24'!O48+'iul24'!O48+'aug24'!O48+sept24!O48</f>
        <v>6</v>
      </c>
      <c r="P48" s="100">
        <f>'ian24'!P48+'feb24'!P48+'mar24'!P48+'apr24'!P48+'mai24'!P48+'iun24'!P48+'iul24'!P48+'aug24'!P48+sept24!P48</f>
        <v>8</v>
      </c>
      <c r="Q48" s="100">
        <f>'ian24'!Q48+'feb24'!Q48+'mar24'!Q48+'apr24'!Q48+'mai24'!Q48+'iun24'!Q48+'iul24'!Q48+'aug24'!Q48+sept24!Q48</f>
        <v>0</v>
      </c>
      <c r="R48" s="100">
        <f>'ian24'!R48+'feb24'!R48+'mar24'!R48+'apr24'!R48+'mai24'!R48+'iun24'!R48+'iul24'!R48+'aug24'!R48+sept24!R48</f>
        <v>0</v>
      </c>
      <c r="S48" s="100">
        <f>'ian24'!S48+'feb24'!S48+'mar24'!S48+'apr24'!S48+'mai24'!S48+'iun24'!S48+'iul24'!S48+'aug24'!S48+sept24!S48</f>
        <v>5</v>
      </c>
      <c r="T48" s="100">
        <f>'ian24'!T48+'feb24'!T48+'mar24'!T48+'apr24'!T48+'mai24'!T48+'iun24'!T48+'iul24'!T48+'aug24'!T48+sept24!T48</f>
        <v>2</v>
      </c>
      <c r="U48" s="100">
        <f>'ian24'!U48+'feb24'!U48+'mar24'!U48+'apr24'!U48+'mai24'!U48+'iun24'!U48+'iul24'!U48+'aug24'!U48+sept24!U48</f>
        <v>4</v>
      </c>
      <c r="V48" s="100">
        <f>'ian24'!V48+'feb24'!V48+'mar24'!V48+'apr24'!V48+'mai24'!V48+'iun24'!V48+'iul24'!V48+'aug24'!V48+sept24!V48</f>
        <v>0</v>
      </c>
      <c r="W48" s="100">
        <f>'ian24'!W48+'feb24'!W48+'mar24'!W48+'apr24'!W48+'mai24'!W48+'iun24'!W48+'iul24'!W48+'aug24'!W48+sept24!W48</f>
        <v>3</v>
      </c>
      <c r="X48" s="100">
        <f>'ian24'!X48+'feb24'!X48+'mar24'!X48+'apr24'!X48+'mai24'!X48+'iun24'!X48+'iul24'!X48+'aug24'!X48+sept24!X48</f>
        <v>13</v>
      </c>
      <c r="Y48" s="100">
        <f>'ian24'!Y48+'feb24'!Y48+'mar24'!Y48+'apr24'!Y48+'mai24'!Y48+'iun24'!Y48+'iul24'!Y48+'aug24'!Y48+sept24!Y48</f>
        <v>1</v>
      </c>
      <c r="Z48" s="100">
        <f>'ian24'!Z48+'feb24'!Z48+'mar24'!Z48+'apr24'!Z48+'mai24'!Z48+'iun24'!Z48+'iul24'!Z48+'aug24'!Z48+sept24!Z48</f>
        <v>0</v>
      </c>
      <c r="AA48" s="100">
        <f>'ian24'!AA48+'feb24'!AA48+'mar24'!AA48+'apr24'!AA48+'mai24'!AA48+'iun24'!AA48+'iul24'!AA48+'aug24'!AA48+sept24!AA48</f>
        <v>0</v>
      </c>
      <c r="AB48" s="100">
        <f>'ian24'!AB48+'feb24'!AB48+'mar24'!AB48+'apr24'!AB48+'mai24'!AB48+'iun24'!AB48+'iul24'!AB48+'aug24'!AB48+sept24!AB48</f>
        <v>0</v>
      </c>
      <c r="AC48" s="100">
        <f>'ian24'!AC48+'feb24'!AC48+'mar24'!AC48+'apr24'!AC48+'mai24'!AC48+'iun24'!AC48+'iul24'!AC48+'aug24'!AC48+sept24!AC48</f>
        <v>0</v>
      </c>
      <c r="AD48" s="100">
        <f>'ian24'!AD48+'feb24'!AD48+'mar24'!AD48+'apr24'!AD48+'mai24'!AD48+'iun24'!AD48+'iul24'!AD48+'aug24'!AD48+sept24!AD48</f>
        <v>0</v>
      </c>
      <c r="AE48" s="100">
        <f>'ian24'!AE48+'feb24'!AE48+'mar24'!AE48+'apr24'!AE48+'mai24'!AE48+'iun24'!AE48+'iul24'!AE48+'aug24'!AE48+sept24!AE48</f>
        <v>0</v>
      </c>
      <c r="AF48" s="100">
        <f>'ian24'!AF48+'feb24'!AF48+'mar24'!AF48+'apr24'!AF48+'mai24'!AF48+'iun24'!AF48+'iul24'!AF48+'aug24'!AF48+sept24!AF48</f>
        <v>0</v>
      </c>
      <c r="AG48" s="100">
        <f>'ian24'!AG48+'feb24'!AG48+'mar24'!AG48+'apr24'!AG48+'mai24'!AG48+'iun24'!AG48+'iul24'!AG48+'aug24'!AG48+sept24!AG48</f>
        <v>0</v>
      </c>
      <c r="AH48" s="100">
        <f>'ian24'!AH48+'feb24'!AH48+'mar24'!AH48+'apr24'!AH48+'mai24'!AH48+'iun24'!AH48+'iul24'!AH48+'aug24'!AH48+sept24!AH48</f>
        <v>0</v>
      </c>
      <c r="AI48" s="100">
        <f>'ian24'!AI48+'feb24'!AI48+'mar24'!AI48+'apr24'!AI48+'mai24'!AI48+'iun24'!AI48+'iul24'!AI48+'aug24'!AI48+sept24!AI48</f>
        <v>0</v>
      </c>
      <c r="AJ48" s="100">
        <f>'ian24'!AJ48+'feb24'!AJ48+'mar24'!AJ48+'apr24'!AJ48+'mai24'!AJ48+'iun24'!AJ48+'iul24'!AJ48+'aug24'!AJ48+sept24!AJ48</f>
        <v>0</v>
      </c>
      <c r="AK48" s="100">
        <f>'ian24'!AK48+'feb24'!AK48+'mar24'!AK48+'apr24'!AK48+'mai24'!AK48+'iun24'!AK48+'iul24'!AK48+'aug24'!AK48+sept24!AK48</f>
        <v>0</v>
      </c>
      <c r="AL48" s="100">
        <f>'ian24'!AL48+'feb24'!AL48+'mar24'!AL48+'apr24'!AL48+'mai24'!AL48+'iun24'!AL48+'iul24'!AL48+'aug24'!AL48+sept24!AL48</f>
        <v>0</v>
      </c>
      <c r="AM48" s="100">
        <f>'ian24'!AM48+'feb24'!AM48+'mar24'!AM48+'apr24'!AM48+'mai24'!AM48+'iun24'!AM48+'iul24'!AM48+'aug24'!AM48+sept24!AM48</f>
        <v>0</v>
      </c>
      <c r="AN48" s="100">
        <f>'ian24'!AN48+'feb24'!AN48+'mar24'!AN48+'apr24'!AN48+'mai24'!AN48+'iun24'!AN48+'iul24'!AN48+'aug24'!AN48+sept24!AN48</f>
        <v>0</v>
      </c>
      <c r="AO48" s="100">
        <f>'ian24'!AO48+'feb24'!AO48+'mar24'!AO48+'apr24'!AO48+'mai24'!AO48+'iun24'!AO48+'iul24'!AO48+'aug24'!AO48+sept24!AO48</f>
        <v>0</v>
      </c>
      <c r="AP48" s="100">
        <f>'ian24'!AP48+'feb24'!AP48+'mar24'!AP48+'apr24'!AP48+'mai24'!AP48+'iun24'!AP48+'iul24'!AP48+'aug24'!AP48+sept24!AP48</f>
        <v>0</v>
      </c>
      <c r="AQ48" s="100">
        <f>'ian24'!AQ48+'feb24'!AQ48+'mar24'!AQ48+'apr24'!AQ48+'mai24'!AQ48+'iun24'!AQ48+'iul24'!AQ48+'aug24'!AQ48+sept24!AQ48</f>
        <v>0</v>
      </c>
      <c r="AR48" s="100">
        <f>'ian24'!AR48+'feb24'!AR48+'mar24'!AR48+'apr24'!AR48+'mai24'!AR48+'iun24'!AR48+'iul24'!AR48+'aug24'!AR48+sept24!AR48</f>
        <v>0</v>
      </c>
      <c r="AS48" s="100">
        <f>'ian24'!AS48+'feb24'!AS48+'mar24'!AS48+'apr24'!AS48+'mai24'!AS48+'iun24'!AS48+'iul24'!AS48+'aug24'!AS48+sept24!AS48</f>
        <v>14</v>
      </c>
      <c r="AT48" s="151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149" t="s">
        <v>106</v>
      </c>
      <c r="C49" s="87" t="s">
        <v>107</v>
      </c>
      <c r="D49" s="132">
        <f t="shared" si="0"/>
        <v>8</v>
      </c>
      <c r="E49" s="100">
        <f>'ian24'!E49+'feb24'!E49+'mar24'!E49+'apr24'!E49+'mai24'!E49+'iun24'!E49+'iul24'!E49+'aug24'!E49+sept24!E49</f>
        <v>0</v>
      </c>
      <c r="F49" s="100">
        <f>'ian24'!F49+'feb24'!F49+'mar24'!F49+'apr24'!F49+'mai24'!F49+'iun24'!F49+'iul24'!F49+'aug24'!F49+sept24!F49</f>
        <v>8</v>
      </c>
      <c r="G49" s="100">
        <f>'ian24'!G49+'feb24'!G49+'mar24'!G49+'apr24'!G49+'mai24'!G49+'iun24'!G49+'iul24'!G49+'aug24'!G49+sept24!G49</f>
        <v>0</v>
      </c>
      <c r="H49" s="100">
        <f>'ian24'!H49+'feb24'!H49+'mar24'!H49+'apr24'!H49+'mai24'!H49+'iun24'!H49+'iul24'!H49+'aug24'!H49+sept24!H49</f>
        <v>0</v>
      </c>
      <c r="I49" s="100">
        <f>'ian24'!I49+'feb24'!I49+'mar24'!I49+'apr24'!I49+'mai24'!I49+'iun24'!I49+'iul24'!I49+'aug24'!I49+sept24!I49</f>
        <v>0</v>
      </c>
      <c r="J49" s="100">
        <f>'ian24'!J49+'feb24'!J49+'mar24'!J49+'apr24'!J49+'mai24'!J49+'iun24'!J49+'iul24'!J49+'aug24'!J49+sept24!J49</f>
        <v>0</v>
      </c>
      <c r="K49" s="100">
        <f>'ian24'!K49+'feb24'!K49+'mar24'!K49+'apr24'!K49+'mai24'!K49+'iun24'!K49+'iul24'!K49+'aug24'!K49+sept24!K49</f>
        <v>0</v>
      </c>
      <c r="L49" s="100">
        <f>'ian24'!L49+'feb24'!L49+'mar24'!L49+'apr24'!L49+'mai24'!L49+'iun24'!L49+'iul24'!L49+'aug24'!L49+sept24!L49</f>
        <v>3</v>
      </c>
      <c r="M49" s="100">
        <f>'ian24'!M49+'feb24'!M49+'mar24'!M49+'apr24'!M49+'mai24'!M49+'iun24'!M49+'iul24'!M49+'aug24'!M49+sept24!M49</f>
        <v>5</v>
      </c>
      <c r="N49" s="100">
        <f>'ian24'!N49+'feb24'!N49+'mar24'!N49+'apr24'!N49+'mai24'!N49+'iun24'!N49+'iul24'!N49+'aug24'!N49+sept24!N49</f>
        <v>2</v>
      </c>
      <c r="O49" s="100">
        <f>'ian24'!O49+'feb24'!O49+'mar24'!O49+'apr24'!O49+'mai24'!O49+'iun24'!O49+'iul24'!O49+'aug24'!O49+sept24!O49</f>
        <v>1</v>
      </c>
      <c r="P49" s="100">
        <f>'ian24'!P49+'feb24'!P49+'mar24'!P49+'apr24'!P49+'mai24'!P49+'iun24'!P49+'iul24'!P49+'aug24'!P49+sept24!P49</f>
        <v>7</v>
      </c>
      <c r="Q49" s="100">
        <f>'ian24'!Q49+'feb24'!Q49+'mar24'!Q49+'apr24'!Q49+'mai24'!Q49+'iun24'!Q49+'iul24'!Q49+'aug24'!Q49+sept24!Q49</f>
        <v>0</v>
      </c>
      <c r="R49" s="100">
        <f>'ian24'!R49+'feb24'!R49+'mar24'!R49+'apr24'!R49+'mai24'!R49+'iun24'!R49+'iul24'!R49+'aug24'!R49+sept24!R49</f>
        <v>0</v>
      </c>
      <c r="S49" s="100">
        <f>'ian24'!S49+'feb24'!S49+'mar24'!S49+'apr24'!S49+'mai24'!S49+'iun24'!S49+'iul24'!S49+'aug24'!S49+sept24!S49</f>
        <v>3</v>
      </c>
      <c r="T49" s="100">
        <f>'ian24'!T49+'feb24'!T49+'mar24'!T49+'apr24'!T49+'mai24'!T49+'iun24'!T49+'iul24'!T49+'aug24'!T49+sept24!T49</f>
        <v>2</v>
      </c>
      <c r="U49" s="100">
        <f>'ian24'!U49+'feb24'!U49+'mar24'!U49+'apr24'!U49+'mai24'!U49+'iun24'!U49+'iul24'!U49+'aug24'!U49+sept24!U49</f>
        <v>3</v>
      </c>
      <c r="V49" s="100">
        <f>'ian24'!V49+'feb24'!V49+'mar24'!V49+'apr24'!V49+'mai24'!V49+'iun24'!V49+'iul24'!V49+'aug24'!V49+sept24!V49</f>
        <v>0</v>
      </c>
      <c r="W49" s="100">
        <f>'ian24'!W49+'feb24'!W49+'mar24'!W49+'apr24'!W49+'mai24'!W49+'iun24'!W49+'iul24'!W49+'aug24'!W49+sept24!W49</f>
        <v>0</v>
      </c>
      <c r="X49" s="100">
        <f>'ian24'!X49+'feb24'!X49+'mar24'!X49+'apr24'!X49+'mai24'!X49+'iun24'!X49+'iul24'!X49+'aug24'!X49+sept24!X49</f>
        <v>8</v>
      </c>
      <c r="Y49" s="100">
        <f>'ian24'!Y49+'feb24'!Y49+'mar24'!Y49+'apr24'!Y49+'mai24'!Y49+'iun24'!Y49+'iul24'!Y49+'aug24'!Y49+sept24!Y49</f>
        <v>0</v>
      </c>
      <c r="Z49" s="100">
        <f>'ian24'!Z49+'feb24'!Z49+'mar24'!Z49+'apr24'!Z49+'mai24'!Z49+'iun24'!Z49+'iul24'!Z49+'aug24'!Z49+sept24!Z49</f>
        <v>0</v>
      </c>
      <c r="AA49" s="100">
        <f>'ian24'!AA49+'feb24'!AA49+'mar24'!AA49+'apr24'!AA49+'mai24'!AA49+'iun24'!AA49+'iul24'!AA49+'aug24'!AA49+sept24!AA49</f>
        <v>0</v>
      </c>
      <c r="AB49" s="100">
        <f>'ian24'!AB49+'feb24'!AB49+'mar24'!AB49+'apr24'!AB49+'mai24'!AB49+'iun24'!AB49+'iul24'!AB49+'aug24'!AB49+sept24!AB49</f>
        <v>0</v>
      </c>
      <c r="AC49" s="100">
        <f>'ian24'!AC49+'feb24'!AC49+'mar24'!AC49+'apr24'!AC49+'mai24'!AC49+'iun24'!AC49+'iul24'!AC49+'aug24'!AC49+sept24!AC49</f>
        <v>0</v>
      </c>
      <c r="AD49" s="100">
        <f>'ian24'!AD49+'feb24'!AD49+'mar24'!AD49+'apr24'!AD49+'mai24'!AD49+'iun24'!AD49+'iul24'!AD49+'aug24'!AD49+sept24!AD49</f>
        <v>0</v>
      </c>
      <c r="AE49" s="100">
        <f>'ian24'!AE49+'feb24'!AE49+'mar24'!AE49+'apr24'!AE49+'mai24'!AE49+'iun24'!AE49+'iul24'!AE49+'aug24'!AE49+sept24!AE49</f>
        <v>0</v>
      </c>
      <c r="AF49" s="100">
        <f>'ian24'!AF49+'feb24'!AF49+'mar24'!AF49+'apr24'!AF49+'mai24'!AF49+'iun24'!AF49+'iul24'!AF49+'aug24'!AF49+sept24!AF49</f>
        <v>0</v>
      </c>
      <c r="AG49" s="100">
        <f>'ian24'!AG49+'feb24'!AG49+'mar24'!AG49+'apr24'!AG49+'mai24'!AG49+'iun24'!AG49+'iul24'!AG49+'aug24'!AG49+sept24!AG49</f>
        <v>0</v>
      </c>
      <c r="AH49" s="100">
        <f>'ian24'!AH49+'feb24'!AH49+'mar24'!AH49+'apr24'!AH49+'mai24'!AH49+'iun24'!AH49+'iul24'!AH49+'aug24'!AH49+sept24!AH49</f>
        <v>0</v>
      </c>
      <c r="AI49" s="100">
        <f>'ian24'!AI49+'feb24'!AI49+'mar24'!AI49+'apr24'!AI49+'mai24'!AI49+'iun24'!AI49+'iul24'!AI49+'aug24'!AI49+sept24!AI49</f>
        <v>0</v>
      </c>
      <c r="AJ49" s="100">
        <f>'ian24'!AJ49+'feb24'!AJ49+'mar24'!AJ49+'apr24'!AJ49+'mai24'!AJ49+'iun24'!AJ49+'iul24'!AJ49+'aug24'!AJ49+sept24!AJ49</f>
        <v>0</v>
      </c>
      <c r="AK49" s="100">
        <f>'ian24'!AK49+'feb24'!AK49+'mar24'!AK49+'apr24'!AK49+'mai24'!AK49+'iun24'!AK49+'iul24'!AK49+'aug24'!AK49+sept24!AK49</f>
        <v>0</v>
      </c>
      <c r="AL49" s="100">
        <f>'ian24'!AL49+'feb24'!AL49+'mar24'!AL49+'apr24'!AL49+'mai24'!AL49+'iun24'!AL49+'iul24'!AL49+'aug24'!AL49+sept24!AL49</f>
        <v>0</v>
      </c>
      <c r="AM49" s="100">
        <f>'ian24'!AM49+'feb24'!AM49+'mar24'!AM49+'apr24'!AM49+'mai24'!AM49+'iun24'!AM49+'iul24'!AM49+'aug24'!AM49+sept24!AM49</f>
        <v>0</v>
      </c>
      <c r="AN49" s="100">
        <f>'ian24'!AN49+'feb24'!AN49+'mar24'!AN49+'apr24'!AN49+'mai24'!AN49+'iun24'!AN49+'iul24'!AN49+'aug24'!AN49+sept24!AN49</f>
        <v>0</v>
      </c>
      <c r="AO49" s="100">
        <f>'ian24'!AO49+'feb24'!AO49+'mar24'!AO49+'apr24'!AO49+'mai24'!AO49+'iun24'!AO49+'iul24'!AO49+'aug24'!AO49+sept24!AO49</f>
        <v>0</v>
      </c>
      <c r="AP49" s="100">
        <f>'ian24'!AP49+'feb24'!AP49+'mar24'!AP49+'apr24'!AP49+'mai24'!AP49+'iun24'!AP49+'iul24'!AP49+'aug24'!AP49+sept24!AP49</f>
        <v>0</v>
      </c>
      <c r="AQ49" s="100">
        <f>'ian24'!AQ49+'feb24'!AQ49+'mar24'!AQ49+'apr24'!AQ49+'mai24'!AQ49+'iun24'!AQ49+'iul24'!AQ49+'aug24'!AQ49+sept24!AQ49</f>
        <v>0</v>
      </c>
      <c r="AR49" s="100">
        <f>'ian24'!AR49+'feb24'!AR49+'mar24'!AR49+'apr24'!AR49+'mai24'!AR49+'iun24'!AR49+'iul24'!AR49+'aug24'!AR49+sept24!AR49</f>
        <v>0</v>
      </c>
      <c r="AS49" s="100">
        <f>'ian24'!AS49+'feb24'!AS49+'mar24'!AS49+'apr24'!AS49+'mai24'!AS49+'iun24'!AS49+'iul24'!AS49+'aug24'!AS49+sept24!AS49</f>
        <v>8</v>
      </c>
      <c r="AT49" s="146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149" t="s">
        <v>108</v>
      </c>
      <c r="C50" s="87" t="s">
        <v>109</v>
      </c>
      <c r="D50" s="129">
        <f t="shared" si="0"/>
        <v>2</v>
      </c>
      <c r="E50" s="100">
        <f>'ian24'!E50+'feb24'!E50+'mar24'!E50+'apr24'!E50+'mai24'!E50+'iun24'!E50+'iul24'!E50+'aug24'!E50+sept24!E50</f>
        <v>0</v>
      </c>
      <c r="F50" s="100">
        <f>'ian24'!F50+'feb24'!F50+'mar24'!F50+'apr24'!F50+'mai24'!F50+'iun24'!F50+'iul24'!F50+'aug24'!F50+sept24!F50</f>
        <v>2</v>
      </c>
      <c r="G50" s="100">
        <f>'ian24'!G50+'feb24'!G50+'mar24'!G50+'apr24'!G50+'mai24'!G50+'iun24'!G50+'iul24'!G50+'aug24'!G50+sept24!G50</f>
        <v>0</v>
      </c>
      <c r="H50" s="100">
        <f>'ian24'!H50+'feb24'!H50+'mar24'!H50+'apr24'!H50+'mai24'!H50+'iun24'!H50+'iul24'!H50+'aug24'!H50+sept24!H50</f>
        <v>0</v>
      </c>
      <c r="I50" s="100">
        <f>'ian24'!I50+'feb24'!I50+'mar24'!I50+'apr24'!I50+'mai24'!I50+'iun24'!I50+'iul24'!I50+'aug24'!I50+sept24!I50</f>
        <v>0</v>
      </c>
      <c r="J50" s="100">
        <f>'ian24'!J50+'feb24'!J50+'mar24'!J50+'apr24'!J50+'mai24'!J50+'iun24'!J50+'iul24'!J50+'aug24'!J50+sept24!J50</f>
        <v>0</v>
      </c>
      <c r="K50" s="100">
        <f>'ian24'!K50+'feb24'!K50+'mar24'!K50+'apr24'!K50+'mai24'!K50+'iun24'!K50+'iul24'!K50+'aug24'!K50+sept24!K50</f>
        <v>0</v>
      </c>
      <c r="L50" s="100">
        <f>'ian24'!L50+'feb24'!L50+'mar24'!L50+'apr24'!L50+'mai24'!L50+'iun24'!L50+'iul24'!L50+'aug24'!L50+sept24!L50</f>
        <v>0</v>
      </c>
      <c r="M50" s="100">
        <f>'ian24'!M50+'feb24'!M50+'mar24'!M50+'apr24'!M50+'mai24'!M50+'iun24'!M50+'iul24'!M50+'aug24'!M50+sept24!M50</f>
        <v>2</v>
      </c>
      <c r="N50" s="100">
        <f>'ian24'!N50+'feb24'!N50+'mar24'!N50+'apr24'!N50+'mai24'!N50+'iun24'!N50+'iul24'!N50+'aug24'!N50+sept24!N50</f>
        <v>2</v>
      </c>
      <c r="O50" s="100">
        <f>'ian24'!O50+'feb24'!O50+'mar24'!O50+'apr24'!O50+'mai24'!O50+'iun24'!O50+'iul24'!O50+'aug24'!O50+sept24!O50</f>
        <v>2</v>
      </c>
      <c r="P50" s="100">
        <f>'ian24'!P50+'feb24'!P50+'mar24'!P50+'apr24'!P50+'mai24'!P50+'iun24'!P50+'iul24'!P50+'aug24'!P50+sept24!P50</f>
        <v>0</v>
      </c>
      <c r="Q50" s="100">
        <f>'ian24'!Q50+'feb24'!Q50+'mar24'!Q50+'apr24'!Q50+'mai24'!Q50+'iun24'!Q50+'iul24'!Q50+'aug24'!Q50+sept24!Q50</f>
        <v>0</v>
      </c>
      <c r="R50" s="100">
        <f>'ian24'!R50+'feb24'!R50+'mar24'!R50+'apr24'!R50+'mai24'!R50+'iun24'!R50+'iul24'!R50+'aug24'!R50+sept24!R50</f>
        <v>0</v>
      </c>
      <c r="S50" s="100">
        <f>'ian24'!S50+'feb24'!S50+'mar24'!S50+'apr24'!S50+'mai24'!S50+'iun24'!S50+'iul24'!S50+'aug24'!S50+sept24!S50</f>
        <v>2</v>
      </c>
      <c r="T50" s="100">
        <f>'ian24'!T50+'feb24'!T50+'mar24'!T50+'apr24'!T50+'mai24'!T50+'iun24'!T50+'iul24'!T50+'aug24'!T50+sept24!T50</f>
        <v>0</v>
      </c>
      <c r="U50" s="100">
        <f>'ian24'!U50+'feb24'!U50+'mar24'!U50+'apr24'!U50+'mai24'!U50+'iun24'!U50+'iul24'!U50+'aug24'!U50+sept24!U50</f>
        <v>0</v>
      </c>
      <c r="V50" s="100">
        <f>'ian24'!V50+'feb24'!V50+'mar24'!V50+'apr24'!V50+'mai24'!V50+'iun24'!V50+'iul24'!V50+'aug24'!V50+sept24!V50</f>
        <v>0</v>
      </c>
      <c r="W50" s="100">
        <f>'ian24'!W50+'feb24'!W50+'mar24'!W50+'apr24'!W50+'mai24'!W50+'iun24'!W50+'iul24'!W50+'aug24'!W50+sept24!W50</f>
        <v>0</v>
      </c>
      <c r="X50" s="100">
        <f>'ian24'!X50+'feb24'!X50+'mar24'!X50+'apr24'!X50+'mai24'!X50+'iun24'!X50+'iul24'!X50+'aug24'!X50+sept24!X50</f>
        <v>2</v>
      </c>
      <c r="Y50" s="100">
        <f>'ian24'!Y50+'feb24'!Y50+'mar24'!Y50+'apr24'!Y50+'mai24'!Y50+'iun24'!Y50+'iul24'!Y50+'aug24'!Y50+sept24!Y50</f>
        <v>0</v>
      </c>
      <c r="Z50" s="100">
        <f>'ian24'!Z50+'feb24'!Z50+'mar24'!Z50+'apr24'!Z50+'mai24'!Z50+'iun24'!Z50+'iul24'!Z50+'aug24'!Z50+sept24!Z50</f>
        <v>0</v>
      </c>
      <c r="AA50" s="100">
        <f>'ian24'!AA50+'feb24'!AA50+'mar24'!AA50+'apr24'!AA50+'mai24'!AA50+'iun24'!AA50+'iul24'!AA50+'aug24'!AA50+sept24!AA50</f>
        <v>0</v>
      </c>
      <c r="AB50" s="100">
        <f>'ian24'!AB50+'feb24'!AB50+'mar24'!AB50+'apr24'!AB50+'mai24'!AB50+'iun24'!AB50+'iul24'!AB50+'aug24'!AB50+sept24!AB50</f>
        <v>0</v>
      </c>
      <c r="AC50" s="100">
        <f>'ian24'!AC50+'feb24'!AC50+'mar24'!AC50+'apr24'!AC50+'mai24'!AC50+'iun24'!AC50+'iul24'!AC50+'aug24'!AC50+sept24!AC50</f>
        <v>0</v>
      </c>
      <c r="AD50" s="100">
        <f>'ian24'!AD50+'feb24'!AD50+'mar24'!AD50+'apr24'!AD50+'mai24'!AD50+'iun24'!AD50+'iul24'!AD50+'aug24'!AD50+sept24!AD50</f>
        <v>0</v>
      </c>
      <c r="AE50" s="100">
        <f>'ian24'!AE50+'feb24'!AE50+'mar24'!AE50+'apr24'!AE50+'mai24'!AE50+'iun24'!AE50+'iul24'!AE50+'aug24'!AE50+sept24!AE50</f>
        <v>0</v>
      </c>
      <c r="AF50" s="100">
        <f>'ian24'!AF50+'feb24'!AF50+'mar24'!AF50+'apr24'!AF50+'mai24'!AF50+'iun24'!AF50+'iul24'!AF50+'aug24'!AF50+sept24!AF50</f>
        <v>0</v>
      </c>
      <c r="AG50" s="100">
        <f>'ian24'!AG50+'feb24'!AG50+'mar24'!AG50+'apr24'!AG50+'mai24'!AG50+'iun24'!AG50+'iul24'!AG50+'aug24'!AG50+sept24!AG50</f>
        <v>0</v>
      </c>
      <c r="AH50" s="100">
        <f>'ian24'!AH50+'feb24'!AH50+'mar24'!AH50+'apr24'!AH50+'mai24'!AH50+'iun24'!AH50+'iul24'!AH50+'aug24'!AH50+sept24!AH50</f>
        <v>0</v>
      </c>
      <c r="AI50" s="100">
        <f>'ian24'!AI50+'feb24'!AI50+'mar24'!AI50+'apr24'!AI50+'mai24'!AI50+'iun24'!AI50+'iul24'!AI50+'aug24'!AI50+sept24!AI50</f>
        <v>0</v>
      </c>
      <c r="AJ50" s="100">
        <f>'ian24'!AJ50+'feb24'!AJ50+'mar24'!AJ50+'apr24'!AJ50+'mai24'!AJ50+'iun24'!AJ50+'iul24'!AJ50+'aug24'!AJ50+sept24!AJ50</f>
        <v>0</v>
      </c>
      <c r="AK50" s="100">
        <f>'ian24'!AK50+'feb24'!AK50+'mar24'!AK50+'apr24'!AK50+'mai24'!AK50+'iun24'!AK50+'iul24'!AK50+'aug24'!AK50+sept24!AK50</f>
        <v>0</v>
      </c>
      <c r="AL50" s="100">
        <f>'ian24'!AL50+'feb24'!AL50+'mar24'!AL50+'apr24'!AL50+'mai24'!AL50+'iun24'!AL50+'iul24'!AL50+'aug24'!AL50+sept24!AL50</f>
        <v>0</v>
      </c>
      <c r="AM50" s="100">
        <f>'ian24'!AM50+'feb24'!AM50+'mar24'!AM50+'apr24'!AM50+'mai24'!AM50+'iun24'!AM50+'iul24'!AM50+'aug24'!AM50+sept24!AM50</f>
        <v>0</v>
      </c>
      <c r="AN50" s="100">
        <f>'ian24'!AN50+'feb24'!AN50+'mar24'!AN50+'apr24'!AN50+'mai24'!AN50+'iun24'!AN50+'iul24'!AN50+'aug24'!AN50+sept24!AN50</f>
        <v>0</v>
      </c>
      <c r="AO50" s="100">
        <f>'ian24'!AO50+'feb24'!AO50+'mar24'!AO50+'apr24'!AO50+'mai24'!AO50+'iun24'!AO50+'iul24'!AO50+'aug24'!AO50+sept24!AO50</f>
        <v>0</v>
      </c>
      <c r="AP50" s="100">
        <f>'ian24'!AP50+'feb24'!AP50+'mar24'!AP50+'apr24'!AP50+'mai24'!AP50+'iun24'!AP50+'iul24'!AP50+'aug24'!AP50+sept24!AP50</f>
        <v>0</v>
      </c>
      <c r="AQ50" s="100">
        <f>'ian24'!AQ50+'feb24'!AQ50+'mar24'!AQ50+'apr24'!AQ50+'mai24'!AQ50+'iun24'!AQ50+'iul24'!AQ50+'aug24'!AQ50+sept24!AQ50</f>
        <v>0</v>
      </c>
      <c r="AR50" s="100">
        <f>'ian24'!AR50+'feb24'!AR50+'mar24'!AR50+'apr24'!AR50+'mai24'!AR50+'iun24'!AR50+'iul24'!AR50+'aug24'!AR50+sept24!AR50</f>
        <v>0</v>
      </c>
      <c r="AS50" s="100">
        <f>'ian24'!AS50+'feb24'!AS50+'mar24'!AS50+'apr24'!AS50+'mai24'!AS50+'iun24'!AS50+'iul24'!AS50+'aug24'!AS50+sept24!AS50</f>
        <v>2</v>
      </c>
      <c r="AT50" s="146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34">IF(K36&lt;=K13," ","GRESEALA")</f>
        <v xml:space="preserve"> </v>
      </c>
      <c r="BF50" s="17" t="str">
        <f t="shared" si="34"/>
        <v xml:space="preserve"> </v>
      </c>
      <c r="BG50" s="13" t="str">
        <f t="shared" si="34"/>
        <v xml:space="preserve"> </v>
      </c>
      <c r="BH50" s="13" t="str">
        <f t="shared" si="34"/>
        <v xml:space="preserve"> </v>
      </c>
      <c r="BI50" s="13" t="str">
        <f t="shared" si="34"/>
        <v xml:space="preserve"> </v>
      </c>
      <c r="BJ50" s="13" t="str">
        <f t="shared" si="34"/>
        <v xml:space="preserve"> </v>
      </c>
      <c r="BK50" s="13" t="str">
        <f t="shared" si="34"/>
        <v xml:space="preserve"> </v>
      </c>
    </row>
    <row r="51" spans="2:64" ht="31.5" customHeight="1" x14ac:dyDescent="0.45">
      <c r="B51" s="149" t="s">
        <v>110</v>
      </c>
      <c r="C51" s="87" t="s">
        <v>111</v>
      </c>
      <c r="D51" s="129">
        <f t="shared" si="0"/>
        <v>4</v>
      </c>
      <c r="E51" s="100">
        <f>'ian24'!E51+'feb24'!E51+'mar24'!E51+'apr24'!E51+'mai24'!E51+'iun24'!E51+'iul24'!E51+'aug24'!E51+sept24!E51</f>
        <v>3</v>
      </c>
      <c r="F51" s="100">
        <f>'ian24'!F51+'feb24'!F51+'mar24'!F51+'apr24'!F51+'mai24'!F51+'iun24'!F51+'iul24'!F51+'aug24'!F51+sept24!F51</f>
        <v>1</v>
      </c>
      <c r="G51" s="100">
        <f>'ian24'!G51+'feb24'!G51+'mar24'!G51+'apr24'!G51+'mai24'!G51+'iun24'!G51+'iul24'!G51+'aug24'!G51+sept24!G51</f>
        <v>0</v>
      </c>
      <c r="H51" s="100">
        <f>'ian24'!H51+'feb24'!H51+'mar24'!H51+'apr24'!H51+'mai24'!H51+'iun24'!H51+'iul24'!H51+'aug24'!H51+sept24!H51</f>
        <v>0</v>
      </c>
      <c r="I51" s="100">
        <f>'ian24'!I51+'feb24'!I51+'mar24'!I51+'apr24'!I51+'mai24'!I51+'iun24'!I51+'iul24'!I51+'aug24'!I51+sept24!I51</f>
        <v>3</v>
      </c>
      <c r="J51" s="100">
        <f>'ian24'!J51+'feb24'!J51+'mar24'!J51+'apr24'!J51+'mai24'!J51+'iun24'!J51+'iul24'!J51+'aug24'!J51+sept24!J51</f>
        <v>3</v>
      </c>
      <c r="K51" s="100">
        <f>'ian24'!K51+'feb24'!K51+'mar24'!K51+'apr24'!K51+'mai24'!K51+'iun24'!K51+'iul24'!K51+'aug24'!K51+sept24!K51</f>
        <v>0</v>
      </c>
      <c r="L51" s="100">
        <f>'ian24'!L51+'feb24'!L51+'mar24'!L51+'apr24'!L51+'mai24'!L51+'iun24'!L51+'iul24'!L51+'aug24'!L51+sept24!L51</f>
        <v>0</v>
      </c>
      <c r="M51" s="100">
        <f>'ian24'!M51+'feb24'!M51+'mar24'!M51+'apr24'!M51+'mai24'!M51+'iun24'!M51+'iul24'!M51+'aug24'!M51+sept24!M51</f>
        <v>1</v>
      </c>
      <c r="N51" s="100">
        <f>'ian24'!N51+'feb24'!N51+'mar24'!N51+'apr24'!N51+'mai24'!N51+'iun24'!N51+'iul24'!N51+'aug24'!N51+sept24!N51</f>
        <v>1</v>
      </c>
      <c r="O51" s="100">
        <f>'ian24'!O51+'feb24'!O51+'mar24'!O51+'apr24'!O51+'mai24'!O51+'iun24'!O51+'iul24'!O51+'aug24'!O51+sept24!O51</f>
        <v>3</v>
      </c>
      <c r="P51" s="100">
        <f>'ian24'!P51+'feb24'!P51+'mar24'!P51+'apr24'!P51+'mai24'!P51+'iun24'!P51+'iul24'!P51+'aug24'!P51+sept24!P51</f>
        <v>1</v>
      </c>
      <c r="Q51" s="100">
        <f>'ian24'!Q51+'feb24'!Q51+'mar24'!Q51+'apr24'!Q51+'mai24'!Q51+'iun24'!Q51+'iul24'!Q51+'aug24'!Q51+sept24!Q51</f>
        <v>0</v>
      </c>
      <c r="R51" s="100">
        <f>'ian24'!R51+'feb24'!R51+'mar24'!R51+'apr24'!R51+'mai24'!R51+'iun24'!R51+'iul24'!R51+'aug24'!R51+sept24!R51</f>
        <v>0</v>
      </c>
      <c r="S51" s="100">
        <f>'ian24'!S51+'feb24'!S51+'mar24'!S51+'apr24'!S51+'mai24'!S51+'iun24'!S51+'iul24'!S51+'aug24'!S51+sept24!S51</f>
        <v>0</v>
      </c>
      <c r="T51" s="100">
        <f>'ian24'!T51+'feb24'!T51+'mar24'!T51+'apr24'!T51+'mai24'!T51+'iun24'!T51+'iul24'!T51+'aug24'!T51+sept24!T51</f>
        <v>0</v>
      </c>
      <c r="U51" s="100">
        <f>'ian24'!U51+'feb24'!U51+'mar24'!U51+'apr24'!U51+'mai24'!U51+'iun24'!U51+'iul24'!U51+'aug24'!U51+sept24!U51</f>
        <v>1</v>
      </c>
      <c r="V51" s="100">
        <f>'ian24'!V51+'feb24'!V51+'mar24'!V51+'apr24'!V51+'mai24'!V51+'iun24'!V51+'iul24'!V51+'aug24'!V51+sept24!V51</f>
        <v>0</v>
      </c>
      <c r="W51" s="100">
        <f>'ian24'!W51+'feb24'!W51+'mar24'!W51+'apr24'!W51+'mai24'!W51+'iun24'!W51+'iul24'!W51+'aug24'!W51+sept24!W51</f>
        <v>3</v>
      </c>
      <c r="X51" s="100">
        <f>'ian24'!X51+'feb24'!X51+'mar24'!X51+'apr24'!X51+'mai24'!X51+'iun24'!X51+'iul24'!X51+'aug24'!X51+sept24!X51</f>
        <v>3</v>
      </c>
      <c r="Y51" s="100">
        <f>'ian24'!Y51+'feb24'!Y51+'mar24'!Y51+'apr24'!Y51+'mai24'!Y51+'iun24'!Y51+'iul24'!Y51+'aug24'!Y51+sept24!Y51</f>
        <v>1</v>
      </c>
      <c r="Z51" s="100">
        <f>'ian24'!Z51+'feb24'!Z51+'mar24'!Z51+'apr24'!Z51+'mai24'!Z51+'iun24'!Z51+'iul24'!Z51+'aug24'!Z51+sept24!Z51</f>
        <v>0</v>
      </c>
      <c r="AA51" s="100">
        <f>'ian24'!AA51+'feb24'!AA51+'mar24'!AA51+'apr24'!AA51+'mai24'!AA51+'iun24'!AA51+'iul24'!AA51+'aug24'!AA51+sept24!AA51</f>
        <v>0</v>
      </c>
      <c r="AB51" s="100">
        <f>'ian24'!AB51+'feb24'!AB51+'mar24'!AB51+'apr24'!AB51+'mai24'!AB51+'iun24'!AB51+'iul24'!AB51+'aug24'!AB51+sept24!AB51</f>
        <v>0</v>
      </c>
      <c r="AC51" s="100">
        <f>'ian24'!AC51+'feb24'!AC51+'mar24'!AC51+'apr24'!AC51+'mai24'!AC51+'iun24'!AC51+'iul24'!AC51+'aug24'!AC51+sept24!AC51</f>
        <v>0</v>
      </c>
      <c r="AD51" s="100">
        <f>'ian24'!AD51+'feb24'!AD51+'mar24'!AD51+'apr24'!AD51+'mai24'!AD51+'iun24'!AD51+'iul24'!AD51+'aug24'!AD51+sept24!AD51</f>
        <v>0</v>
      </c>
      <c r="AE51" s="100">
        <f>'ian24'!AE51+'feb24'!AE51+'mar24'!AE51+'apr24'!AE51+'mai24'!AE51+'iun24'!AE51+'iul24'!AE51+'aug24'!AE51+sept24!AE51</f>
        <v>0</v>
      </c>
      <c r="AF51" s="100">
        <f>'ian24'!AF51+'feb24'!AF51+'mar24'!AF51+'apr24'!AF51+'mai24'!AF51+'iun24'!AF51+'iul24'!AF51+'aug24'!AF51+sept24!AF51</f>
        <v>0</v>
      </c>
      <c r="AG51" s="100">
        <f>'ian24'!AG51+'feb24'!AG51+'mar24'!AG51+'apr24'!AG51+'mai24'!AG51+'iun24'!AG51+'iul24'!AG51+'aug24'!AG51+sept24!AG51</f>
        <v>0</v>
      </c>
      <c r="AH51" s="100">
        <f>'ian24'!AH51+'feb24'!AH51+'mar24'!AH51+'apr24'!AH51+'mai24'!AH51+'iun24'!AH51+'iul24'!AH51+'aug24'!AH51+sept24!AH51</f>
        <v>0</v>
      </c>
      <c r="AI51" s="100">
        <f>'ian24'!AI51+'feb24'!AI51+'mar24'!AI51+'apr24'!AI51+'mai24'!AI51+'iun24'!AI51+'iul24'!AI51+'aug24'!AI51+sept24!AI51</f>
        <v>0</v>
      </c>
      <c r="AJ51" s="100">
        <f>'ian24'!AJ51+'feb24'!AJ51+'mar24'!AJ51+'apr24'!AJ51+'mai24'!AJ51+'iun24'!AJ51+'iul24'!AJ51+'aug24'!AJ51+sept24!AJ51</f>
        <v>0</v>
      </c>
      <c r="AK51" s="100">
        <f>'ian24'!AK51+'feb24'!AK51+'mar24'!AK51+'apr24'!AK51+'mai24'!AK51+'iun24'!AK51+'iul24'!AK51+'aug24'!AK51+sept24!AK51</f>
        <v>0</v>
      </c>
      <c r="AL51" s="100">
        <f>'ian24'!AL51+'feb24'!AL51+'mar24'!AL51+'apr24'!AL51+'mai24'!AL51+'iun24'!AL51+'iul24'!AL51+'aug24'!AL51+sept24!AL51</f>
        <v>0</v>
      </c>
      <c r="AM51" s="100">
        <f>'ian24'!AM51+'feb24'!AM51+'mar24'!AM51+'apr24'!AM51+'mai24'!AM51+'iun24'!AM51+'iul24'!AM51+'aug24'!AM51+sept24!AM51</f>
        <v>0</v>
      </c>
      <c r="AN51" s="100">
        <f>'ian24'!AN51+'feb24'!AN51+'mar24'!AN51+'apr24'!AN51+'mai24'!AN51+'iun24'!AN51+'iul24'!AN51+'aug24'!AN51+sept24!AN51</f>
        <v>0</v>
      </c>
      <c r="AO51" s="100">
        <f>'ian24'!AO51+'feb24'!AO51+'mar24'!AO51+'apr24'!AO51+'mai24'!AO51+'iun24'!AO51+'iul24'!AO51+'aug24'!AO51+sept24!AO51</f>
        <v>0</v>
      </c>
      <c r="AP51" s="100">
        <f>'ian24'!AP51+'feb24'!AP51+'mar24'!AP51+'apr24'!AP51+'mai24'!AP51+'iun24'!AP51+'iul24'!AP51+'aug24'!AP51+sept24!AP51</f>
        <v>0</v>
      </c>
      <c r="AQ51" s="100">
        <f>'ian24'!AQ51+'feb24'!AQ51+'mar24'!AQ51+'apr24'!AQ51+'mai24'!AQ51+'iun24'!AQ51+'iul24'!AQ51+'aug24'!AQ51+sept24!AQ51</f>
        <v>0</v>
      </c>
      <c r="AR51" s="100">
        <f>'ian24'!AR51+'feb24'!AR51+'mar24'!AR51+'apr24'!AR51+'mai24'!AR51+'iun24'!AR51+'iul24'!AR51+'aug24'!AR51+sept24!AR51</f>
        <v>0</v>
      </c>
      <c r="AS51" s="100">
        <f>'ian24'!AS51+'feb24'!AS51+'mar24'!AS51+'apr24'!AS51+'mai24'!AS51+'iun24'!AS51+'iul24'!AS51+'aug24'!AS51+sept24!AS51</f>
        <v>4</v>
      </c>
      <c r="AT51" s="146"/>
      <c r="AU51" s="13" t="str">
        <f t="shared" ref="AU51:BK51" si="35">IF(S36&lt;=S13," ","GRESEALA")</f>
        <v xml:space="preserve"> </v>
      </c>
      <c r="AV51" s="13" t="str">
        <f t="shared" si="35"/>
        <v xml:space="preserve"> </v>
      </c>
      <c r="AW51" s="13" t="str">
        <f t="shared" si="35"/>
        <v xml:space="preserve"> </v>
      </c>
      <c r="AX51" s="13" t="str">
        <f t="shared" si="35"/>
        <v xml:space="preserve"> </v>
      </c>
      <c r="AY51" s="13" t="str">
        <f t="shared" si="35"/>
        <v xml:space="preserve"> </v>
      </c>
      <c r="AZ51" s="13" t="str">
        <f t="shared" si="35"/>
        <v xml:space="preserve"> </v>
      </c>
      <c r="BA51" s="13" t="str">
        <f t="shared" si="35"/>
        <v xml:space="preserve"> </v>
      </c>
      <c r="BB51" s="13" t="str">
        <f t="shared" si="35"/>
        <v xml:space="preserve"> </v>
      </c>
      <c r="BC51" s="13" t="str">
        <f t="shared" si="35"/>
        <v xml:space="preserve"> </v>
      </c>
      <c r="BD51" s="13" t="str">
        <f t="shared" si="35"/>
        <v xml:space="preserve"> </v>
      </c>
      <c r="BE51" s="13" t="str">
        <f t="shared" si="35"/>
        <v xml:space="preserve"> </v>
      </c>
      <c r="BF51" s="13" t="str">
        <f t="shared" si="35"/>
        <v xml:space="preserve"> </v>
      </c>
      <c r="BG51" s="13" t="str">
        <f t="shared" si="35"/>
        <v xml:space="preserve"> </v>
      </c>
      <c r="BH51" s="13" t="str">
        <f t="shared" si="35"/>
        <v xml:space="preserve"> </v>
      </c>
      <c r="BI51" s="13" t="str">
        <f t="shared" si="35"/>
        <v xml:space="preserve"> </v>
      </c>
      <c r="BJ51" s="13" t="str">
        <f t="shared" si="35"/>
        <v xml:space="preserve"> </v>
      </c>
      <c r="BK51" s="13" t="str">
        <f t="shared" si="35"/>
        <v xml:space="preserve"> </v>
      </c>
    </row>
    <row r="52" spans="2:64" ht="45" customHeight="1" x14ac:dyDescent="0.45">
      <c r="B52" s="149">
        <v>10</v>
      </c>
      <c r="C52" s="81" t="s">
        <v>112</v>
      </c>
      <c r="D52" s="129">
        <f t="shared" si="0"/>
        <v>5</v>
      </c>
      <c r="E52" s="100">
        <f>'ian24'!E52+'feb24'!E52+'mar24'!E52+'apr24'!E52+'mai24'!E52+'iun24'!E52+'iul24'!E52+'aug24'!E52+sept24!E52</f>
        <v>5</v>
      </c>
      <c r="F52" s="100">
        <f>'ian24'!F52+'feb24'!F52+'mar24'!F52+'apr24'!F52+'mai24'!F52+'iun24'!F52+'iul24'!F52+'aug24'!F52+sept24!F52</f>
        <v>0</v>
      </c>
      <c r="G52" s="100">
        <f>'ian24'!G52+'feb24'!G52+'mar24'!G52+'apr24'!G52+'mai24'!G52+'iun24'!G52+'iul24'!G52+'aug24'!G52+sept24!G52</f>
        <v>4</v>
      </c>
      <c r="H52" s="100">
        <f>'ian24'!H52+'feb24'!H52+'mar24'!H52+'apr24'!H52+'mai24'!H52+'iun24'!H52+'iul24'!H52+'aug24'!H52+sept24!H52</f>
        <v>4</v>
      </c>
      <c r="I52" s="100">
        <f>'ian24'!I52+'feb24'!I52+'mar24'!I52+'apr24'!I52+'mai24'!I52+'iun24'!I52+'iul24'!I52+'aug24'!I52+sept24!I52</f>
        <v>1</v>
      </c>
      <c r="J52" s="100">
        <f>'ian24'!J52+'feb24'!J52+'mar24'!J52+'apr24'!J52+'mai24'!J52+'iun24'!J52+'iul24'!J52+'aug24'!J52+sept24!J52</f>
        <v>1</v>
      </c>
      <c r="K52" s="100">
        <f>'ian24'!K52+'feb24'!K52+'mar24'!K52+'apr24'!K52+'mai24'!K52+'iun24'!K52+'iul24'!K52+'aug24'!K52+sept24!K52</f>
        <v>0</v>
      </c>
      <c r="L52" s="100">
        <f>'ian24'!L52+'feb24'!L52+'mar24'!L52+'apr24'!L52+'mai24'!L52+'iun24'!L52+'iul24'!L52+'aug24'!L52+sept24!L52</f>
        <v>0</v>
      </c>
      <c r="M52" s="100">
        <f>'ian24'!M52+'feb24'!M52+'mar24'!M52+'apr24'!M52+'mai24'!M52+'iun24'!M52+'iul24'!M52+'aug24'!M52+sept24!M52</f>
        <v>0</v>
      </c>
      <c r="N52" s="100">
        <f>'ian24'!N52+'feb24'!N52+'mar24'!N52+'apr24'!N52+'mai24'!N52+'iun24'!N52+'iul24'!N52+'aug24'!N52+sept24!N52</f>
        <v>0</v>
      </c>
      <c r="O52" s="100">
        <f>'ian24'!O52+'feb24'!O52+'mar24'!O52+'apr24'!O52+'mai24'!O52+'iun24'!O52+'iul24'!O52+'aug24'!O52+sept24!O52</f>
        <v>2</v>
      </c>
      <c r="P52" s="100">
        <f>'ian24'!P52+'feb24'!P52+'mar24'!P52+'apr24'!P52+'mai24'!P52+'iun24'!P52+'iul24'!P52+'aug24'!P52+sept24!P52</f>
        <v>3</v>
      </c>
      <c r="Q52" s="100">
        <f>'ian24'!Q52+'feb24'!Q52+'mar24'!Q52+'apr24'!Q52+'mai24'!Q52+'iun24'!Q52+'iul24'!Q52+'aug24'!Q52+sept24!Q52</f>
        <v>0</v>
      </c>
      <c r="R52" s="100">
        <f>'ian24'!R52+'feb24'!R52+'mar24'!R52+'apr24'!R52+'mai24'!R52+'iun24'!R52+'iul24'!R52+'aug24'!R52+sept24!R52</f>
        <v>0</v>
      </c>
      <c r="S52" s="100">
        <f>'ian24'!S52+'feb24'!S52+'mar24'!S52+'apr24'!S52+'mai24'!S52+'iun24'!S52+'iul24'!S52+'aug24'!S52+sept24!S52</f>
        <v>0</v>
      </c>
      <c r="T52" s="100">
        <f>'ian24'!T52+'feb24'!T52+'mar24'!T52+'apr24'!T52+'mai24'!T52+'iun24'!T52+'iul24'!T52+'aug24'!T52+sept24!T52</f>
        <v>0</v>
      </c>
      <c r="U52" s="100">
        <f>'ian24'!U52+'feb24'!U52+'mar24'!U52+'apr24'!U52+'mai24'!U52+'iun24'!U52+'iul24'!U52+'aug24'!U52+sept24!U52</f>
        <v>3</v>
      </c>
      <c r="V52" s="100">
        <f>'ian24'!V52+'feb24'!V52+'mar24'!V52+'apr24'!V52+'mai24'!V52+'iun24'!V52+'iul24'!V52+'aug24'!V52+sept24!V52</f>
        <v>0</v>
      </c>
      <c r="W52" s="100">
        <f>'ian24'!W52+'feb24'!W52+'mar24'!W52+'apr24'!W52+'mai24'!W52+'iun24'!W52+'iul24'!W52+'aug24'!W52+sept24!W52</f>
        <v>2</v>
      </c>
      <c r="X52" s="100">
        <f>'ian24'!X52+'feb24'!X52+'mar24'!X52+'apr24'!X52+'mai24'!X52+'iun24'!X52+'iul24'!X52+'aug24'!X52+sept24!X52</f>
        <v>4</v>
      </c>
      <c r="Y52" s="100">
        <f>'ian24'!Y52+'feb24'!Y52+'mar24'!Y52+'apr24'!Y52+'mai24'!Y52+'iun24'!Y52+'iul24'!Y52+'aug24'!Y52+sept24!Y52</f>
        <v>1</v>
      </c>
      <c r="Z52" s="100">
        <f>'ian24'!Z52+'feb24'!Z52+'mar24'!Z52+'apr24'!Z52+'mai24'!Z52+'iun24'!Z52+'iul24'!Z52+'aug24'!Z52+sept24!Z52</f>
        <v>0</v>
      </c>
      <c r="AA52" s="100">
        <f>'ian24'!AA52+'feb24'!AA52+'mar24'!AA52+'apr24'!AA52+'mai24'!AA52+'iun24'!AA52+'iul24'!AA52+'aug24'!AA52+sept24!AA52</f>
        <v>0</v>
      </c>
      <c r="AB52" s="100">
        <f>'ian24'!AB52+'feb24'!AB52+'mar24'!AB52+'apr24'!AB52+'mai24'!AB52+'iun24'!AB52+'iul24'!AB52+'aug24'!AB52+sept24!AB52</f>
        <v>0</v>
      </c>
      <c r="AC52" s="100">
        <f>'ian24'!AC52+'feb24'!AC52+'mar24'!AC52+'apr24'!AC52+'mai24'!AC52+'iun24'!AC52+'iul24'!AC52+'aug24'!AC52+sept24!AC52</f>
        <v>0</v>
      </c>
      <c r="AD52" s="100">
        <f>'ian24'!AD52+'feb24'!AD52+'mar24'!AD52+'apr24'!AD52+'mai24'!AD52+'iun24'!AD52+'iul24'!AD52+'aug24'!AD52+sept24!AD52</f>
        <v>0</v>
      </c>
      <c r="AE52" s="100">
        <f>'ian24'!AE52+'feb24'!AE52+'mar24'!AE52+'apr24'!AE52+'mai24'!AE52+'iun24'!AE52+'iul24'!AE52+'aug24'!AE52+sept24!AE52</f>
        <v>0</v>
      </c>
      <c r="AF52" s="100">
        <f>'ian24'!AF52+'feb24'!AF52+'mar24'!AF52+'apr24'!AF52+'mai24'!AF52+'iun24'!AF52+'iul24'!AF52+'aug24'!AF52+sept24!AF52</f>
        <v>0</v>
      </c>
      <c r="AG52" s="100">
        <f>'ian24'!AG52+'feb24'!AG52+'mar24'!AG52+'apr24'!AG52+'mai24'!AG52+'iun24'!AG52+'iul24'!AG52+'aug24'!AG52+sept24!AG52</f>
        <v>0</v>
      </c>
      <c r="AH52" s="100">
        <f>'ian24'!AH52+'feb24'!AH52+'mar24'!AH52+'apr24'!AH52+'mai24'!AH52+'iun24'!AH52+'iul24'!AH52+'aug24'!AH52+sept24!AH52</f>
        <v>0</v>
      </c>
      <c r="AI52" s="100">
        <f>'ian24'!AI52+'feb24'!AI52+'mar24'!AI52+'apr24'!AI52+'mai24'!AI52+'iun24'!AI52+'iul24'!AI52+'aug24'!AI52+sept24!AI52</f>
        <v>0</v>
      </c>
      <c r="AJ52" s="100">
        <f>'ian24'!AJ52+'feb24'!AJ52+'mar24'!AJ52+'apr24'!AJ52+'mai24'!AJ52+'iun24'!AJ52+'iul24'!AJ52+'aug24'!AJ52+sept24!AJ52</f>
        <v>0</v>
      </c>
      <c r="AK52" s="100">
        <f>'ian24'!AK52+'feb24'!AK52+'mar24'!AK52+'apr24'!AK52+'mai24'!AK52+'iun24'!AK52+'iul24'!AK52+'aug24'!AK52+sept24!AK52</f>
        <v>0</v>
      </c>
      <c r="AL52" s="100">
        <f>'ian24'!AL52+'feb24'!AL52+'mar24'!AL52+'apr24'!AL52+'mai24'!AL52+'iun24'!AL52+'iul24'!AL52+'aug24'!AL52+sept24!AL52</f>
        <v>0</v>
      </c>
      <c r="AM52" s="100">
        <f>'ian24'!AM52+'feb24'!AM52+'mar24'!AM52+'apr24'!AM52+'mai24'!AM52+'iun24'!AM52+'iul24'!AM52+'aug24'!AM52+sept24!AM52</f>
        <v>0</v>
      </c>
      <c r="AN52" s="100">
        <f>'ian24'!AN52+'feb24'!AN52+'mar24'!AN52+'apr24'!AN52+'mai24'!AN52+'iun24'!AN52+'iul24'!AN52+'aug24'!AN52+sept24!AN52</f>
        <v>0</v>
      </c>
      <c r="AO52" s="100">
        <f>'ian24'!AO52+'feb24'!AO52+'mar24'!AO52+'apr24'!AO52+'mai24'!AO52+'iun24'!AO52+'iul24'!AO52+'aug24'!AO52+sept24!AO52</f>
        <v>0</v>
      </c>
      <c r="AP52" s="100">
        <f>'ian24'!AP52+'feb24'!AP52+'mar24'!AP52+'apr24'!AP52+'mai24'!AP52+'iun24'!AP52+'iul24'!AP52+'aug24'!AP52+sept24!AP52</f>
        <v>0</v>
      </c>
      <c r="AQ52" s="100">
        <f>'ian24'!AQ52+'feb24'!AQ52+'mar24'!AQ52+'apr24'!AQ52+'mai24'!AQ52+'iun24'!AQ52+'iul24'!AQ52+'aug24'!AQ52+sept24!AQ52</f>
        <v>0</v>
      </c>
      <c r="AR52" s="100">
        <f>'ian24'!AR52+'feb24'!AR52+'mar24'!AR52+'apr24'!AR52+'mai24'!AR52+'iun24'!AR52+'iul24'!AR52+'aug24'!AR52+sept24!AR52</f>
        <v>0</v>
      </c>
      <c r="AS52" s="100">
        <f>'ian24'!AS52+'feb24'!AS52+'mar24'!AS52+'apr24'!AS52+'mai24'!AS52+'iun24'!AS52+'iul24'!AS52+'aug24'!AS52+sept24!AS52</f>
        <v>5</v>
      </c>
      <c r="AT52" s="146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36">IF(K16+K37+K38+K41+K42+K45+K46+K47+K48+K52+K53+K54+K55+K60+K61+K63+K64&gt;=K14," ","GRESEALA")</f>
        <v xml:space="preserve"> </v>
      </c>
      <c r="BE52" s="17" t="str">
        <f t="shared" si="36"/>
        <v xml:space="preserve"> </v>
      </c>
      <c r="BF52" s="13" t="str">
        <f t="shared" si="36"/>
        <v xml:space="preserve"> </v>
      </c>
      <c r="BG52" s="13" t="str">
        <f t="shared" si="36"/>
        <v xml:space="preserve"> </v>
      </c>
      <c r="BH52" s="13" t="str">
        <f t="shared" si="36"/>
        <v xml:space="preserve"> </v>
      </c>
      <c r="BI52" s="13" t="str">
        <f t="shared" si="36"/>
        <v xml:space="preserve"> </v>
      </c>
      <c r="BJ52" s="13" t="str">
        <f t="shared" si="36"/>
        <v xml:space="preserve"> </v>
      </c>
      <c r="BK52" s="13" t="str">
        <f t="shared" ref="BK52" si="37">IF(S16+S37+S38+S41+S42+S45+S46+S47+S48+S52+S53+S54+S55+S60+S61+S63+S64&gt;=S14," ","GRESEALA")</f>
        <v xml:space="preserve"> </v>
      </c>
    </row>
    <row r="53" spans="2:64" ht="45.75" customHeight="1" x14ac:dyDescent="0.45">
      <c r="B53" s="149">
        <v>11</v>
      </c>
      <c r="C53" s="86" t="s">
        <v>113</v>
      </c>
      <c r="D53" s="129">
        <f t="shared" si="0"/>
        <v>0</v>
      </c>
      <c r="E53" s="100">
        <f>'ian24'!E53+'feb24'!E53+'mar24'!E53+'apr24'!E53+'mai24'!E53+'iun24'!E53+'iul24'!E53+'aug24'!E53+sept24!E53</f>
        <v>0</v>
      </c>
      <c r="F53" s="100">
        <f>'ian24'!F53+'feb24'!F53+'mar24'!F53+'apr24'!F53+'mai24'!F53+'iun24'!F53+'iul24'!F53+'aug24'!F53+sept24!F53</f>
        <v>0</v>
      </c>
      <c r="G53" s="100">
        <f>'ian24'!G53+'feb24'!G53+'mar24'!G53+'apr24'!G53+'mai24'!G53+'iun24'!G53+'iul24'!G53+'aug24'!G53+sept24!G53</f>
        <v>0</v>
      </c>
      <c r="H53" s="100">
        <f>'ian24'!H53+'feb24'!H53+'mar24'!H53+'apr24'!H53+'mai24'!H53+'iun24'!H53+'iul24'!H53+'aug24'!H53+sept24!H53</f>
        <v>0</v>
      </c>
      <c r="I53" s="100">
        <f>'ian24'!I53+'feb24'!I53+'mar24'!I53+'apr24'!I53+'mai24'!I53+'iun24'!I53+'iul24'!I53+'aug24'!I53+sept24!I53</f>
        <v>0</v>
      </c>
      <c r="J53" s="100">
        <f>'ian24'!J53+'feb24'!J53+'mar24'!J53+'apr24'!J53+'mai24'!J53+'iun24'!J53+'iul24'!J53+'aug24'!J53+sept24!J53</f>
        <v>0</v>
      </c>
      <c r="K53" s="100">
        <f>'ian24'!K53+'feb24'!K53+'mar24'!K53+'apr24'!K53+'mai24'!K53+'iun24'!K53+'iul24'!K53+'aug24'!K53+sept24!K53</f>
        <v>0</v>
      </c>
      <c r="L53" s="100">
        <f>'ian24'!L53+'feb24'!L53+'mar24'!L53+'apr24'!L53+'mai24'!L53+'iun24'!L53+'iul24'!L53+'aug24'!L53+sept24!L53</f>
        <v>0</v>
      </c>
      <c r="M53" s="100">
        <f>'ian24'!M53+'feb24'!M53+'mar24'!M53+'apr24'!M53+'mai24'!M53+'iun24'!M53+'iul24'!M53+'aug24'!M53+sept24!M53</f>
        <v>0</v>
      </c>
      <c r="N53" s="100">
        <f>'ian24'!N53+'feb24'!N53+'mar24'!N53+'apr24'!N53+'mai24'!N53+'iun24'!N53+'iul24'!N53+'aug24'!N53+sept24!N53</f>
        <v>0</v>
      </c>
      <c r="O53" s="100">
        <f>'ian24'!O53+'feb24'!O53+'mar24'!O53+'apr24'!O53+'mai24'!O53+'iun24'!O53+'iul24'!O53+'aug24'!O53+sept24!O53</f>
        <v>0</v>
      </c>
      <c r="P53" s="100">
        <f>'ian24'!P53+'feb24'!P53+'mar24'!P53+'apr24'!P53+'mai24'!P53+'iun24'!P53+'iul24'!P53+'aug24'!P53+sept24!P53</f>
        <v>0</v>
      </c>
      <c r="Q53" s="100">
        <f>'ian24'!Q53+'feb24'!Q53+'mar24'!Q53+'apr24'!Q53+'mai24'!Q53+'iun24'!Q53+'iul24'!Q53+'aug24'!Q53+sept24!Q53</f>
        <v>0</v>
      </c>
      <c r="R53" s="100">
        <f>'ian24'!R53+'feb24'!R53+'mar24'!R53+'apr24'!R53+'mai24'!R53+'iun24'!R53+'iul24'!R53+'aug24'!R53+sept24!R53</f>
        <v>0</v>
      </c>
      <c r="S53" s="100">
        <f>'ian24'!S53+'feb24'!S53+'mar24'!S53+'apr24'!S53+'mai24'!S53+'iun24'!S53+'iul24'!S53+'aug24'!S53+sept24!S53</f>
        <v>0</v>
      </c>
      <c r="T53" s="100">
        <f>'ian24'!T53+'feb24'!T53+'mar24'!T53+'apr24'!T53+'mai24'!T53+'iun24'!T53+'iul24'!T53+'aug24'!T53+sept24!T53</f>
        <v>0</v>
      </c>
      <c r="U53" s="100">
        <f>'ian24'!U53+'feb24'!U53+'mar24'!U53+'apr24'!U53+'mai24'!U53+'iun24'!U53+'iul24'!U53+'aug24'!U53+sept24!U53</f>
        <v>0</v>
      </c>
      <c r="V53" s="100">
        <f>'ian24'!V53+'feb24'!V53+'mar24'!V53+'apr24'!V53+'mai24'!V53+'iun24'!V53+'iul24'!V53+'aug24'!V53+sept24!V53</f>
        <v>0</v>
      </c>
      <c r="W53" s="100">
        <f>'ian24'!W53+'feb24'!W53+'mar24'!W53+'apr24'!W53+'mai24'!W53+'iun24'!W53+'iul24'!W53+'aug24'!W53+sept24!W53</f>
        <v>0</v>
      </c>
      <c r="X53" s="100">
        <f>'ian24'!X53+'feb24'!X53+'mar24'!X53+'apr24'!X53+'mai24'!X53+'iun24'!X53+'iul24'!X53+'aug24'!X53+sept24!X53</f>
        <v>0</v>
      </c>
      <c r="Y53" s="100">
        <f>'ian24'!Y53+'feb24'!Y53+'mar24'!Y53+'apr24'!Y53+'mai24'!Y53+'iun24'!Y53+'iul24'!Y53+'aug24'!Y53+sept24!Y53</f>
        <v>0</v>
      </c>
      <c r="Z53" s="100">
        <f>'ian24'!Z53+'feb24'!Z53+'mar24'!Z53+'apr24'!Z53+'mai24'!Z53+'iun24'!Z53+'iul24'!Z53+'aug24'!Z53+sept24!Z53</f>
        <v>0</v>
      </c>
      <c r="AA53" s="100">
        <f>'ian24'!AA53+'feb24'!AA53+'mar24'!AA53+'apr24'!AA53+'mai24'!AA53+'iun24'!AA53+'iul24'!AA53+'aug24'!AA53+sept24!AA53</f>
        <v>0</v>
      </c>
      <c r="AB53" s="100">
        <f>'ian24'!AB53+'feb24'!AB53+'mar24'!AB53+'apr24'!AB53+'mai24'!AB53+'iun24'!AB53+'iul24'!AB53+'aug24'!AB53+sept24!AB53</f>
        <v>0</v>
      </c>
      <c r="AC53" s="100">
        <f>'ian24'!AC53+'feb24'!AC53+'mar24'!AC53+'apr24'!AC53+'mai24'!AC53+'iun24'!AC53+'iul24'!AC53+'aug24'!AC53+sept24!AC53</f>
        <v>0</v>
      </c>
      <c r="AD53" s="100">
        <f>'ian24'!AD53+'feb24'!AD53+'mar24'!AD53+'apr24'!AD53+'mai24'!AD53+'iun24'!AD53+'iul24'!AD53+'aug24'!AD53+sept24!AD53</f>
        <v>0</v>
      </c>
      <c r="AE53" s="100">
        <f>'ian24'!AE53+'feb24'!AE53+'mar24'!AE53+'apr24'!AE53+'mai24'!AE53+'iun24'!AE53+'iul24'!AE53+'aug24'!AE53+sept24!AE53</f>
        <v>0</v>
      </c>
      <c r="AF53" s="100">
        <f>'ian24'!AF53+'feb24'!AF53+'mar24'!AF53+'apr24'!AF53+'mai24'!AF53+'iun24'!AF53+'iul24'!AF53+'aug24'!AF53+sept24!AF53</f>
        <v>0</v>
      </c>
      <c r="AG53" s="100">
        <f>'ian24'!AG53+'feb24'!AG53+'mar24'!AG53+'apr24'!AG53+'mai24'!AG53+'iun24'!AG53+'iul24'!AG53+'aug24'!AG53+sept24!AG53</f>
        <v>0</v>
      </c>
      <c r="AH53" s="100">
        <f>'ian24'!AH53+'feb24'!AH53+'mar24'!AH53+'apr24'!AH53+'mai24'!AH53+'iun24'!AH53+'iul24'!AH53+'aug24'!AH53+sept24!AH53</f>
        <v>0</v>
      </c>
      <c r="AI53" s="100">
        <f>'ian24'!AI53+'feb24'!AI53+'mar24'!AI53+'apr24'!AI53+'mai24'!AI53+'iun24'!AI53+'iul24'!AI53+'aug24'!AI53+sept24!AI53</f>
        <v>0</v>
      </c>
      <c r="AJ53" s="100">
        <f>'ian24'!AJ53+'feb24'!AJ53+'mar24'!AJ53+'apr24'!AJ53+'mai24'!AJ53+'iun24'!AJ53+'iul24'!AJ53+'aug24'!AJ53+sept24!AJ53</f>
        <v>0</v>
      </c>
      <c r="AK53" s="100">
        <f>'ian24'!AK53+'feb24'!AK53+'mar24'!AK53+'apr24'!AK53+'mai24'!AK53+'iun24'!AK53+'iul24'!AK53+'aug24'!AK53+sept24!AK53</f>
        <v>0</v>
      </c>
      <c r="AL53" s="100">
        <f>'ian24'!AL53+'feb24'!AL53+'mar24'!AL53+'apr24'!AL53+'mai24'!AL53+'iun24'!AL53+'iul24'!AL53+'aug24'!AL53+sept24!AL53</f>
        <v>0</v>
      </c>
      <c r="AM53" s="100">
        <f>'ian24'!AM53+'feb24'!AM53+'mar24'!AM53+'apr24'!AM53+'mai24'!AM53+'iun24'!AM53+'iul24'!AM53+'aug24'!AM53+sept24!AM53</f>
        <v>0</v>
      </c>
      <c r="AN53" s="100">
        <f>'ian24'!AN53+'feb24'!AN53+'mar24'!AN53+'apr24'!AN53+'mai24'!AN53+'iun24'!AN53+'iul24'!AN53+'aug24'!AN53+sept24!AN53</f>
        <v>0</v>
      </c>
      <c r="AO53" s="100">
        <f>'ian24'!AO53+'feb24'!AO53+'mar24'!AO53+'apr24'!AO53+'mai24'!AO53+'iun24'!AO53+'iul24'!AO53+'aug24'!AO53+sept24!AO53</f>
        <v>0</v>
      </c>
      <c r="AP53" s="100">
        <f>'ian24'!AP53+'feb24'!AP53+'mar24'!AP53+'apr24'!AP53+'mai24'!AP53+'iun24'!AP53+'iul24'!AP53+'aug24'!AP53+sept24!AP53</f>
        <v>0</v>
      </c>
      <c r="AQ53" s="100">
        <f>'ian24'!AQ53+'feb24'!AQ53+'mar24'!AQ53+'apr24'!AQ53+'mai24'!AQ53+'iun24'!AQ53+'iul24'!AQ53+'aug24'!AQ53+sept24!AQ53</f>
        <v>0</v>
      </c>
      <c r="AR53" s="100">
        <f>'ian24'!AR53+'feb24'!AR53+'mar24'!AR53+'apr24'!AR53+'mai24'!AR53+'iun24'!AR53+'iul24'!AR53+'aug24'!AR53+sept24!AR53</f>
        <v>0</v>
      </c>
      <c r="AS53" s="100">
        <f>'ian24'!AS53+'feb24'!AS53+'mar24'!AS53+'apr24'!AS53+'mai24'!AS53+'iun24'!AS53+'iul24'!AS53+'aug24'!AS53+sept24!AS53</f>
        <v>0</v>
      </c>
      <c r="AT53" s="146"/>
      <c r="AU53" s="13" t="str">
        <f t="shared" ref="AU53:BK53" si="38">IF(T16+T37+T38+T41+T42+T45+T46+T47+T48+T52+T53+T54+T55+T60+T61+T63+T64&gt;=T14," ","GRESEALA")</f>
        <v xml:space="preserve"> </v>
      </c>
      <c r="AV53" s="13" t="str">
        <f t="shared" si="38"/>
        <v xml:space="preserve"> </v>
      </c>
      <c r="AW53" s="13" t="str">
        <f t="shared" si="38"/>
        <v xml:space="preserve"> </v>
      </c>
      <c r="AX53" s="13" t="str">
        <f t="shared" si="38"/>
        <v xml:space="preserve"> </v>
      </c>
      <c r="AY53" s="13" t="str">
        <f t="shared" si="38"/>
        <v xml:space="preserve"> </v>
      </c>
      <c r="AZ53" s="13" t="str">
        <f t="shared" si="38"/>
        <v xml:space="preserve"> </v>
      </c>
      <c r="BA53" s="13" t="str">
        <f t="shared" si="38"/>
        <v xml:space="preserve"> </v>
      </c>
      <c r="BB53" s="13" t="str">
        <f t="shared" si="38"/>
        <v xml:space="preserve"> </v>
      </c>
      <c r="BC53" s="13" t="str">
        <f t="shared" si="38"/>
        <v xml:space="preserve"> </v>
      </c>
      <c r="BD53" s="13" t="str">
        <f t="shared" si="38"/>
        <v xml:space="preserve"> </v>
      </c>
      <c r="BE53" s="13" t="str">
        <f t="shared" si="38"/>
        <v xml:space="preserve"> </v>
      </c>
      <c r="BF53" s="13" t="str">
        <f t="shared" si="38"/>
        <v xml:space="preserve"> </v>
      </c>
      <c r="BG53" s="13" t="str">
        <f t="shared" si="38"/>
        <v xml:space="preserve"> </v>
      </c>
      <c r="BH53" s="13" t="str">
        <f t="shared" si="38"/>
        <v xml:space="preserve"> </v>
      </c>
      <c r="BI53" s="13" t="str">
        <f t="shared" si="38"/>
        <v xml:space="preserve"> </v>
      </c>
      <c r="BJ53" s="13" t="str">
        <f t="shared" si="38"/>
        <v xml:space="preserve"> </v>
      </c>
      <c r="BK53" s="13" t="str">
        <f t="shared" si="38"/>
        <v xml:space="preserve"> </v>
      </c>
    </row>
    <row r="54" spans="2:64" ht="60" customHeight="1" x14ac:dyDescent="0.45">
      <c r="B54" s="149">
        <v>12</v>
      </c>
      <c r="C54" s="81" t="s">
        <v>114</v>
      </c>
      <c r="D54" s="137">
        <f t="shared" si="0"/>
        <v>2</v>
      </c>
      <c r="E54" s="100">
        <f>'ian24'!E54+'feb24'!E54+'mar24'!E54+'apr24'!E54+'mai24'!E54+'iun24'!E54+'iul24'!E54+'aug24'!E54+sept24!E54</f>
        <v>2</v>
      </c>
      <c r="F54" s="100">
        <f>'ian24'!F54+'feb24'!F54+'mar24'!F54+'apr24'!F54+'mai24'!F54+'iun24'!F54+'iul24'!F54+'aug24'!F54+sept24!F54</f>
        <v>0</v>
      </c>
      <c r="G54" s="100">
        <f>'ian24'!G54+'feb24'!G54+'mar24'!G54+'apr24'!G54+'mai24'!G54+'iun24'!G54+'iul24'!G54+'aug24'!G54+sept24!G54</f>
        <v>0</v>
      </c>
      <c r="H54" s="100">
        <f>'ian24'!H54+'feb24'!H54+'mar24'!H54+'apr24'!H54+'mai24'!H54+'iun24'!H54+'iul24'!H54+'aug24'!H54+sept24!H54</f>
        <v>0</v>
      </c>
      <c r="I54" s="100">
        <f>'ian24'!I54+'feb24'!I54+'mar24'!I54+'apr24'!I54+'mai24'!I54+'iun24'!I54+'iul24'!I54+'aug24'!I54+sept24!I54</f>
        <v>0</v>
      </c>
      <c r="J54" s="100">
        <f>'ian24'!J54+'feb24'!J54+'mar24'!J54+'apr24'!J54+'mai24'!J54+'iun24'!J54+'iul24'!J54+'aug24'!J54+sept24!J54</f>
        <v>0</v>
      </c>
      <c r="K54" s="100">
        <f>'ian24'!K54+'feb24'!K54+'mar24'!K54+'apr24'!K54+'mai24'!K54+'iun24'!K54+'iul24'!K54+'aug24'!K54+sept24!K54</f>
        <v>2</v>
      </c>
      <c r="L54" s="100">
        <f>'ian24'!L54+'feb24'!L54+'mar24'!L54+'apr24'!L54+'mai24'!L54+'iun24'!L54+'iul24'!L54+'aug24'!L54+sept24!L54</f>
        <v>0</v>
      </c>
      <c r="M54" s="100">
        <f>'ian24'!M54+'feb24'!M54+'mar24'!M54+'apr24'!M54+'mai24'!M54+'iun24'!M54+'iul24'!M54+'aug24'!M54+sept24!M54</f>
        <v>0</v>
      </c>
      <c r="N54" s="100">
        <f>'ian24'!N54+'feb24'!N54+'mar24'!N54+'apr24'!N54+'mai24'!N54+'iun24'!N54+'iul24'!N54+'aug24'!N54+sept24!N54</f>
        <v>0</v>
      </c>
      <c r="O54" s="100">
        <f>'ian24'!O54+'feb24'!O54+'mar24'!O54+'apr24'!O54+'mai24'!O54+'iun24'!O54+'iul24'!O54+'aug24'!O54+sept24!O54</f>
        <v>1</v>
      </c>
      <c r="P54" s="100">
        <f>'ian24'!P54+'feb24'!P54+'mar24'!P54+'apr24'!P54+'mai24'!P54+'iun24'!P54+'iul24'!P54+'aug24'!P54+sept24!P54</f>
        <v>1</v>
      </c>
      <c r="Q54" s="100">
        <f>'ian24'!Q54+'feb24'!Q54+'mar24'!Q54+'apr24'!Q54+'mai24'!Q54+'iun24'!Q54+'iul24'!Q54+'aug24'!Q54+sept24!Q54</f>
        <v>0</v>
      </c>
      <c r="R54" s="100">
        <f>'ian24'!R54+'feb24'!R54+'mar24'!R54+'apr24'!R54+'mai24'!R54+'iun24'!R54+'iul24'!R54+'aug24'!R54+sept24!R54</f>
        <v>0</v>
      </c>
      <c r="S54" s="100">
        <f>'ian24'!S54+'feb24'!S54+'mar24'!S54+'apr24'!S54+'mai24'!S54+'iun24'!S54+'iul24'!S54+'aug24'!S54+sept24!S54</f>
        <v>1</v>
      </c>
      <c r="T54" s="100">
        <f>'ian24'!T54+'feb24'!T54+'mar24'!T54+'apr24'!T54+'mai24'!T54+'iun24'!T54+'iul24'!T54+'aug24'!T54+sept24!T54</f>
        <v>0</v>
      </c>
      <c r="U54" s="100">
        <f>'ian24'!U54+'feb24'!U54+'mar24'!U54+'apr24'!U54+'mai24'!U54+'iun24'!U54+'iul24'!U54+'aug24'!U54+sept24!U54</f>
        <v>1</v>
      </c>
      <c r="V54" s="100">
        <f>'ian24'!V54+'feb24'!V54+'mar24'!V54+'apr24'!V54+'mai24'!V54+'iun24'!V54+'iul24'!V54+'aug24'!V54+sept24!V54</f>
        <v>0</v>
      </c>
      <c r="W54" s="100">
        <f>'ian24'!W54+'feb24'!W54+'mar24'!W54+'apr24'!W54+'mai24'!W54+'iun24'!W54+'iul24'!W54+'aug24'!W54+sept24!W54</f>
        <v>0</v>
      </c>
      <c r="X54" s="100">
        <f>'ian24'!X54+'feb24'!X54+'mar24'!X54+'apr24'!X54+'mai24'!X54+'iun24'!X54+'iul24'!X54+'aug24'!X54+sept24!X54</f>
        <v>1</v>
      </c>
      <c r="Y54" s="100">
        <f>'ian24'!Y54+'feb24'!Y54+'mar24'!Y54+'apr24'!Y54+'mai24'!Y54+'iun24'!Y54+'iul24'!Y54+'aug24'!Y54+sept24!Y54</f>
        <v>1</v>
      </c>
      <c r="Z54" s="100">
        <f>'ian24'!Z54+'feb24'!Z54+'mar24'!Z54+'apr24'!Z54+'mai24'!Z54+'iun24'!Z54+'iul24'!Z54+'aug24'!Z54+sept24!Z54</f>
        <v>0</v>
      </c>
      <c r="AA54" s="100">
        <f>'ian24'!AA54+'feb24'!AA54+'mar24'!AA54+'apr24'!AA54+'mai24'!AA54+'iun24'!AA54+'iul24'!AA54+'aug24'!AA54+sept24!AA54</f>
        <v>0</v>
      </c>
      <c r="AB54" s="100">
        <f>'ian24'!AB54+'feb24'!AB54+'mar24'!AB54+'apr24'!AB54+'mai24'!AB54+'iun24'!AB54+'iul24'!AB54+'aug24'!AB54+sept24!AB54</f>
        <v>0</v>
      </c>
      <c r="AC54" s="100">
        <f>'ian24'!AC54+'feb24'!AC54+'mar24'!AC54+'apr24'!AC54+'mai24'!AC54+'iun24'!AC54+'iul24'!AC54+'aug24'!AC54+sept24!AC54</f>
        <v>0</v>
      </c>
      <c r="AD54" s="100">
        <f>'ian24'!AD54+'feb24'!AD54+'mar24'!AD54+'apr24'!AD54+'mai24'!AD54+'iun24'!AD54+'iul24'!AD54+'aug24'!AD54+sept24!AD54</f>
        <v>0</v>
      </c>
      <c r="AE54" s="100">
        <f>'ian24'!AE54+'feb24'!AE54+'mar24'!AE54+'apr24'!AE54+'mai24'!AE54+'iun24'!AE54+'iul24'!AE54+'aug24'!AE54+sept24!AE54</f>
        <v>2</v>
      </c>
      <c r="AF54" s="100">
        <f>'ian24'!AF54+'feb24'!AF54+'mar24'!AF54+'apr24'!AF54+'mai24'!AF54+'iun24'!AF54+'iul24'!AF54+'aug24'!AF54+sept24!AF54</f>
        <v>0</v>
      </c>
      <c r="AG54" s="100">
        <f>'ian24'!AG54+'feb24'!AG54+'mar24'!AG54+'apr24'!AG54+'mai24'!AG54+'iun24'!AG54+'iul24'!AG54+'aug24'!AG54+sept24!AG54</f>
        <v>0</v>
      </c>
      <c r="AH54" s="100">
        <f>'ian24'!AH54+'feb24'!AH54+'mar24'!AH54+'apr24'!AH54+'mai24'!AH54+'iun24'!AH54+'iul24'!AH54+'aug24'!AH54+sept24!AH54</f>
        <v>0</v>
      </c>
      <c r="AI54" s="100">
        <f>'ian24'!AI54+'feb24'!AI54+'mar24'!AI54+'apr24'!AI54+'mai24'!AI54+'iun24'!AI54+'iul24'!AI54+'aug24'!AI54+sept24!AI54</f>
        <v>0</v>
      </c>
      <c r="AJ54" s="100">
        <f>'ian24'!AJ54+'feb24'!AJ54+'mar24'!AJ54+'apr24'!AJ54+'mai24'!AJ54+'iun24'!AJ54+'iul24'!AJ54+'aug24'!AJ54+sept24!AJ54</f>
        <v>0</v>
      </c>
      <c r="AK54" s="100">
        <f>'ian24'!AK54+'feb24'!AK54+'mar24'!AK54+'apr24'!AK54+'mai24'!AK54+'iun24'!AK54+'iul24'!AK54+'aug24'!AK54+sept24!AK54</f>
        <v>0</v>
      </c>
      <c r="AL54" s="100">
        <f>'ian24'!AL54+'feb24'!AL54+'mar24'!AL54+'apr24'!AL54+'mai24'!AL54+'iun24'!AL54+'iul24'!AL54+'aug24'!AL54+sept24!AL54</f>
        <v>0</v>
      </c>
      <c r="AM54" s="100">
        <f>'ian24'!AM54+'feb24'!AM54+'mar24'!AM54+'apr24'!AM54+'mai24'!AM54+'iun24'!AM54+'iul24'!AM54+'aug24'!AM54+sept24!AM54</f>
        <v>0</v>
      </c>
      <c r="AN54" s="100">
        <f>'ian24'!AN54+'feb24'!AN54+'mar24'!AN54+'apr24'!AN54+'mai24'!AN54+'iun24'!AN54+'iul24'!AN54+'aug24'!AN54+sept24!AN54</f>
        <v>0</v>
      </c>
      <c r="AO54" s="100">
        <f>'ian24'!AO54+'feb24'!AO54+'mar24'!AO54+'apr24'!AO54+'mai24'!AO54+'iun24'!AO54+'iul24'!AO54+'aug24'!AO54+sept24!AO54</f>
        <v>0</v>
      </c>
      <c r="AP54" s="100">
        <f>'ian24'!AP54+'feb24'!AP54+'mar24'!AP54+'apr24'!AP54+'mai24'!AP54+'iun24'!AP54+'iul24'!AP54+'aug24'!AP54+sept24!AP54</f>
        <v>0</v>
      </c>
      <c r="AQ54" s="100">
        <f>'ian24'!AQ54+'feb24'!AQ54+'mar24'!AQ54+'apr24'!AQ54+'mai24'!AQ54+'iun24'!AQ54+'iul24'!AQ54+'aug24'!AQ54+sept24!AQ54</f>
        <v>0</v>
      </c>
      <c r="AR54" s="100">
        <f>'ian24'!AR54+'feb24'!AR54+'mar24'!AR54+'apr24'!AR54+'mai24'!AR54+'iun24'!AR54+'iul24'!AR54+'aug24'!AR54+sept24!AR54</f>
        <v>0</v>
      </c>
      <c r="AS54" s="100">
        <f>'ian24'!AS54+'feb24'!AS54+'mar24'!AS54+'apr24'!AS54+'mai24'!AS54+'iun24'!AS54+'iul24'!AS54+'aug24'!AS54+sept24!AS54</f>
        <v>0</v>
      </c>
      <c r="AT54" s="146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39">IF(K15+K36+K59+K62&gt;=K13," ","GRESEALA")</f>
        <v xml:space="preserve"> </v>
      </c>
      <c r="BD54" s="17" t="str">
        <f t="shared" si="39"/>
        <v xml:space="preserve"> </v>
      </c>
      <c r="BE54" s="13" t="str">
        <f t="shared" si="39"/>
        <v xml:space="preserve"> </v>
      </c>
      <c r="BF54" s="13" t="str">
        <f t="shared" si="39"/>
        <v xml:space="preserve"> </v>
      </c>
      <c r="BG54" s="13" t="str">
        <f t="shared" si="39"/>
        <v xml:space="preserve"> </v>
      </c>
      <c r="BH54" s="13" t="str">
        <f t="shared" si="39"/>
        <v xml:space="preserve"> </v>
      </c>
      <c r="BI54" s="13" t="str">
        <f t="shared" si="39"/>
        <v xml:space="preserve"> </v>
      </c>
      <c r="BJ54" s="13" t="str">
        <f t="shared" ref="BJ54:BK54" si="40">IF(S15+S36+S59+S62&gt;=S13," ","GRESEALA")</f>
        <v xml:space="preserve"> </v>
      </c>
      <c r="BK54" s="13" t="str">
        <f t="shared" si="40"/>
        <v xml:space="preserve"> </v>
      </c>
    </row>
    <row r="55" spans="2:64" ht="60.75" hidden="1" customHeight="1" x14ac:dyDescent="0.45">
      <c r="B55" s="147"/>
      <c r="C55" s="75" t="s">
        <v>115</v>
      </c>
      <c r="D55" s="128">
        <f t="shared" si="0"/>
        <v>0</v>
      </c>
      <c r="E55" s="100">
        <f>'ian24'!E55+'feb24'!E55+'mar24'!E55+'apr24'!E55+'mai24'!E55+'iun24'!E55+'iul24'!E55+'aug24'!E55+sept24!E55</f>
        <v>0</v>
      </c>
      <c r="F55" s="100">
        <f>'ian24'!F55+'feb24'!F55+'mar24'!F55+'apr24'!F55+'mai24'!F55+'iun24'!F55+'iul24'!F55+'aug24'!F55+sept24!F55</f>
        <v>0</v>
      </c>
      <c r="G55" s="100">
        <f>'ian24'!G55+'feb24'!G55+'mar24'!G55+'apr24'!G55+'mai24'!G55+'iun24'!G55+'iul24'!G55+'aug24'!G55+sept24!G55</f>
        <v>0</v>
      </c>
      <c r="H55" s="100">
        <f>'ian24'!H55+'feb24'!H55+'mar24'!H55+'apr24'!H55+'mai24'!H55+'iun24'!H55+'iul24'!H55+'aug24'!H55+sept24!H55</f>
        <v>0</v>
      </c>
      <c r="I55" s="100">
        <f>'ian24'!I55+'feb24'!I55+'mar24'!I55+'apr24'!I55+'mai24'!I55+'iun24'!I55+'iul24'!I55+'aug24'!I55+sept24!I55</f>
        <v>0</v>
      </c>
      <c r="J55" s="100">
        <f>'ian24'!J55+'feb24'!J55+'mar24'!J55+'apr24'!J55+'mai24'!J55+'iun24'!J55+'iul24'!J55+'aug24'!J55+sept24!J55</f>
        <v>0</v>
      </c>
      <c r="K55" s="100">
        <f>'ian24'!K55+'feb24'!K55+'mar24'!K55+'apr24'!K55+'mai24'!K55+'iun24'!K55+'iul24'!K55+'aug24'!K55+sept24!K55</f>
        <v>0</v>
      </c>
      <c r="L55" s="100">
        <f>'ian24'!L55+'feb24'!L55+'mar24'!L55+'apr24'!L55+'mai24'!L55+'iun24'!L55+'iul24'!L55+'aug24'!L55+sept24!L55</f>
        <v>0</v>
      </c>
      <c r="M55" s="100">
        <f>'ian24'!M55+'feb24'!M55+'mar24'!M55+'apr24'!M55+'mai24'!M55+'iun24'!M55+'iul24'!M55+'aug24'!M55+sept24!M55</f>
        <v>0</v>
      </c>
      <c r="N55" s="100">
        <f>'ian24'!N55+'feb24'!N55+'mar24'!N55+'apr24'!N55+'mai24'!N55+'iun24'!N55+'iul24'!N55+'aug24'!N55+sept24!N55</f>
        <v>0</v>
      </c>
      <c r="O55" s="100">
        <f>'ian24'!O55+'feb24'!O55+'mar24'!O55+'apr24'!O55+'mai24'!O55+'iun24'!O55+'iul24'!O55+'aug24'!O55+sept24!O55</f>
        <v>0</v>
      </c>
      <c r="P55" s="100">
        <f>'ian24'!P55+'feb24'!P55+'mar24'!P55+'apr24'!P55+'mai24'!P55+'iun24'!P55+'iul24'!P55+'aug24'!P55+sept24!P55</f>
        <v>0</v>
      </c>
      <c r="Q55" s="100">
        <f>'ian24'!Q55+'feb24'!Q55+'mar24'!Q55+'apr24'!Q55+'mai24'!Q55+'iun24'!Q55+'iul24'!Q55+'aug24'!Q55+sept24!Q55</f>
        <v>0</v>
      </c>
      <c r="R55" s="100">
        <f>'ian24'!R55+'feb24'!R55+'mar24'!R55+'apr24'!R55+'mai24'!R55+'iun24'!R55+'iul24'!R55+'aug24'!R55+sept24!R55</f>
        <v>0</v>
      </c>
      <c r="S55" s="100">
        <f>'ian24'!S55+'feb24'!S55+'mar24'!S55+'apr24'!S55+'mai24'!S55+'iun24'!S55+'iul24'!S55+'aug24'!S55+sept24!S55</f>
        <v>0</v>
      </c>
      <c r="T55" s="100">
        <f>'ian24'!T55+'feb24'!T55+'mar24'!T55+'apr24'!T55+'mai24'!T55+'iun24'!T55+'iul24'!T55+'aug24'!T55+sept24!T55</f>
        <v>0</v>
      </c>
      <c r="U55" s="100">
        <f>'ian24'!U55+'feb24'!U55+'mar24'!U55+'apr24'!U55+'mai24'!U55+'iun24'!U55+'iul24'!U55+'aug24'!U55+sept24!U55</f>
        <v>0</v>
      </c>
      <c r="V55" s="100">
        <f>'ian24'!V55+'feb24'!V55+'mar24'!V55+'apr24'!V55+'mai24'!V55+'iun24'!V55+'iul24'!V55+'aug24'!V55+sept24!V55</f>
        <v>0</v>
      </c>
      <c r="W55" s="100">
        <f>'ian24'!W55+'feb24'!W55+'mar24'!W55+'apr24'!W55+'mai24'!W55+'iun24'!W55+'iul24'!W55+'aug24'!W55+sept24!W55</f>
        <v>0</v>
      </c>
      <c r="X55" s="100">
        <f>'ian24'!X55+'feb24'!X55+'mar24'!X55+'apr24'!X55+'mai24'!X55+'iun24'!X55+'iul24'!X55+'aug24'!X55+sept24!X55</f>
        <v>0</v>
      </c>
      <c r="Y55" s="100">
        <f>'ian24'!Y55+'feb24'!Y55+'mar24'!Y55+'apr24'!Y55+'mai24'!Y55+'iun24'!Y55+'iul24'!Y55+'aug24'!Y55+sept24!Y55</f>
        <v>0</v>
      </c>
      <c r="Z55" s="100">
        <f>'ian24'!Z55+'feb24'!Z55+'mar24'!Z55+'apr24'!Z55+'mai24'!Z55+'iun24'!Z55+'iul24'!Z55+'aug24'!Z55+sept24!Z55</f>
        <v>0</v>
      </c>
      <c r="AA55" s="100">
        <f>'ian24'!AA55+'feb24'!AA55+'mar24'!AA55+'apr24'!AA55+'mai24'!AA55+'iun24'!AA55+'iul24'!AA55+'aug24'!AA55+sept24!AA55</f>
        <v>0</v>
      </c>
      <c r="AB55" s="100">
        <f>'ian24'!AB55+'feb24'!AB55+'mar24'!AB55+'apr24'!AB55+'mai24'!AB55+'iun24'!AB55+'iul24'!AB55+'aug24'!AB55+sept24!AB55</f>
        <v>0</v>
      </c>
      <c r="AC55" s="100">
        <f>'ian24'!AC55+'feb24'!AC55+'mar24'!AC55+'apr24'!AC55+'mai24'!AC55+'iun24'!AC55+'iul24'!AC55+'aug24'!AC55+sept24!AC55</f>
        <v>0</v>
      </c>
      <c r="AD55" s="100">
        <f>'ian24'!AD55+'feb24'!AD55+'mar24'!AD55+'apr24'!AD55+'mai24'!AD55+'iun24'!AD55+'iul24'!AD55+'aug24'!AD55+sept24!AD55</f>
        <v>0</v>
      </c>
      <c r="AE55" s="100">
        <f>'ian24'!AE55+'feb24'!AE55+'mar24'!AE55+'apr24'!AE55+'mai24'!AE55+'iun24'!AE55+'iul24'!AE55+'aug24'!AE55+sept24!AE55</f>
        <v>0</v>
      </c>
      <c r="AF55" s="100">
        <f>'ian24'!AF55+'feb24'!AF55+'mar24'!AF55+'apr24'!AF55+'mai24'!AF55+'iun24'!AF55+'iul24'!AF55+'aug24'!AF55+sept24!AF55</f>
        <v>0</v>
      </c>
      <c r="AG55" s="100">
        <f>'ian24'!AG55+'feb24'!AG55+'mar24'!AG55+'apr24'!AG55+'mai24'!AG55+'iun24'!AG55+'iul24'!AG55+'aug24'!AG55+sept24!AG55</f>
        <v>0</v>
      </c>
      <c r="AH55" s="100">
        <f>'ian24'!AH55+'feb24'!AH55+'mar24'!AH55+'apr24'!AH55+'mai24'!AH55+'iun24'!AH55+'iul24'!AH55+'aug24'!AH55+sept24!AH55</f>
        <v>0</v>
      </c>
      <c r="AI55" s="100">
        <f>'ian24'!AI55+'feb24'!AI55+'mar24'!AI55+'apr24'!AI55+'mai24'!AI55+'iun24'!AI55+'iul24'!AI55+'aug24'!AI55+sept24!AI55</f>
        <v>0</v>
      </c>
      <c r="AJ55" s="100">
        <f>'ian24'!AJ55+'feb24'!AJ55+'mar24'!AJ55+'apr24'!AJ55+'mai24'!AJ55+'iun24'!AJ55+'iul24'!AJ55+'aug24'!AJ55+sept24!AJ55</f>
        <v>0</v>
      </c>
      <c r="AK55" s="100">
        <f>'ian24'!AK55+'feb24'!AK55+'mar24'!AK55+'apr24'!AK55+'mai24'!AK55+'iun24'!AK55+'iul24'!AK55+'aug24'!AK55+sept24!AK55</f>
        <v>0</v>
      </c>
      <c r="AL55" s="100">
        <f>'ian24'!AL55+'feb24'!AL55+'mar24'!AL55+'apr24'!AL55+'mai24'!AL55+'iun24'!AL55+'iul24'!AL55+'aug24'!AL55+sept24!AL55</f>
        <v>0</v>
      </c>
      <c r="AM55" s="100">
        <f>'ian24'!AM55+'feb24'!AM55+'mar24'!AM55+'apr24'!AM55+'mai24'!AM55+'iun24'!AM55+'iul24'!AM55+'aug24'!AM55+sept24!AM55</f>
        <v>0</v>
      </c>
      <c r="AN55" s="100">
        <f>'ian24'!AN55+'feb24'!AN55+'mar24'!AN55+'apr24'!AN55+'mai24'!AN55+'iun24'!AN55+'iul24'!AN55+'aug24'!AN55+sept24!AN55</f>
        <v>0</v>
      </c>
      <c r="AO55" s="100">
        <f>'ian24'!AO55+'feb24'!AO55+'mar24'!AO55+'apr24'!AO55+'mai24'!AO55+'iun24'!AO55+'iul24'!AO55+'aug24'!AO55+sept24!AO55</f>
        <v>0</v>
      </c>
      <c r="AP55" s="100">
        <f>'ian24'!AP55+'feb24'!AP55+'mar24'!AP55+'apr24'!AP55+'mai24'!AP55+'iun24'!AP55+'iul24'!AP55+'aug24'!AP55+sept24!AP55</f>
        <v>0</v>
      </c>
      <c r="AQ55" s="100">
        <f>'ian24'!AQ55+'feb24'!AQ55+'mar24'!AQ55+'apr24'!AQ55+'mai24'!AQ55+'iun24'!AQ55+'iul24'!AQ55+'aug24'!AQ55+sept24!AQ55</f>
        <v>0</v>
      </c>
      <c r="AR55" s="100">
        <f>'ian24'!AR55+'feb24'!AR55+'mar24'!AR55+'apr24'!AR55+'mai24'!AR55+'iun24'!AR55+'iul24'!AR55+'aug24'!AR55+sept24!AR55</f>
        <v>0</v>
      </c>
      <c r="AS55" s="100">
        <f>'ian24'!AS55+'feb24'!AS55+'mar24'!AS55+'apr24'!AS55+'mai24'!AS55+'iun24'!AS55+'iul24'!AS55+'aug24'!AS55+sept24!AS55</f>
        <v>0</v>
      </c>
      <c r="AT55" s="15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155"/>
      <c r="C56" s="88" t="s">
        <v>116</v>
      </c>
      <c r="D56" s="132">
        <f t="shared" si="0"/>
        <v>0</v>
      </c>
      <c r="E56" s="100">
        <f>'ian24'!E56+'feb24'!E56+'mar24'!E56+'apr24'!E56+'mai24'!E56+'iun24'!E56+'iul24'!E56+'aug24'!E56+sept24!E56</f>
        <v>0</v>
      </c>
      <c r="F56" s="100">
        <f>'ian24'!F56+'feb24'!F56+'mar24'!F56+'apr24'!F56+'mai24'!F56+'iun24'!F56+'iul24'!F56+'aug24'!F56+sept24!F56</f>
        <v>0</v>
      </c>
      <c r="G56" s="100">
        <f>'ian24'!G56+'feb24'!G56+'mar24'!G56+'apr24'!G56+'mai24'!G56+'iun24'!G56+'iul24'!G56+'aug24'!G56+sept24!G56</f>
        <v>0</v>
      </c>
      <c r="H56" s="100">
        <f>'ian24'!H56+'feb24'!H56+'mar24'!H56+'apr24'!H56+'mai24'!H56+'iun24'!H56+'iul24'!H56+'aug24'!H56+sept24!H56</f>
        <v>0</v>
      </c>
      <c r="I56" s="100">
        <f>'ian24'!I56+'feb24'!I56+'mar24'!I56+'apr24'!I56+'mai24'!I56+'iun24'!I56+'iul24'!I56+'aug24'!I56+sept24!I56</f>
        <v>0</v>
      </c>
      <c r="J56" s="100">
        <f>'ian24'!J56+'feb24'!J56+'mar24'!J56+'apr24'!J56+'mai24'!J56+'iun24'!J56+'iul24'!J56+'aug24'!J56+sept24!J56</f>
        <v>0</v>
      </c>
      <c r="K56" s="100">
        <f>'ian24'!K56+'feb24'!K56+'mar24'!K56+'apr24'!K56+'mai24'!K56+'iun24'!K56+'iul24'!K56+'aug24'!K56+sept24!K56</f>
        <v>0</v>
      </c>
      <c r="L56" s="100">
        <f>'ian24'!L56+'feb24'!L56+'mar24'!L56+'apr24'!L56+'mai24'!L56+'iun24'!L56+'iul24'!L56+'aug24'!L56+sept24!L56</f>
        <v>0</v>
      </c>
      <c r="M56" s="100">
        <f>'ian24'!M56+'feb24'!M56+'mar24'!M56+'apr24'!M56+'mai24'!M56+'iun24'!M56+'iul24'!M56+'aug24'!M56+sept24!M56</f>
        <v>0</v>
      </c>
      <c r="N56" s="100">
        <f>'ian24'!N56+'feb24'!N56+'mar24'!N56+'apr24'!N56+'mai24'!N56+'iun24'!N56+'iul24'!N56+'aug24'!N56+sept24!N56</f>
        <v>0</v>
      </c>
      <c r="O56" s="100">
        <f>'ian24'!O56+'feb24'!O56+'mar24'!O56+'apr24'!O56+'mai24'!O56+'iun24'!O56+'iul24'!O56+'aug24'!O56+sept24!O56</f>
        <v>0</v>
      </c>
      <c r="P56" s="100">
        <f>'ian24'!P56+'feb24'!P56+'mar24'!P56+'apr24'!P56+'mai24'!P56+'iun24'!P56+'iul24'!P56+'aug24'!P56+sept24!P56</f>
        <v>0</v>
      </c>
      <c r="Q56" s="100">
        <f>'ian24'!Q56+'feb24'!Q56+'mar24'!Q56+'apr24'!Q56+'mai24'!Q56+'iun24'!Q56+'iul24'!Q56+'aug24'!Q56+sept24!Q56</f>
        <v>0</v>
      </c>
      <c r="R56" s="100">
        <f>'ian24'!R56+'feb24'!R56+'mar24'!R56+'apr24'!R56+'mai24'!R56+'iun24'!R56+'iul24'!R56+'aug24'!R56+sept24!R56</f>
        <v>0</v>
      </c>
      <c r="S56" s="100">
        <f>'ian24'!S56+'feb24'!S56+'mar24'!S56+'apr24'!S56+'mai24'!S56+'iun24'!S56+'iul24'!S56+'aug24'!S56+sept24!S56</f>
        <v>0</v>
      </c>
      <c r="T56" s="100">
        <f>'ian24'!T56+'feb24'!T56+'mar24'!T56+'apr24'!T56+'mai24'!T56+'iun24'!T56+'iul24'!T56+'aug24'!T56+sept24!T56</f>
        <v>0</v>
      </c>
      <c r="U56" s="100">
        <f>'ian24'!U56+'feb24'!U56+'mar24'!U56+'apr24'!U56+'mai24'!U56+'iun24'!U56+'iul24'!U56+'aug24'!U56+sept24!U56</f>
        <v>0</v>
      </c>
      <c r="V56" s="100">
        <f>'ian24'!V56+'feb24'!V56+'mar24'!V56+'apr24'!V56+'mai24'!V56+'iun24'!V56+'iul24'!V56+'aug24'!V56+sept24!V56</f>
        <v>0</v>
      </c>
      <c r="W56" s="100">
        <f>'ian24'!W56+'feb24'!W56+'mar24'!W56+'apr24'!W56+'mai24'!W56+'iun24'!W56+'iul24'!W56+'aug24'!W56+sept24!W56</f>
        <v>0</v>
      </c>
      <c r="X56" s="100">
        <f>'ian24'!X56+'feb24'!X56+'mar24'!X56+'apr24'!X56+'mai24'!X56+'iun24'!X56+'iul24'!X56+'aug24'!X56+sept24!X56</f>
        <v>0</v>
      </c>
      <c r="Y56" s="100">
        <f>'ian24'!Y56+'feb24'!Y56+'mar24'!Y56+'apr24'!Y56+'mai24'!Y56+'iun24'!Y56+'iul24'!Y56+'aug24'!Y56+sept24!Y56</f>
        <v>0</v>
      </c>
      <c r="Z56" s="100">
        <f>'ian24'!Z56+'feb24'!Z56+'mar24'!Z56+'apr24'!Z56+'mai24'!Z56+'iun24'!Z56+'iul24'!Z56+'aug24'!Z56+sept24!Z56</f>
        <v>0</v>
      </c>
      <c r="AA56" s="100">
        <f>'ian24'!AA56+'feb24'!AA56+'mar24'!AA56+'apr24'!AA56+'mai24'!AA56+'iun24'!AA56+'iul24'!AA56+'aug24'!AA56+sept24!AA56</f>
        <v>0</v>
      </c>
      <c r="AB56" s="100">
        <f>'ian24'!AB56+'feb24'!AB56+'mar24'!AB56+'apr24'!AB56+'mai24'!AB56+'iun24'!AB56+'iul24'!AB56+'aug24'!AB56+sept24!AB56</f>
        <v>0</v>
      </c>
      <c r="AC56" s="100">
        <f>'ian24'!AC56+'feb24'!AC56+'mar24'!AC56+'apr24'!AC56+'mai24'!AC56+'iun24'!AC56+'iul24'!AC56+'aug24'!AC56+sept24!AC56</f>
        <v>0</v>
      </c>
      <c r="AD56" s="100">
        <f>'ian24'!AD56+'feb24'!AD56+'mar24'!AD56+'apr24'!AD56+'mai24'!AD56+'iun24'!AD56+'iul24'!AD56+'aug24'!AD56+sept24!AD56</f>
        <v>0</v>
      </c>
      <c r="AE56" s="100">
        <f>'ian24'!AE56+'feb24'!AE56+'mar24'!AE56+'apr24'!AE56+'mai24'!AE56+'iun24'!AE56+'iul24'!AE56+'aug24'!AE56+sept24!AE56</f>
        <v>0</v>
      </c>
      <c r="AF56" s="100">
        <f>'ian24'!AF56+'feb24'!AF56+'mar24'!AF56+'apr24'!AF56+'mai24'!AF56+'iun24'!AF56+'iul24'!AF56+'aug24'!AF56+sept24!AF56</f>
        <v>0</v>
      </c>
      <c r="AG56" s="100">
        <f>'ian24'!AG56+'feb24'!AG56+'mar24'!AG56+'apr24'!AG56+'mai24'!AG56+'iun24'!AG56+'iul24'!AG56+'aug24'!AG56+sept24!AG56</f>
        <v>0</v>
      </c>
      <c r="AH56" s="100">
        <f>'ian24'!AH56+'feb24'!AH56+'mar24'!AH56+'apr24'!AH56+'mai24'!AH56+'iun24'!AH56+'iul24'!AH56+'aug24'!AH56+sept24!AH56</f>
        <v>0</v>
      </c>
      <c r="AI56" s="100">
        <f>'ian24'!AI56+'feb24'!AI56+'mar24'!AI56+'apr24'!AI56+'mai24'!AI56+'iun24'!AI56+'iul24'!AI56+'aug24'!AI56+sept24!AI56</f>
        <v>0</v>
      </c>
      <c r="AJ56" s="100">
        <f>'ian24'!AJ56+'feb24'!AJ56+'mar24'!AJ56+'apr24'!AJ56+'mai24'!AJ56+'iun24'!AJ56+'iul24'!AJ56+'aug24'!AJ56+sept24!AJ56</f>
        <v>0</v>
      </c>
      <c r="AK56" s="100">
        <f>'ian24'!AK56+'feb24'!AK56+'mar24'!AK56+'apr24'!AK56+'mai24'!AK56+'iun24'!AK56+'iul24'!AK56+'aug24'!AK56+sept24!AK56</f>
        <v>0</v>
      </c>
      <c r="AL56" s="100">
        <f>'ian24'!AL56+'feb24'!AL56+'mar24'!AL56+'apr24'!AL56+'mai24'!AL56+'iun24'!AL56+'iul24'!AL56+'aug24'!AL56+sept24!AL56</f>
        <v>0</v>
      </c>
      <c r="AM56" s="100">
        <f>'ian24'!AM56+'feb24'!AM56+'mar24'!AM56+'apr24'!AM56+'mai24'!AM56+'iun24'!AM56+'iul24'!AM56+'aug24'!AM56+sept24!AM56</f>
        <v>0</v>
      </c>
      <c r="AN56" s="100">
        <f>'ian24'!AN56+'feb24'!AN56+'mar24'!AN56+'apr24'!AN56+'mai24'!AN56+'iun24'!AN56+'iul24'!AN56+'aug24'!AN56+sept24!AN56</f>
        <v>0</v>
      </c>
      <c r="AO56" s="100">
        <f>'ian24'!AO56+'feb24'!AO56+'mar24'!AO56+'apr24'!AO56+'mai24'!AO56+'iun24'!AO56+'iul24'!AO56+'aug24'!AO56+sept24!AO56</f>
        <v>0</v>
      </c>
      <c r="AP56" s="100">
        <f>'ian24'!AP56+'feb24'!AP56+'mar24'!AP56+'apr24'!AP56+'mai24'!AP56+'iun24'!AP56+'iul24'!AP56+'aug24'!AP56+sept24!AP56</f>
        <v>0</v>
      </c>
      <c r="AQ56" s="100">
        <f>'ian24'!AQ56+'feb24'!AQ56+'mar24'!AQ56+'apr24'!AQ56+'mai24'!AQ56+'iun24'!AQ56+'iul24'!AQ56+'aug24'!AQ56+sept24!AQ56</f>
        <v>0</v>
      </c>
      <c r="AR56" s="100">
        <f>'ian24'!AR56+'feb24'!AR56+'mar24'!AR56+'apr24'!AR56+'mai24'!AR56+'iun24'!AR56+'iul24'!AR56+'aug24'!AR56+sept24!AR56</f>
        <v>0</v>
      </c>
      <c r="AS56" s="100">
        <f>'ian24'!AS56+'feb24'!AS56+'mar24'!AS56+'apr24'!AS56+'mai24'!AS56+'iun24'!AS56+'iul24'!AS56+'aug24'!AS56+sept24!AS56</f>
        <v>0</v>
      </c>
      <c r="AT56" s="146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155"/>
      <c r="C57" s="88" t="s">
        <v>117</v>
      </c>
      <c r="D57" s="130">
        <f t="shared" si="0"/>
        <v>0</v>
      </c>
      <c r="E57" s="100">
        <f>'ian24'!E57+'feb24'!E57+'mar24'!E57+'apr24'!E57+'mai24'!E57+'iun24'!E57+'iul24'!E57+'aug24'!E57+sept24!E57</f>
        <v>0</v>
      </c>
      <c r="F57" s="100">
        <f>'ian24'!F57+'feb24'!F57+'mar24'!F57+'apr24'!F57+'mai24'!F57+'iun24'!F57+'iul24'!F57+'aug24'!F57+sept24!F57</f>
        <v>0</v>
      </c>
      <c r="G57" s="100">
        <f>'ian24'!G57+'feb24'!G57+'mar24'!G57+'apr24'!G57+'mai24'!G57+'iun24'!G57+'iul24'!G57+'aug24'!G57+sept24!G57</f>
        <v>0</v>
      </c>
      <c r="H57" s="100">
        <f>'ian24'!H57+'feb24'!H57+'mar24'!H57+'apr24'!H57+'mai24'!H57+'iun24'!H57+'iul24'!H57+'aug24'!H57+sept24!H57</f>
        <v>0</v>
      </c>
      <c r="I57" s="100">
        <f>'ian24'!I57+'feb24'!I57+'mar24'!I57+'apr24'!I57+'mai24'!I57+'iun24'!I57+'iul24'!I57+'aug24'!I57+sept24!I57</f>
        <v>0</v>
      </c>
      <c r="J57" s="100">
        <f>'ian24'!J57+'feb24'!J57+'mar24'!J57+'apr24'!J57+'mai24'!J57+'iun24'!J57+'iul24'!J57+'aug24'!J57+sept24!J57</f>
        <v>0</v>
      </c>
      <c r="K57" s="100">
        <f>'ian24'!K57+'feb24'!K57+'mar24'!K57+'apr24'!K57+'mai24'!K57+'iun24'!K57+'iul24'!K57+'aug24'!K57+sept24!K57</f>
        <v>0</v>
      </c>
      <c r="L57" s="100">
        <f>'ian24'!L57+'feb24'!L57+'mar24'!L57+'apr24'!L57+'mai24'!L57+'iun24'!L57+'iul24'!L57+'aug24'!L57+sept24!L57</f>
        <v>0</v>
      </c>
      <c r="M57" s="100">
        <f>'ian24'!M57+'feb24'!M57+'mar24'!M57+'apr24'!M57+'mai24'!M57+'iun24'!M57+'iul24'!M57+'aug24'!M57+sept24!M57</f>
        <v>0</v>
      </c>
      <c r="N57" s="100">
        <f>'ian24'!N57+'feb24'!N57+'mar24'!N57+'apr24'!N57+'mai24'!N57+'iun24'!N57+'iul24'!N57+'aug24'!N57+sept24!N57</f>
        <v>0</v>
      </c>
      <c r="O57" s="100">
        <f>'ian24'!O57+'feb24'!O57+'mar24'!O57+'apr24'!O57+'mai24'!O57+'iun24'!O57+'iul24'!O57+'aug24'!O57+sept24!O57</f>
        <v>0</v>
      </c>
      <c r="P57" s="100">
        <f>'ian24'!P57+'feb24'!P57+'mar24'!P57+'apr24'!P57+'mai24'!P57+'iun24'!P57+'iul24'!P57+'aug24'!P57+sept24!P57</f>
        <v>0</v>
      </c>
      <c r="Q57" s="100">
        <f>'ian24'!Q57+'feb24'!Q57+'mar24'!Q57+'apr24'!Q57+'mai24'!Q57+'iun24'!Q57+'iul24'!Q57+'aug24'!Q57+sept24!Q57</f>
        <v>0</v>
      </c>
      <c r="R57" s="100">
        <f>'ian24'!R57+'feb24'!R57+'mar24'!R57+'apr24'!R57+'mai24'!R57+'iun24'!R57+'iul24'!R57+'aug24'!R57+sept24!R57</f>
        <v>0</v>
      </c>
      <c r="S57" s="100">
        <f>'ian24'!S57+'feb24'!S57+'mar24'!S57+'apr24'!S57+'mai24'!S57+'iun24'!S57+'iul24'!S57+'aug24'!S57+sept24!S57</f>
        <v>0</v>
      </c>
      <c r="T57" s="100">
        <f>'ian24'!T57+'feb24'!T57+'mar24'!T57+'apr24'!T57+'mai24'!T57+'iun24'!T57+'iul24'!T57+'aug24'!T57+sept24!T57</f>
        <v>0</v>
      </c>
      <c r="U57" s="100">
        <f>'ian24'!U57+'feb24'!U57+'mar24'!U57+'apr24'!U57+'mai24'!U57+'iun24'!U57+'iul24'!U57+'aug24'!U57+sept24!U57</f>
        <v>0</v>
      </c>
      <c r="V57" s="100">
        <f>'ian24'!V57+'feb24'!V57+'mar24'!V57+'apr24'!V57+'mai24'!V57+'iun24'!V57+'iul24'!V57+'aug24'!V57+sept24!V57</f>
        <v>0</v>
      </c>
      <c r="W57" s="100">
        <f>'ian24'!W57+'feb24'!W57+'mar24'!W57+'apr24'!W57+'mai24'!W57+'iun24'!W57+'iul24'!W57+'aug24'!W57+sept24!W57</f>
        <v>0</v>
      </c>
      <c r="X57" s="100">
        <f>'ian24'!X57+'feb24'!X57+'mar24'!X57+'apr24'!X57+'mai24'!X57+'iun24'!X57+'iul24'!X57+'aug24'!X57+sept24!X57</f>
        <v>0</v>
      </c>
      <c r="Y57" s="100">
        <f>'ian24'!Y57+'feb24'!Y57+'mar24'!Y57+'apr24'!Y57+'mai24'!Y57+'iun24'!Y57+'iul24'!Y57+'aug24'!Y57+sept24!Y57</f>
        <v>0</v>
      </c>
      <c r="Z57" s="100">
        <f>'ian24'!Z57+'feb24'!Z57+'mar24'!Z57+'apr24'!Z57+'mai24'!Z57+'iun24'!Z57+'iul24'!Z57+'aug24'!Z57+sept24!Z57</f>
        <v>0</v>
      </c>
      <c r="AA57" s="100">
        <f>'ian24'!AA57+'feb24'!AA57+'mar24'!AA57+'apr24'!AA57+'mai24'!AA57+'iun24'!AA57+'iul24'!AA57+'aug24'!AA57+sept24!AA57</f>
        <v>0</v>
      </c>
      <c r="AB57" s="100">
        <f>'ian24'!AB57+'feb24'!AB57+'mar24'!AB57+'apr24'!AB57+'mai24'!AB57+'iun24'!AB57+'iul24'!AB57+'aug24'!AB57+sept24!AB57</f>
        <v>0</v>
      </c>
      <c r="AC57" s="100">
        <f>'ian24'!AC57+'feb24'!AC57+'mar24'!AC57+'apr24'!AC57+'mai24'!AC57+'iun24'!AC57+'iul24'!AC57+'aug24'!AC57+sept24!AC57</f>
        <v>0</v>
      </c>
      <c r="AD57" s="100">
        <f>'ian24'!AD57+'feb24'!AD57+'mar24'!AD57+'apr24'!AD57+'mai24'!AD57+'iun24'!AD57+'iul24'!AD57+'aug24'!AD57+sept24!AD57</f>
        <v>0</v>
      </c>
      <c r="AE57" s="100">
        <f>'ian24'!AE57+'feb24'!AE57+'mar24'!AE57+'apr24'!AE57+'mai24'!AE57+'iun24'!AE57+'iul24'!AE57+'aug24'!AE57+sept24!AE57</f>
        <v>0</v>
      </c>
      <c r="AF57" s="100">
        <f>'ian24'!AF57+'feb24'!AF57+'mar24'!AF57+'apr24'!AF57+'mai24'!AF57+'iun24'!AF57+'iul24'!AF57+'aug24'!AF57+sept24!AF57</f>
        <v>0</v>
      </c>
      <c r="AG57" s="100">
        <f>'ian24'!AG57+'feb24'!AG57+'mar24'!AG57+'apr24'!AG57+'mai24'!AG57+'iun24'!AG57+'iul24'!AG57+'aug24'!AG57+sept24!AG57</f>
        <v>0</v>
      </c>
      <c r="AH57" s="100">
        <f>'ian24'!AH57+'feb24'!AH57+'mar24'!AH57+'apr24'!AH57+'mai24'!AH57+'iun24'!AH57+'iul24'!AH57+'aug24'!AH57+sept24!AH57</f>
        <v>0</v>
      </c>
      <c r="AI57" s="100">
        <f>'ian24'!AI57+'feb24'!AI57+'mar24'!AI57+'apr24'!AI57+'mai24'!AI57+'iun24'!AI57+'iul24'!AI57+'aug24'!AI57+sept24!AI57</f>
        <v>0</v>
      </c>
      <c r="AJ57" s="100">
        <f>'ian24'!AJ57+'feb24'!AJ57+'mar24'!AJ57+'apr24'!AJ57+'mai24'!AJ57+'iun24'!AJ57+'iul24'!AJ57+'aug24'!AJ57+sept24!AJ57</f>
        <v>0</v>
      </c>
      <c r="AK57" s="100">
        <f>'ian24'!AK57+'feb24'!AK57+'mar24'!AK57+'apr24'!AK57+'mai24'!AK57+'iun24'!AK57+'iul24'!AK57+'aug24'!AK57+sept24!AK57</f>
        <v>0</v>
      </c>
      <c r="AL57" s="100">
        <f>'ian24'!AL57+'feb24'!AL57+'mar24'!AL57+'apr24'!AL57+'mai24'!AL57+'iun24'!AL57+'iul24'!AL57+'aug24'!AL57+sept24!AL57</f>
        <v>0</v>
      </c>
      <c r="AM57" s="100">
        <f>'ian24'!AM57+'feb24'!AM57+'mar24'!AM57+'apr24'!AM57+'mai24'!AM57+'iun24'!AM57+'iul24'!AM57+'aug24'!AM57+sept24!AM57</f>
        <v>0</v>
      </c>
      <c r="AN57" s="100">
        <f>'ian24'!AN57+'feb24'!AN57+'mar24'!AN57+'apr24'!AN57+'mai24'!AN57+'iun24'!AN57+'iul24'!AN57+'aug24'!AN57+sept24!AN57</f>
        <v>0</v>
      </c>
      <c r="AO57" s="100">
        <f>'ian24'!AO57+'feb24'!AO57+'mar24'!AO57+'apr24'!AO57+'mai24'!AO57+'iun24'!AO57+'iul24'!AO57+'aug24'!AO57+sept24!AO57</f>
        <v>0</v>
      </c>
      <c r="AP57" s="100">
        <f>'ian24'!AP57+'feb24'!AP57+'mar24'!AP57+'apr24'!AP57+'mai24'!AP57+'iun24'!AP57+'iul24'!AP57+'aug24'!AP57+sept24!AP57</f>
        <v>0</v>
      </c>
      <c r="AQ57" s="100">
        <f>'ian24'!AQ57+'feb24'!AQ57+'mar24'!AQ57+'apr24'!AQ57+'mai24'!AQ57+'iun24'!AQ57+'iul24'!AQ57+'aug24'!AQ57+sept24!AQ57</f>
        <v>0</v>
      </c>
      <c r="AR57" s="100">
        <f>'ian24'!AR57+'feb24'!AR57+'mar24'!AR57+'apr24'!AR57+'mai24'!AR57+'iun24'!AR57+'iul24'!AR57+'aug24'!AR57+sept24!AR57</f>
        <v>0</v>
      </c>
      <c r="AS57" s="100">
        <f>'ian24'!AS57+'feb24'!AS57+'mar24'!AS57+'apr24'!AS57+'mai24'!AS57+'iun24'!AS57+'iul24'!AS57+'aug24'!AS57+sept24!AS57</f>
        <v>0</v>
      </c>
      <c r="AT57" s="146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155"/>
      <c r="C58" s="88" t="s">
        <v>118</v>
      </c>
      <c r="D58" s="132">
        <f t="shared" si="0"/>
        <v>0</v>
      </c>
      <c r="E58" s="100">
        <f>'ian24'!E58+'feb24'!E58+'mar24'!E58+'apr24'!E58+'mai24'!E58+'iun24'!E58+'iul24'!E58+'aug24'!E58+sept24!E58</f>
        <v>0</v>
      </c>
      <c r="F58" s="100">
        <f>'ian24'!F58+'feb24'!F58+'mar24'!F58+'apr24'!F58+'mai24'!F58+'iun24'!F58+'iul24'!F58+'aug24'!F58+sept24!F58</f>
        <v>0</v>
      </c>
      <c r="G58" s="100">
        <f>'ian24'!G58+'feb24'!G58+'mar24'!G58+'apr24'!G58+'mai24'!G58+'iun24'!G58+'iul24'!G58+'aug24'!G58+sept24!G58</f>
        <v>0</v>
      </c>
      <c r="H58" s="100">
        <f>'ian24'!H58+'feb24'!H58+'mar24'!H58+'apr24'!H58+'mai24'!H58+'iun24'!H58+'iul24'!H58+'aug24'!H58+sept24!H58</f>
        <v>0</v>
      </c>
      <c r="I58" s="100">
        <f>'ian24'!I58+'feb24'!I58+'mar24'!I58+'apr24'!I58+'mai24'!I58+'iun24'!I58+'iul24'!I58+'aug24'!I58+sept24!I58</f>
        <v>0</v>
      </c>
      <c r="J58" s="100">
        <f>'ian24'!J58+'feb24'!J58+'mar24'!J58+'apr24'!J58+'mai24'!J58+'iun24'!J58+'iul24'!J58+'aug24'!J58+sept24!J58</f>
        <v>0</v>
      </c>
      <c r="K58" s="100">
        <f>'ian24'!K58+'feb24'!K58+'mar24'!K58+'apr24'!K58+'mai24'!K58+'iun24'!K58+'iul24'!K58+'aug24'!K58+sept24!K58</f>
        <v>0</v>
      </c>
      <c r="L58" s="100">
        <f>'ian24'!L58+'feb24'!L58+'mar24'!L58+'apr24'!L58+'mai24'!L58+'iun24'!L58+'iul24'!L58+'aug24'!L58+sept24!L58</f>
        <v>0</v>
      </c>
      <c r="M58" s="100">
        <f>'ian24'!M58+'feb24'!M58+'mar24'!M58+'apr24'!M58+'mai24'!M58+'iun24'!M58+'iul24'!M58+'aug24'!M58+sept24!M58</f>
        <v>0</v>
      </c>
      <c r="N58" s="100">
        <f>'ian24'!N58+'feb24'!N58+'mar24'!N58+'apr24'!N58+'mai24'!N58+'iun24'!N58+'iul24'!N58+'aug24'!N58+sept24!N58</f>
        <v>0</v>
      </c>
      <c r="O58" s="100">
        <f>'ian24'!O58+'feb24'!O58+'mar24'!O58+'apr24'!O58+'mai24'!O58+'iun24'!O58+'iul24'!O58+'aug24'!O58+sept24!O58</f>
        <v>0</v>
      </c>
      <c r="P58" s="100">
        <f>'ian24'!P58+'feb24'!P58+'mar24'!P58+'apr24'!P58+'mai24'!P58+'iun24'!P58+'iul24'!P58+'aug24'!P58+sept24!P58</f>
        <v>0</v>
      </c>
      <c r="Q58" s="100">
        <f>'ian24'!Q58+'feb24'!Q58+'mar24'!Q58+'apr24'!Q58+'mai24'!Q58+'iun24'!Q58+'iul24'!Q58+'aug24'!Q58+sept24!Q58</f>
        <v>0</v>
      </c>
      <c r="R58" s="100">
        <f>'ian24'!R58+'feb24'!R58+'mar24'!R58+'apr24'!R58+'mai24'!R58+'iun24'!R58+'iul24'!R58+'aug24'!R58+sept24!R58</f>
        <v>0</v>
      </c>
      <c r="S58" s="100">
        <f>'ian24'!S58+'feb24'!S58+'mar24'!S58+'apr24'!S58+'mai24'!S58+'iun24'!S58+'iul24'!S58+'aug24'!S58+sept24!S58</f>
        <v>0</v>
      </c>
      <c r="T58" s="100">
        <f>'ian24'!T58+'feb24'!T58+'mar24'!T58+'apr24'!T58+'mai24'!T58+'iun24'!T58+'iul24'!T58+'aug24'!T58+sept24!T58</f>
        <v>0</v>
      </c>
      <c r="U58" s="100">
        <f>'ian24'!U58+'feb24'!U58+'mar24'!U58+'apr24'!U58+'mai24'!U58+'iun24'!U58+'iul24'!U58+'aug24'!U58+sept24!U58</f>
        <v>0</v>
      </c>
      <c r="V58" s="100">
        <f>'ian24'!V58+'feb24'!V58+'mar24'!V58+'apr24'!V58+'mai24'!V58+'iun24'!V58+'iul24'!V58+'aug24'!V58+sept24!V58</f>
        <v>0</v>
      </c>
      <c r="W58" s="100">
        <f>'ian24'!W58+'feb24'!W58+'mar24'!W58+'apr24'!W58+'mai24'!W58+'iun24'!W58+'iul24'!W58+'aug24'!W58+sept24!W58</f>
        <v>0</v>
      </c>
      <c r="X58" s="100">
        <f>'ian24'!X58+'feb24'!X58+'mar24'!X58+'apr24'!X58+'mai24'!X58+'iun24'!X58+'iul24'!X58+'aug24'!X58+sept24!X58</f>
        <v>0</v>
      </c>
      <c r="Y58" s="100">
        <f>'ian24'!Y58+'feb24'!Y58+'mar24'!Y58+'apr24'!Y58+'mai24'!Y58+'iun24'!Y58+'iul24'!Y58+'aug24'!Y58+sept24!Y58</f>
        <v>0</v>
      </c>
      <c r="Z58" s="100">
        <f>'ian24'!Z58+'feb24'!Z58+'mar24'!Z58+'apr24'!Z58+'mai24'!Z58+'iun24'!Z58+'iul24'!Z58+'aug24'!Z58+sept24!Z58</f>
        <v>0</v>
      </c>
      <c r="AA58" s="100">
        <f>'ian24'!AA58+'feb24'!AA58+'mar24'!AA58+'apr24'!AA58+'mai24'!AA58+'iun24'!AA58+'iul24'!AA58+'aug24'!AA58+sept24!AA58</f>
        <v>0</v>
      </c>
      <c r="AB58" s="100">
        <f>'ian24'!AB58+'feb24'!AB58+'mar24'!AB58+'apr24'!AB58+'mai24'!AB58+'iun24'!AB58+'iul24'!AB58+'aug24'!AB58+sept24!AB58</f>
        <v>0</v>
      </c>
      <c r="AC58" s="100">
        <f>'ian24'!AC58+'feb24'!AC58+'mar24'!AC58+'apr24'!AC58+'mai24'!AC58+'iun24'!AC58+'iul24'!AC58+'aug24'!AC58+sept24!AC58</f>
        <v>0</v>
      </c>
      <c r="AD58" s="100">
        <f>'ian24'!AD58+'feb24'!AD58+'mar24'!AD58+'apr24'!AD58+'mai24'!AD58+'iun24'!AD58+'iul24'!AD58+'aug24'!AD58+sept24!AD58</f>
        <v>0</v>
      </c>
      <c r="AE58" s="100">
        <f>'ian24'!AE58+'feb24'!AE58+'mar24'!AE58+'apr24'!AE58+'mai24'!AE58+'iun24'!AE58+'iul24'!AE58+'aug24'!AE58+sept24!AE58</f>
        <v>0</v>
      </c>
      <c r="AF58" s="100">
        <f>'ian24'!AF58+'feb24'!AF58+'mar24'!AF58+'apr24'!AF58+'mai24'!AF58+'iun24'!AF58+'iul24'!AF58+'aug24'!AF58+sept24!AF58</f>
        <v>0</v>
      </c>
      <c r="AG58" s="100">
        <f>'ian24'!AG58+'feb24'!AG58+'mar24'!AG58+'apr24'!AG58+'mai24'!AG58+'iun24'!AG58+'iul24'!AG58+'aug24'!AG58+sept24!AG58</f>
        <v>0</v>
      </c>
      <c r="AH58" s="100">
        <f>'ian24'!AH58+'feb24'!AH58+'mar24'!AH58+'apr24'!AH58+'mai24'!AH58+'iun24'!AH58+'iul24'!AH58+'aug24'!AH58+sept24!AH58</f>
        <v>0</v>
      </c>
      <c r="AI58" s="100">
        <f>'ian24'!AI58+'feb24'!AI58+'mar24'!AI58+'apr24'!AI58+'mai24'!AI58+'iun24'!AI58+'iul24'!AI58+'aug24'!AI58+sept24!AI58</f>
        <v>0</v>
      </c>
      <c r="AJ58" s="100">
        <f>'ian24'!AJ58+'feb24'!AJ58+'mar24'!AJ58+'apr24'!AJ58+'mai24'!AJ58+'iun24'!AJ58+'iul24'!AJ58+'aug24'!AJ58+sept24!AJ58</f>
        <v>0</v>
      </c>
      <c r="AK58" s="100">
        <f>'ian24'!AK58+'feb24'!AK58+'mar24'!AK58+'apr24'!AK58+'mai24'!AK58+'iun24'!AK58+'iul24'!AK58+'aug24'!AK58+sept24!AK58</f>
        <v>0</v>
      </c>
      <c r="AL58" s="100">
        <f>'ian24'!AL58+'feb24'!AL58+'mar24'!AL58+'apr24'!AL58+'mai24'!AL58+'iun24'!AL58+'iul24'!AL58+'aug24'!AL58+sept24!AL58</f>
        <v>0</v>
      </c>
      <c r="AM58" s="100">
        <f>'ian24'!AM58+'feb24'!AM58+'mar24'!AM58+'apr24'!AM58+'mai24'!AM58+'iun24'!AM58+'iul24'!AM58+'aug24'!AM58+sept24!AM58</f>
        <v>0</v>
      </c>
      <c r="AN58" s="100">
        <f>'ian24'!AN58+'feb24'!AN58+'mar24'!AN58+'apr24'!AN58+'mai24'!AN58+'iun24'!AN58+'iul24'!AN58+'aug24'!AN58+sept24!AN58</f>
        <v>0</v>
      </c>
      <c r="AO58" s="100">
        <f>'ian24'!AO58+'feb24'!AO58+'mar24'!AO58+'apr24'!AO58+'mai24'!AO58+'iun24'!AO58+'iul24'!AO58+'aug24'!AO58+sept24!AO58</f>
        <v>0</v>
      </c>
      <c r="AP58" s="100">
        <f>'ian24'!AP58+'feb24'!AP58+'mar24'!AP58+'apr24'!AP58+'mai24'!AP58+'iun24'!AP58+'iul24'!AP58+'aug24'!AP58+sept24!AP58</f>
        <v>0</v>
      </c>
      <c r="AQ58" s="100">
        <f>'ian24'!AQ58+'feb24'!AQ58+'mar24'!AQ58+'apr24'!AQ58+'mai24'!AQ58+'iun24'!AQ58+'iul24'!AQ58+'aug24'!AQ58+sept24!AQ58</f>
        <v>0</v>
      </c>
      <c r="AR58" s="100">
        <f>'ian24'!AR58+'feb24'!AR58+'mar24'!AR58+'apr24'!AR58+'mai24'!AR58+'iun24'!AR58+'iul24'!AR58+'aug24'!AR58+sept24!AR58</f>
        <v>0</v>
      </c>
      <c r="AS58" s="100">
        <f>'ian24'!AS58+'feb24'!AS58+'mar24'!AS58+'apr24'!AS58+'mai24'!AS58+'iun24'!AS58+'iul24'!AS58+'aug24'!AS58+sept24!AS58</f>
        <v>0</v>
      </c>
      <c r="AT58" s="146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156">
        <v>13.1</v>
      </c>
      <c r="C59" s="76" t="s">
        <v>119</v>
      </c>
      <c r="D59" s="133">
        <f t="shared" si="0"/>
        <v>0</v>
      </c>
      <c r="E59" s="100">
        <f>'ian24'!E59+'feb24'!E59+'mar24'!E59+'apr24'!E59+'mai24'!E59+'iun24'!E59+'iul24'!E59+'aug24'!E59+sept24!E59</f>
        <v>0</v>
      </c>
      <c r="F59" s="100">
        <f>'ian24'!F59+'feb24'!F59+'mar24'!F59+'apr24'!F59+'mai24'!F59+'iun24'!F59+'iul24'!F59+'aug24'!F59+sept24!F59</f>
        <v>0</v>
      </c>
      <c r="G59" s="100">
        <f>'ian24'!G59+'feb24'!G59+'mar24'!G59+'apr24'!G59+'mai24'!G59+'iun24'!G59+'iul24'!G59+'aug24'!G59+sept24!G59</f>
        <v>0</v>
      </c>
      <c r="H59" s="100">
        <f>'ian24'!H59+'feb24'!H59+'mar24'!H59+'apr24'!H59+'mai24'!H59+'iun24'!H59+'iul24'!H59+'aug24'!H59+sept24!H59</f>
        <v>0</v>
      </c>
      <c r="I59" s="100">
        <f>'ian24'!I59+'feb24'!I59+'mar24'!I59+'apr24'!I59+'mai24'!I59+'iun24'!I59+'iul24'!I59+'aug24'!I59+sept24!I59</f>
        <v>0</v>
      </c>
      <c r="J59" s="100">
        <f>'ian24'!J59+'feb24'!J59+'mar24'!J59+'apr24'!J59+'mai24'!J59+'iun24'!J59+'iul24'!J59+'aug24'!J59+sept24!J59</f>
        <v>0</v>
      </c>
      <c r="K59" s="100">
        <f>'ian24'!K59+'feb24'!K59+'mar24'!K59+'apr24'!K59+'mai24'!K59+'iun24'!K59+'iul24'!K59+'aug24'!K59+sept24!K59</f>
        <v>0</v>
      </c>
      <c r="L59" s="100">
        <f>'ian24'!L59+'feb24'!L59+'mar24'!L59+'apr24'!L59+'mai24'!L59+'iun24'!L59+'iul24'!L59+'aug24'!L59+sept24!L59</f>
        <v>0</v>
      </c>
      <c r="M59" s="100">
        <f>'ian24'!M59+'feb24'!M59+'mar24'!M59+'apr24'!M59+'mai24'!M59+'iun24'!M59+'iul24'!M59+'aug24'!M59+sept24!M59</f>
        <v>0</v>
      </c>
      <c r="N59" s="100">
        <f>'ian24'!N59+'feb24'!N59+'mar24'!N59+'apr24'!N59+'mai24'!N59+'iun24'!N59+'iul24'!N59+'aug24'!N59+sept24!N59</f>
        <v>0</v>
      </c>
      <c r="O59" s="100">
        <f>'ian24'!O59+'feb24'!O59+'mar24'!O59+'apr24'!O59+'mai24'!O59+'iun24'!O59+'iul24'!O59+'aug24'!O59+sept24!O59</f>
        <v>0</v>
      </c>
      <c r="P59" s="100">
        <f>'ian24'!P59+'feb24'!P59+'mar24'!P59+'apr24'!P59+'mai24'!P59+'iun24'!P59+'iul24'!P59+'aug24'!P59+sept24!P59</f>
        <v>0</v>
      </c>
      <c r="Q59" s="100">
        <f>'ian24'!Q59+'feb24'!Q59+'mar24'!Q59+'apr24'!Q59+'mai24'!Q59+'iun24'!Q59+'iul24'!Q59+'aug24'!Q59+sept24!Q59</f>
        <v>0</v>
      </c>
      <c r="R59" s="100">
        <f>'ian24'!R59+'feb24'!R59+'mar24'!R59+'apr24'!R59+'mai24'!R59+'iun24'!R59+'iul24'!R59+'aug24'!R59+sept24!R59</f>
        <v>0</v>
      </c>
      <c r="S59" s="100">
        <f>'ian24'!S59+'feb24'!S59+'mar24'!S59+'apr24'!S59+'mai24'!S59+'iun24'!S59+'iul24'!S59+'aug24'!S59+sept24!S59</f>
        <v>0</v>
      </c>
      <c r="T59" s="100">
        <f>'ian24'!T59+'feb24'!T59+'mar24'!T59+'apr24'!T59+'mai24'!T59+'iun24'!T59+'iul24'!T59+'aug24'!T59+sept24!T59</f>
        <v>0</v>
      </c>
      <c r="U59" s="100">
        <f>'ian24'!U59+'feb24'!U59+'mar24'!U59+'apr24'!U59+'mai24'!U59+'iun24'!U59+'iul24'!U59+'aug24'!U59+sept24!U59</f>
        <v>0</v>
      </c>
      <c r="V59" s="100">
        <f>'ian24'!V59+'feb24'!V59+'mar24'!V59+'apr24'!V59+'mai24'!V59+'iun24'!V59+'iul24'!V59+'aug24'!V59+sept24!V59</f>
        <v>0</v>
      </c>
      <c r="W59" s="100">
        <f>'ian24'!W59+'feb24'!W59+'mar24'!W59+'apr24'!W59+'mai24'!W59+'iun24'!W59+'iul24'!W59+'aug24'!W59+sept24!W59</f>
        <v>0</v>
      </c>
      <c r="X59" s="100">
        <f>'ian24'!X59+'feb24'!X59+'mar24'!X59+'apr24'!X59+'mai24'!X59+'iun24'!X59+'iul24'!X59+'aug24'!X59+sept24!X59</f>
        <v>0</v>
      </c>
      <c r="Y59" s="100">
        <f>'ian24'!Y59+'feb24'!Y59+'mar24'!Y59+'apr24'!Y59+'mai24'!Y59+'iun24'!Y59+'iul24'!Y59+'aug24'!Y59+sept24!Y59</f>
        <v>0</v>
      </c>
      <c r="Z59" s="100">
        <f>'ian24'!Z59+'feb24'!Z59+'mar24'!Z59+'apr24'!Z59+'mai24'!Z59+'iun24'!Z59+'iul24'!Z59+'aug24'!Z59+sept24!Z59</f>
        <v>0</v>
      </c>
      <c r="AA59" s="100">
        <f>'ian24'!AA59+'feb24'!AA59+'mar24'!AA59+'apr24'!AA59+'mai24'!AA59+'iun24'!AA59+'iul24'!AA59+'aug24'!AA59+sept24!AA59</f>
        <v>0</v>
      </c>
      <c r="AB59" s="100">
        <f>'ian24'!AB59+'feb24'!AB59+'mar24'!AB59+'apr24'!AB59+'mai24'!AB59+'iun24'!AB59+'iul24'!AB59+'aug24'!AB59+sept24!AB59</f>
        <v>0</v>
      </c>
      <c r="AC59" s="100">
        <f>'ian24'!AC59+'feb24'!AC59+'mar24'!AC59+'apr24'!AC59+'mai24'!AC59+'iun24'!AC59+'iul24'!AC59+'aug24'!AC59+sept24!AC59</f>
        <v>0</v>
      </c>
      <c r="AD59" s="100">
        <f>'ian24'!AD59+'feb24'!AD59+'mar24'!AD59+'apr24'!AD59+'mai24'!AD59+'iun24'!AD59+'iul24'!AD59+'aug24'!AD59+sept24!AD59</f>
        <v>0</v>
      </c>
      <c r="AE59" s="100">
        <f>'ian24'!AE59+'feb24'!AE59+'mar24'!AE59+'apr24'!AE59+'mai24'!AE59+'iun24'!AE59+'iul24'!AE59+'aug24'!AE59+sept24!AE59</f>
        <v>0</v>
      </c>
      <c r="AF59" s="100">
        <f>'ian24'!AF59+'feb24'!AF59+'mar24'!AF59+'apr24'!AF59+'mai24'!AF59+'iun24'!AF59+'iul24'!AF59+'aug24'!AF59+sept24!AF59</f>
        <v>0</v>
      </c>
      <c r="AG59" s="100">
        <f>'ian24'!AG59+'feb24'!AG59+'mar24'!AG59+'apr24'!AG59+'mai24'!AG59+'iun24'!AG59+'iul24'!AG59+'aug24'!AG59+sept24!AG59</f>
        <v>0</v>
      </c>
      <c r="AH59" s="100">
        <f>'ian24'!AH59+'feb24'!AH59+'mar24'!AH59+'apr24'!AH59+'mai24'!AH59+'iun24'!AH59+'iul24'!AH59+'aug24'!AH59+sept24!AH59</f>
        <v>0</v>
      </c>
      <c r="AI59" s="100">
        <f>'ian24'!AI59+'feb24'!AI59+'mar24'!AI59+'apr24'!AI59+'mai24'!AI59+'iun24'!AI59+'iul24'!AI59+'aug24'!AI59+sept24!AI59</f>
        <v>0</v>
      </c>
      <c r="AJ59" s="100">
        <f>'ian24'!AJ59+'feb24'!AJ59+'mar24'!AJ59+'apr24'!AJ59+'mai24'!AJ59+'iun24'!AJ59+'iul24'!AJ59+'aug24'!AJ59+sept24!AJ59</f>
        <v>0</v>
      </c>
      <c r="AK59" s="100">
        <f>'ian24'!AK59+'feb24'!AK59+'mar24'!AK59+'apr24'!AK59+'mai24'!AK59+'iun24'!AK59+'iul24'!AK59+'aug24'!AK59+sept24!AK59</f>
        <v>0</v>
      </c>
      <c r="AL59" s="100">
        <f>'ian24'!AL59+'feb24'!AL59+'mar24'!AL59+'apr24'!AL59+'mai24'!AL59+'iun24'!AL59+'iul24'!AL59+'aug24'!AL59+sept24!AL59</f>
        <v>0</v>
      </c>
      <c r="AM59" s="100">
        <f>'ian24'!AM59+'feb24'!AM59+'mar24'!AM59+'apr24'!AM59+'mai24'!AM59+'iun24'!AM59+'iul24'!AM59+'aug24'!AM59+sept24!AM59</f>
        <v>0</v>
      </c>
      <c r="AN59" s="100">
        <f>'ian24'!AN59+'feb24'!AN59+'mar24'!AN59+'apr24'!AN59+'mai24'!AN59+'iun24'!AN59+'iul24'!AN59+'aug24'!AN59+sept24!AN59</f>
        <v>0</v>
      </c>
      <c r="AO59" s="100">
        <f>'ian24'!AO59+'feb24'!AO59+'mar24'!AO59+'apr24'!AO59+'mai24'!AO59+'iun24'!AO59+'iul24'!AO59+'aug24'!AO59+sept24!AO59</f>
        <v>0</v>
      </c>
      <c r="AP59" s="100">
        <f>'ian24'!AP59+'feb24'!AP59+'mar24'!AP59+'apr24'!AP59+'mai24'!AP59+'iun24'!AP59+'iul24'!AP59+'aug24'!AP59+sept24!AP59</f>
        <v>0</v>
      </c>
      <c r="AQ59" s="100">
        <f>'ian24'!AQ59+'feb24'!AQ59+'mar24'!AQ59+'apr24'!AQ59+'mai24'!AQ59+'iun24'!AQ59+'iul24'!AQ59+'aug24'!AQ59+sept24!AQ59</f>
        <v>0</v>
      </c>
      <c r="AR59" s="100">
        <f>'ian24'!AR59+'feb24'!AR59+'mar24'!AR59+'apr24'!AR59+'mai24'!AR59+'iun24'!AR59+'iul24'!AR59+'aug24'!AR59+sept24!AR59</f>
        <v>0</v>
      </c>
      <c r="AS59" s="100">
        <f>'ian24'!AS59+'feb24'!AS59+'mar24'!AS59+'apr24'!AS59+'mai24'!AS59+'iun24'!AS59+'iul24'!AS59+'aug24'!AS59+sept24!AS59</f>
        <v>0</v>
      </c>
      <c r="AT59" s="146"/>
      <c r="AU59" s="13" t="str">
        <f t="shared" ref="AU59:BK59" si="41">IF(U15+U36+U59+U62&gt;=U13," ","GRESEALA")</f>
        <v xml:space="preserve"> </v>
      </c>
      <c r="AV59" s="13" t="str">
        <f t="shared" si="41"/>
        <v xml:space="preserve"> </v>
      </c>
      <c r="AW59" s="13" t="str">
        <f t="shared" si="41"/>
        <v xml:space="preserve"> </v>
      </c>
      <c r="AX59" s="13" t="str">
        <f t="shared" si="41"/>
        <v xml:space="preserve"> </v>
      </c>
      <c r="AY59" s="13" t="str">
        <f t="shared" si="41"/>
        <v xml:space="preserve"> </v>
      </c>
      <c r="AZ59" s="13" t="str">
        <f t="shared" si="41"/>
        <v xml:space="preserve"> </v>
      </c>
      <c r="BA59" s="13" t="str">
        <f t="shared" si="41"/>
        <v xml:space="preserve"> </v>
      </c>
      <c r="BB59" s="13" t="str">
        <f t="shared" si="41"/>
        <v xml:space="preserve"> </v>
      </c>
      <c r="BC59" s="13" t="str">
        <f t="shared" si="41"/>
        <v xml:space="preserve"> </v>
      </c>
      <c r="BD59" s="13" t="str">
        <f t="shared" si="41"/>
        <v xml:space="preserve"> </v>
      </c>
      <c r="BE59" s="13" t="str">
        <f t="shared" si="41"/>
        <v xml:space="preserve"> </v>
      </c>
      <c r="BF59" s="13" t="str">
        <f t="shared" si="41"/>
        <v xml:space="preserve"> </v>
      </c>
      <c r="BG59" s="13" t="str">
        <f t="shared" si="41"/>
        <v xml:space="preserve"> </v>
      </c>
      <c r="BH59" s="13" t="str">
        <f t="shared" si="41"/>
        <v xml:space="preserve"> </v>
      </c>
      <c r="BI59" s="13" t="str">
        <f t="shared" si="41"/>
        <v xml:space="preserve"> </v>
      </c>
      <c r="BJ59" s="13" t="str">
        <f t="shared" si="41"/>
        <v xml:space="preserve"> </v>
      </c>
      <c r="BK59" s="13" t="str">
        <f t="shared" si="41"/>
        <v xml:space="preserve"> </v>
      </c>
    </row>
    <row r="60" spans="2:64" ht="40.5" customHeight="1" x14ac:dyDescent="0.45">
      <c r="B60" s="149">
        <v>13</v>
      </c>
      <c r="C60" s="81" t="s">
        <v>120</v>
      </c>
      <c r="D60" s="132">
        <f t="shared" si="0"/>
        <v>0</v>
      </c>
      <c r="E60" s="100">
        <f>'ian24'!E60+'feb24'!E60+'mar24'!E60+'apr24'!E60+'mai24'!E60+'iun24'!E60+'iul24'!E60+'aug24'!E60+sept24!E60</f>
        <v>0</v>
      </c>
      <c r="F60" s="100">
        <f>'ian24'!F60+'feb24'!F60+'mar24'!F60+'apr24'!F60+'mai24'!F60+'iun24'!F60+'iul24'!F60+'aug24'!F60+sept24!F60</f>
        <v>0</v>
      </c>
      <c r="G60" s="100">
        <f>'ian24'!G60+'feb24'!G60+'mar24'!G60+'apr24'!G60+'mai24'!G60+'iun24'!G60+'iul24'!G60+'aug24'!G60+sept24!G60</f>
        <v>0</v>
      </c>
      <c r="H60" s="100">
        <f>'ian24'!H60+'feb24'!H60+'mar24'!H60+'apr24'!H60+'mai24'!H60+'iun24'!H60+'iul24'!H60+'aug24'!H60+sept24!H60</f>
        <v>0</v>
      </c>
      <c r="I60" s="100">
        <f>'ian24'!I60+'feb24'!I60+'mar24'!I60+'apr24'!I60+'mai24'!I60+'iun24'!I60+'iul24'!I60+'aug24'!I60+sept24!I60</f>
        <v>0</v>
      </c>
      <c r="J60" s="100">
        <f>'ian24'!J60+'feb24'!J60+'mar24'!J60+'apr24'!J60+'mai24'!J60+'iun24'!J60+'iul24'!J60+'aug24'!J60+sept24!J60</f>
        <v>0</v>
      </c>
      <c r="K60" s="100">
        <f>'ian24'!K60+'feb24'!K60+'mar24'!K60+'apr24'!K60+'mai24'!K60+'iun24'!K60+'iul24'!K60+'aug24'!K60+sept24!K60</f>
        <v>0</v>
      </c>
      <c r="L60" s="100">
        <f>'ian24'!L60+'feb24'!L60+'mar24'!L60+'apr24'!L60+'mai24'!L60+'iun24'!L60+'iul24'!L60+'aug24'!L60+sept24!L60</f>
        <v>0</v>
      </c>
      <c r="M60" s="100">
        <f>'ian24'!M60+'feb24'!M60+'mar24'!M60+'apr24'!M60+'mai24'!M60+'iun24'!M60+'iul24'!M60+'aug24'!M60+sept24!M60</f>
        <v>0</v>
      </c>
      <c r="N60" s="100">
        <f>'ian24'!N60+'feb24'!N60+'mar24'!N60+'apr24'!N60+'mai24'!N60+'iun24'!N60+'iul24'!N60+'aug24'!N60+sept24!N60</f>
        <v>0</v>
      </c>
      <c r="O60" s="100">
        <f>'ian24'!O60+'feb24'!O60+'mar24'!O60+'apr24'!O60+'mai24'!O60+'iun24'!O60+'iul24'!O60+'aug24'!O60+sept24!O60</f>
        <v>0</v>
      </c>
      <c r="P60" s="100">
        <f>'ian24'!P60+'feb24'!P60+'mar24'!P60+'apr24'!P60+'mai24'!P60+'iun24'!P60+'iul24'!P60+'aug24'!P60+sept24!P60</f>
        <v>0</v>
      </c>
      <c r="Q60" s="100">
        <f>'ian24'!Q60+'feb24'!Q60+'mar24'!Q60+'apr24'!Q60+'mai24'!Q60+'iun24'!Q60+'iul24'!Q60+'aug24'!Q60+sept24!Q60</f>
        <v>0</v>
      </c>
      <c r="R60" s="100">
        <f>'ian24'!R60+'feb24'!R60+'mar24'!R60+'apr24'!R60+'mai24'!R60+'iun24'!R60+'iul24'!R60+'aug24'!R60+sept24!R60</f>
        <v>0</v>
      </c>
      <c r="S60" s="100">
        <f>'ian24'!S60+'feb24'!S60+'mar24'!S60+'apr24'!S60+'mai24'!S60+'iun24'!S60+'iul24'!S60+'aug24'!S60+sept24!S60</f>
        <v>0</v>
      </c>
      <c r="T60" s="100">
        <f>'ian24'!T60+'feb24'!T60+'mar24'!T60+'apr24'!T60+'mai24'!T60+'iun24'!T60+'iul24'!T60+'aug24'!T60+sept24!T60</f>
        <v>0</v>
      </c>
      <c r="U60" s="100">
        <f>'ian24'!U60+'feb24'!U60+'mar24'!U60+'apr24'!U60+'mai24'!U60+'iun24'!U60+'iul24'!U60+'aug24'!U60+sept24!U60</f>
        <v>0</v>
      </c>
      <c r="V60" s="100">
        <f>'ian24'!V60+'feb24'!V60+'mar24'!V60+'apr24'!V60+'mai24'!V60+'iun24'!V60+'iul24'!V60+'aug24'!V60+sept24!V60</f>
        <v>0</v>
      </c>
      <c r="W60" s="100">
        <f>'ian24'!W60+'feb24'!W60+'mar24'!W60+'apr24'!W60+'mai24'!W60+'iun24'!W60+'iul24'!W60+'aug24'!W60+sept24!W60</f>
        <v>0</v>
      </c>
      <c r="X60" s="100">
        <f>'ian24'!X60+'feb24'!X60+'mar24'!X60+'apr24'!X60+'mai24'!X60+'iun24'!X60+'iul24'!X60+'aug24'!X60+sept24!X60</f>
        <v>0</v>
      </c>
      <c r="Y60" s="100">
        <f>'ian24'!Y60+'feb24'!Y60+'mar24'!Y60+'apr24'!Y60+'mai24'!Y60+'iun24'!Y60+'iul24'!Y60+'aug24'!Y60+sept24!Y60</f>
        <v>0</v>
      </c>
      <c r="Z60" s="100">
        <f>'ian24'!Z60+'feb24'!Z60+'mar24'!Z60+'apr24'!Z60+'mai24'!Z60+'iun24'!Z60+'iul24'!Z60+'aug24'!Z60+sept24!Z60</f>
        <v>0</v>
      </c>
      <c r="AA60" s="100">
        <f>'ian24'!AA60+'feb24'!AA60+'mar24'!AA60+'apr24'!AA60+'mai24'!AA60+'iun24'!AA60+'iul24'!AA60+'aug24'!AA60+sept24!AA60</f>
        <v>0</v>
      </c>
      <c r="AB60" s="100">
        <f>'ian24'!AB60+'feb24'!AB60+'mar24'!AB60+'apr24'!AB60+'mai24'!AB60+'iun24'!AB60+'iul24'!AB60+'aug24'!AB60+sept24!AB60</f>
        <v>0</v>
      </c>
      <c r="AC60" s="100">
        <f>'ian24'!AC60+'feb24'!AC60+'mar24'!AC60+'apr24'!AC60+'mai24'!AC60+'iun24'!AC60+'iul24'!AC60+'aug24'!AC60+sept24!AC60</f>
        <v>0</v>
      </c>
      <c r="AD60" s="100">
        <f>'ian24'!AD60+'feb24'!AD60+'mar24'!AD60+'apr24'!AD60+'mai24'!AD60+'iun24'!AD60+'iul24'!AD60+'aug24'!AD60+sept24!AD60</f>
        <v>0</v>
      </c>
      <c r="AE60" s="100">
        <f>'ian24'!AE60+'feb24'!AE60+'mar24'!AE60+'apr24'!AE60+'mai24'!AE60+'iun24'!AE60+'iul24'!AE60+'aug24'!AE60+sept24!AE60</f>
        <v>0</v>
      </c>
      <c r="AF60" s="100">
        <f>'ian24'!AF60+'feb24'!AF60+'mar24'!AF60+'apr24'!AF60+'mai24'!AF60+'iun24'!AF60+'iul24'!AF60+'aug24'!AF60+sept24!AF60</f>
        <v>0</v>
      </c>
      <c r="AG60" s="100">
        <f>'ian24'!AG60+'feb24'!AG60+'mar24'!AG60+'apr24'!AG60+'mai24'!AG60+'iun24'!AG60+'iul24'!AG60+'aug24'!AG60+sept24!AG60</f>
        <v>0</v>
      </c>
      <c r="AH60" s="100">
        <f>'ian24'!AH60+'feb24'!AH60+'mar24'!AH60+'apr24'!AH60+'mai24'!AH60+'iun24'!AH60+'iul24'!AH60+'aug24'!AH60+sept24!AH60</f>
        <v>0</v>
      </c>
      <c r="AI60" s="100">
        <f>'ian24'!AI60+'feb24'!AI60+'mar24'!AI60+'apr24'!AI60+'mai24'!AI60+'iun24'!AI60+'iul24'!AI60+'aug24'!AI60+sept24!AI60</f>
        <v>0</v>
      </c>
      <c r="AJ60" s="100">
        <f>'ian24'!AJ60+'feb24'!AJ60+'mar24'!AJ60+'apr24'!AJ60+'mai24'!AJ60+'iun24'!AJ60+'iul24'!AJ60+'aug24'!AJ60+sept24!AJ60</f>
        <v>0</v>
      </c>
      <c r="AK60" s="100">
        <f>'ian24'!AK60+'feb24'!AK60+'mar24'!AK60+'apr24'!AK60+'mai24'!AK60+'iun24'!AK60+'iul24'!AK60+'aug24'!AK60+sept24!AK60</f>
        <v>0</v>
      </c>
      <c r="AL60" s="100">
        <f>'ian24'!AL60+'feb24'!AL60+'mar24'!AL60+'apr24'!AL60+'mai24'!AL60+'iun24'!AL60+'iul24'!AL60+'aug24'!AL60+sept24!AL60</f>
        <v>0</v>
      </c>
      <c r="AM60" s="100">
        <f>'ian24'!AM60+'feb24'!AM60+'mar24'!AM60+'apr24'!AM60+'mai24'!AM60+'iun24'!AM60+'iul24'!AM60+'aug24'!AM60+sept24!AM60</f>
        <v>0</v>
      </c>
      <c r="AN60" s="100">
        <f>'ian24'!AN60+'feb24'!AN60+'mar24'!AN60+'apr24'!AN60+'mai24'!AN60+'iun24'!AN60+'iul24'!AN60+'aug24'!AN60+sept24!AN60</f>
        <v>0</v>
      </c>
      <c r="AO60" s="100">
        <f>'ian24'!AO60+'feb24'!AO60+'mar24'!AO60+'apr24'!AO60+'mai24'!AO60+'iun24'!AO60+'iul24'!AO60+'aug24'!AO60+sept24!AO60</f>
        <v>0</v>
      </c>
      <c r="AP60" s="100">
        <f>'ian24'!AP60+'feb24'!AP60+'mar24'!AP60+'apr24'!AP60+'mai24'!AP60+'iun24'!AP60+'iul24'!AP60+'aug24'!AP60+sept24!AP60</f>
        <v>0</v>
      </c>
      <c r="AQ60" s="100">
        <f>'ian24'!AQ60+'feb24'!AQ60+'mar24'!AQ60+'apr24'!AQ60+'mai24'!AQ60+'iun24'!AQ60+'iul24'!AQ60+'aug24'!AQ60+sept24!AQ60</f>
        <v>0</v>
      </c>
      <c r="AR60" s="100">
        <f>'ian24'!AR60+'feb24'!AR60+'mar24'!AR60+'apr24'!AR60+'mai24'!AR60+'iun24'!AR60+'iul24'!AR60+'aug24'!AR60+sept24!AR60</f>
        <v>0</v>
      </c>
      <c r="AS60" s="100">
        <f>'ian24'!AS60+'feb24'!AS60+'mar24'!AS60+'apr24'!AS60+'mai24'!AS60+'iun24'!AS60+'iul24'!AS60+'aug24'!AS60+sept24!AS60</f>
        <v>0</v>
      </c>
      <c r="AT60" s="146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149">
        <v>14</v>
      </c>
      <c r="C61" s="81" t="s">
        <v>121</v>
      </c>
      <c r="D61" s="129">
        <f t="shared" si="0"/>
        <v>0</v>
      </c>
      <c r="E61" s="100">
        <f>'ian24'!E61+'feb24'!E61+'mar24'!E61+'apr24'!E61+'mai24'!E61+'iun24'!E61+'iul24'!E61+'aug24'!E61+sept24!E61</f>
        <v>0</v>
      </c>
      <c r="F61" s="100">
        <f>'ian24'!F61+'feb24'!F61+'mar24'!F61+'apr24'!F61+'mai24'!F61+'iun24'!F61+'iul24'!F61+'aug24'!F61+sept24!F61</f>
        <v>0</v>
      </c>
      <c r="G61" s="100">
        <f>'ian24'!G61+'feb24'!G61+'mar24'!G61+'apr24'!G61+'mai24'!G61+'iun24'!G61+'iul24'!G61+'aug24'!G61+sept24!G61</f>
        <v>0</v>
      </c>
      <c r="H61" s="100">
        <f>'ian24'!H61+'feb24'!H61+'mar24'!H61+'apr24'!H61+'mai24'!H61+'iun24'!H61+'iul24'!H61+'aug24'!H61+sept24!H61</f>
        <v>0</v>
      </c>
      <c r="I61" s="100">
        <f>'ian24'!I61+'feb24'!I61+'mar24'!I61+'apr24'!I61+'mai24'!I61+'iun24'!I61+'iul24'!I61+'aug24'!I61+sept24!I61</f>
        <v>0</v>
      </c>
      <c r="J61" s="100">
        <f>'ian24'!J61+'feb24'!J61+'mar24'!J61+'apr24'!J61+'mai24'!J61+'iun24'!J61+'iul24'!J61+'aug24'!J61+sept24!J61</f>
        <v>0</v>
      </c>
      <c r="K61" s="100">
        <f>'ian24'!K61+'feb24'!K61+'mar24'!K61+'apr24'!K61+'mai24'!K61+'iun24'!K61+'iul24'!K61+'aug24'!K61+sept24!K61</f>
        <v>0</v>
      </c>
      <c r="L61" s="100">
        <f>'ian24'!L61+'feb24'!L61+'mar24'!L61+'apr24'!L61+'mai24'!L61+'iun24'!L61+'iul24'!L61+'aug24'!L61+sept24!L61</f>
        <v>0</v>
      </c>
      <c r="M61" s="100">
        <f>'ian24'!M61+'feb24'!M61+'mar24'!M61+'apr24'!M61+'mai24'!M61+'iun24'!M61+'iul24'!M61+'aug24'!M61+sept24!M61</f>
        <v>0</v>
      </c>
      <c r="N61" s="100">
        <f>'ian24'!N61+'feb24'!N61+'mar24'!N61+'apr24'!N61+'mai24'!N61+'iun24'!N61+'iul24'!N61+'aug24'!N61+sept24!N61</f>
        <v>0</v>
      </c>
      <c r="O61" s="100">
        <f>'ian24'!O61+'feb24'!O61+'mar24'!O61+'apr24'!O61+'mai24'!O61+'iun24'!O61+'iul24'!O61+'aug24'!O61+sept24!O61</f>
        <v>0</v>
      </c>
      <c r="P61" s="100">
        <f>'ian24'!P61+'feb24'!P61+'mar24'!P61+'apr24'!P61+'mai24'!P61+'iun24'!P61+'iul24'!P61+'aug24'!P61+sept24!P61</f>
        <v>0</v>
      </c>
      <c r="Q61" s="100">
        <f>'ian24'!Q61+'feb24'!Q61+'mar24'!Q61+'apr24'!Q61+'mai24'!Q61+'iun24'!Q61+'iul24'!Q61+'aug24'!Q61+sept24!Q61</f>
        <v>0</v>
      </c>
      <c r="R61" s="100">
        <f>'ian24'!R61+'feb24'!R61+'mar24'!R61+'apr24'!R61+'mai24'!R61+'iun24'!R61+'iul24'!R61+'aug24'!R61+sept24!R61</f>
        <v>0</v>
      </c>
      <c r="S61" s="100">
        <f>'ian24'!S61+'feb24'!S61+'mar24'!S61+'apr24'!S61+'mai24'!S61+'iun24'!S61+'iul24'!S61+'aug24'!S61+sept24!S61</f>
        <v>0</v>
      </c>
      <c r="T61" s="100">
        <f>'ian24'!T61+'feb24'!T61+'mar24'!T61+'apr24'!T61+'mai24'!T61+'iun24'!T61+'iul24'!T61+'aug24'!T61+sept24!T61</f>
        <v>0</v>
      </c>
      <c r="U61" s="100">
        <f>'ian24'!U61+'feb24'!U61+'mar24'!U61+'apr24'!U61+'mai24'!U61+'iun24'!U61+'iul24'!U61+'aug24'!U61+sept24!U61</f>
        <v>0</v>
      </c>
      <c r="V61" s="100">
        <f>'ian24'!V61+'feb24'!V61+'mar24'!V61+'apr24'!V61+'mai24'!V61+'iun24'!V61+'iul24'!V61+'aug24'!V61+sept24!V61</f>
        <v>0</v>
      </c>
      <c r="W61" s="100">
        <f>'ian24'!W61+'feb24'!W61+'mar24'!W61+'apr24'!W61+'mai24'!W61+'iun24'!W61+'iul24'!W61+'aug24'!W61+sept24!W61</f>
        <v>0</v>
      </c>
      <c r="X61" s="100">
        <f>'ian24'!X61+'feb24'!X61+'mar24'!X61+'apr24'!X61+'mai24'!X61+'iun24'!X61+'iul24'!X61+'aug24'!X61+sept24!X61</f>
        <v>0</v>
      </c>
      <c r="Y61" s="100">
        <f>'ian24'!Y61+'feb24'!Y61+'mar24'!Y61+'apr24'!Y61+'mai24'!Y61+'iun24'!Y61+'iul24'!Y61+'aug24'!Y61+sept24!Y61</f>
        <v>0</v>
      </c>
      <c r="Z61" s="100">
        <f>'ian24'!Z61+'feb24'!Z61+'mar24'!Z61+'apr24'!Z61+'mai24'!Z61+'iun24'!Z61+'iul24'!Z61+'aug24'!Z61+sept24!Z61</f>
        <v>0</v>
      </c>
      <c r="AA61" s="100">
        <f>'ian24'!AA61+'feb24'!AA61+'mar24'!AA61+'apr24'!AA61+'mai24'!AA61+'iun24'!AA61+'iul24'!AA61+'aug24'!AA61+sept24!AA61</f>
        <v>0</v>
      </c>
      <c r="AB61" s="100">
        <f>'ian24'!AB61+'feb24'!AB61+'mar24'!AB61+'apr24'!AB61+'mai24'!AB61+'iun24'!AB61+'iul24'!AB61+'aug24'!AB61+sept24!AB61</f>
        <v>0</v>
      </c>
      <c r="AC61" s="100">
        <f>'ian24'!AC61+'feb24'!AC61+'mar24'!AC61+'apr24'!AC61+'mai24'!AC61+'iun24'!AC61+'iul24'!AC61+'aug24'!AC61+sept24!AC61</f>
        <v>0</v>
      </c>
      <c r="AD61" s="100">
        <f>'ian24'!AD61+'feb24'!AD61+'mar24'!AD61+'apr24'!AD61+'mai24'!AD61+'iun24'!AD61+'iul24'!AD61+'aug24'!AD61+sept24!AD61</f>
        <v>0</v>
      </c>
      <c r="AE61" s="100">
        <f>'ian24'!AE61+'feb24'!AE61+'mar24'!AE61+'apr24'!AE61+'mai24'!AE61+'iun24'!AE61+'iul24'!AE61+'aug24'!AE61+sept24!AE61</f>
        <v>0</v>
      </c>
      <c r="AF61" s="100">
        <f>'ian24'!AF61+'feb24'!AF61+'mar24'!AF61+'apr24'!AF61+'mai24'!AF61+'iun24'!AF61+'iul24'!AF61+'aug24'!AF61+sept24!AF61</f>
        <v>0</v>
      </c>
      <c r="AG61" s="100">
        <f>'ian24'!AG61+'feb24'!AG61+'mar24'!AG61+'apr24'!AG61+'mai24'!AG61+'iun24'!AG61+'iul24'!AG61+'aug24'!AG61+sept24!AG61</f>
        <v>0</v>
      </c>
      <c r="AH61" s="100">
        <f>'ian24'!AH61+'feb24'!AH61+'mar24'!AH61+'apr24'!AH61+'mai24'!AH61+'iun24'!AH61+'iul24'!AH61+'aug24'!AH61+sept24!AH61</f>
        <v>0</v>
      </c>
      <c r="AI61" s="100">
        <f>'ian24'!AI61+'feb24'!AI61+'mar24'!AI61+'apr24'!AI61+'mai24'!AI61+'iun24'!AI61+'iul24'!AI61+'aug24'!AI61+sept24!AI61</f>
        <v>0</v>
      </c>
      <c r="AJ61" s="100">
        <f>'ian24'!AJ61+'feb24'!AJ61+'mar24'!AJ61+'apr24'!AJ61+'mai24'!AJ61+'iun24'!AJ61+'iul24'!AJ61+'aug24'!AJ61+sept24!AJ61</f>
        <v>0</v>
      </c>
      <c r="AK61" s="100">
        <f>'ian24'!AK61+'feb24'!AK61+'mar24'!AK61+'apr24'!AK61+'mai24'!AK61+'iun24'!AK61+'iul24'!AK61+'aug24'!AK61+sept24!AK61</f>
        <v>0</v>
      </c>
      <c r="AL61" s="100">
        <f>'ian24'!AL61+'feb24'!AL61+'mar24'!AL61+'apr24'!AL61+'mai24'!AL61+'iun24'!AL61+'iul24'!AL61+'aug24'!AL61+sept24!AL61</f>
        <v>0</v>
      </c>
      <c r="AM61" s="100">
        <f>'ian24'!AM61+'feb24'!AM61+'mar24'!AM61+'apr24'!AM61+'mai24'!AM61+'iun24'!AM61+'iul24'!AM61+'aug24'!AM61+sept24!AM61</f>
        <v>0</v>
      </c>
      <c r="AN61" s="100">
        <f>'ian24'!AN61+'feb24'!AN61+'mar24'!AN61+'apr24'!AN61+'mai24'!AN61+'iun24'!AN61+'iul24'!AN61+'aug24'!AN61+sept24!AN61</f>
        <v>0</v>
      </c>
      <c r="AO61" s="100">
        <f>'ian24'!AO61+'feb24'!AO61+'mar24'!AO61+'apr24'!AO61+'mai24'!AO61+'iun24'!AO61+'iul24'!AO61+'aug24'!AO61+sept24!AO61</f>
        <v>0</v>
      </c>
      <c r="AP61" s="100">
        <f>'ian24'!AP61+'feb24'!AP61+'mar24'!AP61+'apr24'!AP61+'mai24'!AP61+'iun24'!AP61+'iul24'!AP61+'aug24'!AP61+sept24!AP61</f>
        <v>0</v>
      </c>
      <c r="AQ61" s="100">
        <f>'ian24'!AQ61+'feb24'!AQ61+'mar24'!AQ61+'apr24'!AQ61+'mai24'!AQ61+'iun24'!AQ61+'iul24'!AQ61+'aug24'!AQ61+sept24!AQ61</f>
        <v>0</v>
      </c>
      <c r="AR61" s="100">
        <f>'ian24'!AR61+'feb24'!AR61+'mar24'!AR61+'apr24'!AR61+'mai24'!AR61+'iun24'!AR61+'iul24'!AR61+'aug24'!AR61+sept24!AR61</f>
        <v>0</v>
      </c>
      <c r="AS61" s="100">
        <f>'ian24'!AS61+'feb24'!AS61+'mar24'!AS61+'apr24'!AS61+'mai24'!AS61+'iun24'!AS61+'iul24'!AS61+'aug24'!AS61+sept24!AS61</f>
        <v>0</v>
      </c>
      <c r="AT61" s="146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156">
        <v>15.1</v>
      </c>
      <c r="C62" s="76" t="s">
        <v>122</v>
      </c>
      <c r="D62" s="133">
        <f t="shared" si="0"/>
        <v>0</v>
      </c>
      <c r="E62" s="100">
        <f>'ian24'!E62+'feb24'!E62+'mar24'!E62+'apr24'!E62+'mai24'!E62+'iun24'!E62+'iul24'!E62+'aug24'!E62+sept24!E62</f>
        <v>0</v>
      </c>
      <c r="F62" s="100">
        <f>'ian24'!F62+'feb24'!F62+'mar24'!F62+'apr24'!F62+'mai24'!F62+'iun24'!F62+'iul24'!F62+'aug24'!F62+sept24!F62</f>
        <v>0</v>
      </c>
      <c r="G62" s="100">
        <f>'ian24'!G62+'feb24'!G62+'mar24'!G62+'apr24'!G62+'mai24'!G62+'iun24'!G62+'iul24'!G62+'aug24'!G62+sept24!G62</f>
        <v>0</v>
      </c>
      <c r="H62" s="100">
        <f>'ian24'!H62+'feb24'!H62+'mar24'!H62+'apr24'!H62+'mai24'!H62+'iun24'!H62+'iul24'!H62+'aug24'!H62+sept24!H62</f>
        <v>0</v>
      </c>
      <c r="I62" s="100">
        <f>'ian24'!I62+'feb24'!I62+'mar24'!I62+'apr24'!I62+'mai24'!I62+'iun24'!I62+'iul24'!I62+'aug24'!I62+sept24!I62</f>
        <v>0</v>
      </c>
      <c r="J62" s="100">
        <f>'ian24'!J62+'feb24'!J62+'mar24'!J62+'apr24'!J62+'mai24'!J62+'iun24'!J62+'iul24'!J62+'aug24'!J62+sept24!J62</f>
        <v>0</v>
      </c>
      <c r="K62" s="100">
        <f>'ian24'!K62+'feb24'!K62+'mar24'!K62+'apr24'!K62+'mai24'!K62+'iun24'!K62+'iul24'!K62+'aug24'!K62+sept24!K62</f>
        <v>0</v>
      </c>
      <c r="L62" s="100">
        <f>'ian24'!L62+'feb24'!L62+'mar24'!L62+'apr24'!L62+'mai24'!L62+'iun24'!L62+'iul24'!L62+'aug24'!L62+sept24!L62</f>
        <v>0</v>
      </c>
      <c r="M62" s="100">
        <f>'ian24'!M62+'feb24'!M62+'mar24'!M62+'apr24'!M62+'mai24'!M62+'iun24'!M62+'iul24'!M62+'aug24'!M62+sept24!M62</f>
        <v>0</v>
      </c>
      <c r="N62" s="100">
        <f>'ian24'!N62+'feb24'!N62+'mar24'!N62+'apr24'!N62+'mai24'!N62+'iun24'!N62+'iul24'!N62+'aug24'!N62+sept24!N62</f>
        <v>0</v>
      </c>
      <c r="O62" s="100">
        <f>'ian24'!O62+'feb24'!O62+'mar24'!O62+'apr24'!O62+'mai24'!O62+'iun24'!O62+'iul24'!O62+'aug24'!O62+sept24!O62</f>
        <v>0</v>
      </c>
      <c r="P62" s="100">
        <f>'ian24'!P62+'feb24'!P62+'mar24'!P62+'apr24'!P62+'mai24'!P62+'iun24'!P62+'iul24'!P62+'aug24'!P62+sept24!P62</f>
        <v>0</v>
      </c>
      <c r="Q62" s="100">
        <f>'ian24'!Q62+'feb24'!Q62+'mar24'!Q62+'apr24'!Q62+'mai24'!Q62+'iun24'!Q62+'iul24'!Q62+'aug24'!Q62+sept24!Q62</f>
        <v>0</v>
      </c>
      <c r="R62" s="100">
        <f>'ian24'!R62+'feb24'!R62+'mar24'!R62+'apr24'!R62+'mai24'!R62+'iun24'!R62+'iul24'!R62+'aug24'!R62+sept24!R62</f>
        <v>0</v>
      </c>
      <c r="S62" s="100">
        <f>'ian24'!S62+'feb24'!S62+'mar24'!S62+'apr24'!S62+'mai24'!S62+'iun24'!S62+'iul24'!S62+'aug24'!S62+sept24!S62</f>
        <v>0</v>
      </c>
      <c r="T62" s="100">
        <f>'ian24'!T62+'feb24'!T62+'mar24'!T62+'apr24'!T62+'mai24'!T62+'iun24'!T62+'iul24'!T62+'aug24'!T62+sept24!T62</f>
        <v>0</v>
      </c>
      <c r="U62" s="100">
        <f>'ian24'!U62+'feb24'!U62+'mar24'!U62+'apr24'!U62+'mai24'!U62+'iun24'!U62+'iul24'!U62+'aug24'!U62+sept24!U62</f>
        <v>0</v>
      </c>
      <c r="V62" s="100">
        <f>'ian24'!V62+'feb24'!V62+'mar24'!V62+'apr24'!V62+'mai24'!V62+'iun24'!V62+'iul24'!V62+'aug24'!V62+sept24!V62</f>
        <v>0</v>
      </c>
      <c r="W62" s="100">
        <f>'ian24'!W62+'feb24'!W62+'mar24'!W62+'apr24'!W62+'mai24'!W62+'iun24'!W62+'iul24'!W62+'aug24'!W62+sept24!W62</f>
        <v>0</v>
      </c>
      <c r="X62" s="100">
        <f>'ian24'!X62+'feb24'!X62+'mar24'!X62+'apr24'!X62+'mai24'!X62+'iun24'!X62+'iul24'!X62+'aug24'!X62+sept24!X62</f>
        <v>0</v>
      </c>
      <c r="Y62" s="100">
        <f>'ian24'!Y62+'feb24'!Y62+'mar24'!Y62+'apr24'!Y62+'mai24'!Y62+'iun24'!Y62+'iul24'!Y62+'aug24'!Y62+sept24!Y62</f>
        <v>0</v>
      </c>
      <c r="Z62" s="100">
        <f>'ian24'!Z62+'feb24'!Z62+'mar24'!Z62+'apr24'!Z62+'mai24'!Z62+'iun24'!Z62+'iul24'!Z62+'aug24'!Z62+sept24!Z62</f>
        <v>0</v>
      </c>
      <c r="AA62" s="100">
        <f>'ian24'!AA62+'feb24'!AA62+'mar24'!AA62+'apr24'!AA62+'mai24'!AA62+'iun24'!AA62+'iul24'!AA62+'aug24'!AA62+sept24!AA62</f>
        <v>0</v>
      </c>
      <c r="AB62" s="100">
        <f>'ian24'!AB62+'feb24'!AB62+'mar24'!AB62+'apr24'!AB62+'mai24'!AB62+'iun24'!AB62+'iul24'!AB62+'aug24'!AB62+sept24!AB62</f>
        <v>0</v>
      </c>
      <c r="AC62" s="100">
        <f>'ian24'!AC62+'feb24'!AC62+'mar24'!AC62+'apr24'!AC62+'mai24'!AC62+'iun24'!AC62+'iul24'!AC62+'aug24'!AC62+sept24!AC62</f>
        <v>0</v>
      </c>
      <c r="AD62" s="100">
        <f>'ian24'!AD62+'feb24'!AD62+'mar24'!AD62+'apr24'!AD62+'mai24'!AD62+'iun24'!AD62+'iul24'!AD62+'aug24'!AD62+sept24!AD62</f>
        <v>0</v>
      </c>
      <c r="AE62" s="100">
        <f>'ian24'!AE62+'feb24'!AE62+'mar24'!AE62+'apr24'!AE62+'mai24'!AE62+'iun24'!AE62+'iul24'!AE62+'aug24'!AE62+sept24!AE62</f>
        <v>0</v>
      </c>
      <c r="AF62" s="100">
        <f>'ian24'!AF62+'feb24'!AF62+'mar24'!AF62+'apr24'!AF62+'mai24'!AF62+'iun24'!AF62+'iul24'!AF62+'aug24'!AF62+sept24!AF62</f>
        <v>0</v>
      </c>
      <c r="AG62" s="100">
        <f>'ian24'!AG62+'feb24'!AG62+'mar24'!AG62+'apr24'!AG62+'mai24'!AG62+'iun24'!AG62+'iul24'!AG62+'aug24'!AG62+sept24!AG62</f>
        <v>0</v>
      </c>
      <c r="AH62" s="100">
        <f>'ian24'!AH62+'feb24'!AH62+'mar24'!AH62+'apr24'!AH62+'mai24'!AH62+'iun24'!AH62+'iul24'!AH62+'aug24'!AH62+sept24!AH62</f>
        <v>0</v>
      </c>
      <c r="AI62" s="100">
        <f>'ian24'!AI62+'feb24'!AI62+'mar24'!AI62+'apr24'!AI62+'mai24'!AI62+'iun24'!AI62+'iul24'!AI62+'aug24'!AI62+sept24!AI62</f>
        <v>0</v>
      </c>
      <c r="AJ62" s="100">
        <f>'ian24'!AJ62+'feb24'!AJ62+'mar24'!AJ62+'apr24'!AJ62+'mai24'!AJ62+'iun24'!AJ62+'iul24'!AJ62+'aug24'!AJ62+sept24!AJ62</f>
        <v>0</v>
      </c>
      <c r="AK62" s="100">
        <f>'ian24'!AK62+'feb24'!AK62+'mar24'!AK62+'apr24'!AK62+'mai24'!AK62+'iun24'!AK62+'iul24'!AK62+'aug24'!AK62+sept24!AK62</f>
        <v>0</v>
      </c>
      <c r="AL62" s="100">
        <f>'ian24'!AL62+'feb24'!AL62+'mar24'!AL62+'apr24'!AL62+'mai24'!AL62+'iun24'!AL62+'iul24'!AL62+'aug24'!AL62+sept24!AL62</f>
        <v>0</v>
      </c>
      <c r="AM62" s="100">
        <f>'ian24'!AM62+'feb24'!AM62+'mar24'!AM62+'apr24'!AM62+'mai24'!AM62+'iun24'!AM62+'iul24'!AM62+'aug24'!AM62+sept24!AM62</f>
        <v>0</v>
      </c>
      <c r="AN62" s="100">
        <f>'ian24'!AN62+'feb24'!AN62+'mar24'!AN62+'apr24'!AN62+'mai24'!AN62+'iun24'!AN62+'iul24'!AN62+'aug24'!AN62+sept24!AN62</f>
        <v>0</v>
      </c>
      <c r="AO62" s="100">
        <f>'ian24'!AO62+'feb24'!AO62+'mar24'!AO62+'apr24'!AO62+'mai24'!AO62+'iun24'!AO62+'iul24'!AO62+'aug24'!AO62+sept24!AO62</f>
        <v>0</v>
      </c>
      <c r="AP62" s="100">
        <f>'ian24'!AP62+'feb24'!AP62+'mar24'!AP62+'apr24'!AP62+'mai24'!AP62+'iun24'!AP62+'iul24'!AP62+'aug24'!AP62+sept24!AP62</f>
        <v>0</v>
      </c>
      <c r="AQ62" s="100">
        <f>'ian24'!AQ62+'feb24'!AQ62+'mar24'!AQ62+'apr24'!AQ62+'mai24'!AQ62+'iun24'!AQ62+'iul24'!AQ62+'aug24'!AQ62+sept24!AQ62</f>
        <v>0</v>
      </c>
      <c r="AR62" s="100">
        <f>'ian24'!AR62+'feb24'!AR62+'mar24'!AR62+'apr24'!AR62+'mai24'!AR62+'iun24'!AR62+'iul24'!AR62+'aug24'!AR62+sept24!AR62</f>
        <v>0</v>
      </c>
      <c r="AS62" s="100">
        <f>'ian24'!AS62+'feb24'!AS62+'mar24'!AS62+'apr24'!AS62+'mai24'!AS62+'iun24'!AS62+'iul24'!AS62+'aug24'!AS62+sept24!AS62</f>
        <v>0</v>
      </c>
      <c r="AT62" s="146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149">
        <v>15</v>
      </c>
      <c r="C63" s="81" t="s">
        <v>123</v>
      </c>
      <c r="D63" s="129">
        <f t="shared" si="0"/>
        <v>0</v>
      </c>
      <c r="E63" s="100">
        <f>'ian24'!E63+'feb24'!E63+'mar24'!E63+'apr24'!E63+'mai24'!E63+'iun24'!E63+'iul24'!E63+'aug24'!E63+sept24!E63</f>
        <v>0</v>
      </c>
      <c r="F63" s="100">
        <f>'ian24'!F63+'feb24'!F63+'mar24'!F63+'apr24'!F63+'mai24'!F63+'iun24'!F63+'iul24'!F63+'aug24'!F63+sept24!F63</f>
        <v>0</v>
      </c>
      <c r="G63" s="100">
        <f>'ian24'!G63+'feb24'!G63+'mar24'!G63+'apr24'!G63+'mai24'!G63+'iun24'!G63+'iul24'!G63+'aug24'!G63+sept24!G63</f>
        <v>0</v>
      </c>
      <c r="H63" s="100">
        <f>'ian24'!H63+'feb24'!H63+'mar24'!H63+'apr24'!H63+'mai24'!H63+'iun24'!H63+'iul24'!H63+'aug24'!H63+sept24!H63</f>
        <v>0</v>
      </c>
      <c r="I63" s="100">
        <f>'ian24'!I63+'feb24'!I63+'mar24'!I63+'apr24'!I63+'mai24'!I63+'iun24'!I63+'iul24'!I63+'aug24'!I63+sept24!I63</f>
        <v>0</v>
      </c>
      <c r="J63" s="100">
        <f>'ian24'!J63+'feb24'!J63+'mar24'!J63+'apr24'!J63+'mai24'!J63+'iun24'!J63+'iul24'!J63+'aug24'!J63+sept24!J63</f>
        <v>0</v>
      </c>
      <c r="K63" s="100">
        <f>'ian24'!K63+'feb24'!K63+'mar24'!K63+'apr24'!K63+'mai24'!K63+'iun24'!K63+'iul24'!K63+'aug24'!K63+sept24!K63</f>
        <v>0</v>
      </c>
      <c r="L63" s="100">
        <f>'ian24'!L63+'feb24'!L63+'mar24'!L63+'apr24'!L63+'mai24'!L63+'iun24'!L63+'iul24'!L63+'aug24'!L63+sept24!L63</f>
        <v>0</v>
      </c>
      <c r="M63" s="100">
        <f>'ian24'!M63+'feb24'!M63+'mar24'!M63+'apr24'!M63+'mai24'!M63+'iun24'!M63+'iul24'!M63+'aug24'!M63+sept24!M63</f>
        <v>0</v>
      </c>
      <c r="N63" s="100">
        <f>'ian24'!N63+'feb24'!N63+'mar24'!N63+'apr24'!N63+'mai24'!N63+'iun24'!N63+'iul24'!N63+'aug24'!N63+sept24!N63</f>
        <v>0</v>
      </c>
      <c r="O63" s="100">
        <f>'ian24'!O63+'feb24'!O63+'mar24'!O63+'apr24'!O63+'mai24'!O63+'iun24'!O63+'iul24'!O63+'aug24'!O63+sept24!O63</f>
        <v>0</v>
      </c>
      <c r="P63" s="100">
        <f>'ian24'!P63+'feb24'!P63+'mar24'!P63+'apr24'!P63+'mai24'!P63+'iun24'!P63+'iul24'!P63+'aug24'!P63+sept24!P63</f>
        <v>0</v>
      </c>
      <c r="Q63" s="100">
        <f>'ian24'!Q63+'feb24'!Q63+'mar24'!Q63+'apr24'!Q63+'mai24'!Q63+'iun24'!Q63+'iul24'!Q63+'aug24'!Q63+sept24!Q63</f>
        <v>0</v>
      </c>
      <c r="R63" s="100">
        <f>'ian24'!R63+'feb24'!R63+'mar24'!R63+'apr24'!R63+'mai24'!R63+'iun24'!R63+'iul24'!R63+'aug24'!R63+sept24!R63</f>
        <v>0</v>
      </c>
      <c r="S63" s="100">
        <f>'ian24'!S63+'feb24'!S63+'mar24'!S63+'apr24'!S63+'mai24'!S63+'iun24'!S63+'iul24'!S63+'aug24'!S63+sept24!S63</f>
        <v>0</v>
      </c>
      <c r="T63" s="100">
        <f>'ian24'!T63+'feb24'!T63+'mar24'!T63+'apr24'!T63+'mai24'!T63+'iun24'!T63+'iul24'!T63+'aug24'!T63+sept24!T63</f>
        <v>0</v>
      </c>
      <c r="U63" s="100">
        <f>'ian24'!U63+'feb24'!U63+'mar24'!U63+'apr24'!U63+'mai24'!U63+'iun24'!U63+'iul24'!U63+'aug24'!U63+sept24!U63</f>
        <v>0</v>
      </c>
      <c r="V63" s="100">
        <f>'ian24'!V63+'feb24'!V63+'mar24'!V63+'apr24'!V63+'mai24'!V63+'iun24'!V63+'iul24'!V63+'aug24'!V63+sept24!V63</f>
        <v>0</v>
      </c>
      <c r="W63" s="100">
        <f>'ian24'!W63+'feb24'!W63+'mar24'!W63+'apr24'!W63+'mai24'!W63+'iun24'!W63+'iul24'!W63+'aug24'!W63+sept24!W63</f>
        <v>0</v>
      </c>
      <c r="X63" s="100">
        <f>'ian24'!X63+'feb24'!X63+'mar24'!X63+'apr24'!X63+'mai24'!X63+'iun24'!X63+'iul24'!X63+'aug24'!X63+sept24!X63</f>
        <v>0</v>
      </c>
      <c r="Y63" s="100">
        <f>'ian24'!Y63+'feb24'!Y63+'mar24'!Y63+'apr24'!Y63+'mai24'!Y63+'iun24'!Y63+'iul24'!Y63+'aug24'!Y63+sept24!Y63</f>
        <v>0</v>
      </c>
      <c r="Z63" s="100">
        <f>'ian24'!Z63+'feb24'!Z63+'mar24'!Z63+'apr24'!Z63+'mai24'!Z63+'iun24'!Z63+'iul24'!Z63+'aug24'!Z63+sept24!Z63</f>
        <v>0</v>
      </c>
      <c r="AA63" s="100">
        <f>'ian24'!AA63+'feb24'!AA63+'mar24'!AA63+'apr24'!AA63+'mai24'!AA63+'iun24'!AA63+'iul24'!AA63+'aug24'!AA63+sept24!AA63</f>
        <v>0</v>
      </c>
      <c r="AB63" s="100">
        <f>'ian24'!AB63+'feb24'!AB63+'mar24'!AB63+'apr24'!AB63+'mai24'!AB63+'iun24'!AB63+'iul24'!AB63+'aug24'!AB63+sept24!AB63</f>
        <v>0</v>
      </c>
      <c r="AC63" s="100">
        <f>'ian24'!AC63+'feb24'!AC63+'mar24'!AC63+'apr24'!AC63+'mai24'!AC63+'iun24'!AC63+'iul24'!AC63+'aug24'!AC63+sept24!AC63</f>
        <v>0</v>
      </c>
      <c r="AD63" s="100">
        <f>'ian24'!AD63+'feb24'!AD63+'mar24'!AD63+'apr24'!AD63+'mai24'!AD63+'iun24'!AD63+'iul24'!AD63+'aug24'!AD63+sept24!AD63</f>
        <v>0</v>
      </c>
      <c r="AE63" s="100">
        <f>'ian24'!AE63+'feb24'!AE63+'mar24'!AE63+'apr24'!AE63+'mai24'!AE63+'iun24'!AE63+'iul24'!AE63+'aug24'!AE63+sept24!AE63</f>
        <v>0</v>
      </c>
      <c r="AF63" s="100">
        <f>'ian24'!AF63+'feb24'!AF63+'mar24'!AF63+'apr24'!AF63+'mai24'!AF63+'iun24'!AF63+'iul24'!AF63+'aug24'!AF63+sept24!AF63</f>
        <v>0</v>
      </c>
      <c r="AG63" s="100">
        <f>'ian24'!AG63+'feb24'!AG63+'mar24'!AG63+'apr24'!AG63+'mai24'!AG63+'iun24'!AG63+'iul24'!AG63+'aug24'!AG63+sept24!AG63</f>
        <v>0</v>
      </c>
      <c r="AH63" s="100">
        <f>'ian24'!AH63+'feb24'!AH63+'mar24'!AH63+'apr24'!AH63+'mai24'!AH63+'iun24'!AH63+'iul24'!AH63+'aug24'!AH63+sept24!AH63</f>
        <v>0</v>
      </c>
      <c r="AI63" s="100">
        <f>'ian24'!AI63+'feb24'!AI63+'mar24'!AI63+'apr24'!AI63+'mai24'!AI63+'iun24'!AI63+'iul24'!AI63+'aug24'!AI63+sept24!AI63</f>
        <v>0</v>
      </c>
      <c r="AJ63" s="100">
        <f>'ian24'!AJ63+'feb24'!AJ63+'mar24'!AJ63+'apr24'!AJ63+'mai24'!AJ63+'iun24'!AJ63+'iul24'!AJ63+'aug24'!AJ63+sept24!AJ63</f>
        <v>0</v>
      </c>
      <c r="AK63" s="100">
        <f>'ian24'!AK63+'feb24'!AK63+'mar24'!AK63+'apr24'!AK63+'mai24'!AK63+'iun24'!AK63+'iul24'!AK63+'aug24'!AK63+sept24!AK63</f>
        <v>0</v>
      </c>
      <c r="AL63" s="100">
        <f>'ian24'!AL63+'feb24'!AL63+'mar24'!AL63+'apr24'!AL63+'mai24'!AL63+'iun24'!AL63+'iul24'!AL63+'aug24'!AL63+sept24!AL63</f>
        <v>0</v>
      </c>
      <c r="AM63" s="100">
        <f>'ian24'!AM63+'feb24'!AM63+'mar24'!AM63+'apr24'!AM63+'mai24'!AM63+'iun24'!AM63+'iul24'!AM63+'aug24'!AM63+sept24!AM63</f>
        <v>0</v>
      </c>
      <c r="AN63" s="100">
        <f>'ian24'!AN63+'feb24'!AN63+'mar24'!AN63+'apr24'!AN63+'mai24'!AN63+'iun24'!AN63+'iul24'!AN63+'aug24'!AN63+sept24!AN63</f>
        <v>0</v>
      </c>
      <c r="AO63" s="100">
        <f>'ian24'!AO63+'feb24'!AO63+'mar24'!AO63+'apr24'!AO63+'mai24'!AO63+'iun24'!AO63+'iul24'!AO63+'aug24'!AO63+sept24!AO63</f>
        <v>0</v>
      </c>
      <c r="AP63" s="100">
        <f>'ian24'!AP63+'feb24'!AP63+'mar24'!AP63+'apr24'!AP63+'mai24'!AP63+'iun24'!AP63+'iul24'!AP63+'aug24'!AP63+sept24!AP63</f>
        <v>0</v>
      </c>
      <c r="AQ63" s="100">
        <f>'ian24'!AQ63+'feb24'!AQ63+'mar24'!AQ63+'apr24'!AQ63+'mai24'!AQ63+'iun24'!AQ63+'iul24'!AQ63+'aug24'!AQ63+sept24!AQ63</f>
        <v>0</v>
      </c>
      <c r="AR63" s="100">
        <f>'ian24'!AR63+'feb24'!AR63+'mar24'!AR63+'apr24'!AR63+'mai24'!AR63+'iun24'!AR63+'iul24'!AR63+'aug24'!AR63+sept24!AR63</f>
        <v>0</v>
      </c>
      <c r="AS63" s="100">
        <f>'ian24'!AS63+'feb24'!AS63+'mar24'!AS63+'apr24'!AS63+'mai24'!AS63+'iun24'!AS63+'iul24'!AS63+'aug24'!AS63+sept24!AS63</f>
        <v>0</v>
      </c>
      <c r="AT63" s="146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42">IF(K65+K66+K67=K64," ","GRESEALA")</f>
        <v xml:space="preserve"> </v>
      </c>
      <c r="AZ63" s="17" t="str">
        <f t="shared" si="42"/>
        <v xml:space="preserve"> </v>
      </c>
      <c r="BA63" s="13" t="str">
        <f t="shared" si="42"/>
        <v xml:space="preserve"> </v>
      </c>
      <c r="BB63" s="13" t="str">
        <f t="shared" si="42"/>
        <v xml:space="preserve"> </v>
      </c>
      <c r="BC63" s="13" t="str">
        <f t="shared" si="42"/>
        <v xml:space="preserve"> </v>
      </c>
      <c r="BD63" s="13" t="str">
        <f t="shared" si="42"/>
        <v xml:space="preserve"> </v>
      </c>
      <c r="BE63" s="13" t="str">
        <f t="shared" si="42"/>
        <v xml:space="preserve"> </v>
      </c>
      <c r="BF63" s="13" t="str">
        <f t="shared" ref="BF63:BK63" si="43">IF(S65+S66+S67=S64," ","GRESEALA")</f>
        <v xml:space="preserve"> </v>
      </c>
      <c r="BG63" s="13" t="str">
        <f t="shared" si="43"/>
        <v xml:space="preserve"> </v>
      </c>
      <c r="BH63" s="13" t="str">
        <f t="shared" si="43"/>
        <v xml:space="preserve"> </v>
      </c>
      <c r="BI63" s="13" t="str">
        <f t="shared" si="43"/>
        <v xml:space="preserve"> </v>
      </c>
      <c r="BJ63" s="13" t="str">
        <f t="shared" si="43"/>
        <v xml:space="preserve"> </v>
      </c>
      <c r="BK63" s="13" t="str">
        <f t="shared" si="43"/>
        <v xml:space="preserve"> </v>
      </c>
      <c r="BL63" s="5"/>
    </row>
    <row r="64" spans="2:64" ht="39.75" customHeight="1" x14ac:dyDescent="0.35">
      <c r="B64" s="147">
        <v>16</v>
      </c>
      <c r="C64" s="89" t="s">
        <v>124</v>
      </c>
      <c r="D64" s="139">
        <f t="shared" si="0"/>
        <v>70</v>
      </c>
      <c r="E64" s="100">
        <f>'ian24'!E64+'feb24'!E64+'mar24'!E64+'apr24'!E64+'mai24'!E64+'iun24'!E64+'iul24'!E64+'aug24'!E64+sept24!E64</f>
        <v>12</v>
      </c>
      <c r="F64" s="100">
        <f>'ian24'!F64+'feb24'!F64+'mar24'!F64+'apr24'!F64+'mai24'!F64+'iun24'!F64+'iul24'!F64+'aug24'!F64+sept24!F64</f>
        <v>58</v>
      </c>
      <c r="G64" s="100">
        <f>'ian24'!G64+'feb24'!G64+'mar24'!G64+'apr24'!G64+'mai24'!G64+'iun24'!G64+'iul24'!G64+'aug24'!G64+sept24!G64</f>
        <v>44</v>
      </c>
      <c r="H64" s="100">
        <f>'ian24'!H64+'feb24'!H64+'mar24'!H64+'apr24'!H64+'mai24'!H64+'iun24'!H64+'iul24'!H64+'aug24'!H64+sept24!H64</f>
        <v>44</v>
      </c>
      <c r="I64" s="100">
        <f>'ian24'!I64+'feb24'!I64+'mar24'!I64+'apr24'!I64+'mai24'!I64+'iun24'!I64+'iul24'!I64+'aug24'!I64+sept24!I64</f>
        <v>26</v>
      </c>
      <c r="J64" s="100">
        <f>'ian24'!J64+'feb24'!J64+'mar24'!J64+'apr24'!J64+'mai24'!J64+'iun24'!J64+'iul24'!J64+'aug24'!J64+sept24!J64</f>
        <v>26</v>
      </c>
      <c r="K64" s="100">
        <f>'ian24'!K64+'feb24'!K64+'mar24'!K64+'apr24'!K64+'mai24'!K64+'iun24'!K64+'iul24'!K64+'aug24'!K64+sept24!K64</f>
        <v>0</v>
      </c>
      <c r="L64" s="100">
        <f>'ian24'!L64+'feb24'!L64+'mar24'!L64+'apr24'!L64+'mai24'!L64+'iun24'!L64+'iul24'!L64+'aug24'!L64+sept24!L64</f>
        <v>0</v>
      </c>
      <c r="M64" s="100">
        <f>'ian24'!M64+'feb24'!M64+'mar24'!M64+'apr24'!M64+'mai24'!M64+'iun24'!M64+'iul24'!M64+'aug24'!M64+sept24!M64</f>
        <v>0</v>
      </c>
      <c r="N64" s="100">
        <f>'ian24'!N64+'feb24'!N64+'mar24'!N64+'apr24'!N64+'mai24'!N64+'iun24'!N64+'iul24'!N64+'aug24'!N64+sept24!N64</f>
        <v>0</v>
      </c>
      <c r="O64" s="100">
        <f>'ian24'!O64+'feb24'!O64+'mar24'!O64+'apr24'!O64+'mai24'!O64+'iun24'!O64+'iul24'!O64+'aug24'!O64+sept24!O64</f>
        <v>42</v>
      </c>
      <c r="P64" s="100">
        <f>'ian24'!P64+'feb24'!P64+'mar24'!P64+'apr24'!P64+'mai24'!P64+'iun24'!P64+'iul24'!P64+'aug24'!P64+sept24!P64</f>
        <v>28</v>
      </c>
      <c r="Q64" s="100">
        <f>'ian24'!Q64+'feb24'!Q64+'mar24'!Q64+'apr24'!Q64+'mai24'!Q64+'iun24'!Q64+'iul24'!Q64+'aug24'!Q64+sept24!Q64</f>
        <v>0</v>
      </c>
      <c r="R64" s="100">
        <f>'ian24'!R64+'feb24'!R64+'mar24'!R64+'apr24'!R64+'mai24'!R64+'iun24'!R64+'iul24'!R64+'aug24'!R64+sept24!R64</f>
        <v>0</v>
      </c>
      <c r="S64" s="100">
        <f>'ian24'!S64+'feb24'!S64+'mar24'!S64+'apr24'!S64+'mai24'!S64+'iun24'!S64+'iul24'!S64+'aug24'!S64+sept24!S64</f>
        <v>11</v>
      </c>
      <c r="T64" s="100">
        <f>'ian24'!T64+'feb24'!T64+'mar24'!T64+'apr24'!T64+'mai24'!T64+'iun24'!T64+'iul24'!T64+'aug24'!T64+sept24!T64</f>
        <v>2</v>
      </c>
      <c r="U64" s="100">
        <f>'ian24'!U64+'feb24'!U64+'mar24'!U64+'apr24'!U64+'mai24'!U64+'iun24'!U64+'iul24'!U64+'aug24'!U64+sept24!U64</f>
        <v>53</v>
      </c>
      <c r="V64" s="100">
        <f>'ian24'!V64+'feb24'!V64+'mar24'!V64+'apr24'!V64+'mai24'!V64+'iun24'!V64+'iul24'!V64+'aug24'!V64+sept24!V64</f>
        <v>0</v>
      </c>
      <c r="W64" s="100">
        <f>'ian24'!W64+'feb24'!W64+'mar24'!W64+'apr24'!W64+'mai24'!W64+'iun24'!W64+'iul24'!W64+'aug24'!W64+sept24!W64</f>
        <v>4</v>
      </c>
      <c r="X64" s="100">
        <f>'ian24'!X64+'feb24'!X64+'mar24'!X64+'apr24'!X64+'mai24'!X64+'iun24'!X64+'iul24'!X64+'aug24'!X64+sept24!X64</f>
        <v>65</v>
      </c>
      <c r="Y64" s="100">
        <f>'ian24'!Y64+'feb24'!Y64+'mar24'!Y64+'apr24'!Y64+'mai24'!Y64+'iun24'!Y64+'iul24'!Y64+'aug24'!Y64+sept24!Y64</f>
        <v>5</v>
      </c>
      <c r="Z64" s="100">
        <f>'ian24'!Z64+'feb24'!Z64+'mar24'!Z64+'apr24'!Z64+'mai24'!Z64+'iun24'!Z64+'iul24'!Z64+'aug24'!Z64+sept24!Z64</f>
        <v>0</v>
      </c>
      <c r="AA64" s="100">
        <f>'ian24'!AA64+'feb24'!AA64+'mar24'!AA64+'apr24'!AA64+'mai24'!AA64+'iun24'!AA64+'iul24'!AA64+'aug24'!AA64+sept24!AA64</f>
        <v>0</v>
      </c>
      <c r="AB64" s="100">
        <f>'ian24'!AB64+'feb24'!AB64+'mar24'!AB64+'apr24'!AB64+'mai24'!AB64+'iun24'!AB64+'iul24'!AB64+'aug24'!AB64+sept24!AB64</f>
        <v>0</v>
      </c>
      <c r="AC64" s="100">
        <f>'ian24'!AC64+'feb24'!AC64+'mar24'!AC64+'apr24'!AC64+'mai24'!AC64+'iun24'!AC64+'iul24'!AC64+'aug24'!AC64+sept24!AC64</f>
        <v>0</v>
      </c>
      <c r="AD64" s="100">
        <f>'ian24'!AD64+'feb24'!AD64+'mar24'!AD64+'apr24'!AD64+'mai24'!AD64+'iun24'!AD64+'iul24'!AD64+'aug24'!AD64+sept24!AD64</f>
        <v>0</v>
      </c>
      <c r="AE64" s="100">
        <f>'ian24'!AE64+'feb24'!AE64+'mar24'!AE64+'apr24'!AE64+'mai24'!AE64+'iun24'!AE64+'iul24'!AE64+'aug24'!AE64+sept24!AE64</f>
        <v>0</v>
      </c>
      <c r="AF64" s="100">
        <f>'ian24'!AF64+'feb24'!AF64+'mar24'!AF64+'apr24'!AF64+'mai24'!AF64+'iun24'!AF64+'iul24'!AF64+'aug24'!AF64+sept24!AF64</f>
        <v>0</v>
      </c>
      <c r="AG64" s="100">
        <f>'ian24'!AG64+'feb24'!AG64+'mar24'!AG64+'apr24'!AG64+'mai24'!AG64+'iun24'!AG64+'iul24'!AG64+'aug24'!AG64+sept24!AG64</f>
        <v>0</v>
      </c>
      <c r="AH64" s="100">
        <f>'ian24'!AH64+'feb24'!AH64+'mar24'!AH64+'apr24'!AH64+'mai24'!AH64+'iun24'!AH64+'iul24'!AH64+'aug24'!AH64+sept24!AH64</f>
        <v>0</v>
      </c>
      <c r="AI64" s="100">
        <f>'ian24'!AI64+'feb24'!AI64+'mar24'!AI64+'apr24'!AI64+'mai24'!AI64+'iun24'!AI64+'iul24'!AI64+'aug24'!AI64+sept24!AI64</f>
        <v>0</v>
      </c>
      <c r="AJ64" s="100">
        <f>'ian24'!AJ64+'feb24'!AJ64+'mar24'!AJ64+'apr24'!AJ64+'mai24'!AJ64+'iun24'!AJ64+'iul24'!AJ64+'aug24'!AJ64+sept24!AJ64</f>
        <v>0</v>
      </c>
      <c r="AK64" s="100">
        <f>'ian24'!AK64+'feb24'!AK64+'mar24'!AK64+'apr24'!AK64+'mai24'!AK64+'iun24'!AK64+'iul24'!AK64+'aug24'!AK64+sept24!AK64</f>
        <v>0</v>
      </c>
      <c r="AL64" s="100">
        <f>'ian24'!AL64+'feb24'!AL64+'mar24'!AL64+'apr24'!AL64+'mai24'!AL64+'iun24'!AL64+'iul24'!AL64+'aug24'!AL64+sept24!AL64</f>
        <v>0</v>
      </c>
      <c r="AM64" s="100">
        <f>'ian24'!AM64+'feb24'!AM64+'mar24'!AM64+'apr24'!AM64+'mai24'!AM64+'iun24'!AM64+'iul24'!AM64+'aug24'!AM64+sept24!AM64</f>
        <v>0</v>
      </c>
      <c r="AN64" s="100">
        <f>'ian24'!AN64+'feb24'!AN64+'mar24'!AN64+'apr24'!AN64+'mai24'!AN64+'iun24'!AN64+'iul24'!AN64+'aug24'!AN64+sept24!AN64</f>
        <v>0</v>
      </c>
      <c r="AO64" s="100">
        <f>'ian24'!AO64+'feb24'!AO64+'mar24'!AO64+'apr24'!AO64+'mai24'!AO64+'iun24'!AO64+'iul24'!AO64+'aug24'!AO64+sept24!AO64</f>
        <v>0</v>
      </c>
      <c r="AP64" s="100">
        <f>'ian24'!AP64+'feb24'!AP64+'mar24'!AP64+'apr24'!AP64+'mai24'!AP64+'iun24'!AP64+'iul24'!AP64+'aug24'!AP64+sept24!AP64</f>
        <v>0</v>
      </c>
      <c r="AQ64" s="100">
        <f>'ian24'!AQ64+'feb24'!AQ64+'mar24'!AQ64+'apr24'!AQ64+'mai24'!AQ64+'iun24'!AQ64+'iul24'!AQ64+'aug24'!AQ64+sept24!AQ64</f>
        <v>0</v>
      </c>
      <c r="AR64" s="100">
        <f>'ian24'!AR64+'feb24'!AR64+'mar24'!AR64+'apr24'!AR64+'mai24'!AR64+'iun24'!AR64+'iul24'!AR64+'aug24'!AR64+sept24!AR64</f>
        <v>0</v>
      </c>
      <c r="AS64" s="100">
        <f>'ian24'!AS64+'feb24'!AS64+'mar24'!AS64+'apr24'!AS64+'mai24'!AS64+'iun24'!AS64+'iul24'!AS64+'aug24'!AS64+sept24!AS64</f>
        <v>70</v>
      </c>
      <c r="AT64" s="146"/>
      <c r="AU64" s="13" t="str">
        <f t="shared" ref="AU64:BH64" si="44">IF(Y65+Y66+Y67=Y64," ","GRESEALA")</f>
        <v xml:space="preserve"> </v>
      </c>
      <c r="AV64" s="13" t="str">
        <f t="shared" si="44"/>
        <v xml:space="preserve"> </v>
      </c>
      <c r="AW64" s="13" t="str">
        <f t="shared" si="44"/>
        <v xml:space="preserve"> </v>
      </c>
      <c r="AX64" s="13" t="str">
        <f t="shared" si="44"/>
        <v xml:space="preserve"> </v>
      </c>
      <c r="AY64" s="13" t="str">
        <f t="shared" si="44"/>
        <v xml:space="preserve"> </v>
      </c>
      <c r="AZ64" s="13" t="str">
        <f t="shared" si="44"/>
        <v xml:space="preserve"> </v>
      </c>
      <c r="BA64" s="13" t="str">
        <f t="shared" si="44"/>
        <v xml:space="preserve"> </v>
      </c>
      <c r="BB64" s="13" t="str">
        <f t="shared" si="44"/>
        <v xml:space="preserve"> </v>
      </c>
      <c r="BC64" s="13" t="str">
        <f t="shared" si="44"/>
        <v xml:space="preserve"> </v>
      </c>
      <c r="BD64" s="13" t="str">
        <f t="shared" si="44"/>
        <v xml:space="preserve"> </v>
      </c>
      <c r="BE64" s="13" t="str">
        <f t="shared" si="44"/>
        <v xml:space="preserve"> </v>
      </c>
      <c r="BF64" s="13" t="str">
        <f t="shared" si="44"/>
        <v xml:space="preserve"> </v>
      </c>
      <c r="BG64" s="13" t="str">
        <f t="shared" si="44"/>
        <v xml:space="preserve"> </v>
      </c>
      <c r="BH64" s="13" t="str">
        <f t="shared" si="44"/>
        <v xml:space="preserve"> </v>
      </c>
      <c r="BI64" s="13" t="str">
        <f t="shared" ref="BI64:BJ64" si="45">IF(AR65+AR66+AR67=AR64," ","GRESEALA")</f>
        <v xml:space="preserve"> </v>
      </c>
      <c r="BJ64" s="13" t="str">
        <f t="shared" si="45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150" t="s">
        <v>125</v>
      </c>
      <c r="C65" s="90"/>
      <c r="D65" s="129">
        <f t="shared" si="0"/>
        <v>70</v>
      </c>
      <c r="E65" s="100">
        <f>'ian24'!E65+'feb24'!E65+'mar24'!E65+'apr24'!E65+'mai24'!E65+'iun24'!E65+'iul24'!E65+'aug24'!E65+sept24!E65</f>
        <v>12</v>
      </c>
      <c r="F65" s="100">
        <f>'ian24'!F65+'feb24'!F65+'mar24'!F65+'apr24'!F65+'mai24'!F65+'iun24'!F65+'iul24'!F65+'aug24'!F65+sept24!F65</f>
        <v>58</v>
      </c>
      <c r="G65" s="100">
        <f>'ian24'!G65+'feb24'!G65+'mar24'!G65+'apr24'!G65+'mai24'!G65+'iun24'!G65+'iul24'!G65+'aug24'!G65+sept24!G65</f>
        <v>44</v>
      </c>
      <c r="H65" s="100">
        <f>'ian24'!H65+'feb24'!H65+'mar24'!H65+'apr24'!H65+'mai24'!H65+'iun24'!H65+'iul24'!H65+'aug24'!H65+sept24!H65</f>
        <v>44</v>
      </c>
      <c r="I65" s="100">
        <f>'ian24'!I65+'feb24'!I65+'mar24'!I65+'apr24'!I65+'mai24'!I65+'iun24'!I65+'iul24'!I65+'aug24'!I65+sept24!I65</f>
        <v>26</v>
      </c>
      <c r="J65" s="100">
        <f>'ian24'!J65+'feb24'!J65+'mar24'!J65+'apr24'!J65+'mai24'!J65+'iun24'!J65+'iul24'!J65+'aug24'!J65+sept24!J65</f>
        <v>26</v>
      </c>
      <c r="K65" s="100">
        <f>'ian24'!K65+'feb24'!K65+'mar24'!K65+'apr24'!K65+'mai24'!K65+'iun24'!K65+'iul24'!K65+'aug24'!K65+sept24!K65</f>
        <v>0</v>
      </c>
      <c r="L65" s="100">
        <f>'ian24'!L65+'feb24'!L65+'mar24'!L65+'apr24'!L65+'mai24'!L65+'iun24'!L65+'iul24'!L65+'aug24'!L65+sept24!L65</f>
        <v>0</v>
      </c>
      <c r="M65" s="100">
        <f>'ian24'!M65+'feb24'!M65+'mar24'!M65+'apr24'!M65+'mai24'!M65+'iun24'!M65+'iul24'!M65+'aug24'!M65+sept24!M65</f>
        <v>0</v>
      </c>
      <c r="N65" s="100">
        <f>'ian24'!N65+'feb24'!N65+'mar24'!N65+'apr24'!N65+'mai24'!N65+'iun24'!N65+'iul24'!N65+'aug24'!N65+sept24!N65</f>
        <v>0</v>
      </c>
      <c r="O65" s="100">
        <f>'ian24'!O65+'feb24'!O65+'mar24'!O65+'apr24'!O65+'mai24'!O65+'iun24'!O65+'iul24'!O65+'aug24'!O65+sept24!O65</f>
        <v>42</v>
      </c>
      <c r="P65" s="100">
        <f>'ian24'!P65+'feb24'!P65+'mar24'!P65+'apr24'!P65+'mai24'!P65+'iun24'!P65+'iul24'!P65+'aug24'!P65+sept24!P65</f>
        <v>28</v>
      </c>
      <c r="Q65" s="100">
        <f>'ian24'!Q65+'feb24'!Q65+'mar24'!Q65+'apr24'!Q65+'mai24'!Q65+'iun24'!Q65+'iul24'!Q65+'aug24'!Q65+sept24!Q65</f>
        <v>0</v>
      </c>
      <c r="R65" s="100">
        <f>'ian24'!R65+'feb24'!R65+'mar24'!R65+'apr24'!R65+'mai24'!R65+'iun24'!R65+'iul24'!R65+'aug24'!R65+sept24!R65</f>
        <v>0</v>
      </c>
      <c r="S65" s="100">
        <f>'ian24'!S65+'feb24'!S65+'mar24'!S65+'apr24'!S65+'mai24'!S65+'iun24'!S65+'iul24'!S65+'aug24'!S65+sept24!S65</f>
        <v>11</v>
      </c>
      <c r="T65" s="100">
        <f>'ian24'!T65+'feb24'!T65+'mar24'!T65+'apr24'!T65+'mai24'!T65+'iun24'!T65+'iul24'!T65+'aug24'!T65+sept24!T65</f>
        <v>2</v>
      </c>
      <c r="U65" s="100">
        <f>'ian24'!U65+'feb24'!U65+'mar24'!U65+'apr24'!U65+'mai24'!U65+'iun24'!U65+'iul24'!U65+'aug24'!U65+sept24!U65</f>
        <v>53</v>
      </c>
      <c r="V65" s="100">
        <f>'ian24'!V65+'feb24'!V65+'mar24'!V65+'apr24'!V65+'mai24'!V65+'iun24'!V65+'iul24'!V65+'aug24'!V65+sept24!V65</f>
        <v>0</v>
      </c>
      <c r="W65" s="100">
        <f>'ian24'!W65+'feb24'!W65+'mar24'!W65+'apr24'!W65+'mai24'!W65+'iun24'!W65+'iul24'!W65+'aug24'!W65+sept24!W65</f>
        <v>4</v>
      </c>
      <c r="X65" s="100">
        <f>'ian24'!X65+'feb24'!X65+'mar24'!X65+'apr24'!X65+'mai24'!X65+'iun24'!X65+'iul24'!X65+'aug24'!X65+sept24!X65</f>
        <v>65</v>
      </c>
      <c r="Y65" s="100">
        <f>'ian24'!Y65+'feb24'!Y65+'mar24'!Y65+'apr24'!Y65+'mai24'!Y65+'iun24'!Y65+'iul24'!Y65+'aug24'!Y65+sept24!Y65</f>
        <v>5</v>
      </c>
      <c r="Z65" s="100">
        <f>'ian24'!Z65+'feb24'!Z65+'mar24'!Z65+'apr24'!Z65+'mai24'!Z65+'iun24'!Z65+'iul24'!Z65+'aug24'!Z65+sept24!Z65</f>
        <v>0</v>
      </c>
      <c r="AA65" s="100">
        <f>'ian24'!AA65+'feb24'!AA65+'mar24'!AA65+'apr24'!AA65+'mai24'!AA65+'iun24'!AA65+'iul24'!AA65+'aug24'!AA65+sept24!AA65</f>
        <v>0</v>
      </c>
      <c r="AB65" s="100">
        <f>'ian24'!AB65+'feb24'!AB65+'mar24'!AB65+'apr24'!AB65+'mai24'!AB65+'iun24'!AB65+'iul24'!AB65+'aug24'!AB65+sept24!AB65</f>
        <v>0</v>
      </c>
      <c r="AC65" s="100">
        <f>'ian24'!AC65+'feb24'!AC65+'mar24'!AC65+'apr24'!AC65+'mai24'!AC65+'iun24'!AC65+'iul24'!AC65+'aug24'!AC65+sept24!AC65</f>
        <v>0</v>
      </c>
      <c r="AD65" s="100">
        <f>'ian24'!AD65+'feb24'!AD65+'mar24'!AD65+'apr24'!AD65+'mai24'!AD65+'iun24'!AD65+'iul24'!AD65+'aug24'!AD65+sept24!AD65</f>
        <v>0</v>
      </c>
      <c r="AE65" s="100">
        <f>'ian24'!AE65+'feb24'!AE65+'mar24'!AE65+'apr24'!AE65+'mai24'!AE65+'iun24'!AE65+'iul24'!AE65+'aug24'!AE65+sept24!AE65</f>
        <v>0</v>
      </c>
      <c r="AF65" s="100">
        <f>'ian24'!AF65+'feb24'!AF65+'mar24'!AF65+'apr24'!AF65+'mai24'!AF65+'iun24'!AF65+'iul24'!AF65+'aug24'!AF65+sept24!AF65</f>
        <v>0</v>
      </c>
      <c r="AG65" s="100">
        <f>'ian24'!AG65+'feb24'!AG65+'mar24'!AG65+'apr24'!AG65+'mai24'!AG65+'iun24'!AG65+'iul24'!AG65+'aug24'!AG65+sept24!AG65</f>
        <v>0</v>
      </c>
      <c r="AH65" s="100">
        <f>'ian24'!AH65+'feb24'!AH65+'mar24'!AH65+'apr24'!AH65+'mai24'!AH65+'iun24'!AH65+'iul24'!AH65+'aug24'!AH65+sept24!AH65</f>
        <v>0</v>
      </c>
      <c r="AI65" s="100">
        <f>'ian24'!AI65+'feb24'!AI65+'mar24'!AI65+'apr24'!AI65+'mai24'!AI65+'iun24'!AI65+'iul24'!AI65+'aug24'!AI65+sept24!AI65</f>
        <v>0</v>
      </c>
      <c r="AJ65" s="100">
        <f>'ian24'!AJ65+'feb24'!AJ65+'mar24'!AJ65+'apr24'!AJ65+'mai24'!AJ65+'iun24'!AJ65+'iul24'!AJ65+'aug24'!AJ65+sept24!AJ65</f>
        <v>0</v>
      </c>
      <c r="AK65" s="100">
        <f>'ian24'!AK65+'feb24'!AK65+'mar24'!AK65+'apr24'!AK65+'mai24'!AK65+'iun24'!AK65+'iul24'!AK65+'aug24'!AK65+sept24!AK65</f>
        <v>0</v>
      </c>
      <c r="AL65" s="100">
        <f>'ian24'!AL65+'feb24'!AL65+'mar24'!AL65+'apr24'!AL65+'mai24'!AL65+'iun24'!AL65+'iul24'!AL65+'aug24'!AL65+sept24!AL65</f>
        <v>0</v>
      </c>
      <c r="AM65" s="100">
        <f>'ian24'!AM65+'feb24'!AM65+'mar24'!AM65+'apr24'!AM65+'mai24'!AM65+'iun24'!AM65+'iul24'!AM65+'aug24'!AM65+sept24!AM65</f>
        <v>0</v>
      </c>
      <c r="AN65" s="100">
        <f>'ian24'!AN65+'feb24'!AN65+'mar24'!AN65+'apr24'!AN65+'mai24'!AN65+'iun24'!AN65+'iul24'!AN65+'aug24'!AN65+sept24!AN65</f>
        <v>0</v>
      </c>
      <c r="AO65" s="100">
        <f>'ian24'!AO65+'feb24'!AO65+'mar24'!AO65+'apr24'!AO65+'mai24'!AO65+'iun24'!AO65+'iul24'!AO65+'aug24'!AO65+sept24!AO65</f>
        <v>0</v>
      </c>
      <c r="AP65" s="100">
        <f>'ian24'!AP65+'feb24'!AP65+'mar24'!AP65+'apr24'!AP65+'mai24'!AP65+'iun24'!AP65+'iul24'!AP65+'aug24'!AP65+sept24!AP65</f>
        <v>0</v>
      </c>
      <c r="AQ65" s="100">
        <f>'ian24'!AQ65+'feb24'!AQ65+'mar24'!AQ65+'apr24'!AQ65+'mai24'!AQ65+'iun24'!AQ65+'iul24'!AQ65+'aug24'!AQ65+sept24!AQ65</f>
        <v>0</v>
      </c>
      <c r="AR65" s="100">
        <f>'ian24'!AR65+'feb24'!AR65+'mar24'!AR65+'apr24'!AR65+'mai24'!AR65+'iun24'!AR65+'iul24'!AR65+'aug24'!AR65+sept24!AR65</f>
        <v>0</v>
      </c>
      <c r="AS65" s="100">
        <f>'ian24'!AS65+'feb24'!AS65+'mar24'!AS65+'apr24'!AS65+'mai24'!AS65+'iun24'!AS65+'iul24'!AS65+'aug24'!AS65+sept24!AS65</f>
        <v>70</v>
      </c>
      <c r="AT65" s="146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150" t="s">
        <v>126</v>
      </c>
      <c r="C66" s="90"/>
      <c r="D66" s="129">
        <f t="shared" si="0"/>
        <v>0</v>
      </c>
      <c r="E66" s="100">
        <f>'ian24'!E66+'feb24'!E66+'mar24'!E66+'apr24'!E66+'mai24'!E66+'iun24'!E66+'iul24'!E66+'aug24'!E66+sept24!E66</f>
        <v>0</v>
      </c>
      <c r="F66" s="100">
        <f>'ian24'!F66+'feb24'!F66+'mar24'!F66+'apr24'!F66+'mai24'!F66+'iun24'!F66+'iul24'!F66+'aug24'!F66+sept24!F66</f>
        <v>0</v>
      </c>
      <c r="G66" s="100">
        <f>'ian24'!G66+'feb24'!G66+'mar24'!G66+'apr24'!G66+'mai24'!G66+'iun24'!G66+'iul24'!G66+'aug24'!G66+sept24!G66</f>
        <v>0</v>
      </c>
      <c r="H66" s="100">
        <f>'ian24'!H66+'feb24'!H66+'mar24'!H66+'apr24'!H66+'mai24'!H66+'iun24'!H66+'iul24'!H66+'aug24'!H66+sept24!H66</f>
        <v>0</v>
      </c>
      <c r="I66" s="100">
        <f>'ian24'!I66+'feb24'!I66+'mar24'!I66+'apr24'!I66+'mai24'!I66+'iun24'!I66+'iul24'!I66+'aug24'!I66+sept24!I66</f>
        <v>0</v>
      </c>
      <c r="J66" s="100">
        <f>'ian24'!J66+'feb24'!J66+'mar24'!J66+'apr24'!J66+'mai24'!J66+'iun24'!J66+'iul24'!J66+'aug24'!J66+sept24!J66</f>
        <v>0</v>
      </c>
      <c r="K66" s="100">
        <f>'ian24'!K66+'feb24'!K66+'mar24'!K66+'apr24'!K66+'mai24'!K66+'iun24'!K66+'iul24'!K66+'aug24'!K66+sept24!K66</f>
        <v>0</v>
      </c>
      <c r="L66" s="100">
        <f>'ian24'!L66+'feb24'!L66+'mar24'!L66+'apr24'!L66+'mai24'!L66+'iun24'!L66+'iul24'!L66+'aug24'!L66+sept24!L66</f>
        <v>0</v>
      </c>
      <c r="M66" s="100">
        <f>'ian24'!M66+'feb24'!M66+'mar24'!M66+'apr24'!M66+'mai24'!M66+'iun24'!M66+'iul24'!M66+'aug24'!M66+sept24!M66</f>
        <v>0</v>
      </c>
      <c r="N66" s="100">
        <f>'ian24'!N66+'feb24'!N66+'mar24'!N66+'apr24'!N66+'mai24'!N66+'iun24'!N66+'iul24'!N66+'aug24'!N66+sept24!N66</f>
        <v>0</v>
      </c>
      <c r="O66" s="100">
        <f>'ian24'!O66+'feb24'!O66+'mar24'!O66+'apr24'!O66+'mai24'!O66+'iun24'!O66+'iul24'!O66+'aug24'!O66+sept24!O66</f>
        <v>0</v>
      </c>
      <c r="P66" s="100">
        <f>'ian24'!P66+'feb24'!P66+'mar24'!P66+'apr24'!P66+'mai24'!P66+'iun24'!P66+'iul24'!P66+'aug24'!P66+sept24!P66</f>
        <v>0</v>
      </c>
      <c r="Q66" s="100">
        <f>'ian24'!Q66+'feb24'!Q66+'mar24'!Q66+'apr24'!Q66+'mai24'!Q66+'iun24'!Q66+'iul24'!Q66+'aug24'!Q66+sept24!Q66</f>
        <v>0</v>
      </c>
      <c r="R66" s="100">
        <f>'ian24'!R66+'feb24'!R66+'mar24'!R66+'apr24'!R66+'mai24'!R66+'iun24'!R66+'iul24'!R66+'aug24'!R66+sept24!R66</f>
        <v>0</v>
      </c>
      <c r="S66" s="100">
        <f>'ian24'!S66+'feb24'!S66+'mar24'!S66+'apr24'!S66+'mai24'!S66+'iun24'!S66+'iul24'!S66+'aug24'!S66+sept24!S66</f>
        <v>0</v>
      </c>
      <c r="T66" s="100">
        <f>'ian24'!T66+'feb24'!T66+'mar24'!T66+'apr24'!T66+'mai24'!T66+'iun24'!T66+'iul24'!T66+'aug24'!T66+sept24!T66</f>
        <v>0</v>
      </c>
      <c r="U66" s="100">
        <f>'ian24'!U66+'feb24'!U66+'mar24'!U66+'apr24'!U66+'mai24'!U66+'iun24'!U66+'iul24'!U66+'aug24'!U66+sept24!U66</f>
        <v>0</v>
      </c>
      <c r="V66" s="100">
        <f>'ian24'!V66+'feb24'!V66+'mar24'!V66+'apr24'!V66+'mai24'!V66+'iun24'!V66+'iul24'!V66+'aug24'!V66+sept24!V66</f>
        <v>0</v>
      </c>
      <c r="W66" s="100">
        <f>'ian24'!W66+'feb24'!W66+'mar24'!W66+'apr24'!W66+'mai24'!W66+'iun24'!W66+'iul24'!W66+'aug24'!W66+sept24!W66</f>
        <v>0</v>
      </c>
      <c r="X66" s="100">
        <f>'ian24'!X66+'feb24'!X66+'mar24'!X66+'apr24'!X66+'mai24'!X66+'iun24'!X66+'iul24'!X66+'aug24'!X66+sept24!X66</f>
        <v>0</v>
      </c>
      <c r="Y66" s="100">
        <f>'ian24'!Y66+'feb24'!Y66+'mar24'!Y66+'apr24'!Y66+'mai24'!Y66+'iun24'!Y66+'iul24'!Y66+'aug24'!Y66+sept24!Y66</f>
        <v>0</v>
      </c>
      <c r="Z66" s="100">
        <f>'ian24'!Z66+'feb24'!Z66+'mar24'!Z66+'apr24'!Z66+'mai24'!Z66+'iun24'!Z66+'iul24'!Z66+'aug24'!Z66+sept24!Z66</f>
        <v>0</v>
      </c>
      <c r="AA66" s="100">
        <f>'ian24'!AA66+'feb24'!AA66+'mar24'!AA66+'apr24'!AA66+'mai24'!AA66+'iun24'!AA66+'iul24'!AA66+'aug24'!AA66+sept24!AA66</f>
        <v>0</v>
      </c>
      <c r="AB66" s="100">
        <f>'ian24'!AB66+'feb24'!AB66+'mar24'!AB66+'apr24'!AB66+'mai24'!AB66+'iun24'!AB66+'iul24'!AB66+'aug24'!AB66+sept24!AB66</f>
        <v>0</v>
      </c>
      <c r="AC66" s="100">
        <f>'ian24'!AC66+'feb24'!AC66+'mar24'!AC66+'apr24'!AC66+'mai24'!AC66+'iun24'!AC66+'iul24'!AC66+'aug24'!AC66+sept24!AC66</f>
        <v>0</v>
      </c>
      <c r="AD66" s="100">
        <f>'ian24'!AD66+'feb24'!AD66+'mar24'!AD66+'apr24'!AD66+'mai24'!AD66+'iun24'!AD66+'iul24'!AD66+'aug24'!AD66+sept24!AD66</f>
        <v>0</v>
      </c>
      <c r="AE66" s="100">
        <f>'ian24'!AE66+'feb24'!AE66+'mar24'!AE66+'apr24'!AE66+'mai24'!AE66+'iun24'!AE66+'iul24'!AE66+'aug24'!AE66+sept24!AE66</f>
        <v>0</v>
      </c>
      <c r="AF66" s="100">
        <f>'ian24'!AF66+'feb24'!AF66+'mar24'!AF66+'apr24'!AF66+'mai24'!AF66+'iun24'!AF66+'iul24'!AF66+'aug24'!AF66+sept24!AF66</f>
        <v>0</v>
      </c>
      <c r="AG66" s="100">
        <f>'ian24'!AG66+'feb24'!AG66+'mar24'!AG66+'apr24'!AG66+'mai24'!AG66+'iun24'!AG66+'iul24'!AG66+'aug24'!AG66+sept24!AG66</f>
        <v>0</v>
      </c>
      <c r="AH66" s="100">
        <f>'ian24'!AH66+'feb24'!AH66+'mar24'!AH66+'apr24'!AH66+'mai24'!AH66+'iun24'!AH66+'iul24'!AH66+'aug24'!AH66+sept24!AH66</f>
        <v>0</v>
      </c>
      <c r="AI66" s="100">
        <f>'ian24'!AI66+'feb24'!AI66+'mar24'!AI66+'apr24'!AI66+'mai24'!AI66+'iun24'!AI66+'iul24'!AI66+'aug24'!AI66+sept24!AI66</f>
        <v>0</v>
      </c>
      <c r="AJ66" s="100">
        <f>'ian24'!AJ66+'feb24'!AJ66+'mar24'!AJ66+'apr24'!AJ66+'mai24'!AJ66+'iun24'!AJ66+'iul24'!AJ66+'aug24'!AJ66+sept24!AJ66</f>
        <v>0</v>
      </c>
      <c r="AK66" s="100">
        <f>'ian24'!AK66+'feb24'!AK66+'mar24'!AK66+'apr24'!AK66+'mai24'!AK66+'iun24'!AK66+'iul24'!AK66+'aug24'!AK66+sept24!AK66</f>
        <v>0</v>
      </c>
      <c r="AL66" s="100">
        <f>'ian24'!AL66+'feb24'!AL66+'mar24'!AL66+'apr24'!AL66+'mai24'!AL66+'iun24'!AL66+'iul24'!AL66+'aug24'!AL66+sept24!AL66</f>
        <v>0</v>
      </c>
      <c r="AM66" s="100">
        <f>'ian24'!AM66+'feb24'!AM66+'mar24'!AM66+'apr24'!AM66+'mai24'!AM66+'iun24'!AM66+'iul24'!AM66+'aug24'!AM66+sept24!AM66</f>
        <v>0</v>
      </c>
      <c r="AN66" s="100">
        <f>'ian24'!AN66+'feb24'!AN66+'mar24'!AN66+'apr24'!AN66+'mai24'!AN66+'iun24'!AN66+'iul24'!AN66+'aug24'!AN66+sept24!AN66</f>
        <v>0</v>
      </c>
      <c r="AO66" s="100">
        <f>'ian24'!AO66+'feb24'!AO66+'mar24'!AO66+'apr24'!AO66+'mai24'!AO66+'iun24'!AO66+'iul24'!AO66+'aug24'!AO66+sept24!AO66</f>
        <v>0</v>
      </c>
      <c r="AP66" s="100">
        <f>'ian24'!AP66+'feb24'!AP66+'mar24'!AP66+'apr24'!AP66+'mai24'!AP66+'iun24'!AP66+'iul24'!AP66+'aug24'!AP66+sept24!AP66</f>
        <v>0</v>
      </c>
      <c r="AQ66" s="100">
        <f>'ian24'!AQ66+'feb24'!AQ66+'mar24'!AQ66+'apr24'!AQ66+'mai24'!AQ66+'iun24'!AQ66+'iul24'!AQ66+'aug24'!AQ66+sept24!AQ66</f>
        <v>0</v>
      </c>
      <c r="AR66" s="100">
        <f>'ian24'!AR66+'feb24'!AR66+'mar24'!AR66+'apr24'!AR66+'mai24'!AR66+'iun24'!AR66+'iul24'!AR66+'aug24'!AR66+sept24!AR66</f>
        <v>0</v>
      </c>
      <c r="AS66" s="100">
        <f>'ian24'!AS66+'feb24'!AS66+'mar24'!AS66+'apr24'!AS66+'mai24'!AS66+'iun24'!AS66+'iul24'!AS66+'aug24'!AS66+sept24!AS66</f>
        <v>0</v>
      </c>
      <c r="AT66" s="146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150" t="s">
        <v>127</v>
      </c>
      <c r="C67" s="90"/>
      <c r="D67" s="129">
        <f t="shared" si="0"/>
        <v>0</v>
      </c>
      <c r="E67" s="100">
        <f>'ian24'!E67+'feb24'!E67+'mar24'!E67+'apr24'!E67+'mai24'!E67+'iun24'!E67+'iul24'!E67+'aug24'!E67+sept24!E67</f>
        <v>0</v>
      </c>
      <c r="F67" s="100">
        <f>'ian24'!F67+'feb24'!F67+'mar24'!F67+'apr24'!F67+'mai24'!F67+'iun24'!F67+'iul24'!F67+'aug24'!F67+sept24!F67</f>
        <v>0</v>
      </c>
      <c r="G67" s="100">
        <f>'ian24'!G67+'feb24'!G67+'mar24'!G67+'apr24'!G67+'mai24'!G67+'iun24'!G67+'iul24'!G67+'aug24'!G67+sept24!G67</f>
        <v>0</v>
      </c>
      <c r="H67" s="100">
        <f>'ian24'!H67+'feb24'!H67+'mar24'!H67+'apr24'!H67+'mai24'!H67+'iun24'!H67+'iul24'!H67+'aug24'!H67+sept24!H67</f>
        <v>0</v>
      </c>
      <c r="I67" s="100">
        <f>'ian24'!I67+'feb24'!I67+'mar24'!I67+'apr24'!I67+'mai24'!I67+'iun24'!I67+'iul24'!I67+'aug24'!I67+sept24!I67</f>
        <v>0</v>
      </c>
      <c r="J67" s="100">
        <f>'ian24'!J67+'feb24'!J67+'mar24'!J67+'apr24'!J67+'mai24'!J67+'iun24'!J67+'iul24'!J67+'aug24'!J67+sept24!J67</f>
        <v>0</v>
      </c>
      <c r="K67" s="100">
        <f>'ian24'!K67+'feb24'!K67+'mar24'!K67+'apr24'!K67+'mai24'!K67+'iun24'!K67+'iul24'!K67+'aug24'!K67+sept24!K67</f>
        <v>0</v>
      </c>
      <c r="L67" s="100">
        <f>'ian24'!L67+'feb24'!L67+'mar24'!L67+'apr24'!L67+'mai24'!L67+'iun24'!L67+'iul24'!L67+'aug24'!L67+sept24!L67</f>
        <v>0</v>
      </c>
      <c r="M67" s="100">
        <f>'ian24'!M67+'feb24'!M67+'mar24'!M67+'apr24'!M67+'mai24'!M67+'iun24'!M67+'iul24'!M67+'aug24'!M67+sept24!M67</f>
        <v>0</v>
      </c>
      <c r="N67" s="100">
        <f>'ian24'!N67+'feb24'!N67+'mar24'!N67+'apr24'!N67+'mai24'!N67+'iun24'!N67+'iul24'!N67+'aug24'!N67+sept24!N67</f>
        <v>0</v>
      </c>
      <c r="O67" s="100">
        <f>'ian24'!O67+'feb24'!O67+'mar24'!O67+'apr24'!O67+'mai24'!O67+'iun24'!O67+'iul24'!O67+'aug24'!O67+sept24!O67</f>
        <v>0</v>
      </c>
      <c r="P67" s="100">
        <f>'ian24'!P67+'feb24'!P67+'mar24'!P67+'apr24'!P67+'mai24'!P67+'iun24'!P67+'iul24'!P67+'aug24'!P67+sept24!P67</f>
        <v>0</v>
      </c>
      <c r="Q67" s="100">
        <f>'ian24'!Q67+'feb24'!Q67+'mar24'!Q67+'apr24'!Q67+'mai24'!Q67+'iun24'!Q67+'iul24'!Q67+'aug24'!Q67+sept24!Q67</f>
        <v>0</v>
      </c>
      <c r="R67" s="100">
        <f>'ian24'!R67+'feb24'!R67+'mar24'!R67+'apr24'!R67+'mai24'!R67+'iun24'!R67+'iul24'!R67+'aug24'!R67+sept24!R67</f>
        <v>0</v>
      </c>
      <c r="S67" s="100">
        <f>'ian24'!S67+'feb24'!S67+'mar24'!S67+'apr24'!S67+'mai24'!S67+'iun24'!S67+'iul24'!S67+'aug24'!S67+sept24!S67</f>
        <v>0</v>
      </c>
      <c r="T67" s="100">
        <f>'ian24'!T67+'feb24'!T67+'mar24'!T67+'apr24'!T67+'mai24'!T67+'iun24'!T67+'iul24'!T67+'aug24'!T67+sept24!T67</f>
        <v>0</v>
      </c>
      <c r="U67" s="100">
        <f>'ian24'!U67+'feb24'!U67+'mar24'!U67+'apr24'!U67+'mai24'!U67+'iun24'!U67+'iul24'!U67+'aug24'!U67+sept24!U67</f>
        <v>0</v>
      </c>
      <c r="V67" s="100">
        <f>'ian24'!V67+'feb24'!V67+'mar24'!V67+'apr24'!V67+'mai24'!V67+'iun24'!V67+'iul24'!V67+'aug24'!V67+sept24!V67</f>
        <v>0</v>
      </c>
      <c r="W67" s="100">
        <f>'ian24'!W67+'feb24'!W67+'mar24'!W67+'apr24'!W67+'mai24'!W67+'iun24'!W67+'iul24'!W67+'aug24'!W67+sept24!W67</f>
        <v>0</v>
      </c>
      <c r="X67" s="100">
        <f>'ian24'!X67+'feb24'!X67+'mar24'!X67+'apr24'!X67+'mai24'!X67+'iun24'!X67+'iul24'!X67+'aug24'!X67+sept24!X67</f>
        <v>0</v>
      </c>
      <c r="Y67" s="100">
        <f>'ian24'!Y67+'feb24'!Y67+'mar24'!Y67+'apr24'!Y67+'mai24'!Y67+'iun24'!Y67+'iul24'!Y67+'aug24'!Y67+sept24!Y67</f>
        <v>0</v>
      </c>
      <c r="Z67" s="100">
        <f>'ian24'!Z67+'feb24'!Z67+'mar24'!Z67+'apr24'!Z67+'mai24'!Z67+'iun24'!Z67+'iul24'!Z67+'aug24'!Z67+sept24!Z67</f>
        <v>0</v>
      </c>
      <c r="AA67" s="100">
        <f>'ian24'!AA67+'feb24'!AA67+'mar24'!AA67+'apr24'!AA67+'mai24'!AA67+'iun24'!AA67+'iul24'!AA67+'aug24'!AA67+sept24!AA67</f>
        <v>0</v>
      </c>
      <c r="AB67" s="100">
        <f>'ian24'!AB67+'feb24'!AB67+'mar24'!AB67+'apr24'!AB67+'mai24'!AB67+'iun24'!AB67+'iul24'!AB67+'aug24'!AB67+sept24!AB67</f>
        <v>0</v>
      </c>
      <c r="AC67" s="100">
        <f>'ian24'!AC67+'feb24'!AC67+'mar24'!AC67+'apr24'!AC67+'mai24'!AC67+'iun24'!AC67+'iul24'!AC67+'aug24'!AC67+sept24!AC67</f>
        <v>0</v>
      </c>
      <c r="AD67" s="100">
        <f>'ian24'!AD67+'feb24'!AD67+'mar24'!AD67+'apr24'!AD67+'mai24'!AD67+'iun24'!AD67+'iul24'!AD67+'aug24'!AD67+sept24!AD67</f>
        <v>0</v>
      </c>
      <c r="AE67" s="100">
        <f>'ian24'!AE67+'feb24'!AE67+'mar24'!AE67+'apr24'!AE67+'mai24'!AE67+'iun24'!AE67+'iul24'!AE67+'aug24'!AE67+sept24!AE67</f>
        <v>0</v>
      </c>
      <c r="AF67" s="100">
        <f>'ian24'!AF67+'feb24'!AF67+'mar24'!AF67+'apr24'!AF67+'mai24'!AF67+'iun24'!AF67+'iul24'!AF67+'aug24'!AF67+sept24!AF67</f>
        <v>0</v>
      </c>
      <c r="AG67" s="100">
        <f>'ian24'!AG67+'feb24'!AG67+'mar24'!AG67+'apr24'!AG67+'mai24'!AG67+'iun24'!AG67+'iul24'!AG67+'aug24'!AG67+sept24!AG67</f>
        <v>0</v>
      </c>
      <c r="AH67" s="100">
        <f>'ian24'!AH67+'feb24'!AH67+'mar24'!AH67+'apr24'!AH67+'mai24'!AH67+'iun24'!AH67+'iul24'!AH67+'aug24'!AH67+sept24!AH67</f>
        <v>0</v>
      </c>
      <c r="AI67" s="100">
        <f>'ian24'!AI67+'feb24'!AI67+'mar24'!AI67+'apr24'!AI67+'mai24'!AI67+'iun24'!AI67+'iul24'!AI67+'aug24'!AI67+sept24!AI67</f>
        <v>0</v>
      </c>
      <c r="AJ67" s="100">
        <f>'ian24'!AJ67+'feb24'!AJ67+'mar24'!AJ67+'apr24'!AJ67+'mai24'!AJ67+'iun24'!AJ67+'iul24'!AJ67+'aug24'!AJ67+sept24!AJ67</f>
        <v>0</v>
      </c>
      <c r="AK67" s="100">
        <f>'ian24'!AK67+'feb24'!AK67+'mar24'!AK67+'apr24'!AK67+'mai24'!AK67+'iun24'!AK67+'iul24'!AK67+'aug24'!AK67+sept24!AK67</f>
        <v>0</v>
      </c>
      <c r="AL67" s="100">
        <f>'ian24'!AL67+'feb24'!AL67+'mar24'!AL67+'apr24'!AL67+'mai24'!AL67+'iun24'!AL67+'iul24'!AL67+'aug24'!AL67+sept24!AL67</f>
        <v>0</v>
      </c>
      <c r="AM67" s="100">
        <f>'ian24'!AM67+'feb24'!AM67+'mar24'!AM67+'apr24'!AM67+'mai24'!AM67+'iun24'!AM67+'iul24'!AM67+'aug24'!AM67+sept24!AM67</f>
        <v>0</v>
      </c>
      <c r="AN67" s="100">
        <f>'ian24'!AN67+'feb24'!AN67+'mar24'!AN67+'apr24'!AN67+'mai24'!AN67+'iun24'!AN67+'iul24'!AN67+'aug24'!AN67+sept24!AN67</f>
        <v>0</v>
      </c>
      <c r="AO67" s="100">
        <f>'ian24'!AO67+'feb24'!AO67+'mar24'!AO67+'apr24'!AO67+'mai24'!AO67+'iun24'!AO67+'iul24'!AO67+'aug24'!AO67+sept24!AO67</f>
        <v>0</v>
      </c>
      <c r="AP67" s="100">
        <f>'ian24'!AP67+'feb24'!AP67+'mar24'!AP67+'apr24'!AP67+'mai24'!AP67+'iun24'!AP67+'iul24'!AP67+'aug24'!AP67+sept24!AP67</f>
        <v>0</v>
      </c>
      <c r="AQ67" s="100">
        <f>'ian24'!AQ67+'feb24'!AQ67+'mar24'!AQ67+'apr24'!AQ67+'mai24'!AQ67+'iun24'!AQ67+'iul24'!AQ67+'aug24'!AQ67+sept24!AQ67</f>
        <v>0</v>
      </c>
      <c r="AR67" s="100">
        <f>'ian24'!AR67+'feb24'!AR67+'mar24'!AR67+'apr24'!AR67+'mai24'!AR67+'iun24'!AR67+'iul24'!AR67+'aug24'!AR67+sept24!AR67</f>
        <v>0</v>
      </c>
      <c r="AS67" s="100">
        <f>'ian24'!AS67+'feb24'!AS67+'mar24'!AS67+'apr24'!AS67+'mai24'!AS67+'iun24'!AS67+'iul24'!AS67+'aug24'!AS67+sept24!AS67</f>
        <v>0</v>
      </c>
      <c r="AT67" s="146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thickBot="1" x14ac:dyDescent="0.5">
      <c r="B68" s="158" t="s">
        <v>128</v>
      </c>
      <c r="C68" s="159" t="s">
        <v>129</v>
      </c>
      <c r="D68" s="160">
        <f>O68+P68</f>
        <v>1507</v>
      </c>
      <c r="E68" s="100">
        <f>'ian24'!E68+'feb24'!E68+'mar24'!E68+'apr24'!E68+'mai24'!E68+'iun24'!E68+'iul24'!E68+'aug24'!E68+sept24!E68</f>
        <v>761</v>
      </c>
      <c r="F68" s="100">
        <f>'ian24'!F68+'feb24'!F68+'mar24'!F68+'apr24'!F68+'mai24'!F68+'iun24'!F68+'iul24'!F68+'aug24'!F68+sept24!F68</f>
        <v>746</v>
      </c>
      <c r="G68" s="100">
        <f>'ian24'!G68+'feb24'!G68+'mar24'!G68+'apr24'!G68+'mai24'!G68+'iun24'!G68+'iul24'!G68+'aug24'!G68+sept24!G68</f>
        <v>187</v>
      </c>
      <c r="H68" s="100">
        <f>'ian24'!H68+'feb24'!H68+'mar24'!H68+'apr24'!H68+'mai24'!H68+'iun24'!H68+'iul24'!H68+'aug24'!H68+sept24!H68</f>
        <v>136</v>
      </c>
      <c r="I68" s="100">
        <f>'ian24'!I68+'feb24'!I68+'mar24'!I68+'apr24'!I68+'mai24'!I68+'iun24'!I68+'iul24'!I68+'aug24'!I68+sept24!I68</f>
        <v>92</v>
      </c>
      <c r="J68" s="100">
        <f>'ian24'!J68+'feb24'!J68+'mar24'!J68+'apr24'!J68+'mai24'!J68+'iun24'!J68+'iul24'!J68+'aug24'!J68+sept24!J68</f>
        <v>54</v>
      </c>
      <c r="K68" s="100">
        <f>'ian24'!K68+'feb24'!K68+'mar24'!K68+'apr24'!K68+'mai24'!K68+'iun24'!K68+'iul24'!K68+'aug24'!K68+sept24!K68</f>
        <v>95</v>
      </c>
      <c r="L68" s="100">
        <f>'ian24'!L68+'feb24'!L68+'mar24'!L68+'apr24'!L68+'mai24'!L68+'iun24'!L68+'iul24'!L68+'aug24'!L68+sept24!L68</f>
        <v>241</v>
      </c>
      <c r="M68" s="100">
        <f>'ian24'!M68+'feb24'!M68+'mar24'!M68+'apr24'!M68+'mai24'!M68+'iun24'!M68+'iul24'!M68+'aug24'!M68+sept24!M68</f>
        <v>892</v>
      </c>
      <c r="N68" s="100">
        <f>'ian24'!N68+'feb24'!N68+'mar24'!N68+'apr24'!N68+'mai24'!N68+'iun24'!N68+'iul24'!N68+'aug24'!N68+sept24!N68</f>
        <v>344</v>
      </c>
      <c r="O68" s="100">
        <f>'ian24'!O68+'feb24'!O68+'mar24'!O68+'apr24'!O68+'mai24'!O68+'iun24'!O68+'iul24'!O68+'aug24'!O68+sept24!O68</f>
        <v>681</v>
      </c>
      <c r="P68" s="100">
        <f>'ian24'!P68+'feb24'!P68+'mar24'!P68+'apr24'!P68+'mai24'!P68+'iun24'!P68+'iul24'!P68+'aug24'!P68+sept24!P68</f>
        <v>826</v>
      </c>
      <c r="Q68" s="100">
        <f>'ian24'!Q68+'feb24'!Q68+'mar24'!Q68+'apr24'!Q68+'mai24'!Q68+'iun24'!Q68+'iul24'!Q68+'aug24'!Q68+sept24!Q68</f>
        <v>47</v>
      </c>
      <c r="R68" s="100">
        <f>'ian24'!R68+'feb24'!R68+'mar24'!R68+'apr24'!R68+'mai24'!R68+'iun24'!R68+'iul24'!R68+'aug24'!R68+sept24!R68</f>
        <v>8</v>
      </c>
      <c r="S68" s="100">
        <f>'ian24'!S68+'feb24'!S68+'mar24'!S68+'apr24'!S68+'mai24'!S68+'iun24'!S68+'iul24'!S68+'aug24'!S68+sept24!S68</f>
        <v>436</v>
      </c>
      <c r="T68" s="100">
        <f>'ian24'!T68+'feb24'!T68+'mar24'!T68+'apr24'!T68+'mai24'!T68+'iun24'!T68+'iul24'!T68+'aug24'!T68+sept24!T68</f>
        <v>254</v>
      </c>
      <c r="U68" s="100">
        <f>'ian24'!U68+'feb24'!U68+'mar24'!U68+'apr24'!U68+'mai24'!U68+'iun24'!U68+'iul24'!U68+'aug24'!U68+sept24!U68</f>
        <v>637</v>
      </c>
      <c r="V68" s="100">
        <f>'ian24'!V68+'feb24'!V68+'mar24'!V68+'apr24'!V68+'mai24'!V68+'iun24'!V68+'iul24'!V68+'aug24'!V68+sept24!V68</f>
        <v>36</v>
      </c>
      <c r="W68" s="100">
        <f>'ian24'!W68+'feb24'!W68+'mar24'!W68+'apr24'!W68+'mai24'!W68+'iun24'!W68+'iul24'!W68+'aug24'!W68+sept24!W68</f>
        <v>97</v>
      </c>
      <c r="X68" s="100">
        <f>'ian24'!X68+'feb24'!X68+'mar24'!X68+'apr24'!X68+'mai24'!X68+'iun24'!X68+'iul24'!X68+'aug24'!X68+sept24!X68</f>
        <v>1143</v>
      </c>
      <c r="Y68" s="100">
        <f>'ian24'!Y68+'feb24'!Y68+'mar24'!Y68+'apr24'!Y68+'mai24'!Y68+'iun24'!Y68+'iul24'!Y68+'aug24'!Y68+sept24!Y68</f>
        <v>364</v>
      </c>
      <c r="Z68" s="100">
        <f>'ian24'!Z68+'feb24'!Z68+'mar24'!Z68+'apr24'!Z68+'mai24'!Z68+'iun24'!Z68+'iul24'!Z68+'aug24'!Z68+sept24!Z68</f>
        <v>0</v>
      </c>
      <c r="AA68" s="100">
        <f>'ian24'!AA68+'feb24'!AA68+'mar24'!AA68+'apr24'!AA68+'mai24'!AA68+'iun24'!AA68+'iul24'!AA68+'aug24'!AA68+sept24!AA68</f>
        <v>0</v>
      </c>
      <c r="AB68" s="100">
        <f>'ian24'!AB68+'feb24'!AB68+'mar24'!AB68+'apr24'!AB68+'mai24'!AB68+'iun24'!AB68+'iul24'!AB68+'aug24'!AB68+sept24!AB68</f>
        <v>0</v>
      </c>
      <c r="AC68" s="100">
        <f>'ian24'!AC68+'feb24'!AC68+'mar24'!AC68+'apr24'!AC68+'mai24'!AC68+'iun24'!AC68+'iul24'!AC68+'aug24'!AC68+sept24!AC68</f>
        <v>14</v>
      </c>
      <c r="AD68" s="100">
        <f>'ian24'!AD68+'feb24'!AD68+'mar24'!AD68+'apr24'!AD68+'mai24'!AD68+'iun24'!AD68+'iul24'!AD68+'aug24'!AD68+sept24!AD68</f>
        <v>4</v>
      </c>
      <c r="AE68" s="100">
        <f>'ian24'!AE68+'feb24'!AE68+'mar24'!AE68+'apr24'!AE68+'mai24'!AE68+'iun24'!AE68+'iul24'!AE68+'aug24'!AE68+sept24!AE68</f>
        <v>1</v>
      </c>
      <c r="AF68" s="100">
        <f>'ian24'!AF68+'feb24'!AF68+'mar24'!AF68+'apr24'!AF68+'mai24'!AF68+'iun24'!AF68+'iul24'!AF68+'aug24'!AF68+sept24!AF68</f>
        <v>0</v>
      </c>
      <c r="AG68" s="100">
        <f>'ian24'!AG68+'feb24'!AG68+'mar24'!AG68+'apr24'!AG68+'mai24'!AG68+'iun24'!AG68+'iul24'!AG68+'aug24'!AG68+sept24!AG68</f>
        <v>0</v>
      </c>
      <c r="AH68" s="100">
        <f>'ian24'!AH68+'feb24'!AH68+'mar24'!AH68+'apr24'!AH68+'mai24'!AH68+'iun24'!AH68+'iul24'!AH68+'aug24'!AH68+sept24!AH68</f>
        <v>0</v>
      </c>
      <c r="AI68" s="100">
        <f>'ian24'!AI68+'feb24'!AI68+'mar24'!AI68+'apr24'!AI68+'mai24'!AI68+'iun24'!AI68+'iul24'!AI68+'aug24'!AI68+sept24!AI68</f>
        <v>0</v>
      </c>
      <c r="AJ68" s="100">
        <f>'ian24'!AJ68+'feb24'!AJ68+'mar24'!AJ68+'apr24'!AJ68+'mai24'!AJ68+'iun24'!AJ68+'iul24'!AJ68+'aug24'!AJ68+sept24!AJ68</f>
        <v>0</v>
      </c>
      <c r="AK68" s="100">
        <f>'ian24'!AK68+'feb24'!AK68+'mar24'!AK68+'apr24'!AK68+'mai24'!AK68+'iun24'!AK68+'iul24'!AK68+'aug24'!AK68+sept24!AK68</f>
        <v>0</v>
      </c>
      <c r="AL68" s="100">
        <f>'ian24'!AL68+'feb24'!AL68+'mar24'!AL68+'apr24'!AL68+'mai24'!AL68+'iun24'!AL68+'iul24'!AL68+'aug24'!AL68+sept24!AL68</f>
        <v>0</v>
      </c>
      <c r="AM68" s="100">
        <f>'ian24'!AM68+'feb24'!AM68+'mar24'!AM68+'apr24'!AM68+'mai24'!AM68+'iun24'!AM68+'iul24'!AM68+'aug24'!AM68+sept24!AM68</f>
        <v>0</v>
      </c>
      <c r="AN68" s="100">
        <f>'ian24'!AN68+'feb24'!AN68+'mar24'!AN68+'apr24'!AN68+'mai24'!AN68+'iun24'!AN68+'iul24'!AN68+'aug24'!AN68+sept24!AN68</f>
        <v>0</v>
      </c>
      <c r="AO68" s="100">
        <f>'ian24'!AO68+'feb24'!AO68+'mar24'!AO68+'apr24'!AO68+'mai24'!AO68+'iun24'!AO68+'iul24'!AO68+'aug24'!AO68+sept24!AO68</f>
        <v>0</v>
      </c>
      <c r="AP68" s="100">
        <f>'ian24'!AP68+'feb24'!AP68+'mar24'!AP68+'apr24'!AP68+'mai24'!AP68+'iun24'!AP68+'iul24'!AP68+'aug24'!AP68+sept24!AP68</f>
        <v>0</v>
      </c>
      <c r="AQ68" s="100">
        <f>'ian24'!AQ68+'feb24'!AQ68+'mar24'!AQ68+'apr24'!AQ68+'mai24'!AQ68+'iun24'!AQ68+'iul24'!AQ68+'aug24'!AQ68+sept24!AQ68</f>
        <v>0</v>
      </c>
      <c r="AR68" s="100">
        <f>'ian24'!AR68+'feb24'!AR68+'mar24'!AR68+'apr24'!AR68+'mai24'!AR68+'iun24'!AR68+'iul24'!AR68+'aug24'!AR68+sept24!AR68</f>
        <v>0</v>
      </c>
      <c r="AS68" s="100">
        <f>'ian24'!AS68+'feb24'!AS68+'mar24'!AS68+'apr24'!AS68+'mai24'!AS68+'iun24'!AS68+'iul24'!AS68+'aug24'!AS68+sept24!AS68</f>
        <v>1492</v>
      </c>
      <c r="AT68" s="172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thickBot="1" x14ac:dyDescent="0.5">
      <c r="B69" s="167"/>
      <c r="C69" s="168" t="s">
        <v>130</v>
      </c>
      <c r="D69" s="169" t="str">
        <f t="shared" ref="D69:AS69" si="46">IF(D68=D16, "  ", "GRESEALA")</f>
        <v xml:space="preserve">  </v>
      </c>
      <c r="E69" s="169" t="str">
        <f t="shared" si="46"/>
        <v xml:space="preserve">  </v>
      </c>
      <c r="F69" s="169" t="str">
        <f t="shared" si="46"/>
        <v xml:space="preserve">  </v>
      </c>
      <c r="G69" s="169" t="str">
        <f t="shared" si="46"/>
        <v xml:space="preserve">  </v>
      </c>
      <c r="H69" s="169" t="str">
        <f t="shared" si="46"/>
        <v xml:space="preserve">  </v>
      </c>
      <c r="I69" s="169" t="str">
        <f t="shared" si="46"/>
        <v xml:space="preserve">  </v>
      </c>
      <c r="J69" s="169" t="str">
        <f t="shared" si="46"/>
        <v xml:space="preserve">  </v>
      </c>
      <c r="K69" s="169" t="str">
        <f t="shared" si="46"/>
        <v xml:space="preserve">  </v>
      </c>
      <c r="L69" s="169" t="str">
        <f t="shared" si="46"/>
        <v xml:space="preserve">  </v>
      </c>
      <c r="M69" s="169" t="str">
        <f t="shared" si="46"/>
        <v xml:space="preserve">  </v>
      </c>
      <c r="N69" s="169" t="str">
        <f t="shared" si="46"/>
        <v xml:space="preserve">  </v>
      </c>
      <c r="O69" s="169" t="str">
        <f t="shared" si="46"/>
        <v xml:space="preserve">  </v>
      </c>
      <c r="P69" s="169" t="str">
        <f t="shared" si="46"/>
        <v xml:space="preserve">  </v>
      </c>
      <c r="Q69" s="169" t="str">
        <f t="shared" si="46"/>
        <v xml:space="preserve">  </v>
      </c>
      <c r="R69" s="169" t="str">
        <f t="shared" si="46"/>
        <v xml:space="preserve">  </v>
      </c>
      <c r="S69" s="169" t="str">
        <f t="shared" si="46"/>
        <v xml:space="preserve">  </v>
      </c>
      <c r="T69" s="169" t="str">
        <f t="shared" si="46"/>
        <v xml:space="preserve">  </v>
      </c>
      <c r="U69" s="169" t="str">
        <f t="shared" si="46"/>
        <v xml:space="preserve">  </v>
      </c>
      <c r="V69" s="169" t="str">
        <f t="shared" si="46"/>
        <v xml:space="preserve">  </v>
      </c>
      <c r="W69" s="169" t="str">
        <f t="shared" si="46"/>
        <v xml:space="preserve">  </v>
      </c>
      <c r="X69" s="169" t="str">
        <f t="shared" si="46"/>
        <v xml:space="preserve">  </v>
      </c>
      <c r="Y69" s="169" t="str">
        <f t="shared" si="46"/>
        <v xml:space="preserve">  </v>
      </c>
      <c r="Z69" s="169" t="str">
        <f t="shared" si="46"/>
        <v xml:space="preserve">  </v>
      </c>
      <c r="AA69" s="169" t="str">
        <f t="shared" si="46"/>
        <v xml:space="preserve">  </v>
      </c>
      <c r="AB69" s="169" t="str">
        <f t="shared" si="46"/>
        <v xml:space="preserve">  </v>
      </c>
      <c r="AC69" s="169" t="str">
        <f t="shared" si="46"/>
        <v xml:space="preserve">  </v>
      </c>
      <c r="AD69" s="169" t="str">
        <f t="shared" si="46"/>
        <v xml:space="preserve">  </v>
      </c>
      <c r="AE69" s="169" t="str">
        <f t="shared" si="46"/>
        <v xml:space="preserve">  </v>
      </c>
      <c r="AF69" s="169" t="str">
        <f t="shared" si="46"/>
        <v xml:space="preserve">  </v>
      </c>
      <c r="AG69" s="169" t="str">
        <f t="shared" si="46"/>
        <v xml:space="preserve">  </v>
      </c>
      <c r="AH69" s="169" t="str">
        <f t="shared" si="46"/>
        <v xml:space="preserve">  </v>
      </c>
      <c r="AI69" s="169" t="str">
        <f t="shared" si="46"/>
        <v xml:space="preserve">  </v>
      </c>
      <c r="AJ69" s="169" t="str">
        <f t="shared" si="46"/>
        <v xml:space="preserve">  </v>
      </c>
      <c r="AK69" s="169" t="str">
        <f t="shared" si="46"/>
        <v xml:space="preserve">  </v>
      </c>
      <c r="AL69" s="169" t="str">
        <f t="shared" si="46"/>
        <v xml:space="preserve">  </v>
      </c>
      <c r="AM69" s="169" t="str">
        <f t="shared" si="46"/>
        <v xml:space="preserve">  </v>
      </c>
      <c r="AN69" s="169" t="str">
        <f t="shared" si="46"/>
        <v xml:space="preserve">  </v>
      </c>
      <c r="AO69" s="169" t="str">
        <f t="shared" si="46"/>
        <v xml:space="preserve">  </v>
      </c>
      <c r="AP69" s="169" t="str">
        <f t="shared" si="46"/>
        <v xml:space="preserve">  </v>
      </c>
      <c r="AQ69" s="169" t="str">
        <f t="shared" si="46"/>
        <v xml:space="preserve">  </v>
      </c>
      <c r="AR69" s="169" t="str">
        <f t="shared" si="46"/>
        <v xml:space="preserve">  </v>
      </c>
      <c r="AS69" s="169" t="str">
        <f t="shared" si="46"/>
        <v xml:space="preserve">  </v>
      </c>
      <c r="AT69" s="170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I88" s="119" t="s">
        <v>190</v>
      </c>
      <c r="Y88" s="119" t="s">
        <v>146</v>
      </c>
    </row>
    <row r="89" spans="2:60" s="122" customFormat="1" ht="32.25" customHeight="1" x14ac:dyDescent="0.35">
      <c r="C89" s="120" t="s">
        <v>197</v>
      </c>
      <c r="D89" s="121"/>
      <c r="E89" s="121"/>
      <c r="F89" s="121"/>
      <c r="I89" s="122" t="s">
        <v>192</v>
      </c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00000000-0002-0000-03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r:id="rId1"/>
  <headerFooter alignWithMargins="0">
    <oddFooter>Page &amp;P</oddFooter>
  </headerFooter>
  <rowBreaks count="1" manualBreakCount="1">
    <brk id="47" min="1" max="3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O145"/>
  <sheetViews>
    <sheetView topLeftCell="B27" zoomScale="60" zoomScaleNormal="60" workbookViewId="0">
      <selection activeCell="I22" sqref="I22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4.140625" style="9" customWidth="1"/>
    <col min="25" max="25" width="14.57031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171</v>
      </c>
      <c r="R5" s="69"/>
      <c r="S5" s="69"/>
      <c r="T5" s="71" t="s">
        <v>180</v>
      </c>
      <c r="U5" s="70">
        <v>2024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x14ac:dyDescent="0.35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7" t="s">
        <v>187</v>
      </c>
      <c r="C7" s="177" t="s">
        <v>0</v>
      </c>
      <c r="D7" s="195" t="s">
        <v>194</v>
      </c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195"/>
      <c r="AR7" s="195"/>
      <c r="AS7" s="195"/>
      <c r="AT7" s="196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7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65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7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97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7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97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7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97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66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1" t="s">
        <v>44</v>
      </c>
      <c r="C13" s="123" t="s">
        <v>45</v>
      </c>
      <c r="D13" s="141">
        <f>O13+P13</f>
        <v>850</v>
      </c>
      <c r="E13" s="100">
        <v>260</v>
      </c>
      <c r="F13" s="100">
        <v>590</v>
      </c>
      <c r="G13" s="100">
        <v>116</v>
      </c>
      <c r="H13" s="100">
        <v>100</v>
      </c>
      <c r="I13" s="100">
        <v>51</v>
      </c>
      <c r="J13" s="100">
        <v>31</v>
      </c>
      <c r="K13" s="100">
        <v>71</v>
      </c>
      <c r="L13" s="100">
        <v>163</v>
      </c>
      <c r="M13" s="100">
        <v>449</v>
      </c>
      <c r="N13" s="100">
        <v>174</v>
      </c>
      <c r="O13" s="100">
        <v>387</v>
      </c>
      <c r="P13" s="100">
        <v>463</v>
      </c>
      <c r="Q13" s="100">
        <v>176</v>
      </c>
      <c r="R13" s="100">
        <v>67</v>
      </c>
      <c r="S13" s="100">
        <v>259</v>
      </c>
      <c r="T13" s="100">
        <v>79</v>
      </c>
      <c r="U13" s="100">
        <v>261</v>
      </c>
      <c r="V13" s="100">
        <v>34</v>
      </c>
      <c r="W13" s="100">
        <v>41</v>
      </c>
      <c r="X13" s="100">
        <v>608</v>
      </c>
      <c r="Y13" s="100">
        <v>242</v>
      </c>
      <c r="Z13" s="100">
        <v>0</v>
      </c>
      <c r="AA13" s="100">
        <v>0</v>
      </c>
      <c r="AB13" s="100">
        <v>0</v>
      </c>
      <c r="AC13" s="100">
        <v>3</v>
      </c>
      <c r="AD13" s="100">
        <v>2</v>
      </c>
      <c r="AE13" s="100">
        <v>0</v>
      </c>
      <c r="AF13" s="100">
        <v>0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847</v>
      </c>
      <c r="AT13" s="67"/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6" t="s">
        <v>46</v>
      </c>
      <c r="C14" s="105" t="s">
        <v>47</v>
      </c>
      <c r="D14" s="140">
        <f>O14+P14</f>
        <v>109</v>
      </c>
      <c r="E14" s="124">
        <f>E16+E37+E38+E41+E42+E45+E46+E47+E48+E52+E53+E54+E60+E63+E64</f>
        <v>55</v>
      </c>
      <c r="F14" s="124">
        <f t="shared" ref="F14:AS14" si="0">F16+F37+F38+F41+F42+F45+F46+F47+F48+F52+F53+F54+F60+F63+F64</f>
        <v>54</v>
      </c>
      <c r="G14" s="124">
        <f t="shared" si="0"/>
        <v>15</v>
      </c>
      <c r="H14" s="124">
        <f t="shared" si="0"/>
        <v>14</v>
      </c>
      <c r="I14" s="124">
        <f t="shared" si="0"/>
        <v>4</v>
      </c>
      <c r="J14" s="124">
        <f t="shared" si="0"/>
        <v>3</v>
      </c>
      <c r="K14" s="124">
        <f t="shared" si="0"/>
        <v>9</v>
      </c>
      <c r="L14" s="124">
        <f t="shared" si="0"/>
        <v>14</v>
      </c>
      <c r="M14" s="124">
        <f t="shared" si="0"/>
        <v>67</v>
      </c>
      <c r="N14" s="124">
        <f t="shared" si="0"/>
        <v>23</v>
      </c>
      <c r="O14" s="124">
        <f t="shared" si="0"/>
        <v>53</v>
      </c>
      <c r="P14" s="124">
        <f t="shared" si="0"/>
        <v>56</v>
      </c>
      <c r="Q14" s="124">
        <f t="shared" si="0"/>
        <v>5</v>
      </c>
      <c r="R14" s="124">
        <f t="shared" si="0"/>
        <v>3</v>
      </c>
      <c r="S14" s="124">
        <f t="shared" si="0"/>
        <v>16</v>
      </c>
      <c r="T14" s="124">
        <f t="shared" si="0"/>
        <v>15</v>
      </c>
      <c r="U14" s="124">
        <f t="shared" si="0"/>
        <v>59</v>
      </c>
      <c r="V14" s="124">
        <f t="shared" si="0"/>
        <v>4</v>
      </c>
      <c r="W14" s="124">
        <f t="shared" si="0"/>
        <v>10</v>
      </c>
      <c r="X14" s="124">
        <f t="shared" si="0"/>
        <v>45</v>
      </c>
      <c r="Y14" s="124">
        <f t="shared" si="0"/>
        <v>64</v>
      </c>
      <c r="Z14" s="124">
        <f t="shared" si="0"/>
        <v>0</v>
      </c>
      <c r="AA14" s="124">
        <f t="shared" si="0"/>
        <v>0</v>
      </c>
      <c r="AB14" s="124">
        <f t="shared" si="0"/>
        <v>0</v>
      </c>
      <c r="AC14" s="124">
        <f t="shared" si="0"/>
        <v>3</v>
      </c>
      <c r="AD14" s="124">
        <f t="shared" si="0"/>
        <v>2</v>
      </c>
      <c r="AE14" s="124">
        <f t="shared" si="0"/>
        <v>0</v>
      </c>
      <c r="AF14" s="124">
        <f t="shared" si="0"/>
        <v>0</v>
      </c>
      <c r="AG14" s="124">
        <f t="shared" si="0"/>
        <v>0</v>
      </c>
      <c r="AH14" s="124">
        <f t="shared" si="0"/>
        <v>0</v>
      </c>
      <c r="AI14" s="124">
        <f t="shared" si="0"/>
        <v>0</v>
      </c>
      <c r="AJ14" s="124">
        <f t="shared" si="0"/>
        <v>0</v>
      </c>
      <c r="AK14" s="124">
        <f t="shared" si="0"/>
        <v>0</v>
      </c>
      <c r="AL14" s="124">
        <f t="shared" si="0"/>
        <v>0</v>
      </c>
      <c r="AM14" s="124">
        <f t="shared" si="0"/>
        <v>0</v>
      </c>
      <c r="AN14" s="124">
        <f t="shared" si="0"/>
        <v>0</v>
      </c>
      <c r="AO14" s="124">
        <f t="shared" si="0"/>
        <v>0</v>
      </c>
      <c r="AP14" s="124">
        <f t="shared" si="0"/>
        <v>0</v>
      </c>
      <c r="AQ14" s="124">
        <f t="shared" si="0"/>
        <v>0</v>
      </c>
      <c r="AR14" s="124">
        <f t="shared" si="0"/>
        <v>0</v>
      </c>
      <c r="AS14" s="124">
        <f t="shared" si="0"/>
        <v>106</v>
      </c>
      <c r="AT14" s="67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9" t="s">
        <v>48</v>
      </c>
      <c r="C15" s="76" t="s">
        <v>49</v>
      </c>
      <c r="D15" s="127">
        <f t="shared" ref="D15:D67" si="1">O15+P15</f>
        <v>741</v>
      </c>
      <c r="E15" s="100">
        <v>205</v>
      </c>
      <c r="F15" s="100">
        <v>536</v>
      </c>
      <c r="G15" s="100">
        <v>101</v>
      </c>
      <c r="H15" s="100">
        <v>86</v>
      </c>
      <c r="I15" s="100">
        <v>47</v>
      </c>
      <c r="J15" s="100">
        <v>28</v>
      </c>
      <c r="K15" s="100">
        <v>62</v>
      </c>
      <c r="L15" s="100">
        <v>149</v>
      </c>
      <c r="M15" s="100">
        <v>382</v>
      </c>
      <c r="N15" s="100">
        <v>151</v>
      </c>
      <c r="O15" s="100">
        <v>334</v>
      </c>
      <c r="P15" s="100">
        <v>407</v>
      </c>
      <c r="Q15" s="100">
        <v>171</v>
      </c>
      <c r="R15" s="100">
        <v>64</v>
      </c>
      <c r="S15" s="100">
        <v>253</v>
      </c>
      <c r="T15" s="100">
        <v>64</v>
      </c>
      <c r="U15" s="100">
        <v>202</v>
      </c>
      <c r="V15" s="100">
        <v>20</v>
      </c>
      <c r="W15" s="100">
        <v>31</v>
      </c>
      <c r="X15" s="100">
        <v>563</v>
      </c>
      <c r="Y15" s="100">
        <v>178</v>
      </c>
      <c r="Z15" s="100">
        <v>0</v>
      </c>
      <c r="AA15" s="100">
        <v>0</v>
      </c>
      <c r="AB15" s="100">
        <v>0</v>
      </c>
      <c r="AC15" s="100">
        <v>3</v>
      </c>
      <c r="AD15" s="100">
        <v>2</v>
      </c>
      <c r="AE15" s="100">
        <v>0</v>
      </c>
      <c r="AF15" s="100">
        <v>0</v>
      </c>
      <c r="AG15" s="100">
        <v>0</v>
      </c>
      <c r="AH15" s="100">
        <v>0</v>
      </c>
      <c r="AI15" s="100">
        <v>0</v>
      </c>
      <c r="AJ15" s="100">
        <v>0</v>
      </c>
      <c r="AK15" s="100">
        <v>0</v>
      </c>
      <c r="AL15" s="100">
        <v>0</v>
      </c>
      <c r="AM15" s="100">
        <v>0</v>
      </c>
      <c r="AN15" s="100">
        <v>0</v>
      </c>
      <c r="AO15" s="100">
        <v>0</v>
      </c>
      <c r="AP15" s="100">
        <v>0</v>
      </c>
      <c r="AQ15" s="100">
        <v>0</v>
      </c>
      <c r="AR15" s="100">
        <v>0</v>
      </c>
      <c r="AS15" s="100">
        <v>738</v>
      </c>
      <c r="AT15" s="67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2">IF(S15&lt;=S13," ","GRESEALA")</f>
        <v xml:space="preserve"> </v>
      </c>
      <c r="BF15" s="13" t="str">
        <f t="shared" si="2"/>
        <v xml:space="preserve"> </v>
      </c>
      <c r="BG15" s="13" t="str">
        <f t="shared" si="2"/>
        <v xml:space="preserve"> </v>
      </c>
      <c r="BH15" s="13" t="str">
        <f t="shared" si="2"/>
        <v xml:space="preserve"> </v>
      </c>
      <c r="BI15" s="13" t="str">
        <f t="shared" si="2"/>
        <v xml:space="preserve"> </v>
      </c>
      <c r="BJ15" s="13" t="str">
        <f t="shared" si="2"/>
        <v xml:space="preserve"> </v>
      </c>
      <c r="BK15" s="13" t="str">
        <f t="shared" si="2"/>
        <v xml:space="preserve"> </v>
      </c>
      <c r="BL15" s="10"/>
      <c r="HO15" s="10" t="s">
        <v>183</v>
      </c>
    </row>
    <row r="16" spans="2:223" ht="42" customHeight="1" x14ac:dyDescent="0.45">
      <c r="B16" s="16" t="s">
        <v>50</v>
      </c>
      <c r="C16" s="77" t="s">
        <v>51</v>
      </c>
      <c r="D16" s="128">
        <f t="shared" si="1"/>
        <v>83</v>
      </c>
      <c r="E16" s="101">
        <f>E17+E18</f>
        <v>44</v>
      </c>
      <c r="F16" s="101">
        <f t="shared" ref="F16:AS16" si="3">F17+F18</f>
        <v>39</v>
      </c>
      <c r="G16" s="101">
        <f t="shared" si="3"/>
        <v>11</v>
      </c>
      <c r="H16" s="101">
        <f t="shared" si="3"/>
        <v>10</v>
      </c>
      <c r="I16" s="101">
        <f t="shared" si="3"/>
        <v>4</v>
      </c>
      <c r="J16" s="101">
        <f t="shared" si="3"/>
        <v>3</v>
      </c>
      <c r="K16" s="101">
        <f t="shared" si="3"/>
        <v>6</v>
      </c>
      <c r="L16" s="101">
        <f t="shared" si="3"/>
        <v>12</v>
      </c>
      <c r="M16" s="101">
        <f t="shared" si="3"/>
        <v>50</v>
      </c>
      <c r="N16" s="101">
        <f t="shared" si="3"/>
        <v>16</v>
      </c>
      <c r="O16" s="101">
        <f t="shared" si="3"/>
        <v>39</v>
      </c>
      <c r="P16" s="101">
        <f t="shared" si="3"/>
        <v>44</v>
      </c>
      <c r="Q16" s="101">
        <f t="shared" si="3"/>
        <v>5</v>
      </c>
      <c r="R16" s="101">
        <f t="shared" si="3"/>
        <v>3</v>
      </c>
      <c r="S16" s="101">
        <f t="shared" si="3"/>
        <v>9</v>
      </c>
      <c r="T16" s="101">
        <f t="shared" si="3"/>
        <v>13</v>
      </c>
      <c r="U16" s="101">
        <f t="shared" si="3"/>
        <v>44</v>
      </c>
      <c r="V16" s="101">
        <f t="shared" si="3"/>
        <v>3</v>
      </c>
      <c r="W16" s="101">
        <f t="shared" si="3"/>
        <v>9</v>
      </c>
      <c r="X16" s="101">
        <f t="shared" si="3"/>
        <v>43</v>
      </c>
      <c r="Y16" s="101">
        <f t="shared" si="3"/>
        <v>40</v>
      </c>
      <c r="Z16" s="101">
        <f t="shared" si="3"/>
        <v>0</v>
      </c>
      <c r="AA16" s="101">
        <f t="shared" si="3"/>
        <v>0</v>
      </c>
      <c r="AB16" s="101">
        <f t="shared" si="3"/>
        <v>0</v>
      </c>
      <c r="AC16" s="101">
        <f t="shared" si="3"/>
        <v>3</v>
      </c>
      <c r="AD16" s="101">
        <f t="shared" si="3"/>
        <v>2</v>
      </c>
      <c r="AE16" s="101">
        <f t="shared" si="3"/>
        <v>0</v>
      </c>
      <c r="AF16" s="101">
        <f t="shared" si="3"/>
        <v>0</v>
      </c>
      <c r="AG16" s="101">
        <f t="shared" si="3"/>
        <v>0</v>
      </c>
      <c r="AH16" s="101">
        <f t="shared" si="3"/>
        <v>0</v>
      </c>
      <c r="AI16" s="101">
        <f t="shared" si="3"/>
        <v>0</v>
      </c>
      <c r="AJ16" s="101">
        <f t="shared" si="3"/>
        <v>0</v>
      </c>
      <c r="AK16" s="101">
        <f t="shared" si="3"/>
        <v>0</v>
      </c>
      <c r="AL16" s="101">
        <f t="shared" si="3"/>
        <v>0</v>
      </c>
      <c r="AM16" s="101">
        <f t="shared" si="3"/>
        <v>0</v>
      </c>
      <c r="AN16" s="101">
        <f t="shared" si="3"/>
        <v>0</v>
      </c>
      <c r="AO16" s="101">
        <f t="shared" si="3"/>
        <v>0</v>
      </c>
      <c r="AP16" s="101">
        <f t="shared" si="3"/>
        <v>0</v>
      </c>
      <c r="AQ16" s="101">
        <f t="shared" si="3"/>
        <v>0</v>
      </c>
      <c r="AR16" s="101">
        <f t="shared" si="3"/>
        <v>0</v>
      </c>
      <c r="AS16" s="101">
        <f t="shared" si="3"/>
        <v>80</v>
      </c>
      <c r="AT16" s="67"/>
      <c r="AU16" s="13" t="str">
        <f t="shared" ref="AU16:BB16" si="4">IF(AC15&lt;=AC13," ","GRESEALA")</f>
        <v xml:space="preserve"> </v>
      </c>
      <c r="AV16" s="13" t="str">
        <f t="shared" si="4"/>
        <v xml:space="preserve"> </v>
      </c>
      <c r="AW16" s="13" t="str">
        <f t="shared" si="4"/>
        <v xml:space="preserve"> </v>
      </c>
      <c r="AX16" s="13" t="str">
        <f t="shared" si="4"/>
        <v xml:space="preserve"> </v>
      </c>
      <c r="AY16" s="13" t="str">
        <f t="shared" si="4"/>
        <v xml:space="preserve"> </v>
      </c>
      <c r="AZ16" s="13" t="str">
        <f t="shared" si="4"/>
        <v xml:space="preserve"> </v>
      </c>
      <c r="BA16" s="13" t="str">
        <f t="shared" si="4"/>
        <v xml:space="preserve"> </v>
      </c>
      <c r="BB16" s="13" t="str">
        <f t="shared" si="4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35">
      <c r="B17" s="21" t="s">
        <v>52</v>
      </c>
      <c r="C17" s="78" t="s">
        <v>53</v>
      </c>
      <c r="D17" s="102">
        <f t="shared" si="1"/>
        <v>66</v>
      </c>
      <c r="E17" s="102">
        <v>37</v>
      </c>
      <c r="F17" s="102">
        <v>29</v>
      </c>
      <c r="G17" s="102">
        <v>11</v>
      </c>
      <c r="H17" s="102">
        <v>10</v>
      </c>
      <c r="I17" s="102">
        <v>3</v>
      </c>
      <c r="J17" s="102">
        <v>2</v>
      </c>
      <c r="K17" s="102">
        <v>5</v>
      </c>
      <c r="L17" s="102">
        <v>8</v>
      </c>
      <c r="M17" s="102">
        <v>39</v>
      </c>
      <c r="N17" s="102">
        <v>14</v>
      </c>
      <c r="O17" s="102">
        <v>34</v>
      </c>
      <c r="P17" s="102">
        <v>32</v>
      </c>
      <c r="Q17" s="102">
        <v>3</v>
      </c>
      <c r="R17" s="102">
        <v>2</v>
      </c>
      <c r="S17" s="102">
        <v>8</v>
      </c>
      <c r="T17" s="102">
        <v>10</v>
      </c>
      <c r="U17" s="102">
        <v>36</v>
      </c>
      <c r="V17" s="102">
        <v>2</v>
      </c>
      <c r="W17" s="102">
        <v>7</v>
      </c>
      <c r="X17" s="102">
        <v>42</v>
      </c>
      <c r="Y17" s="102">
        <v>24</v>
      </c>
      <c r="Z17" s="102">
        <v>0</v>
      </c>
      <c r="AA17" s="102">
        <v>0</v>
      </c>
      <c r="AB17" s="102">
        <v>0</v>
      </c>
      <c r="AC17" s="102">
        <v>2</v>
      </c>
      <c r="AD17" s="102">
        <v>1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  <c r="AQ17" s="102">
        <v>0</v>
      </c>
      <c r="AR17" s="102">
        <v>0</v>
      </c>
      <c r="AS17" s="102">
        <v>64</v>
      </c>
      <c r="AT17" s="67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5">IF(S16&lt;=S14," ","GRESEALA")</f>
        <v xml:space="preserve"> </v>
      </c>
      <c r="AY17" s="13" t="str">
        <f t="shared" si="5"/>
        <v xml:space="preserve"> </v>
      </c>
      <c r="AZ17" s="13" t="str">
        <f t="shared" si="5"/>
        <v xml:space="preserve"> </v>
      </c>
      <c r="BA17" s="13" t="str">
        <f t="shared" si="5"/>
        <v xml:space="preserve"> </v>
      </c>
      <c r="BB17" s="13" t="str">
        <f t="shared" si="5"/>
        <v xml:space="preserve"> </v>
      </c>
      <c r="BC17" s="13" t="str">
        <f t="shared" si="5"/>
        <v xml:space="preserve"> </v>
      </c>
      <c r="BD17" s="13" t="str">
        <f t="shared" si="5"/>
        <v xml:space="preserve"> </v>
      </c>
      <c r="BE17" s="13" t="str">
        <f t="shared" si="5"/>
        <v xml:space="preserve"> </v>
      </c>
      <c r="BF17" s="13" t="str">
        <f t="shared" si="5"/>
        <v xml:space="preserve"> </v>
      </c>
      <c r="BG17" s="13" t="str">
        <f t="shared" si="5"/>
        <v xml:space="preserve"> </v>
      </c>
      <c r="BH17" s="13" t="str">
        <f t="shared" si="5"/>
        <v xml:space="preserve"> </v>
      </c>
      <c r="BI17" s="13" t="str">
        <f t="shared" si="5"/>
        <v xml:space="preserve"> </v>
      </c>
      <c r="BJ17" s="13" t="str">
        <f t="shared" si="5"/>
        <v xml:space="preserve"> </v>
      </c>
      <c r="BK17" s="13" t="str">
        <f t="shared" si="5"/>
        <v xml:space="preserve"> </v>
      </c>
      <c r="BL17" s="10"/>
    </row>
    <row r="18" spans="2:64" ht="39.75" customHeight="1" x14ac:dyDescent="0.35">
      <c r="B18" s="21" t="s">
        <v>54</v>
      </c>
      <c r="C18" s="78" t="s">
        <v>55</v>
      </c>
      <c r="D18" s="102">
        <f t="shared" si="1"/>
        <v>17</v>
      </c>
      <c r="E18" s="102">
        <v>7</v>
      </c>
      <c r="F18" s="102">
        <v>10</v>
      </c>
      <c r="G18" s="102">
        <v>0</v>
      </c>
      <c r="H18" s="102">
        <v>0</v>
      </c>
      <c r="I18" s="102">
        <v>1</v>
      </c>
      <c r="J18" s="102">
        <v>1</v>
      </c>
      <c r="K18" s="102">
        <v>1</v>
      </c>
      <c r="L18" s="102">
        <v>4</v>
      </c>
      <c r="M18" s="102">
        <v>11</v>
      </c>
      <c r="N18" s="102">
        <v>2</v>
      </c>
      <c r="O18" s="102">
        <v>5</v>
      </c>
      <c r="P18" s="102">
        <v>12</v>
      </c>
      <c r="Q18" s="102">
        <v>2</v>
      </c>
      <c r="R18" s="102">
        <v>1</v>
      </c>
      <c r="S18" s="102">
        <v>1</v>
      </c>
      <c r="T18" s="102">
        <v>3</v>
      </c>
      <c r="U18" s="102">
        <v>8</v>
      </c>
      <c r="V18" s="102">
        <v>1</v>
      </c>
      <c r="W18" s="102">
        <v>2</v>
      </c>
      <c r="X18" s="102">
        <v>1</v>
      </c>
      <c r="Y18" s="102">
        <v>16</v>
      </c>
      <c r="Z18" s="102">
        <v>0</v>
      </c>
      <c r="AA18" s="102">
        <v>0</v>
      </c>
      <c r="AB18" s="102">
        <v>0</v>
      </c>
      <c r="AC18" s="102">
        <v>1</v>
      </c>
      <c r="AD18" s="102">
        <v>1</v>
      </c>
      <c r="AE18" s="102">
        <v>0</v>
      </c>
      <c r="AF18" s="102">
        <v>0</v>
      </c>
      <c r="AG18" s="102">
        <v>0</v>
      </c>
      <c r="AH18" s="102">
        <v>0</v>
      </c>
      <c r="AI18" s="102">
        <v>0</v>
      </c>
      <c r="AJ18" s="102">
        <v>0</v>
      </c>
      <c r="AK18" s="102">
        <v>0</v>
      </c>
      <c r="AL18" s="102">
        <v>0</v>
      </c>
      <c r="AM18" s="102">
        <v>0</v>
      </c>
      <c r="AN18" s="102">
        <v>0</v>
      </c>
      <c r="AO18" s="102">
        <v>0</v>
      </c>
      <c r="AP18" s="102">
        <v>0</v>
      </c>
      <c r="AQ18" s="102">
        <v>0</v>
      </c>
      <c r="AR18" s="102">
        <v>0</v>
      </c>
      <c r="AS18" s="102">
        <v>16</v>
      </c>
      <c r="AT18" s="67"/>
      <c r="AU18" s="13" t="str">
        <f t="shared" ref="AU18:AZ18" si="6">IF(AG16&lt;=AG14," ","GRESEALA")</f>
        <v xml:space="preserve"> </v>
      </c>
      <c r="AV18" s="13" t="str">
        <f t="shared" si="6"/>
        <v xml:space="preserve"> </v>
      </c>
      <c r="AW18" s="13" t="str">
        <f t="shared" si="6"/>
        <v xml:space="preserve"> </v>
      </c>
      <c r="AX18" s="13" t="str">
        <f t="shared" si="6"/>
        <v xml:space="preserve"> </v>
      </c>
      <c r="AY18" s="13" t="str">
        <f t="shared" si="6"/>
        <v xml:space="preserve"> </v>
      </c>
      <c r="AZ18" s="13" t="str">
        <f t="shared" si="6"/>
        <v xml:space="preserve"> </v>
      </c>
      <c r="BA18" s="13" t="str">
        <f t="shared" ref="BA18:BB18" si="7">IF(AR16&lt;=AR14," ","GRESEALA")</f>
        <v xml:space="preserve"> </v>
      </c>
      <c r="BB18" s="13" t="str">
        <f t="shared" si="7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35">
      <c r="B19" s="23" t="s">
        <v>56</v>
      </c>
      <c r="C19" s="78" t="s">
        <v>57</v>
      </c>
      <c r="D19" s="103">
        <f t="shared" si="1"/>
        <v>8</v>
      </c>
      <c r="E19" s="102">
        <v>5</v>
      </c>
      <c r="F19" s="102">
        <v>3</v>
      </c>
      <c r="G19" s="102">
        <v>1</v>
      </c>
      <c r="H19" s="102">
        <v>1</v>
      </c>
      <c r="I19" s="102">
        <v>0</v>
      </c>
      <c r="J19" s="102">
        <v>0</v>
      </c>
      <c r="K19" s="102">
        <v>1</v>
      </c>
      <c r="L19" s="102">
        <v>1</v>
      </c>
      <c r="M19" s="102">
        <v>5</v>
      </c>
      <c r="N19" s="102">
        <v>2</v>
      </c>
      <c r="O19" s="102">
        <v>4</v>
      </c>
      <c r="P19" s="102">
        <v>4</v>
      </c>
      <c r="Q19" s="102">
        <v>0</v>
      </c>
      <c r="R19" s="102">
        <v>0</v>
      </c>
      <c r="S19" s="102">
        <v>1</v>
      </c>
      <c r="T19" s="102">
        <v>1</v>
      </c>
      <c r="U19" s="102">
        <v>5</v>
      </c>
      <c r="V19" s="102">
        <v>0</v>
      </c>
      <c r="W19" s="102">
        <v>1</v>
      </c>
      <c r="X19" s="102">
        <v>8</v>
      </c>
      <c r="Y19" s="102">
        <v>0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2">
        <v>0</v>
      </c>
      <c r="AF19" s="102">
        <v>0</v>
      </c>
      <c r="AG19" s="102">
        <v>0</v>
      </c>
      <c r="AH19" s="102">
        <v>0</v>
      </c>
      <c r="AI19" s="102">
        <v>0</v>
      </c>
      <c r="AJ19" s="102">
        <v>0</v>
      </c>
      <c r="AK19" s="102">
        <v>0</v>
      </c>
      <c r="AL19" s="102">
        <v>0</v>
      </c>
      <c r="AM19" s="102">
        <v>0</v>
      </c>
      <c r="AN19" s="102">
        <v>0</v>
      </c>
      <c r="AO19" s="102">
        <v>0</v>
      </c>
      <c r="AP19" s="102">
        <v>0</v>
      </c>
      <c r="AQ19" s="102">
        <v>0</v>
      </c>
      <c r="AR19" s="102">
        <v>0</v>
      </c>
      <c r="AS19" s="102">
        <v>8</v>
      </c>
      <c r="AT19" s="67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8">IF(S17+S18=S16," ","GRESEALA")</f>
        <v xml:space="preserve"> </v>
      </c>
      <c r="AX19" s="13" t="str">
        <f t="shared" si="8"/>
        <v xml:space="preserve"> </v>
      </c>
      <c r="AY19" s="13" t="str">
        <f t="shared" si="8"/>
        <v xml:space="preserve"> </v>
      </c>
      <c r="AZ19" s="13" t="str">
        <f t="shared" si="8"/>
        <v xml:space="preserve"> </v>
      </c>
      <c r="BA19" s="13" t="str">
        <f t="shared" si="8"/>
        <v xml:space="preserve"> </v>
      </c>
      <c r="BB19" s="13" t="str">
        <f t="shared" si="8"/>
        <v xml:space="preserve"> </v>
      </c>
      <c r="BC19" s="13" t="str">
        <f t="shared" si="8"/>
        <v xml:space="preserve"> </v>
      </c>
      <c r="BD19" s="13" t="str">
        <f t="shared" si="8"/>
        <v xml:space="preserve"> </v>
      </c>
      <c r="BE19" s="13" t="str">
        <f t="shared" si="8"/>
        <v xml:space="preserve"> </v>
      </c>
      <c r="BF19" s="13" t="str">
        <f t="shared" si="8"/>
        <v xml:space="preserve"> </v>
      </c>
      <c r="BG19" s="13" t="str">
        <f t="shared" si="8"/>
        <v xml:space="preserve"> </v>
      </c>
      <c r="BH19" s="13" t="str">
        <f t="shared" si="8"/>
        <v xml:space="preserve"> </v>
      </c>
      <c r="BI19" s="13" t="str">
        <f t="shared" si="8"/>
        <v xml:space="preserve"> </v>
      </c>
      <c r="BJ19" s="13" t="str">
        <f t="shared" si="8"/>
        <v xml:space="preserve"> </v>
      </c>
      <c r="BK19" s="13" t="str">
        <f t="shared" si="8"/>
        <v xml:space="preserve"> </v>
      </c>
    </row>
    <row r="20" spans="2:64" s="24" customFormat="1" ht="57" customHeight="1" x14ac:dyDescent="0.35">
      <c r="B20" s="16" t="s">
        <v>58</v>
      </c>
      <c r="C20" s="79" t="s">
        <v>59</v>
      </c>
      <c r="D20" s="93">
        <f t="shared" si="1"/>
        <v>50</v>
      </c>
      <c r="E20" s="101">
        <f>E21+E22</f>
        <v>27</v>
      </c>
      <c r="F20" s="101">
        <f t="shared" ref="F20:AS20" si="9">F21+F22</f>
        <v>23</v>
      </c>
      <c r="G20" s="101">
        <f t="shared" si="9"/>
        <v>0</v>
      </c>
      <c r="H20" s="101">
        <f>H21+H22</f>
        <v>0</v>
      </c>
      <c r="I20" s="101">
        <f t="shared" ref="I20:J20" si="10">I21+I22</f>
        <v>0</v>
      </c>
      <c r="J20" s="101">
        <f t="shared" si="10"/>
        <v>0</v>
      </c>
      <c r="K20" s="101">
        <f t="shared" si="9"/>
        <v>0</v>
      </c>
      <c r="L20" s="101">
        <f t="shared" si="9"/>
        <v>0</v>
      </c>
      <c r="M20" s="101">
        <f t="shared" si="9"/>
        <v>50</v>
      </c>
      <c r="N20" s="101">
        <f t="shared" si="9"/>
        <v>16</v>
      </c>
      <c r="O20" s="101">
        <f t="shared" si="9"/>
        <v>23</v>
      </c>
      <c r="P20" s="101">
        <f t="shared" si="9"/>
        <v>27</v>
      </c>
      <c r="Q20" s="101">
        <f t="shared" si="9"/>
        <v>3</v>
      </c>
      <c r="R20" s="101">
        <f t="shared" si="9"/>
        <v>2</v>
      </c>
      <c r="S20" s="101">
        <f t="shared" si="9"/>
        <v>6</v>
      </c>
      <c r="T20" s="101">
        <f t="shared" si="9"/>
        <v>8</v>
      </c>
      <c r="U20" s="101">
        <f t="shared" si="9"/>
        <v>26</v>
      </c>
      <c r="V20" s="101">
        <f t="shared" si="9"/>
        <v>2</v>
      </c>
      <c r="W20" s="101">
        <f t="shared" si="9"/>
        <v>5</v>
      </c>
      <c r="X20" s="101">
        <f t="shared" si="9"/>
        <v>26</v>
      </c>
      <c r="Y20" s="101">
        <f t="shared" si="9"/>
        <v>24</v>
      </c>
      <c r="Z20" s="101">
        <f t="shared" si="9"/>
        <v>0</v>
      </c>
      <c r="AA20" s="101">
        <f t="shared" si="9"/>
        <v>0</v>
      </c>
      <c r="AB20" s="101">
        <f t="shared" si="9"/>
        <v>0</v>
      </c>
      <c r="AC20" s="101">
        <f t="shared" si="9"/>
        <v>0</v>
      </c>
      <c r="AD20" s="101">
        <f t="shared" si="9"/>
        <v>0</v>
      </c>
      <c r="AE20" s="101">
        <f t="shared" si="9"/>
        <v>0</v>
      </c>
      <c r="AF20" s="101">
        <f t="shared" si="9"/>
        <v>0</v>
      </c>
      <c r="AG20" s="101">
        <f t="shared" si="9"/>
        <v>0</v>
      </c>
      <c r="AH20" s="101">
        <f t="shared" si="9"/>
        <v>0</v>
      </c>
      <c r="AI20" s="101">
        <f t="shared" si="9"/>
        <v>0</v>
      </c>
      <c r="AJ20" s="101">
        <f t="shared" si="9"/>
        <v>0</v>
      </c>
      <c r="AK20" s="101">
        <f t="shared" si="9"/>
        <v>0</v>
      </c>
      <c r="AL20" s="101">
        <f t="shared" si="9"/>
        <v>0</v>
      </c>
      <c r="AM20" s="101">
        <f t="shared" si="9"/>
        <v>0</v>
      </c>
      <c r="AN20" s="101">
        <f t="shared" si="9"/>
        <v>0</v>
      </c>
      <c r="AO20" s="101">
        <f t="shared" si="9"/>
        <v>0</v>
      </c>
      <c r="AP20" s="101">
        <f t="shared" si="9"/>
        <v>0</v>
      </c>
      <c r="AQ20" s="101">
        <f t="shared" si="9"/>
        <v>0</v>
      </c>
      <c r="AR20" s="101">
        <f t="shared" si="9"/>
        <v>0</v>
      </c>
      <c r="AS20" s="101">
        <f t="shared" si="9"/>
        <v>50</v>
      </c>
      <c r="AT20" s="67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11">IF(AR17+AR18=AR16," ","GRESEALA")</f>
        <v xml:space="preserve"> </v>
      </c>
      <c r="BA20" s="13" t="str">
        <f t="shared" si="11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35">
      <c r="B21" s="23" t="s">
        <v>60</v>
      </c>
      <c r="C21" s="80" t="s">
        <v>61</v>
      </c>
      <c r="D21" s="126">
        <f t="shared" si="1"/>
        <v>39</v>
      </c>
      <c r="E21" s="102">
        <v>22</v>
      </c>
      <c r="F21" s="102">
        <v>17</v>
      </c>
      <c r="G21" s="104">
        <v>0</v>
      </c>
      <c r="H21" s="104">
        <v>0</v>
      </c>
      <c r="I21" s="104">
        <v>0</v>
      </c>
      <c r="J21" s="104">
        <v>0</v>
      </c>
      <c r="K21" s="104">
        <v>0</v>
      </c>
      <c r="L21" s="104">
        <v>0</v>
      </c>
      <c r="M21" s="102">
        <v>39</v>
      </c>
      <c r="N21" s="102">
        <v>14</v>
      </c>
      <c r="O21" s="102">
        <v>20</v>
      </c>
      <c r="P21" s="102">
        <v>19</v>
      </c>
      <c r="Q21" s="102">
        <v>2</v>
      </c>
      <c r="R21" s="102">
        <v>1</v>
      </c>
      <c r="S21" s="102">
        <v>5</v>
      </c>
      <c r="T21" s="102">
        <v>6</v>
      </c>
      <c r="U21" s="102">
        <v>21</v>
      </c>
      <c r="V21" s="102">
        <v>1</v>
      </c>
      <c r="W21" s="102">
        <v>4</v>
      </c>
      <c r="X21" s="102">
        <v>25</v>
      </c>
      <c r="Y21" s="102">
        <v>14</v>
      </c>
      <c r="Z21" s="102">
        <v>0</v>
      </c>
      <c r="AA21" s="102">
        <v>0</v>
      </c>
      <c r="AB21" s="102">
        <v>0</v>
      </c>
      <c r="AC21" s="102">
        <v>0</v>
      </c>
      <c r="AD21" s="102">
        <v>0</v>
      </c>
      <c r="AE21" s="102">
        <v>0</v>
      </c>
      <c r="AF21" s="102">
        <v>0</v>
      </c>
      <c r="AG21" s="102">
        <v>0</v>
      </c>
      <c r="AH21" s="102">
        <v>0</v>
      </c>
      <c r="AI21" s="102">
        <v>0</v>
      </c>
      <c r="AJ21" s="102">
        <v>0</v>
      </c>
      <c r="AK21" s="102">
        <v>0</v>
      </c>
      <c r="AL21" s="102">
        <v>0</v>
      </c>
      <c r="AM21" s="102">
        <v>0</v>
      </c>
      <c r="AN21" s="102">
        <v>0</v>
      </c>
      <c r="AO21" s="102">
        <v>0</v>
      </c>
      <c r="AP21" s="102">
        <v>0</v>
      </c>
      <c r="AQ21" s="102">
        <v>0</v>
      </c>
      <c r="AR21" s="102">
        <v>0</v>
      </c>
      <c r="AS21" s="102">
        <v>39</v>
      </c>
      <c r="AT21" s="67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12">IF(K21+K22=K20," ","GRESEALA")</f>
        <v xml:space="preserve"> </v>
      </c>
      <c r="AX21" s="13" t="str">
        <f t="shared" si="12"/>
        <v xml:space="preserve"> </v>
      </c>
      <c r="AY21" s="13" t="str">
        <f t="shared" si="12"/>
        <v xml:space="preserve"> </v>
      </c>
      <c r="AZ21" s="13" t="str">
        <f t="shared" si="12"/>
        <v xml:space="preserve"> </v>
      </c>
      <c r="BA21" s="13" t="str">
        <f t="shared" si="12"/>
        <v xml:space="preserve"> </v>
      </c>
      <c r="BB21" s="13" t="str">
        <f t="shared" si="12"/>
        <v xml:space="preserve"> </v>
      </c>
      <c r="BC21" s="13" t="str">
        <f t="shared" si="12"/>
        <v xml:space="preserve"> </v>
      </c>
      <c r="BD21" s="13" t="str">
        <f t="shared" ref="BD21:BK21" si="13">IF(S21+S22=S20," ","GRESEALA")</f>
        <v xml:space="preserve"> </v>
      </c>
      <c r="BE21" s="13" t="str">
        <f t="shared" si="13"/>
        <v xml:space="preserve"> </v>
      </c>
      <c r="BF21" s="13" t="str">
        <f t="shared" si="13"/>
        <v xml:space="preserve"> </v>
      </c>
      <c r="BG21" s="13" t="str">
        <f t="shared" si="13"/>
        <v xml:space="preserve"> </v>
      </c>
      <c r="BH21" s="13" t="str">
        <f t="shared" si="13"/>
        <v xml:space="preserve"> </v>
      </c>
      <c r="BI21" s="13" t="str">
        <f t="shared" si="13"/>
        <v xml:space="preserve"> </v>
      </c>
      <c r="BJ21" s="13" t="str">
        <f t="shared" si="13"/>
        <v xml:space="preserve"> </v>
      </c>
      <c r="BK21" s="13" t="str">
        <f t="shared" si="13"/>
        <v xml:space="preserve"> </v>
      </c>
    </row>
    <row r="22" spans="2:64" s="24" customFormat="1" ht="42" customHeight="1" x14ac:dyDescent="0.35">
      <c r="B22" s="23" t="s">
        <v>62</v>
      </c>
      <c r="C22" s="80" t="s">
        <v>63</v>
      </c>
      <c r="D22" s="126">
        <f t="shared" si="1"/>
        <v>11</v>
      </c>
      <c r="E22" s="102">
        <v>5</v>
      </c>
      <c r="F22" s="102">
        <v>6</v>
      </c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2">
        <v>11</v>
      </c>
      <c r="N22" s="102">
        <v>2</v>
      </c>
      <c r="O22" s="102">
        <v>3</v>
      </c>
      <c r="P22" s="102">
        <v>8</v>
      </c>
      <c r="Q22" s="102">
        <v>1</v>
      </c>
      <c r="R22" s="102">
        <v>1</v>
      </c>
      <c r="S22" s="102">
        <v>1</v>
      </c>
      <c r="T22" s="102">
        <v>2</v>
      </c>
      <c r="U22" s="102">
        <v>5</v>
      </c>
      <c r="V22" s="102">
        <v>1</v>
      </c>
      <c r="W22" s="102">
        <v>1</v>
      </c>
      <c r="X22" s="102">
        <v>1</v>
      </c>
      <c r="Y22" s="102">
        <v>10</v>
      </c>
      <c r="Z22" s="102">
        <v>0</v>
      </c>
      <c r="AA22" s="102">
        <v>0</v>
      </c>
      <c r="AB22" s="102">
        <v>0</v>
      </c>
      <c r="AC22" s="102">
        <v>0</v>
      </c>
      <c r="AD22" s="102">
        <v>0</v>
      </c>
      <c r="AE22" s="102">
        <v>0</v>
      </c>
      <c r="AF22" s="102">
        <v>0</v>
      </c>
      <c r="AG22" s="102">
        <v>0</v>
      </c>
      <c r="AH22" s="102">
        <v>0</v>
      </c>
      <c r="AI22" s="102">
        <v>0</v>
      </c>
      <c r="AJ22" s="102">
        <v>0</v>
      </c>
      <c r="AK22" s="102">
        <v>0</v>
      </c>
      <c r="AL22" s="102">
        <v>0</v>
      </c>
      <c r="AM22" s="102">
        <v>0</v>
      </c>
      <c r="AN22" s="102">
        <v>0</v>
      </c>
      <c r="AO22" s="102">
        <v>0</v>
      </c>
      <c r="AP22" s="102">
        <v>0</v>
      </c>
      <c r="AQ22" s="102">
        <v>0</v>
      </c>
      <c r="AR22" s="102">
        <v>0</v>
      </c>
      <c r="AS22" s="102">
        <v>11</v>
      </c>
      <c r="AT22" s="67"/>
      <c r="AU22" s="13" t="str">
        <f t="shared" ref="AU22:BF22" si="14">IF(AA21+AA22=AA20," ","GRESEALA")</f>
        <v xml:space="preserve"> </v>
      </c>
      <c r="AV22" s="13" t="str">
        <f t="shared" si="14"/>
        <v xml:space="preserve"> </v>
      </c>
      <c r="AW22" s="13" t="str">
        <f t="shared" si="14"/>
        <v xml:space="preserve"> </v>
      </c>
      <c r="AX22" s="13" t="str">
        <f t="shared" si="14"/>
        <v xml:space="preserve"> </v>
      </c>
      <c r="AY22" s="13" t="str">
        <f t="shared" si="14"/>
        <v xml:space="preserve"> </v>
      </c>
      <c r="AZ22" s="13" t="str">
        <f t="shared" si="14"/>
        <v xml:space="preserve"> </v>
      </c>
      <c r="BA22" s="13" t="str">
        <f t="shared" si="14"/>
        <v xml:space="preserve"> </v>
      </c>
      <c r="BB22" s="13" t="str">
        <f t="shared" si="14"/>
        <v xml:space="preserve"> </v>
      </c>
      <c r="BC22" s="13" t="str">
        <f t="shared" si="14"/>
        <v xml:space="preserve"> </v>
      </c>
      <c r="BD22" s="13" t="str">
        <f t="shared" si="14"/>
        <v xml:space="preserve"> </v>
      </c>
      <c r="BE22" s="13" t="str">
        <f t="shared" si="14"/>
        <v xml:space="preserve"> </v>
      </c>
      <c r="BF22" s="13" t="str">
        <f t="shared" si="14"/>
        <v xml:space="preserve"> </v>
      </c>
      <c r="BG22" s="13" t="str">
        <f t="shared" ref="BG22:BH22" si="15">IF(AR21+AR22=AR20," ","GRESEALA")</f>
        <v xml:space="preserve"> </v>
      </c>
      <c r="BH22" s="13" t="str">
        <f t="shared" si="15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35">
      <c r="B23" s="16" t="s">
        <v>64</v>
      </c>
      <c r="C23" s="79" t="s">
        <v>65</v>
      </c>
      <c r="D23" s="93">
        <f t="shared" si="1"/>
        <v>0</v>
      </c>
      <c r="E23" s="101">
        <f>E24+E25</f>
        <v>0</v>
      </c>
      <c r="F23" s="101">
        <f t="shared" ref="F23:AS23" si="16">F24+F25</f>
        <v>0</v>
      </c>
      <c r="G23" s="101">
        <f t="shared" si="16"/>
        <v>0</v>
      </c>
      <c r="H23" s="101">
        <f>H24+H25</f>
        <v>0</v>
      </c>
      <c r="I23" s="101">
        <f t="shared" ref="I23:J23" si="17">I24+I25</f>
        <v>0</v>
      </c>
      <c r="J23" s="101">
        <f t="shared" si="17"/>
        <v>0</v>
      </c>
      <c r="K23" s="101">
        <f t="shared" si="16"/>
        <v>0</v>
      </c>
      <c r="L23" s="101">
        <f t="shared" si="16"/>
        <v>0</v>
      </c>
      <c r="M23" s="101">
        <f t="shared" si="16"/>
        <v>0</v>
      </c>
      <c r="N23" s="101">
        <f t="shared" si="16"/>
        <v>0</v>
      </c>
      <c r="O23" s="101">
        <f t="shared" si="16"/>
        <v>0</v>
      </c>
      <c r="P23" s="101">
        <f t="shared" si="16"/>
        <v>0</v>
      </c>
      <c r="Q23" s="101">
        <f t="shared" si="16"/>
        <v>0</v>
      </c>
      <c r="R23" s="101">
        <f t="shared" si="16"/>
        <v>0</v>
      </c>
      <c r="S23" s="101">
        <f t="shared" si="16"/>
        <v>0</v>
      </c>
      <c r="T23" s="101">
        <f t="shared" si="16"/>
        <v>0</v>
      </c>
      <c r="U23" s="101">
        <f t="shared" si="16"/>
        <v>0</v>
      </c>
      <c r="V23" s="101">
        <f t="shared" si="16"/>
        <v>0</v>
      </c>
      <c r="W23" s="101">
        <f t="shared" si="16"/>
        <v>0</v>
      </c>
      <c r="X23" s="101">
        <f t="shared" si="16"/>
        <v>0</v>
      </c>
      <c r="Y23" s="101">
        <f t="shared" si="16"/>
        <v>0</v>
      </c>
      <c r="Z23" s="101">
        <f t="shared" si="16"/>
        <v>0</v>
      </c>
      <c r="AA23" s="101">
        <f t="shared" si="16"/>
        <v>0</v>
      </c>
      <c r="AB23" s="101">
        <f t="shared" si="16"/>
        <v>0</v>
      </c>
      <c r="AC23" s="101">
        <f t="shared" si="16"/>
        <v>0</v>
      </c>
      <c r="AD23" s="101">
        <f t="shared" si="16"/>
        <v>0</v>
      </c>
      <c r="AE23" s="101">
        <f t="shared" si="16"/>
        <v>0</v>
      </c>
      <c r="AF23" s="101">
        <f t="shared" si="16"/>
        <v>0</v>
      </c>
      <c r="AG23" s="101">
        <f t="shared" si="16"/>
        <v>0</v>
      </c>
      <c r="AH23" s="101">
        <f t="shared" si="16"/>
        <v>0</v>
      </c>
      <c r="AI23" s="101">
        <f t="shared" si="16"/>
        <v>0</v>
      </c>
      <c r="AJ23" s="101">
        <f t="shared" si="16"/>
        <v>0</v>
      </c>
      <c r="AK23" s="101">
        <f t="shared" si="16"/>
        <v>0</v>
      </c>
      <c r="AL23" s="101">
        <f t="shared" si="16"/>
        <v>0</v>
      </c>
      <c r="AM23" s="101">
        <f t="shared" si="16"/>
        <v>0</v>
      </c>
      <c r="AN23" s="101">
        <f t="shared" si="16"/>
        <v>0</v>
      </c>
      <c r="AO23" s="101">
        <f t="shared" si="16"/>
        <v>0</v>
      </c>
      <c r="AP23" s="101">
        <f t="shared" si="16"/>
        <v>0</v>
      </c>
      <c r="AQ23" s="101">
        <f t="shared" si="16"/>
        <v>0</v>
      </c>
      <c r="AR23" s="101">
        <f t="shared" si="16"/>
        <v>0</v>
      </c>
      <c r="AS23" s="101">
        <f t="shared" si="16"/>
        <v>0</v>
      </c>
      <c r="AT23" s="67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8">IF(K24+K25=K23," ","GRESEALA")</f>
        <v xml:space="preserve"> </v>
      </c>
      <c r="BE23" s="13" t="str">
        <f t="shared" si="18"/>
        <v xml:space="preserve"> </v>
      </c>
      <c r="BF23" s="13" t="str">
        <f t="shared" si="18"/>
        <v xml:space="preserve"> </v>
      </c>
      <c r="BG23" s="13" t="str">
        <f t="shared" si="18"/>
        <v xml:space="preserve"> </v>
      </c>
      <c r="BH23" s="13" t="str">
        <f t="shared" si="18"/>
        <v xml:space="preserve"> </v>
      </c>
      <c r="BI23" s="13" t="str">
        <f t="shared" si="18"/>
        <v xml:space="preserve"> </v>
      </c>
      <c r="BJ23" s="13" t="str">
        <f t="shared" si="18"/>
        <v xml:space="preserve"> </v>
      </c>
      <c r="BK23" s="13" t="str">
        <f t="shared" ref="BK23" si="19">IF(S24+S25=S23," ","GRESEALA")</f>
        <v xml:space="preserve"> </v>
      </c>
    </row>
    <row r="24" spans="2:64" s="24" customFormat="1" ht="42.75" customHeight="1" x14ac:dyDescent="0.35">
      <c r="B24" s="23" t="s">
        <v>66</v>
      </c>
      <c r="C24" s="80" t="s">
        <v>67</v>
      </c>
      <c r="D24" s="103">
        <f t="shared" si="1"/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67"/>
      <c r="AU24" s="13" t="str">
        <f t="shared" ref="AU24:BK24" si="20">IF(T24+T25=T23," ","GRESEALA")</f>
        <v xml:space="preserve"> </v>
      </c>
      <c r="AV24" s="13" t="str">
        <f t="shared" si="20"/>
        <v xml:space="preserve"> </v>
      </c>
      <c r="AW24" s="13" t="str">
        <f t="shared" si="20"/>
        <v xml:space="preserve"> </v>
      </c>
      <c r="AX24" s="13" t="str">
        <f t="shared" si="20"/>
        <v xml:space="preserve"> </v>
      </c>
      <c r="AY24" s="13" t="str">
        <f t="shared" si="20"/>
        <v xml:space="preserve"> </v>
      </c>
      <c r="AZ24" s="13" t="str">
        <f t="shared" si="20"/>
        <v xml:space="preserve"> </v>
      </c>
      <c r="BA24" s="13" t="str">
        <f t="shared" si="20"/>
        <v xml:space="preserve"> </v>
      </c>
      <c r="BB24" s="13" t="str">
        <f t="shared" si="20"/>
        <v xml:space="preserve"> </v>
      </c>
      <c r="BC24" s="13" t="str">
        <f t="shared" si="20"/>
        <v xml:space="preserve"> </v>
      </c>
      <c r="BD24" s="13" t="str">
        <f t="shared" si="20"/>
        <v xml:space="preserve"> </v>
      </c>
      <c r="BE24" s="13" t="str">
        <f t="shared" si="20"/>
        <v xml:space="preserve"> </v>
      </c>
      <c r="BF24" s="13" t="str">
        <f t="shared" si="20"/>
        <v xml:space="preserve"> </v>
      </c>
      <c r="BG24" s="13" t="str">
        <f t="shared" si="20"/>
        <v xml:space="preserve"> </v>
      </c>
      <c r="BH24" s="13" t="str">
        <f t="shared" si="20"/>
        <v xml:space="preserve"> </v>
      </c>
      <c r="BI24" s="13" t="str">
        <f t="shared" si="20"/>
        <v xml:space="preserve"> </v>
      </c>
      <c r="BJ24" s="13" t="str">
        <f t="shared" si="20"/>
        <v xml:space="preserve"> </v>
      </c>
      <c r="BK24" s="13" t="str">
        <f t="shared" si="20"/>
        <v xml:space="preserve"> </v>
      </c>
    </row>
    <row r="25" spans="2:64" s="24" customFormat="1" ht="40.5" customHeight="1" x14ac:dyDescent="0.35">
      <c r="B25" s="23" t="s">
        <v>68</v>
      </c>
      <c r="C25" s="80" t="s">
        <v>69</v>
      </c>
      <c r="D25" s="103">
        <f t="shared" si="1"/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0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0</v>
      </c>
      <c r="AF25" s="103"/>
      <c r="AG25" s="103">
        <v>0</v>
      </c>
      <c r="AH25" s="103">
        <v>0</v>
      </c>
      <c r="AI25" s="103">
        <v>0</v>
      </c>
      <c r="AJ25" s="103">
        <v>0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0</v>
      </c>
      <c r="AQ25" s="103">
        <v>0</v>
      </c>
      <c r="AR25" s="103">
        <v>0</v>
      </c>
      <c r="AS25" s="103">
        <v>0</v>
      </c>
      <c r="AT25" s="67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35">
      <c r="B26" s="16" t="s">
        <v>70</v>
      </c>
      <c r="C26" s="79" t="s">
        <v>71</v>
      </c>
      <c r="D26" s="93">
        <f t="shared" si="1"/>
        <v>0</v>
      </c>
      <c r="E26" s="101">
        <f>E27+E28</f>
        <v>0</v>
      </c>
      <c r="F26" s="101">
        <f t="shared" ref="F26:AR26" si="21">F27+F28</f>
        <v>0</v>
      </c>
      <c r="G26" s="101">
        <f t="shared" si="21"/>
        <v>0</v>
      </c>
      <c r="H26" s="101">
        <f t="shared" si="21"/>
        <v>0</v>
      </c>
      <c r="I26" s="101">
        <f t="shared" si="21"/>
        <v>0</v>
      </c>
      <c r="J26" s="101">
        <f t="shared" si="21"/>
        <v>0</v>
      </c>
      <c r="K26" s="101">
        <f t="shared" si="21"/>
        <v>0</v>
      </c>
      <c r="L26" s="101">
        <f t="shared" si="21"/>
        <v>0</v>
      </c>
      <c r="M26" s="101">
        <f t="shared" si="21"/>
        <v>0</v>
      </c>
      <c r="N26" s="101">
        <f t="shared" si="21"/>
        <v>0</v>
      </c>
      <c r="O26" s="101">
        <f t="shared" si="21"/>
        <v>0</v>
      </c>
      <c r="P26" s="101">
        <f t="shared" si="21"/>
        <v>0</v>
      </c>
      <c r="Q26" s="101">
        <f t="shared" si="21"/>
        <v>0</v>
      </c>
      <c r="R26" s="101">
        <f t="shared" si="21"/>
        <v>0</v>
      </c>
      <c r="S26" s="101">
        <f t="shared" si="21"/>
        <v>0</v>
      </c>
      <c r="T26" s="101">
        <f t="shared" si="21"/>
        <v>0</v>
      </c>
      <c r="U26" s="101">
        <f t="shared" si="21"/>
        <v>0</v>
      </c>
      <c r="V26" s="101">
        <f t="shared" si="21"/>
        <v>0</v>
      </c>
      <c r="W26" s="101">
        <f t="shared" si="21"/>
        <v>0</v>
      </c>
      <c r="X26" s="101">
        <f t="shared" si="21"/>
        <v>0</v>
      </c>
      <c r="Y26" s="101">
        <f t="shared" si="21"/>
        <v>0</v>
      </c>
      <c r="Z26" s="101">
        <f t="shared" si="21"/>
        <v>0</v>
      </c>
      <c r="AA26" s="101">
        <f t="shared" si="21"/>
        <v>0</v>
      </c>
      <c r="AB26" s="101">
        <f t="shared" si="21"/>
        <v>0</v>
      </c>
      <c r="AC26" s="101">
        <f t="shared" si="21"/>
        <v>0</v>
      </c>
      <c r="AD26" s="101">
        <f t="shared" si="21"/>
        <v>0</v>
      </c>
      <c r="AE26" s="101">
        <f t="shared" si="21"/>
        <v>0</v>
      </c>
      <c r="AF26" s="101">
        <f t="shared" si="21"/>
        <v>0</v>
      </c>
      <c r="AG26" s="101">
        <f t="shared" si="21"/>
        <v>0</v>
      </c>
      <c r="AH26" s="101">
        <f t="shared" si="21"/>
        <v>0</v>
      </c>
      <c r="AI26" s="101">
        <f t="shared" si="21"/>
        <v>0</v>
      </c>
      <c r="AJ26" s="101">
        <f t="shared" si="21"/>
        <v>0</v>
      </c>
      <c r="AK26" s="101">
        <f t="shared" si="21"/>
        <v>0</v>
      </c>
      <c r="AL26" s="101">
        <f t="shared" si="21"/>
        <v>0</v>
      </c>
      <c r="AM26" s="101">
        <f t="shared" si="21"/>
        <v>0</v>
      </c>
      <c r="AN26" s="101">
        <f t="shared" si="21"/>
        <v>0</v>
      </c>
      <c r="AO26" s="101">
        <f t="shared" si="21"/>
        <v>0</v>
      </c>
      <c r="AP26" s="101">
        <f t="shared" si="21"/>
        <v>0</v>
      </c>
      <c r="AQ26" s="101">
        <f t="shared" si="21"/>
        <v>0</v>
      </c>
      <c r="AR26" s="101">
        <f t="shared" si="21"/>
        <v>0</v>
      </c>
      <c r="AS26" s="101">
        <f>AS27+AS28</f>
        <v>0</v>
      </c>
      <c r="AT26" s="67"/>
      <c r="AU26" s="13" t="str">
        <f t="shared" ref="AU26:AZ26" si="22">IF(L27+L28=L26," ","GRESEALA")</f>
        <v xml:space="preserve"> </v>
      </c>
      <c r="AV26" s="13" t="str">
        <f t="shared" si="22"/>
        <v xml:space="preserve"> </v>
      </c>
      <c r="AW26" s="13" t="str">
        <f t="shared" si="22"/>
        <v xml:space="preserve"> </v>
      </c>
      <c r="AX26" s="13" t="str">
        <f t="shared" si="22"/>
        <v xml:space="preserve"> </v>
      </c>
      <c r="AY26" s="13" t="str">
        <f t="shared" si="22"/>
        <v xml:space="preserve"> </v>
      </c>
      <c r="AZ26" s="13" t="str">
        <f t="shared" si="22"/>
        <v xml:space="preserve"> </v>
      </c>
      <c r="BA26" s="13" t="str">
        <f t="shared" ref="BA26:BK26" si="23">IF(S27+S28=S26," ","GRESEALA")</f>
        <v xml:space="preserve"> </v>
      </c>
      <c r="BB26" s="13" t="str">
        <f t="shared" si="23"/>
        <v xml:space="preserve"> </v>
      </c>
      <c r="BC26" s="13" t="str">
        <f t="shared" si="23"/>
        <v xml:space="preserve"> </v>
      </c>
      <c r="BD26" s="13" t="str">
        <f t="shared" si="23"/>
        <v xml:space="preserve"> </v>
      </c>
      <c r="BE26" s="13" t="str">
        <f t="shared" si="23"/>
        <v xml:space="preserve"> </v>
      </c>
      <c r="BF26" s="13" t="str">
        <f t="shared" si="23"/>
        <v xml:space="preserve"> </v>
      </c>
      <c r="BG26" s="13" t="str">
        <f t="shared" si="23"/>
        <v xml:space="preserve"> </v>
      </c>
      <c r="BH26" s="13" t="str">
        <f t="shared" si="23"/>
        <v xml:space="preserve"> </v>
      </c>
      <c r="BI26" s="13" t="str">
        <f t="shared" si="23"/>
        <v xml:space="preserve"> </v>
      </c>
      <c r="BJ26" s="13" t="str">
        <f t="shared" si="23"/>
        <v xml:space="preserve"> </v>
      </c>
      <c r="BK26" s="13" t="str">
        <f t="shared" si="23"/>
        <v xml:space="preserve"> </v>
      </c>
    </row>
    <row r="27" spans="2:64" s="24" customFormat="1" ht="37.5" customHeight="1" x14ac:dyDescent="0.35">
      <c r="B27" s="23" t="s">
        <v>72</v>
      </c>
      <c r="C27" s="80" t="s">
        <v>73</v>
      </c>
      <c r="D27" s="114">
        <f t="shared" si="1"/>
        <v>0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  <c r="P27" s="102">
        <v>0</v>
      </c>
      <c r="Q27" s="102">
        <v>0</v>
      </c>
      <c r="R27" s="102">
        <v>0</v>
      </c>
      <c r="S27" s="102">
        <v>0</v>
      </c>
      <c r="T27" s="102">
        <v>0</v>
      </c>
      <c r="U27" s="102">
        <v>0</v>
      </c>
      <c r="V27" s="102">
        <v>0</v>
      </c>
      <c r="W27" s="102">
        <v>0</v>
      </c>
      <c r="X27" s="102">
        <v>0</v>
      </c>
      <c r="Y27" s="102">
        <v>0</v>
      </c>
      <c r="Z27" s="102">
        <v>0</v>
      </c>
      <c r="AA27" s="102">
        <v>0</v>
      </c>
      <c r="AB27" s="102">
        <v>0</v>
      </c>
      <c r="AC27" s="102">
        <v>0</v>
      </c>
      <c r="AD27" s="102">
        <v>0</v>
      </c>
      <c r="AE27" s="102">
        <v>0</v>
      </c>
      <c r="AF27" s="102">
        <v>0</v>
      </c>
      <c r="AG27" s="102">
        <v>0</v>
      </c>
      <c r="AH27" s="102">
        <v>0</v>
      </c>
      <c r="AI27" s="102">
        <v>0</v>
      </c>
      <c r="AJ27" s="102">
        <v>0</v>
      </c>
      <c r="AK27" s="102">
        <v>0</v>
      </c>
      <c r="AL27" s="102">
        <v>0</v>
      </c>
      <c r="AM27" s="102">
        <v>0</v>
      </c>
      <c r="AN27" s="102">
        <v>0</v>
      </c>
      <c r="AO27" s="102">
        <v>0</v>
      </c>
      <c r="AP27" s="102">
        <v>0</v>
      </c>
      <c r="AQ27" s="102">
        <v>0</v>
      </c>
      <c r="AR27" s="102">
        <v>0</v>
      </c>
      <c r="AS27" s="102">
        <v>0</v>
      </c>
      <c r="AT27" s="67"/>
      <c r="AU27" s="13" t="str">
        <f t="shared" ref="AU27:BC27" si="24">IF(AD27+AD28=AD26," ","GRESEALA")</f>
        <v xml:space="preserve"> </v>
      </c>
      <c r="AV27" s="13" t="str">
        <f t="shared" si="24"/>
        <v xml:space="preserve"> </v>
      </c>
      <c r="AW27" s="13" t="str">
        <f t="shared" si="24"/>
        <v xml:space="preserve"> </v>
      </c>
      <c r="AX27" s="13" t="str">
        <f t="shared" si="24"/>
        <v xml:space="preserve"> </v>
      </c>
      <c r="AY27" s="13" t="str">
        <f t="shared" si="24"/>
        <v xml:space="preserve"> </v>
      </c>
      <c r="AZ27" s="13" t="str">
        <f t="shared" si="24"/>
        <v xml:space="preserve"> </v>
      </c>
      <c r="BA27" s="13" t="str">
        <f t="shared" si="24"/>
        <v xml:space="preserve"> </v>
      </c>
      <c r="BB27" s="13" t="str">
        <f t="shared" si="24"/>
        <v xml:space="preserve"> </v>
      </c>
      <c r="BC27" s="13" t="str">
        <f t="shared" si="24"/>
        <v xml:space="preserve"> </v>
      </c>
      <c r="BD27" s="13" t="str">
        <f t="shared" ref="BD27:BE27" si="25">IF(AR27+AR28=AR26," ","GRESEALA")</f>
        <v xml:space="preserve"> </v>
      </c>
      <c r="BE27" s="13" t="str">
        <f t="shared" si="25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35">
      <c r="B28" s="23" t="s">
        <v>74</v>
      </c>
      <c r="C28" s="80" t="s">
        <v>75</v>
      </c>
      <c r="D28" s="114">
        <f t="shared" si="1"/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v>0</v>
      </c>
      <c r="R28" s="102">
        <v>0</v>
      </c>
      <c r="S28" s="102">
        <v>0</v>
      </c>
      <c r="T28" s="102">
        <v>0</v>
      </c>
      <c r="U28" s="102">
        <v>0</v>
      </c>
      <c r="V28" s="102">
        <v>0</v>
      </c>
      <c r="W28" s="102">
        <v>0</v>
      </c>
      <c r="X28" s="102">
        <v>0</v>
      </c>
      <c r="Y28" s="102">
        <v>0</v>
      </c>
      <c r="Z28" s="102">
        <v>0</v>
      </c>
      <c r="AA28" s="102">
        <v>0</v>
      </c>
      <c r="AB28" s="102">
        <v>0</v>
      </c>
      <c r="AC28" s="102">
        <v>0</v>
      </c>
      <c r="AD28" s="102">
        <v>0</v>
      </c>
      <c r="AE28" s="102">
        <v>0</v>
      </c>
      <c r="AF28" s="102">
        <v>0</v>
      </c>
      <c r="AG28" s="102">
        <v>0</v>
      </c>
      <c r="AH28" s="102">
        <v>0</v>
      </c>
      <c r="AI28" s="102">
        <v>0</v>
      </c>
      <c r="AJ28" s="102">
        <v>0</v>
      </c>
      <c r="AK28" s="102">
        <v>0</v>
      </c>
      <c r="AL28" s="102">
        <v>0</v>
      </c>
      <c r="AM28" s="102">
        <v>0</v>
      </c>
      <c r="AN28" s="102">
        <v>0</v>
      </c>
      <c r="AO28" s="102">
        <v>0</v>
      </c>
      <c r="AP28" s="102">
        <v>0</v>
      </c>
      <c r="AQ28" s="102">
        <v>0</v>
      </c>
      <c r="AR28" s="102">
        <v>0</v>
      </c>
      <c r="AS28" s="102">
        <v>0</v>
      </c>
      <c r="AT28" s="67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26">IF(K30+K31=K29," ","GRESEALA")</f>
        <v xml:space="preserve"> </v>
      </c>
      <c r="BB28" s="13" t="str">
        <f t="shared" si="26"/>
        <v xml:space="preserve"> </v>
      </c>
      <c r="BC28" s="13" t="str">
        <f t="shared" si="26"/>
        <v xml:space="preserve"> </v>
      </c>
      <c r="BD28" s="13" t="str">
        <f t="shared" si="26"/>
        <v xml:space="preserve"> </v>
      </c>
      <c r="BE28" s="13" t="str">
        <f t="shared" si="26"/>
        <v xml:space="preserve"> </v>
      </c>
      <c r="BF28" s="13" t="str">
        <f t="shared" si="26"/>
        <v xml:space="preserve"> </v>
      </c>
      <c r="BG28" s="13" t="str">
        <f t="shared" si="26"/>
        <v xml:space="preserve"> </v>
      </c>
      <c r="BH28" s="13" t="str">
        <f t="shared" ref="BH28:BK28" si="27">IF(S30+S31=S29," ","GRESEALA")</f>
        <v xml:space="preserve"> </v>
      </c>
      <c r="BI28" s="13" t="str">
        <f t="shared" si="27"/>
        <v xml:space="preserve"> </v>
      </c>
      <c r="BJ28" s="13" t="str">
        <f t="shared" si="27"/>
        <v xml:space="preserve"> </v>
      </c>
      <c r="BK28" s="13" t="str">
        <f t="shared" si="27"/>
        <v xml:space="preserve"> </v>
      </c>
    </row>
    <row r="29" spans="2:64" s="24" customFormat="1" ht="41.25" customHeight="1" x14ac:dyDescent="0.35">
      <c r="B29" s="16" t="s">
        <v>76</v>
      </c>
      <c r="C29" s="79" t="s">
        <v>77</v>
      </c>
      <c r="D29" s="93">
        <f t="shared" si="1"/>
        <v>0</v>
      </c>
      <c r="E29" s="101">
        <f>E30+E31</f>
        <v>0</v>
      </c>
      <c r="F29" s="101">
        <f t="shared" ref="F29:AS29" si="28">F30+F31</f>
        <v>0</v>
      </c>
      <c r="G29" s="101">
        <f t="shared" si="28"/>
        <v>0</v>
      </c>
      <c r="H29" s="101">
        <f t="shared" si="28"/>
        <v>0</v>
      </c>
      <c r="I29" s="101">
        <f t="shared" si="28"/>
        <v>0</v>
      </c>
      <c r="J29" s="101">
        <f t="shared" si="28"/>
        <v>0</v>
      </c>
      <c r="K29" s="101">
        <f t="shared" si="28"/>
        <v>0</v>
      </c>
      <c r="L29" s="101">
        <f t="shared" si="28"/>
        <v>0</v>
      </c>
      <c r="M29" s="101">
        <f t="shared" si="28"/>
        <v>0</v>
      </c>
      <c r="N29" s="101">
        <f t="shared" si="28"/>
        <v>0</v>
      </c>
      <c r="O29" s="101">
        <f t="shared" si="28"/>
        <v>0</v>
      </c>
      <c r="P29" s="101">
        <f t="shared" si="28"/>
        <v>0</v>
      </c>
      <c r="Q29" s="101">
        <f t="shared" si="28"/>
        <v>0</v>
      </c>
      <c r="R29" s="101">
        <f t="shared" si="28"/>
        <v>0</v>
      </c>
      <c r="S29" s="101">
        <f t="shared" si="28"/>
        <v>0</v>
      </c>
      <c r="T29" s="101">
        <f t="shared" si="28"/>
        <v>0</v>
      </c>
      <c r="U29" s="101">
        <f t="shared" si="28"/>
        <v>0</v>
      </c>
      <c r="V29" s="101">
        <f t="shared" si="28"/>
        <v>0</v>
      </c>
      <c r="W29" s="101">
        <f t="shared" si="28"/>
        <v>0</v>
      </c>
      <c r="X29" s="101">
        <f t="shared" si="28"/>
        <v>0</v>
      </c>
      <c r="Y29" s="101">
        <f t="shared" si="28"/>
        <v>0</v>
      </c>
      <c r="Z29" s="101">
        <f t="shared" si="28"/>
        <v>0</v>
      </c>
      <c r="AA29" s="101">
        <f t="shared" si="28"/>
        <v>0</v>
      </c>
      <c r="AB29" s="101">
        <f t="shared" si="28"/>
        <v>0</v>
      </c>
      <c r="AC29" s="101">
        <f t="shared" si="28"/>
        <v>0</v>
      </c>
      <c r="AD29" s="101">
        <f t="shared" si="28"/>
        <v>0</v>
      </c>
      <c r="AE29" s="101">
        <f t="shared" si="28"/>
        <v>0</v>
      </c>
      <c r="AF29" s="101">
        <f t="shared" si="28"/>
        <v>0</v>
      </c>
      <c r="AG29" s="101">
        <f t="shared" si="28"/>
        <v>0</v>
      </c>
      <c r="AH29" s="101">
        <f t="shared" si="28"/>
        <v>0</v>
      </c>
      <c r="AI29" s="101">
        <f t="shared" si="28"/>
        <v>0</v>
      </c>
      <c r="AJ29" s="101">
        <f t="shared" si="28"/>
        <v>0</v>
      </c>
      <c r="AK29" s="101">
        <f t="shared" si="28"/>
        <v>0</v>
      </c>
      <c r="AL29" s="101">
        <f t="shared" si="28"/>
        <v>0</v>
      </c>
      <c r="AM29" s="101">
        <f t="shared" si="28"/>
        <v>0</v>
      </c>
      <c r="AN29" s="101">
        <f t="shared" si="28"/>
        <v>0</v>
      </c>
      <c r="AO29" s="101">
        <f t="shared" si="28"/>
        <v>0</v>
      </c>
      <c r="AP29" s="101">
        <f t="shared" si="28"/>
        <v>0</v>
      </c>
      <c r="AQ29" s="101">
        <f t="shared" si="28"/>
        <v>0</v>
      </c>
      <c r="AR29" s="101">
        <f t="shared" si="28"/>
        <v>0</v>
      </c>
      <c r="AS29" s="101">
        <f t="shared" si="28"/>
        <v>0</v>
      </c>
      <c r="AT29" s="67"/>
      <c r="AU29" s="13" t="str">
        <f t="shared" ref="AU29:BJ29" si="29">IF(W30+W31=W29," ","GRESEALA")</f>
        <v xml:space="preserve"> </v>
      </c>
      <c r="AV29" s="13" t="str">
        <f t="shared" si="29"/>
        <v xml:space="preserve"> </v>
      </c>
      <c r="AW29" s="13" t="str">
        <f t="shared" si="29"/>
        <v xml:space="preserve"> </v>
      </c>
      <c r="AX29" s="13" t="str">
        <f t="shared" si="29"/>
        <v xml:space="preserve"> </v>
      </c>
      <c r="AY29" s="13" t="str">
        <f t="shared" si="29"/>
        <v xml:space="preserve"> </v>
      </c>
      <c r="AZ29" s="13" t="str">
        <f t="shared" si="29"/>
        <v xml:space="preserve"> </v>
      </c>
      <c r="BA29" s="13" t="str">
        <f t="shared" si="29"/>
        <v xml:space="preserve"> </v>
      </c>
      <c r="BB29" s="13" t="str">
        <f t="shared" si="29"/>
        <v xml:space="preserve"> </v>
      </c>
      <c r="BC29" s="13" t="str">
        <f t="shared" si="29"/>
        <v xml:space="preserve"> </v>
      </c>
      <c r="BD29" s="13" t="str">
        <f t="shared" si="29"/>
        <v xml:space="preserve"> </v>
      </c>
      <c r="BE29" s="13" t="str">
        <f t="shared" si="29"/>
        <v xml:space="preserve"> </v>
      </c>
      <c r="BF29" s="13" t="str">
        <f t="shared" si="29"/>
        <v xml:space="preserve"> </v>
      </c>
      <c r="BG29" s="13" t="str">
        <f t="shared" si="29"/>
        <v xml:space="preserve"> </v>
      </c>
      <c r="BH29" s="13" t="str">
        <f t="shared" si="29"/>
        <v xml:space="preserve"> </v>
      </c>
      <c r="BI29" s="13" t="str">
        <f t="shared" si="29"/>
        <v xml:space="preserve"> </v>
      </c>
      <c r="BJ29" s="13" t="str">
        <f t="shared" si="29"/>
        <v xml:space="preserve"> </v>
      </c>
      <c r="BK29" s="13" t="str">
        <f t="shared" ref="BK29:BL29" si="30">IF(AR30+AR31=AR29," ","GRESEALA")</f>
        <v xml:space="preserve"> </v>
      </c>
      <c r="BL29" s="25" t="str">
        <f t="shared" si="30"/>
        <v xml:space="preserve"> </v>
      </c>
    </row>
    <row r="30" spans="2:64" s="24" customFormat="1" ht="41.25" customHeight="1" x14ac:dyDescent="0.35">
      <c r="B30" s="23" t="s">
        <v>78</v>
      </c>
      <c r="C30" s="80" t="s">
        <v>79</v>
      </c>
      <c r="D30" s="103">
        <f t="shared" si="1"/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67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35">
      <c r="B31" s="23" t="s">
        <v>80</v>
      </c>
      <c r="C31" s="80" t="s">
        <v>81</v>
      </c>
      <c r="D31" s="103">
        <f t="shared" si="1"/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67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31">IF(S33+S34=S32," ","GRESEALA")</f>
        <v xml:space="preserve"> </v>
      </c>
      <c r="AX31" s="13" t="str">
        <f t="shared" si="31"/>
        <v xml:space="preserve"> </v>
      </c>
      <c r="AY31" s="13" t="str">
        <f t="shared" si="31"/>
        <v xml:space="preserve"> </v>
      </c>
      <c r="AZ31" s="13" t="str">
        <f t="shared" si="31"/>
        <v xml:space="preserve"> </v>
      </c>
      <c r="BA31" s="13" t="str">
        <f t="shared" si="31"/>
        <v xml:space="preserve"> </v>
      </c>
      <c r="BB31" s="13" t="str">
        <f t="shared" si="31"/>
        <v xml:space="preserve"> </v>
      </c>
      <c r="BC31" s="13" t="str">
        <f t="shared" si="31"/>
        <v xml:space="preserve"> </v>
      </c>
      <c r="BD31" s="13" t="str">
        <f t="shared" si="31"/>
        <v xml:space="preserve"> </v>
      </c>
      <c r="BE31" s="13" t="str">
        <f t="shared" si="31"/>
        <v xml:space="preserve"> </v>
      </c>
      <c r="BF31" s="13" t="str">
        <f t="shared" si="31"/>
        <v xml:space="preserve"> </v>
      </c>
      <c r="BG31" s="13" t="str">
        <f t="shared" si="31"/>
        <v xml:space="preserve"> </v>
      </c>
      <c r="BH31" s="13" t="str">
        <f t="shared" si="31"/>
        <v xml:space="preserve"> </v>
      </c>
      <c r="BI31" s="13" t="str">
        <f t="shared" si="31"/>
        <v xml:space="preserve"> </v>
      </c>
      <c r="BJ31" s="13" t="str">
        <f t="shared" si="31"/>
        <v xml:space="preserve"> </v>
      </c>
      <c r="BK31" s="13" t="str">
        <f t="shared" si="31"/>
        <v xml:space="preserve"> </v>
      </c>
    </row>
    <row r="32" spans="2:64" s="24" customFormat="1" ht="60.75" customHeight="1" x14ac:dyDescent="0.35">
      <c r="B32" s="16" t="s">
        <v>82</v>
      </c>
      <c r="C32" s="79" t="s">
        <v>83</v>
      </c>
      <c r="D32" s="93">
        <f t="shared" si="1"/>
        <v>0</v>
      </c>
      <c r="E32" s="101">
        <f>E33+E34</f>
        <v>0</v>
      </c>
      <c r="F32" s="101">
        <f t="shared" ref="F32:AS32" si="32">F33+F34</f>
        <v>0</v>
      </c>
      <c r="G32" s="101">
        <f t="shared" si="32"/>
        <v>0</v>
      </c>
      <c r="H32" s="101">
        <f t="shared" si="32"/>
        <v>0</v>
      </c>
      <c r="I32" s="101">
        <f t="shared" si="32"/>
        <v>0</v>
      </c>
      <c r="J32" s="101">
        <f t="shared" si="32"/>
        <v>0</v>
      </c>
      <c r="K32" s="101">
        <f t="shared" si="32"/>
        <v>0</v>
      </c>
      <c r="L32" s="101">
        <f t="shared" si="32"/>
        <v>0</v>
      </c>
      <c r="M32" s="101">
        <f t="shared" si="32"/>
        <v>0</v>
      </c>
      <c r="N32" s="101">
        <f t="shared" si="32"/>
        <v>0</v>
      </c>
      <c r="O32" s="101">
        <f t="shared" si="32"/>
        <v>0</v>
      </c>
      <c r="P32" s="101">
        <f t="shared" si="32"/>
        <v>0</v>
      </c>
      <c r="Q32" s="101">
        <f t="shared" si="32"/>
        <v>0</v>
      </c>
      <c r="R32" s="101">
        <f t="shared" si="32"/>
        <v>0</v>
      </c>
      <c r="S32" s="101">
        <f t="shared" si="32"/>
        <v>0</v>
      </c>
      <c r="T32" s="101">
        <f t="shared" si="32"/>
        <v>0</v>
      </c>
      <c r="U32" s="101">
        <f t="shared" si="32"/>
        <v>0</v>
      </c>
      <c r="V32" s="101">
        <f t="shared" si="32"/>
        <v>0</v>
      </c>
      <c r="W32" s="101">
        <f t="shared" si="32"/>
        <v>0</v>
      </c>
      <c r="X32" s="101">
        <f t="shared" si="32"/>
        <v>0</v>
      </c>
      <c r="Y32" s="101">
        <f t="shared" si="32"/>
        <v>0</v>
      </c>
      <c r="Z32" s="101">
        <f t="shared" si="32"/>
        <v>0</v>
      </c>
      <c r="AA32" s="101">
        <f t="shared" si="32"/>
        <v>0</v>
      </c>
      <c r="AB32" s="101">
        <f t="shared" si="32"/>
        <v>0</v>
      </c>
      <c r="AC32" s="101">
        <f t="shared" si="32"/>
        <v>0</v>
      </c>
      <c r="AD32" s="101">
        <f t="shared" si="32"/>
        <v>0</v>
      </c>
      <c r="AE32" s="101">
        <f t="shared" si="32"/>
        <v>0</v>
      </c>
      <c r="AF32" s="101">
        <f t="shared" si="32"/>
        <v>0</v>
      </c>
      <c r="AG32" s="101">
        <f t="shared" si="32"/>
        <v>0</v>
      </c>
      <c r="AH32" s="101">
        <f t="shared" si="32"/>
        <v>0</v>
      </c>
      <c r="AI32" s="101">
        <f t="shared" si="32"/>
        <v>0</v>
      </c>
      <c r="AJ32" s="101">
        <f t="shared" si="32"/>
        <v>0</v>
      </c>
      <c r="AK32" s="101">
        <f t="shared" si="32"/>
        <v>0</v>
      </c>
      <c r="AL32" s="101">
        <f t="shared" si="32"/>
        <v>0</v>
      </c>
      <c r="AM32" s="101">
        <f t="shared" si="32"/>
        <v>0</v>
      </c>
      <c r="AN32" s="101">
        <f t="shared" si="32"/>
        <v>0</v>
      </c>
      <c r="AO32" s="101">
        <f t="shared" si="32"/>
        <v>0</v>
      </c>
      <c r="AP32" s="101">
        <f t="shared" si="32"/>
        <v>0</v>
      </c>
      <c r="AQ32" s="101">
        <f t="shared" si="32"/>
        <v>0</v>
      </c>
      <c r="AR32" s="101">
        <f t="shared" si="32"/>
        <v>0</v>
      </c>
      <c r="AS32" s="101">
        <f t="shared" si="32"/>
        <v>0</v>
      </c>
      <c r="AT32" s="67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33">IF(AR33+AR34=AR32," ","GRESEALA")</f>
        <v xml:space="preserve"> </v>
      </c>
      <c r="BA32" s="13" t="str">
        <f t="shared" si="33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35">
      <c r="B33" s="23" t="s">
        <v>84</v>
      </c>
      <c r="C33" s="80" t="s">
        <v>85</v>
      </c>
      <c r="D33" s="103">
        <f t="shared" si="1"/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0</v>
      </c>
      <c r="AS33" s="103">
        <v>0</v>
      </c>
      <c r="AT33" s="67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34">IF(K39+K40=K38," ","GRESEALA")</f>
        <v xml:space="preserve"> </v>
      </c>
      <c r="BF33" s="13" t="str">
        <f t="shared" si="34"/>
        <v xml:space="preserve"> </v>
      </c>
      <c r="BG33" s="13" t="str">
        <f t="shared" si="34"/>
        <v xml:space="preserve"> </v>
      </c>
      <c r="BH33" s="13" t="str">
        <f t="shared" si="34"/>
        <v xml:space="preserve"> </v>
      </c>
      <c r="BI33" s="13" t="str">
        <f t="shared" si="34"/>
        <v xml:space="preserve"> </v>
      </c>
      <c r="BJ33" s="13" t="str">
        <f t="shared" si="34"/>
        <v xml:space="preserve"> </v>
      </c>
      <c r="BK33" s="13" t="str">
        <f t="shared" si="34"/>
        <v xml:space="preserve"> </v>
      </c>
    </row>
    <row r="34" spans="2:223" s="24" customFormat="1" ht="45" customHeight="1" x14ac:dyDescent="0.35">
      <c r="B34" s="23" t="s">
        <v>86</v>
      </c>
      <c r="C34" s="80" t="s">
        <v>87</v>
      </c>
      <c r="D34" s="103">
        <f t="shared" si="1"/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0</v>
      </c>
      <c r="AP34" s="103">
        <v>0</v>
      </c>
      <c r="AQ34" s="103">
        <v>0</v>
      </c>
      <c r="AR34" s="103">
        <v>0</v>
      </c>
      <c r="AS34" s="103">
        <v>0</v>
      </c>
      <c r="AT34" s="67"/>
      <c r="AU34" s="13" t="str">
        <f t="shared" ref="AU34:BK34" si="35">IF(S39+S40=S38," ","GRESEALA")</f>
        <v xml:space="preserve"> </v>
      </c>
      <c r="AV34" s="13" t="str">
        <f t="shared" si="35"/>
        <v xml:space="preserve"> </v>
      </c>
      <c r="AW34" s="13" t="str">
        <f t="shared" si="35"/>
        <v xml:space="preserve"> </v>
      </c>
      <c r="AX34" s="13" t="str">
        <f t="shared" si="35"/>
        <v xml:space="preserve"> </v>
      </c>
      <c r="AY34" s="13" t="str">
        <f t="shared" si="35"/>
        <v xml:space="preserve"> </v>
      </c>
      <c r="AZ34" s="13" t="str">
        <f t="shared" si="35"/>
        <v xml:space="preserve"> </v>
      </c>
      <c r="BA34" s="13" t="str">
        <f t="shared" si="35"/>
        <v xml:space="preserve"> </v>
      </c>
      <c r="BB34" s="13" t="str">
        <f t="shared" si="35"/>
        <v xml:space="preserve"> </v>
      </c>
      <c r="BC34" s="13" t="str">
        <f t="shared" si="35"/>
        <v xml:space="preserve"> </v>
      </c>
      <c r="BD34" s="13" t="str">
        <f t="shared" si="35"/>
        <v xml:space="preserve"> </v>
      </c>
      <c r="BE34" s="13" t="str">
        <f t="shared" si="35"/>
        <v xml:space="preserve"> </v>
      </c>
      <c r="BF34" s="13" t="str">
        <f t="shared" si="35"/>
        <v xml:space="preserve"> </v>
      </c>
      <c r="BG34" s="13" t="str">
        <f t="shared" si="35"/>
        <v xml:space="preserve"> </v>
      </c>
      <c r="BH34" s="13" t="str">
        <f t="shared" si="35"/>
        <v xml:space="preserve"> </v>
      </c>
      <c r="BI34" s="13" t="str">
        <f t="shared" si="35"/>
        <v xml:space="preserve"> </v>
      </c>
      <c r="BJ34" s="13" t="str">
        <f t="shared" si="35"/>
        <v xml:space="preserve"> </v>
      </c>
      <c r="BK34" s="13" t="str">
        <f t="shared" si="35"/>
        <v xml:space="preserve"> </v>
      </c>
    </row>
    <row r="35" spans="2:223" s="24" customFormat="1" ht="32.25" customHeight="1" x14ac:dyDescent="0.35">
      <c r="B35" s="16" t="s">
        <v>88</v>
      </c>
      <c r="C35" s="79" t="s">
        <v>89</v>
      </c>
      <c r="D35" s="93">
        <f t="shared" si="1"/>
        <v>33</v>
      </c>
      <c r="E35" s="101">
        <f t="shared" ref="E35:AS35" si="36">E16-E20-E23-E26-E29-E32</f>
        <v>17</v>
      </c>
      <c r="F35" s="101">
        <f t="shared" si="36"/>
        <v>16</v>
      </c>
      <c r="G35" s="101">
        <f t="shared" si="36"/>
        <v>11</v>
      </c>
      <c r="H35" s="101">
        <f t="shared" si="36"/>
        <v>10</v>
      </c>
      <c r="I35" s="101">
        <f t="shared" si="36"/>
        <v>4</v>
      </c>
      <c r="J35" s="101">
        <f t="shared" si="36"/>
        <v>3</v>
      </c>
      <c r="K35" s="101">
        <f t="shared" si="36"/>
        <v>6</v>
      </c>
      <c r="L35" s="101">
        <f t="shared" si="36"/>
        <v>12</v>
      </c>
      <c r="M35" s="101">
        <f t="shared" si="36"/>
        <v>0</v>
      </c>
      <c r="N35" s="101">
        <f t="shared" si="36"/>
        <v>0</v>
      </c>
      <c r="O35" s="101">
        <f t="shared" si="36"/>
        <v>16</v>
      </c>
      <c r="P35" s="101">
        <f t="shared" si="36"/>
        <v>17</v>
      </c>
      <c r="Q35" s="101">
        <f t="shared" si="36"/>
        <v>2</v>
      </c>
      <c r="R35" s="101">
        <f t="shared" si="36"/>
        <v>1</v>
      </c>
      <c r="S35" s="101">
        <f t="shared" si="36"/>
        <v>3</v>
      </c>
      <c r="T35" s="101">
        <f t="shared" si="36"/>
        <v>5</v>
      </c>
      <c r="U35" s="101">
        <f t="shared" si="36"/>
        <v>18</v>
      </c>
      <c r="V35" s="101">
        <f t="shared" si="36"/>
        <v>1</v>
      </c>
      <c r="W35" s="101">
        <f t="shared" si="36"/>
        <v>4</v>
      </c>
      <c r="X35" s="101">
        <f t="shared" si="36"/>
        <v>17</v>
      </c>
      <c r="Y35" s="101">
        <f t="shared" si="36"/>
        <v>16</v>
      </c>
      <c r="Z35" s="101">
        <f t="shared" si="36"/>
        <v>0</v>
      </c>
      <c r="AA35" s="101">
        <f t="shared" si="36"/>
        <v>0</v>
      </c>
      <c r="AB35" s="101">
        <f t="shared" si="36"/>
        <v>0</v>
      </c>
      <c r="AC35" s="101">
        <f t="shared" si="36"/>
        <v>3</v>
      </c>
      <c r="AD35" s="101">
        <f t="shared" si="36"/>
        <v>2</v>
      </c>
      <c r="AE35" s="101">
        <f t="shared" si="36"/>
        <v>0</v>
      </c>
      <c r="AF35" s="101">
        <f t="shared" si="36"/>
        <v>0</v>
      </c>
      <c r="AG35" s="101">
        <f t="shared" si="36"/>
        <v>0</v>
      </c>
      <c r="AH35" s="101">
        <f t="shared" si="36"/>
        <v>0</v>
      </c>
      <c r="AI35" s="101">
        <f t="shared" si="36"/>
        <v>0</v>
      </c>
      <c r="AJ35" s="101">
        <f t="shared" si="36"/>
        <v>0</v>
      </c>
      <c r="AK35" s="101">
        <f t="shared" si="36"/>
        <v>0</v>
      </c>
      <c r="AL35" s="101">
        <f t="shared" si="36"/>
        <v>0</v>
      </c>
      <c r="AM35" s="101">
        <f t="shared" si="36"/>
        <v>0</v>
      </c>
      <c r="AN35" s="101">
        <f t="shared" si="36"/>
        <v>0</v>
      </c>
      <c r="AO35" s="101">
        <f t="shared" si="36"/>
        <v>0</v>
      </c>
      <c r="AP35" s="101">
        <f t="shared" si="36"/>
        <v>0</v>
      </c>
      <c r="AQ35" s="101">
        <f t="shared" si="36"/>
        <v>0</v>
      </c>
      <c r="AR35" s="101">
        <f t="shared" si="36"/>
        <v>0</v>
      </c>
      <c r="AS35" s="101">
        <f t="shared" si="36"/>
        <v>30</v>
      </c>
      <c r="AT35" s="67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9" t="s">
        <v>90</v>
      </c>
      <c r="C36" s="76" t="s">
        <v>91</v>
      </c>
      <c r="D36" s="110">
        <f t="shared" si="1"/>
        <v>499</v>
      </c>
      <c r="E36" s="100">
        <v>172</v>
      </c>
      <c r="F36" s="100">
        <v>327</v>
      </c>
      <c r="G36" s="100">
        <v>84</v>
      </c>
      <c r="H36" s="100">
        <v>75</v>
      </c>
      <c r="I36" s="100">
        <v>36</v>
      </c>
      <c r="J36" s="100">
        <v>18</v>
      </c>
      <c r="K36" s="100">
        <v>42</v>
      </c>
      <c r="L36" s="100">
        <v>98</v>
      </c>
      <c r="M36" s="100">
        <v>239</v>
      </c>
      <c r="N36" s="100">
        <v>72</v>
      </c>
      <c r="O36" s="100">
        <v>229</v>
      </c>
      <c r="P36" s="100">
        <v>270</v>
      </c>
      <c r="Q36" s="100">
        <v>105</v>
      </c>
      <c r="R36" s="100">
        <v>39</v>
      </c>
      <c r="S36" s="100">
        <v>140</v>
      </c>
      <c r="T36" s="100">
        <v>43</v>
      </c>
      <c r="U36" s="100">
        <v>157</v>
      </c>
      <c r="V36" s="100">
        <v>27</v>
      </c>
      <c r="W36" s="100">
        <v>27</v>
      </c>
      <c r="X36" s="100">
        <v>371</v>
      </c>
      <c r="Y36" s="100">
        <v>128</v>
      </c>
      <c r="Z36" s="100">
        <v>0</v>
      </c>
      <c r="AA36" s="100">
        <v>0</v>
      </c>
      <c r="AB36" s="100">
        <v>0</v>
      </c>
      <c r="AC36" s="100">
        <v>1</v>
      </c>
      <c r="AD36" s="100">
        <v>0</v>
      </c>
      <c r="AE36" s="100">
        <v>0</v>
      </c>
      <c r="AF36" s="100">
        <v>0</v>
      </c>
      <c r="AG36" s="100">
        <v>0</v>
      </c>
      <c r="AH36" s="100">
        <v>0</v>
      </c>
      <c r="AI36" s="100">
        <v>0</v>
      </c>
      <c r="AJ36" s="100">
        <v>0</v>
      </c>
      <c r="AK36" s="100">
        <v>0</v>
      </c>
      <c r="AL36" s="100">
        <v>0</v>
      </c>
      <c r="AM36" s="100">
        <v>0</v>
      </c>
      <c r="AN36" s="100">
        <v>0</v>
      </c>
      <c r="AO36" s="100">
        <v>0</v>
      </c>
      <c r="AP36" s="100">
        <v>0</v>
      </c>
      <c r="AQ36" s="100">
        <v>0</v>
      </c>
      <c r="AR36" s="100">
        <v>0</v>
      </c>
      <c r="AS36" s="100">
        <v>498</v>
      </c>
      <c r="AT36" s="67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21">
        <v>2</v>
      </c>
      <c r="C37" s="81" t="s">
        <v>92</v>
      </c>
      <c r="D37" s="111">
        <f t="shared" si="1"/>
        <v>8</v>
      </c>
      <c r="E37" s="102">
        <v>2</v>
      </c>
      <c r="F37" s="102">
        <v>6</v>
      </c>
      <c r="G37" s="102">
        <v>4</v>
      </c>
      <c r="H37" s="102">
        <v>4</v>
      </c>
      <c r="I37" s="102">
        <v>0</v>
      </c>
      <c r="J37" s="102">
        <v>0</v>
      </c>
      <c r="K37" s="102">
        <v>2</v>
      </c>
      <c r="L37" s="102">
        <v>1</v>
      </c>
      <c r="M37" s="102">
        <v>1</v>
      </c>
      <c r="N37" s="102">
        <v>0</v>
      </c>
      <c r="O37" s="102">
        <v>2</v>
      </c>
      <c r="P37" s="102">
        <v>6</v>
      </c>
      <c r="Q37" s="102">
        <v>0</v>
      </c>
      <c r="R37" s="102">
        <v>0</v>
      </c>
      <c r="S37" s="102">
        <v>1</v>
      </c>
      <c r="T37" s="102">
        <v>0</v>
      </c>
      <c r="U37" s="102">
        <v>7</v>
      </c>
      <c r="V37" s="102">
        <v>0</v>
      </c>
      <c r="W37" s="102">
        <v>0</v>
      </c>
      <c r="X37" s="102">
        <v>2</v>
      </c>
      <c r="Y37" s="102">
        <v>6</v>
      </c>
      <c r="Z37" s="104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  <c r="AQ37" s="102">
        <v>0</v>
      </c>
      <c r="AR37" s="102">
        <v>0</v>
      </c>
      <c r="AS37" s="102">
        <v>8</v>
      </c>
      <c r="AT37" s="67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37">IF(S43+S44=S42," ","GRESEALA")</f>
        <v xml:space="preserve"> </v>
      </c>
      <c r="BB37" s="13" t="str">
        <f t="shared" si="37"/>
        <v xml:space="preserve"> </v>
      </c>
      <c r="BC37" s="13" t="str">
        <f t="shared" si="37"/>
        <v xml:space="preserve"> </v>
      </c>
      <c r="BD37" s="13" t="str">
        <f t="shared" si="37"/>
        <v xml:space="preserve"> </v>
      </c>
      <c r="BE37" s="13" t="str">
        <f t="shared" si="37"/>
        <v xml:space="preserve"> </v>
      </c>
      <c r="BF37" s="13" t="str">
        <f t="shared" si="37"/>
        <v xml:space="preserve"> </v>
      </c>
      <c r="BG37" s="13" t="str">
        <f t="shared" si="37"/>
        <v xml:space="preserve"> </v>
      </c>
      <c r="BH37" s="13" t="str">
        <f t="shared" si="37"/>
        <v xml:space="preserve"> </v>
      </c>
      <c r="BI37" s="13" t="str">
        <f t="shared" si="37"/>
        <v xml:space="preserve"> </v>
      </c>
      <c r="BJ37" s="13" t="str">
        <f t="shared" si="37"/>
        <v xml:space="preserve"> </v>
      </c>
      <c r="BK37" s="13" t="str">
        <f t="shared" si="37"/>
        <v xml:space="preserve"> </v>
      </c>
      <c r="BL37" s="10"/>
    </row>
    <row r="38" spans="2:223" s="5" customFormat="1" ht="54.75" customHeight="1" x14ac:dyDescent="0.35">
      <c r="B38" s="16">
        <v>3</v>
      </c>
      <c r="C38" s="75" t="s">
        <v>93</v>
      </c>
      <c r="D38" s="105">
        <f t="shared" si="1"/>
        <v>18</v>
      </c>
      <c r="E38" s="105">
        <f>E39+E40</f>
        <v>9</v>
      </c>
      <c r="F38" s="105">
        <f t="shared" ref="F38:AS38" si="38">F39+F40</f>
        <v>9</v>
      </c>
      <c r="G38" s="105">
        <f t="shared" si="38"/>
        <v>0</v>
      </c>
      <c r="H38" s="105">
        <f t="shared" si="38"/>
        <v>0</v>
      </c>
      <c r="I38" s="105">
        <f t="shared" si="38"/>
        <v>0</v>
      </c>
      <c r="J38" s="105">
        <f t="shared" si="38"/>
        <v>0</v>
      </c>
      <c r="K38" s="105">
        <f t="shared" si="38"/>
        <v>1</v>
      </c>
      <c r="L38" s="105">
        <f t="shared" si="38"/>
        <v>1</v>
      </c>
      <c r="M38" s="105">
        <f t="shared" si="38"/>
        <v>16</v>
      </c>
      <c r="N38" s="105">
        <f t="shared" si="38"/>
        <v>7</v>
      </c>
      <c r="O38" s="105">
        <f t="shared" si="38"/>
        <v>12</v>
      </c>
      <c r="P38" s="105">
        <f t="shared" si="38"/>
        <v>6</v>
      </c>
      <c r="Q38" s="105">
        <f t="shared" si="38"/>
        <v>0</v>
      </c>
      <c r="R38" s="105">
        <f t="shared" si="38"/>
        <v>0</v>
      </c>
      <c r="S38" s="105">
        <f t="shared" si="38"/>
        <v>6</v>
      </c>
      <c r="T38" s="105">
        <f t="shared" si="38"/>
        <v>2</v>
      </c>
      <c r="U38" s="105">
        <f t="shared" si="38"/>
        <v>8</v>
      </c>
      <c r="V38" s="105">
        <f t="shared" si="38"/>
        <v>1</v>
      </c>
      <c r="W38" s="105">
        <f t="shared" si="38"/>
        <v>1</v>
      </c>
      <c r="X38" s="105">
        <f t="shared" si="38"/>
        <v>0</v>
      </c>
      <c r="Y38" s="105">
        <f t="shared" si="38"/>
        <v>18</v>
      </c>
      <c r="Z38" s="106">
        <f t="shared" si="38"/>
        <v>0</v>
      </c>
      <c r="AA38" s="105">
        <f t="shared" si="38"/>
        <v>0</v>
      </c>
      <c r="AB38" s="105">
        <f t="shared" si="38"/>
        <v>0</v>
      </c>
      <c r="AC38" s="105">
        <f t="shared" si="38"/>
        <v>0</v>
      </c>
      <c r="AD38" s="105">
        <f t="shared" si="38"/>
        <v>0</v>
      </c>
      <c r="AE38" s="105">
        <f t="shared" si="38"/>
        <v>0</v>
      </c>
      <c r="AF38" s="105">
        <f t="shared" si="38"/>
        <v>0</v>
      </c>
      <c r="AG38" s="105">
        <f t="shared" si="38"/>
        <v>0</v>
      </c>
      <c r="AH38" s="105">
        <f t="shared" si="38"/>
        <v>0</v>
      </c>
      <c r="AI38" s="105">
        <f t="shared" si="38"/>
        <v>0</v>
      </c>
      <c r="AJ38" s="105">
        <f t="shared" si="38"/>
        <v>0</v>
      </c>
      <c r="AK38" s="105">
        <f t="shared" si="38"/>
        <v>0</v>
      </c>
      <c r="AL38" s="105">
        <f t="shared" si="38"/>
        <v>0</v>
      </c>
      <c r="AM38" s="105">
        <f t="shared" si="38"/>
        <v>0</v>
      </c>
      <c r="AN38" s="105">
        <f t="shared" si="38"/>
        <v>0</v>
      </c>
      <c r="AO38" s="105">
        <f t="shared" si="38"/>
        <v>0</v>
      </c>
      <c r="AP38" s="105">
        <f t="shared" si="38"/>
        <v>0</v>
      </c>
      <c r="AQ38" s="105">
        <f t="shared" si="38"/>
        <v>0</v>
      </c>
      <c r="AR38" s="105">
        <f t="shared" si="38"/>
        <v>0</v>
      </c>
      <c r="AS38" s="105">
        <f t="shared" si="38"/>
        <v>18</v>
      </c>
      <c r="AT38" s="27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39">IF(S43+S44=S42," ","GRESEALA")</f>
        <v xml:space="preserve"> </v>
      </c>
      <c r="BA38" s="13" t="str">
        <f t="shared" si="39"/>
        <v xml:space="preserve"> </v>
      </c>
      <c r="BB38" s="13" t="str">
        <f t="shared" si="39"/>
        <v xml:space="preserve"> </v>
      </c>
      <c r="BC38" s="13" t="str">
        <f t="shared" si="39"/>
        <v xml:space="preserve"> </v>
      </c>
      <c r="BD38" s="13" t="str">
        <f t="shared" si="39"/>
        <v xml:space="preserve"> </v>
      </c>
      <c r="BE38" s="13" t="str">
        <f t="shared" si="39"/>
        <v xml:space="preserve"> </v>
      </c>
      <c r="BF38" s="13" t="str">
        <f t="shared" si="39"/>
        <v xml:space="preserve"> </v>
      </c>
      <c r="BG38" s="13" t="str">
        <f t="shared" si="39"/>
        <v xml:space="preserve"> </v>
      </c>
      <c r="BH38" s="13" t="str">
        <f t="shared" si="39"/>
        <v xml:space="preserve"> </v>
      </c>
      <c r="BI38" s="13" t="str">
        <f t="shared" si="39"/>
        <v xml:space="preserve"> </v>
      </c>
      <c r="BJ38" s="13" t="str">
        <f t="shared" si="39"/>
        <v xml:space="preserve"> </v>
      </c>
      <c r="BK38" s="13" t="str">
        <f t="shared" si="39"/>
        <v xml:space="preserve"> </v>
      </c>
      <c r="BL38" s="10"/>
    </row>
    <row r="39" spans="2:223" ht="24.75" customHeight="1" x14ac:dyDescent="0.35">
      <c r="B39" s="28" t="s">
        <v>94</v>
      </c>
      <c r="C39" s="82" t="s">
        <v>95</v>
      </c>
      <c r="D39" s="112">
        <f t="shared" si="1"/>
        <v>0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73"/>
      <c r="AU39" s="13" t="str">
        <f t="shared" ref="AU39:BB39" si="40">IF(AE43+AE44=AE42," ","GRESEALA")</f>
        <v xml:space="preserve"> </v>
      </c>
      <c r="AV39" s="13" t="str">
        <f t="shared" si="40"/>
        <v xml:space="preserve"> </v>
      </c>
      <c r="AW39" s="13" t="str">
        <f t="shared" si="40"/>
        <v xml:space="preserve"> </v>
      </c>
      <c r="AX39" s="13" t="str">
        <f t="shared" si="40"/>
        <v xml:space="preserve"> </v>
      </c>
      <c r="AY39" s="13" t="str">
        <f t="shared" si="40"/>
        <v xml:space="preserve"> </v>
      </c>
      <c r="AZ39" s="13" t="str">
        <f t="shared" si="40"/>
        <v xml:space="preserve"> </v>
      </c>
      <c r="BA39" s="13" t="str">
        <f t="shared" si="40"/>
        <v xml:space="preserve"> </v>
      </c>
      <c r="BB39" s="13" t="str">
        <f t="shared" si="40"/>
        <v xml:space="preserve"> </v>
      </c>
      <c r="BC39" s="13" t="str">
        <f t="shared" ref="BC39:BD39" si="41">IF(AR43+AR44=AR42," ","GRESEALA")</f>
        <v xml:space="preserve"> </v>
      </c>
      <c r="BD39" s="13" t="str">
        <f t="shared" si="41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35">
      <c r="B40" s="21" t="s">
        <v>96</v>
      </c>
      <c r="C40" s="83" t="s">
        <v>97</v>
      </c>
      <c r="D40" s="102">
        <f t="shared" si="1"/>
        <v>18</v>
      </c>
      <c r="E40" s="102">
        <v>9</v>
      </c>
      <c r="F40" s="102">
        <v>9</v>
      </c>
      <c r="G40" s="102">
        <v>0</v>
      </c>
      <c r="H40" s="102">
        <v>0</v>
      </c>
      <c r="I40" s="102">
        <v>0</v>
      </c>
      <c r="J40" s="102">
        <v>0</v>
      </c>
      <c r="K40" s="102">
        <v>1</v>
      </c>
      <c r="L40" s="102">
        <v>1</v>
      </c>
      <c r="M40" s="102">
        <v>16</v>
      </c>
      <c r="N40" s="102">
        <v>7</v>
      </c>
      <c r="O40" s="102">
        <v>12</v>
      </c>
      <c r="P40" s="102">
        <v>6</v>
      </c>
      <c r="Q40" s="102">
        <v>0</v>
      </c>
      <c r="R40" s="102">
        <v>0</v>
      </c>
      <c r="S40" s="102">
        <v>6</v>
      </c>
      <c r="T40" s="102">
        <v>2</v>
      </c>
      <c r="U40" s="102">
        <v>8</v>
      </c>
      <c r="V40" s="102">
        <v>1</v>
      </c>
      <c r="W40" s="102">
        <v>1</v>
      </c>
      <c r="X40" s="104"/>
      <c r="Y40" s="102">
        <v>18</v>
      </c>
      <c r="Z40" s="104"/>
      <c r="AA40" s="104"/>
      <c r="AB40" s="104"/>
      <c r="AC40" s="104"/>
      <c r="AD40" s="104"/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>
        <v>0</v>
      </c>
      <c r="AP40" s="102">
        <v>0</v>
      </c>
      <c r="AQ40" s="102">
        <v>0</v>
      </c>
      <c r="AR40" s="102">
        <v>0</v>
      </c>
      <c r="AS40" s="102">
        <v>18</v>
      </c>
      <c r="AT40" s="67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35">
      <c r="B41" s="21">
        <v>4</v>
      </c>
      <c r="C41" s="84" t="s">
        <v>98</v>
      </c>
      <c r="D41" s="108">
        <f t="shared" si="1"/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8"/>
      <c r="Y41" s="104"/>
      <c r="Z41" s="104"/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  <c r="AQ41" s="102">
        <v>0</v>
      </c>
      <c r="AR41" s="102">
        <v>0</v>
      </c>
      <c r="AS41" s="102">
        <v>0</v>
      </c>
      <c r="AT41" s="67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6">
        <v>5</v>
      </c>
      <c r="C42" s="75" t="s">
        <v>99</v>
      </c>
      <c r="D42" s="105">
        <f t="shared" si="1"/>
        <v>0</v>
      </c>
      <c r="E42" s="105">
        <f>E43+E44</f>
        <v>0</v>
      </c>
      <c r="F42" s="105">
        <f t="shared" ref="F42:AS42" si="42">F43+F44</f>
        <v>0</v>
      </c>
      <c r="G42" s="105">
        <f t="shared" si="42"/>
        <v>0</v>
      </c>
      <c r="H42" s="105">
        <f t="shared" si="42"/>
        <v>0</v>
      </c>
      <c r="I42" s="105">
        <f t="shared" si="42"/>
        <v>0</v>
      </c>
      <c r="J42" s="105">
        <f t="shared" si="42"/>
        <v>0</v>
      </c>
      <c r="K42" s="105">
        <f t="shared" si="42"/>
        <v>0</v>
      </c>
      <c r="L42" s="105">
        <f t="shared" si="42"/>
        <v>0</v>
      </c>
      <c r="M42" s="105">
        <f t="shared" si="42"/>
        <v>0</v>
      </c>
      <c r="N42" s="105">
        <f t="shared" si="42"/>
        <v>0</v>
      </c>
      <c r="O42" s="105">
        <f t="shared" si="42"/>
        <v>0</v>
      </c>
      <c r="P42" s="105">
        <f t="shared" si="42"/>
        <v>0</v>
      </c>
      <c r="Q42" s="105">
        <f t="shared" si="42"/>
        <v>0</v>
      </c>
      <c r="R42" s="105">
        <f t="shared" si="42"/>
        <v>0</v>
      </c>
      <c r="S42" s="105">
        <f t="shared" si="42"/>
        <v>0</v>
      </c>
      <c r="T42" s="105">
        <f t="shared" si="42"/>
        <v>0</v>
      </c>
      <c r="U42" s="105">
        <f t="shared" si="42"/>
        <v>0</v>
      </c>
      <c r="V42" s="105">
        <f t="shared" si="42"/>
        <v>0</v>
      </c>
      <c r="W42" s="105">
        <f t="shared" si="42"/>
        <v>0</v>
      </c>
      <c r="X42" s="105">
        <f t="shared" si="42"/>
        <v>0</v>
      </c>
      <c r="Y42" s="105">
        <f t="shared" si="42"/>
        <v>0</v>
      </c>
      <c r="Z42" s="106">
        <f t="shared" si="42"/>
        <v>0</v>
      </c>
      <c r="AA42" s="105">
        <f t="shared" si="42"/>
        <v>0</v>
      </c>
      <c r="AB42" s="105">
        <f t="shared" si="42"/>
        <v>0</v>
      </c>
      <c r="AC42" s="105">
        <f t="shared" si="42"/>
        <v>0</v>
      </c>
      <c r="AD42" s="105">
        <f t="shared" si="42"/>
        <v>0</v>
      </c>
      <c r="AE42" s="105">
        <f t="shared" si="42"/>
        <v>0</v>
      </c>
      <c r="AF42" s="105">
        <f t="shared" si="42"/>
        <v>0</v>
      </c>
      <c r="AG42" s="105">
        <f t="shared" si="42"/>
        <v>0</v>
      </c>
      <c r="AH42" s="105">
        <f t="shared" si="42"/>
        <v>0</v>
      </c>
      <c r="AI42" s="105">
        <f t="shared" si="42"/>
        <v>0</v>
      </c>
      <c r="AJ42" s="105">
        <f t="shared" si="42"/>
        <v>0</v>
      </c>
      <c r="AK42" s="105">
        <f t="shared" si="42"/>
        <v>0</v>
      </c>
      <c r="AL42" s="105">
        <f t="shared" si="42"/>
        <v>0</v>
      </c>
      <c r="AM42" s="105">
        <f t="shared" si="42"/>
        <v>0</v>
      </c>
      <c r="AN42" s="105">
        <f t="shared" si="42"/>
        <v>0</v>
      </c>
      <c r="AO42" s="105">
        <f t="shared" si="42"/>
        <v>0</v>
      </c>
      <c r="AP42" s="105">
        <f t="shared" si="42"/>
        <v>0</v>
      </c>
      <c r="AQ42" s="105">
        <f t="shared" si="42"/>
        <v>0</v>
      </c>
      <c r="AR42" s="105">
        <f t="shared" si="42"/>
        <v>0</v>
      </c>
      <c r="AS42" s="105">
        <f t="shared" si="42"/>
        <v>0</v>
      </c>
      <c r="AT42" s="27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35">
      <c r="B43" s="29" t="s">
        <v>100</v>
      </c>
      <c r="C43" s="85" t="s">
        <v>101</v>
      </c>
      <c r="D43" s="102">
        <f t="shared" si="1"/>
        <v>0</v>
      </c>
      <c r="E43" s="102">
        <v>0</v>
      </c>
      <c r="F43" s="102">
        <v>0</v>
      </c>
      <c r="G43" s="104"/>
      <c r="H43" s="104"/>
      <c r="I43" s="104"/>
      <c r="J43" s="104"/>
      <c r="K43" s="104"/>
      <c r="L43" s="104"/>
      <c r="M43" s="102">
        <v>0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4"/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  <c r="AQ43" s="102">
        <v>0</v>
      </c>
      <c r="AR43" s="102">
        <v>0</v>
      </c>
      <c r="AS43" s="102">
        <v>0</v>
      </c>
      <c r="AT43" s="67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35">
      <c r="B44" s="29" t="s">
        <v>102</v>
      </c>
      <c r="C44" s="85" t="s">
        <v>103</v>
      </c>
      <c r="D44" s="102">
        <f t="shared" si="1"/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4"/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  <c r="AQ44" s="102">
        <v>0</v>
      </c>
      <c r="AR44" s="102">
        <v>0</v>
      </c>
      <c r="AS44" s="102">
        <v>0</v>
      </c>
      <c r="AT44" s="67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43">IF(K49+K50+K51=K48," ","GRESEALA")</f>
        <v xml:space="preserve"> </v>
      </c>
      <c r="BG44" s="17" t="str">
        <f t="shared" si="43"/>
        <v xml:space="preserve"> </v>
      </c>
      <c r="BH44" s="13" t="str">
        <f t="shared" si="43"/>
        <v xml:space="preserve"> </v>
      </c>
      <c r="BI44" s="13" t="str">
        <f t="shared" si="43"/>
        <v xml:space="preserve"> </v>
      </c>
      <c r="BJ44" s="13" t="str">
        <f t="shared" si="43"/>
        <v xml:space="preserve"> </v>
      </c>
      <c r="BK44" s="13" t="str">
        <f t="shared" si="43"/>
        <v xml:space="preserve"> </v>
      </c>
    </row>
    <row r="45" spans="2:223" ht="63" customHeight="1" x14ac:dyDescent="0.35">
      <c r="B45" s="21">
        <v>6</v>
      </c>
      <c r="C45" s="86" t="s">
        <v>169</v>
      </c>
      <c r="D45" s="108">
        <f t="shared" si="1"/>
        <v>0</v>
      </c>
      <c r="E45" s="102">
        <v>0</v>
      </c>
      <c r="F45" s="102">
        <v>0</v>
      </c>
      <c r="G45" s="108"/>
      <c r="H45" s="108"/>
      <c r="I45" s="108"/>
      <c r="J45" s="108"/>
      <c r="K45" s="104"/>
      <c r="L45" s="104"/>
      <c r="M45" s="104"/>
      <c r="N45" s="104"/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2">
        <v>0</v>
      </c>
      <c r="Z45" s="104"/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  <c r="AQ45" s="102">
        <v>0</v>
      </c>
      <c r="AR45" s="102">
        <v>0</v>
      </c>
      <c r="AS45" s="102">
        <v>0</v>
      </c>
      <c r="AT45" s="67"/>
      <c r="AU45" s="13" t="str">
        <f>IF(Q49+Q50+Q51=Q48," ","GRESEALA")</f>
        <v xml:space="preserve"> </v>
      </c>
      <c r="AV45" s="13" t="str">
        <f t="shared" ref="AV45:BK45" si="44">IF(S49+S50+S51=S48," ","GRESEALA")</f>
        <v xml:space="preserve"> </v>
      </c>
      <c r="AW45" s="13" t="str">
        <f t="shared" si="44"/>
        <v xml:space="preserve"> </v>
      </c>
      <c r="AX45" s="13" t="str">
        <f t="shared" si="44"/>
        <v xml:space="preserve"> </v>
      </c>
      <c r="AY45" s="13" t="str">
        <f t="shared" si="44"/>
        <v xml:space="preserve"> </v>
      </c>
      <c r="AZ45" s="13" t="str">
        <f t="shared" si="44"/>
        <v xml:space="preserve"> </v>
      </c>
      <c r="BA45" s="13" t="str">
        <f t="shared" si="44"/>
        <v xml:space="preserve"> </v>
      </c>
      <c r="BB45" s="13" t="str">
        <f t="shared" si="44"/>
        <v xml:space="preserve"> </v>
      </c>
      <c r="BC45" s="13" t="str">
        <f t="shared" si="44"/>
        <v xml:space="preserve"> </v>
      </c>
      <c r="BD45" s="13" t="str">
        <f t="shared" si="44"/>
        <v xml:space="preserve"> </v>
      </c>
      <c r="BE45" s="13" t="str">
        <f t="shared" si="44"/>
        <v xml:space="preserve"> </v>
      </c>
      <c r="BF45" s="13" t="str">
        <f t="shared" si="44"/>
        <v xml:space="preserve"> </v>
      </c>
      <c r="BG45" s="13" t="str">
        <f t="shared" si="44"/>
        <v xml:space="preserve"> </v>
      </c>
      <c r="BH45" s="13" t="str">
        <f t="shared" si="44"/>
        <v xml:space="preserve"> </v>
      </c>
      <c r="BI45" s="13" t="str">
        <f t="shared" si="44"/>
        <v xml:space="preserve"> </v>
      </c>
      <c r="BJ45" s="13" t="str">
        <f t="shared" si="44"/>
        <v xml:space="preserve"> </v>
      </c>
      <c r="BK45" s="13" t="str">
        <f t="shared" si="44"/>
        <v xml:space="preserve"> </v>
      </c>
    </row>
    <row r="46" spans="2:223" s="18" customFormat="1" ht="66" customHeight="1" x14ac:dyDescent="0.35">
      <c r="B46" s="21">
        <v>7</v>
      </c>
      <c r="C46" s="86" t="s">
        <v>170</v>
      </c>
      <c r="D46" s="113">
        <f t="shared" si="1"/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  <c r="X46" s="108"/>
      <c r="Y46" s="104"/>
      <c r="Z46" s="104"/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2">
        <v>0</v>
      </c>
      <c r="AG46" s="102">
        <v>0</v>
      </c>
      <c r="AH46" s="102">
        <v>0</v>
      </c>
      <c r="AI46" s="102">
        <v>0</v>
      </c>
      <c r="AJ46" s="102">
        <v>0</v>
      </c>
      <c r="AK46" s="102">
        <v>0</v>
      </c>
      <c r="AL46" s="102">
        <v>0</v>
      </c>
      <c r="AM46" s="102">
        <v>0</v>
      </c>
      <c r="AN46" s="102">
        <v>0</v>
      </c>
      <c r="AO46" s="102">
        <v>0</v>
      </c>
      <c r="AP46" s="102">
        <v>0</v>
      </c>
      <c r="AQ46" s="102">
        <v>0</v>
      </c>
      <c r="AR46" s="102">
        <v>0</v>
      </c>
      <c r="AS46" s="102">
        <v>0</v>
      </c>
      <c r="AT46" s="67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45">IF(AR49+AR50+AR51=AR48," ","GRESEALA")</f>
        <v xml:space="preserve"> </v>
      </c>
      <c r="AZ46" s="13" t="str">
        <f t="shared" si="45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35">
      <c r="B47" s="21">
        <v>8</v>
      </c>
      <c r="C47" s="81" t="s">
        <v>104</v>
      </c>
      <c r="D47" s="102">
        <f t="shared" si="1"/>
        <v>0</v>
      </c>
      <c r="E47" s="102">
        <v>0</v>
      </c>
      <c r="F47" s="102">
        <v>0</v>
      </c>
      <c r="G47" s="104"/>
      <c r="H47" s="104"/>
      <c r="I47" s="104"/>
      <c r="J47" s="104"/>
      <c r="K47" s="104"/>
      <c r="L47" s="104"/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4"/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  <c r="AQ47" s="102">
        <v>0</v>
      </c>
      <c r="AR47" s="102">
        <v>0</v>
      </c>
      <c r="AS47" s="102">
        <v>0</v>
      </c>
      <c r="AT47" s="67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6">
        <v>9</v>
      </c>
      <c r="C48" s="75" t="s">
        <v>105</v>
      </c>
      <c r="D48" s="105">
        <f t="shared" si="1"/>
        <v>0</v>
      </c>
      <c r="E48" s="105">
        <f>E49+E50+E51</f>
        <v>0</v>
      </c>
      <c r="F48" s="105">
        <f t="shared" ref="F48:AS48" si="46">F49+F50+F51</f>
        <v>0</v>
      </c>
      <c r="G48" s="105">
        <f t="shared" si="46"/>
        <v>0</v>
      </c>
      <c r="H48" s="105">
        <f t="shared" si="46"/>
        <v>0</v>
      </c>
      <c r="I48" s="105">
        <f t="shared" si="46"/>
        <v>0</v>
      </c>
      <c r="J48" s="105">
        <f t="shared" si="46"/>
        <v>0</v>
      </c>
      <c r="K48" s="105">
        <f t="shared" si="46"/>
        <v>0</v>
      </c>
      <c r="L48" s="105">
        <f t="shared" si="46"/>
        <v>0</v>
      </c>
      <c r="M48" s="105">
        <f t="shared" si="46"/>
        <v>0</v>
      </c>
      <c r="N48" s="105">
        <f t="shared" si="46"/>
        <v>0</v>
      </c>
      <c r="O48" s="105">
        <f t="shared" si="46"/>
        <v>0</v>
      </c>
      <c r="P48" s="105">
        <f t="shared" si="46"/>
        <v>0</v>
      </c>
      <c r="Q48" s="105">
        <f t="shared" si="46"/>
        <v>0</v>
      </c>
      <c r="R48" s="105">
        <f t="shared" si="46"/>
        <v>0</v>
      </c>
      <c r="S48" s="105">
        <f t="shared" si="46"/>
        <v>0</v>
      </c>
      <c r="T48" s="105">
        <f t="shared" si="46"/>
        <v>0</v>
      </c>
      <c r="U48" s="105">
        <f t="shared" si="46"/>
        <v>0</v>
      </c>
      <c r="V48" s="105">
        <f t="shared" si="46"/>
        <v>0</v>
      </c>
      <c r="W48" s="105">
        <f t="shared" si="46"/>
        <v>0</v>
      </c>
      <c r="X48" s="105">
        <f t="shared" si="46"/>
        <v>0</v>
      </c>
      <c r="Y48" s="105">
        <f t="shared" si="46"/>
        <v>0</v>
      </c>
      <c r="Z48" s="106">
        <f t="shared" si="46"/>
        <v>0</v>
      </c>
      <c r="AA48" s="105">
        <f t="shared" si="46"/>
        <v>0</v>
      </c>
      <c r="AB48" s="105">
        <f t="shared" si="46"/>
        <v>0</v>
      </c>
      <c r="AC48" s="105">
        <f t="shared" si="46"/>
        <v>0</v>
      </c>
      <c r="AD48" s="105">
        <f t="shared" si="46"/>
        <v>0</v>
      </c>
      <c r="AE48" s="105">
        <f t="shared" si="46"/>
        <v>0</v>
      </c>
      <c r="AF48" s="105">
        <f t="shared" si="46"/>
        <v>0</v>
      </c>
      <c r="AG48" s="105">
        <f t="shared" si="46"/>
        <v>0</v>
      </c>
      <c r="AH48" s="105">
        <f t="shared" si="46"/>
        <v>0</v>
      </c>
      <c r="AI48" s="105">
        <f t="shared" si="46"/>
        <v>0</v>
      </c>
      <c r="AJ48" s="105">
        <f t="shared" si="46"/>
        <v>0</v>
      </c>
      <c r="AK48" s="105">
        <f t="shared" si="46"/>
        <v>0</v>
      </c>
      <c r="AL48" s="105">
        <f t="shared" si="46"/>
        <v>0</v>
      </c>
      <c r="AM48" s="105">
        <f t="shared" si="46"/>
        <v>0</v>
      </c>
      <c r="AN48" s="105">
        <f t="shared" si="46"/>
        <v>0</v>
      </c>
      <c r="AO48" s="105">
        <f t="shared" si="46"/>
        <v>0</v>
      </c>
      <c r="AP48" s="105">
        <f t="shared" si="46"/>
        <v>0</v>
      </c>
      <c r="AQ48" s="105">
        <f t="shared" si="46"/>
        <v>0</v>
      </c>
      <c r="AR48" s="105">
        <f t="shared" si="46"/>
        <v>0</v>
      </c>
      <c r="AS48" s="105">
        <f t="shared" si="46"/>
        <v>0</v>
      </c>
      <c r="AT48" s="27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35">
      <c r="B49" s="21" t="s">
        <v>106</v>
      </c>
      <c r="C49" s="87" t="s">
        <v>107</v>
      </c>
      <c r="D49" s="114">
        <f t="shared" si="1"/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4"/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  <c r="AQ49" s="102">
        <v>0</v>
      </c>
      <c r="AR49" s="102">
        <v>0</v>
      </c>
      <c r="AS49" s="102">
        <v>0</v>
      </c>
      <c r="AT49" s="67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35">
      <c r="B50" s="21" t="s">
        <v>108</v>
      </c>
      <c r="C50" s="87" t="s">
        <v>109</v>
      </c>
      <c r="D50" s="102">
        <f t="shared" si="1"/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4"/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  <c r="AQ50" s="102">
        <v>0</v>
      </c>
      <c r="AR50" s="102">
        <v>0</v>
      </c>
      <c r="AS50" s="102">
        <v>0</v>
      </c>
      <c r="AT50" s="67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47">IF(K36&lt;=K13," ","GRESEALA")</f>
        <v xml:space="preserve"> </v>
      </c>
      <c r="BF50" s="17" t="str">
        <f t="shared" si="47"/>
        <v xml:space="preserve"> </v>
      </c>
      <c r="BG50" s="13" t="str">
        <f t="shared" si="47"/>
        <v xml:space="preserve"> </v>
      </c>
      <c r="BH50" s="13" t="str">
        <f t="shared" si="47"/>
        <v xml:space="preserve"> </v>
      </c>
      <c r="BI50" s="13" t="str">
        <f t="shared" si="47"/>
        <v xml:space="preserve"> </v>
      </c>
      <c r="BJ50" s="13" t="str">
        <f t="shared" si="47"/>
        <v xml:space="preserve"> </v>
      </c>
      <c r="BK50" s="13" t="str">
        <f t="shared" si="47"/>
        <v xml:space="preserve"> </v>
      </c>
    </row>
    <row r="51" spans="2:64" ht="31.5" customHeight="1" x14ac:dyDescent="0.35">
      <c r="B51" s="21" t="s">
        <v>110</v>
      </c>
      <c r="C51" s="87" t="s">
        <v>111</v>
      </c>
      <c r="D51" s="102">
        <f t="shared" si="1"/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  <c r="X51" s="102">
        <v>0</v>
      </c>
      <c r="Y51" s="102">
        <v>0</v>
      </c>
      <c r="Z51" s="104"/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2">
        <v>0</v>
      </c>
      <c r="AG51" s="102">
        <v>0</v>
      </c>
      <c r="AH51" s="102">
        <v>0</v>
      </c>
      <c r="AI51" s="102">
        <v>0</v>
      </c>
      <c r="AJ51" s="102">
        <v>0</v>
      </c>
      <c r="AK51" s="102">
        <v>0</v>
      </c>
      <c r="AL51" s="102">
        <v>0</v>
      </c>
      <c r="AM51" s="102">
        <v>0</v>
      </c>
      <c r="AN51" s="102">
        <v>0</v>
      </c>
      <c r="AO51" s="102">
        <v>0</v>
      </c>
      <c r="AP51" s="102">
        <v>0</v>
      </c>
      <c r="AQ51" s="102">
        <v>0</v>
      </c>
      <c r="AR51" s="102">
        <v>0</v>
      </c>
      <c r="AS51" s="102">
        <v>0</v>
      </c>
      <c r="AT51" s="67"/>
      <c r="AU51" s="13" t="str">
        <f t="shared" ref="AU51:BK51" si="48">IF(S36&lt;=S13," ","GRESEALA")</f>
        <v xml:space="preserve"> </v>
      </c>
      <c r="AV51" s="13" t="str">
        <f t="shared" si="48"/>
        <v xml:space="preserve"> </v>
      </c>
      <c r="AW51" s="13" t="str">
        <f t="shared" si="48"/>
        <v xml:space="preserve"> </v>
      </c>
      <c r="AX51" s="13" t="str">
        <f t="shared" si="48"/>
        <v xml:space="preserve"> </v>
      </c>
      <c r="AY51" s="13" t="str">
        <f t="shared" si="48"/>
        <v xml:space="preserve"> </v>
      </c>
      <c r="AZ51" s="13" t="str">
        <f t="shared" si="48"/>
        <v xml:space="preserve"> </v>
      </c>
      <c r="BA51" s="13" t="str">
        <f t="shared" si="48"/>
        <v xml:space="preserve"> </v>
      </c>
      <c r="BB51" s="13" t="str">
        <f t="shared" si="48"/>
        <v xml:space="preserve"> </v>
      </c>
      <c r="BC51" s="13" t="str">
        <f t="shared" si="48"/>
        <v xml:space="preserve"> </v>
      </c>
      <c r="BD51" s="13" t="str">
        <f t="shared" si="48"/>
        <v xml:space="preserve"> </v>
      </c>
      <c r="BE51" s="13" t="str">
        <f t="shared" si="48"/>
        <v xml:space="preserve"> </v>
      </c>
      <c r="BF51" s="13" t="str">
        <f t="shared" si="48"/>
        <v xml:space="preserve"> </v>
      </c>
      <c r="BG51" s="13" t="str">
        <f t="shared" si="48"/>
        <v xml:space="preserve"> </v>
      </c>
      <c r="BH51" s="13" t="str">
        <f t="shared" si="48"/>
        <v xml:space="preserve"> </v>
      </c>
      <c r="BI51" s="13" t="str">
        <f t="shared" si="48"/>
        <v xml:space="preserve"> </v>
      </c>
      <c r="BJ51" s="13" t="str">
        <f t="shared" si="48"/>
        <v xml:space="preserve"> </v>
      </c>
      <c r="BK51" s="13" t="str">
        <f t="shared" si="48"/>
        <v xml:space="preserve"> </v>
      </c>
    </row>
    <row r="52" spans="2:64" ht="45" customHeight="1" x14ac:dyDescent="0.35">
      <c r="B52" s="21">
        <v>10</v>
      </c>
      <c r="C52" s="81" t="s">
        <v>112</v>
      </c>
      <c r="D52" s="102">
        <f t="shared" si="1"/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4"/>
      <c r="R52" s="104"/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4"/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  <c r="AQ52" s="102">
        <v>0</v>
      </c>
      <c r="AR52" s="102">
        <v>0</v>
      </c>
      <c r="AS52" s="102">
        <v>0</v>
      </c>
      <c r="AT52" s="67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49">IF(K16+K37+K38+K41+K42+K45+K46+K47+K48+K52+K53+K54+K55+K60+K61+K63+K64&gt;=K14," ","GRESEALA")</f>
        <v xml:space="preserve"> </v>
      </c>
      <c r="BE52" s="17" t="str">
        <f t="shared" si="49"/>
        <v xml:space="preserve"> </v>
      </c>
      <c r="BF52" s="13" t="str">
        <f t="shared" si="49"/>
        <v xml:space="preserve"> </v>
      </c>
      <c r="BG52" s="13" t="str">
        <f t="shared" si="49"/>
        <v xml:space="preserve"> </v>
      </c>
      <c r="BH52" s="13" t="str">
        <f t="shared" si="49"/>
        <v xml:space="preserve"> </v>
      </c>
      <c r="BI52" s="13" t="str">
        <f t="shared" si="49"/>
        <v xml:space="preserve"> </v>
      </c>
      <c r="BJ52" s="13" t="str">
        <f t="shared" si="49"/>
        <v xml:space="preserve"> </v>
      </c>
      <c r="BK52" s="13" t="str">
        <f t="shared" ref="BK52" si="50">IF(S16+S37+S38+S41+S42+S45+S46+S47+S48+S52+S53+S54+S55+S60+S61+S63+S64&gt;=S14," ","GRESEALA")</f>
        <v xml:space="preserve"> </v>
      </c>
    </row>
    <row r="53" spans="2:64" ht="45.75" customHeight="1" x14ac:dyDescent="0.35">
      <c r="B53" s="21">
        <v>11</v>
      </c>
      <c r="C53" s="86" t="s">
        <v>113</v>
      </c>
      <c r="D53" s="102">
        <f t="shared" si="1"/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4"/>
      <c r="R53" s="104"/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4"/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  <c r="AQ53" s="102">
        <v>0</v>
      </c>
      <c r="AR53" s="102">
        <v>0</v>
      </c>
      <c r="AS53" s="102">
        <v>0</v>
      </c>
      <c r="AT53" s="67"/>
      <c r="AU53" s="13" t="str">
        <f t="shared" ref="AU53:BK53" si="51">IF(T16+T37+T38+T41+T42+T45+T46+T47+T48+T52+T53+T54+T55+T60+T61+T63+T64&gt;=T14," ","GRESEALA")</f>
        <v xml:space="preserve"> </v>
      </c>
      <c r="AV53" s="13" t="str">
        <f t="shared" si="51"/>
        <v xml:space="preserve"> </v>
      </c>
      <c r="AW53" s="13" t="str">
        <f t="shared" si="51"/>
        <v xml:space="preserve"> </v>
      </c>
      <c r="AX53" s="13" t="str">
        <f t="shared" si="51"/>
        <v xml:space="preserve"> </v>
      </c>
      <c r="AY53" s="13" t="str">
        <f t="shared" si="51"/>
        <v xml:space="preserve"> </v>
      </c>
      <c r="AZ53" s="13" t="str">
        <f t="shared" si="51"/>
        <v xml:space="preserve"> </v>
      </c>
      <c r="BA53" s="13" t="str">
        <f t="shared" si="51"/>
        <v xml:space="preserve"> </v>
      </c>
      <c r="BB53" s="13" t="str">
        <f t="shared" si="51"/>
        <v xml:space="preserve"> </v>
      </c>
      <c r="BC53" s="13" t="str">
        <f t="shared" si="51"/>
        <v xml:space="preserve"> </v>
      </c>
      <c r="BD53" s="13" t="str">
        <f t="shared" si="51"/>
        <v xml:space="preserve"> </v>
      </c>
      <c r="BE53" s="13" t="str">
        <f t="shared" si="51"/>
        <v xml:space="preserve"> </v>
      </c>
      <c r="BF53" s="13" t="str">
        <f t="shared" si="51"/>
        <v xml:space="preserve"> </v>
      </c>
      <c r="BG53" s="13" t="str">
        <f t="shared" si="51"/>
        <v xml:space="preserve"> </v>
      </c>
      <c r="BH53" s="13" t="str">
        <f t="shared" si="51"/>
        <v xml:space="preserve"> </v>
      </c>
      <c r="BI53" s="13" t="str">
        <f t="shared" si="51"/>
        <v xml:space="preserve"> </v>
      </c>
      <c r="BJ53" s="13" t="str">
        <f t="shared" si="51"/>
        <v xml:space="preserve"> </v>
      </c>
      <c r="BK53" s="13" t="str">
        <f t="shared" si="51"/>
        <v xml:space="preserve"> </v>
      </c>
    </row>
    <row r="54" spans="2:64" ht="60" customHeight="1" x14ac:dyDescent="0.35">
      <c r="B54" s="21">
        <v>12</v>
      </c>
      <c r="C54" s="81" t="s">
        <v>114</v>
      </c>
      <c r="D54" s="108">
        <f t="shared" si="1"/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4"/>
      <c r="AA54" s="102">
        <v>0</v>
      </c>
      <c r="AB54" s="102">
        <v>0</v>
      </c>
      <c r="AC54" s="102">
        <v>0</v>
      </c>
      <c r="AD54" s="102">
        <v>0</v>
      </c>
      <c r="AE54" s="108"/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  <c r="AQ54" s="102">
        <v>0</v>
      </c>
      <c r="AR54" s="102">
        <v>0</v>
      </c>
      <c r="AS54" s="102">
        <v>0</v>
      </c>
      <c r="AT54" s="67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52">IF(K15+K36+K59+K62&gt;=K13," ","GRESEALA")</f>
        <v xml:space="preserve"> </v>
      </c>
      <c r="BD54" s="17" t="str">
        <f t="shared" si="52"/>
        <v xml:space="preserve"> </v>
      </c>
      <c r="BE54" s="13" t="str">
        <f t="shared" si="52"/>
        <v xml:space="preserve"> </v>
      </c>
      <c r="BF54" s="13" t="str">
        <f t="shared" si="52"/>
        <v xml:space="preserve"> </v>
      </c>
      <c r="BG54" s="13" t="str">
        <f t="shared" si="52"/>
        <v xml:space="preserve"> </v>
      </c>
      <c r="BH54" s="13" t="str">
        <f t="shared" si="52"/>
        <v xml:space="preserve"> </v>
      </c>
      <c r="BI54" s="13" t="str">
        <f t="shared" si="52"/>
        <v xml:space="preserve"> </v>
      </c>
      <c r="BJ54" s="13" t="str">
        <f t="shared" ref="BJ54:BK54" si="53">IF(S15+S36+S59+S62&gt;=S13," ","GRESEALA")</f>
        <v xml:space="preserve"> </v>
      </c>
      <c r="BK54" s="13" t="str">
        <f t="shared" si="53"/>
        <v xml:space="preserve"> </v>
      </c>
    </row>
    <row r="55" spans="2:64" ht="60.75" hidden="1" customHeight="1" x14ac:dyDescent="0.35">
      <c r="B55" s="16"/>
      <c r="C55" s="75" t="s">
        <v>115</v>
      </c>
      <c r="D55" s="93">
        <f t="shared" si="1"/>
        <v>0</v>
      </c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6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27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35">
      <c r="B56" s="31"/>
      <c r="C56" s="88" t="s">
        <v>116</v>
      </c>
      <c r="D56" s="114">
        <f t="shared" si="1"/>
        <v>0</v>
      </c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67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35">
      <c r="B57" s="31"/>
      <c r="C57" s="88" t="s">
        <v>117</v>
      </c>
      <c r="D57" s="103">
        <f t="shared" si="1"/>
        <v>0</v>
      </c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67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35">
      <c r="B58" s="31"/>
      <c r="C58" s="88" t="s">
        <v>118</v>
      </c>
      <c r="D58" s="114">
        <f t="shared" si="1"/>
        <v>0</v>
      </c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67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32">
        <v>13.1</v>
      </c>
      <c r="C59" s="76" t="s">
        <v>119</v>
      </c>
      <c r="D59" s="110">
        <f t="shared" si="1"/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4"/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67"/>
      <c r="AU59" s="13" t="str">
        <f t="shared" ref="AU59:BK59" si="54">IF(U15+U36+U59+U62&gt;=U13," ","GRESEALA")</f>
        <v xml:space="preserve"> </v>
      </c>
      <c r="AV59" s="13" t="str">
        <f t="shared" si="54"/>
        <v xml:space="preserve"> </v>
      </c>
      <c r="AW59" s="13" t="str">
        <f t="shared" si="54"/>
        <v xml:space="preserve"> </v>
      </c>
      <c r="AX59" s="13" t="str">
        <f t="shared" si="54"/>
        <v xml:space="preserve"> </v>
      </c>
      <c r="AY59" s="13" t="str">
        <f t="shared" si="54"/>
        <v xml:space="preserve"> </v>
      </c>
      <c r="AZ59" s="13" t="str">
        <f t="shared" si="54"/>
        <v xml:space="preserve"> </v>
      </c>
      <c r="BA59" s="13" t="str">
        <f t="shared" si="54"/>
        <v xml:space="preserve"> </v>
      </c>
      <c r="BB59" s="13" t="str">
        <f t="shared" si="54"/>
        <v xml:space="preserve"> </v>
      </c>
      <c r="BC59" s="13" t="str">
        <f t="shared" si="54"/>
        <v xml:space="preserve"> </v>
      </c>
      <c r="BD59" s="13" t="str">
        <f t="shared" si="54"/>
        <v xml:space="preserve"> </v>
      </c>
      <c r="BE59" s="13" t="str">
        <f t="shared" si="54"/>
        <v xml:space="preserve"> </v>
      </c>
      <c r="BF59" s="13" t="str">
        <f t="shared" si="54"/>
        <v xml:space="preserve"> </v>
      </c>
      <c r="BG59" s="13" t="str">
        <f t="shared" si="54"/>
        <v xml:space="preserve"> </v>
      </c>
      <c r="BH59" s="13" t="str">
        <f t="shared" si="54"/>
        <v xml:space="preserve"> </v>
      </c>
      <c r="BI59" s="13" t="str">
        <f t="shared" si="54"/>
        <v xml:space="preserve"> </v>
      </c>
      <c r="BJ59" s="13" t="str">
        <f t="shared" si="54"/>
        <v xml:space="preserve"> </v>
      </c>
      <c r="BK59" s="13" t="str">
        <f t="shared" si="54"/>
        <v xml:space="preserve"> </v>
      </c>
    </row>
    <row r="60" spans="2:64" ht="40.5" customHeight="1" x14ac:dyDescent="0.35">
      <c r="B60" s="21">
        <v>13</v>
      </c>
      <c r="C60" s="81" t="s">
        <v>120</v>
      </c>
      <c r="D60" s="114">
        <f t="shared" si="1"/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4"/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  <c r="AQ60" s="102">
        <v>0</v>
      </c>
      <c r="AR60" s="102">
        <v>0</v>
      </c>
      <c r="AS60" s="102">
        <v>0</v>
      </c>
      <c r="AT60" s="67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35">
      <c r="B61" s="21">
        <v>14</v>
      </c>
      <c r="C61" s="81" t="s">
        <v>121</v>
      </c>
      <c r="D61" s="102">
        <f t="shared" si="1"/>
        <v>0</v>
      </c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4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67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32">
        <v>15.1</v>
      </c>
      <c r="C62" s="76" t="s">
        <v>122</v>
      </c>
      <c r="D62" s="110">
        <f t="shared" si="1"/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9"/>
      <c r="N62" s="109"/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4"/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67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35">
      <c r="B63" s="21">
        <v>15</v>
      </c>
      <c r="C63" s="81" t="s">
        <v>123</v>
      </c>
      <c r="D63" s="102">
        <f t="shared" si="1"/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4"/>
      <c r="N63" s="104"/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4"/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  <c r="AQ63" s="102">
        <v>0</v>
      </c>
      <c r="AR63" s="102">
        <v>0</v>
      </c>
      <c r="AS63" s="102">
        <v>0</v>
      </c>
      <c r="AT63" s="67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55">IF(K65+K66+K67=K64," ","GRESEALA")</f>
        <v xml:space="preserve"> </v>
      </c>
      <c r="AZ63" s="17" t="str">
        <f t="shared" si="55"/>
        <v xml:space="preserve"> </v>
      </c>
      <c r="BA63" s="13" t="str">
        <f t="shared" si="55"/>
        <v xml:space="preserve"> </v>
      </c>
      <c r="BB63" s="13" t="str">
        <f t="shared" si="55"/>
        <v xml:space="preserve"> </v>
      </c>
      <c r="BC63" s="13" t="str">
        <f t="shared" si="55"/>
        <v xml:space="preserve"> </v>
      </c>
      <c r="BD63" s="13" t="str">
        <f t="shared" si="55"/>
        <v xml:space="preserve"> </v>
      </c>
      <c r="BE63" s="13" t="str">
        <f t="shared" si="55"/>
        <v xml:space="preserve"> </v>
      </c>
      <c r="BF63" s="13" t="str">
        <f t="shared" ref="BF63:BK63" si="56">IF(S65+S66+S67=S64," ","GRESEALA")</f>
        <v xml:space="preserve"> </v>
      </c>
      <c r="BG63" s="13" t="str">
        <f t="shared" si="56"/>
        <v xml:space="preserve"> </v>
      </c>
      <c r="BH63" s="13" t="str">
        <f t="shared" si="56"/>
        <v xml:space="preserve"> </v>
      </c>
      <c r="BI63" s="13" t="str">
        <f t="shared" si="56"/>
        <v xml:space="preserve"> </v>
      </c>
      <c r="BJ63" s="13" t="str">
        <f t="shared" si="56"/>
        <v xml:space="preserve"> </v>
      </c>
      <c r="BK63" s="13" t="str">
        <f t="shared" si="56"/>
        <v xml:space="preserve"> </v>
      </c>
      <c r="BL63" s="5"/>
    </row>
    <row r="64" spans="2:64" ht="39.75" customHeight="1" x14ac:dyDescent="0.35">
      <c r="B64" s="16">
        <v>16</v>
      </c>
      <c r="C64" s="89" t="s">
        <v>124</v>
      </c>
      <c r="D64" s="115">
        <f t="shared" si="1"/>
        <v>0</v>
      </c>
      <c r="E64" s="101">
        <f t="shared" ref="E64:AS64" si="57">E65+E66+E67</f>
        <v>0</v>
      </c>
      <c r="F64" s="101">
        <f t="shared" si="57"/>
        <v>0</v>
      </c>
      <c r="G64" s="101">
        <f t="shared" si="57"/>
        <v>0</v>
      </c>
      <c r="H64" s="101">
        <f t="shared" si="57"/>
        <v>0</v>
      </c>
      <c r="I64" s="101">
        <f t="shared" si="57"/>
        <v>0</v>
      </c>
      <c r="J64" s="101">
        <f t="shared" si="57"/>
        <v>0</v>
      </c>
      <c r="K64" s="101">
        <f t="shared" si="57"/>
        <v>0</v>
      </c>
      <c r="L64" s="101">
        <f t="shared" si="57"/>
        <v>0</v>
      </c>
      <c r="M64" s="101">
        <f t="shared" si="57"/>
        <v>0</v>
      </c>
      <c r="N64" s="101">
        <f t="shared" si="57"/>
        <v>0</v>
      </c>
      <c r="O64" s="101">
        <f t="shared" si="57"/>
        <v>0</v>
      </c>
      <c r="P64" s="101">
        <f t="shared" si="57"/>
        <v>0</v>
      </c>
      <c r="Q64" s="101">
        <f t="shared" si="57"/>
        <v>0</v>
      </c>
      <c r="R64" s="101">
        <f t="shared" si="57"/>
        <v>0</v>
      </c>
      <c r="S64" s="101">
        <f t="shared" si="57"/>
        <v>0</v>
      </c>
      <c r="T64" s="101">
        <f t="shared" si="57"/>
        <v>0</v>
      </c>
      <c r="U64" s="101">
        <f t="shared" si="57"/>
        <v>0</v>
      </c>
      <c r="V64" s="101">
        <f t="shared" si="57"/>
        <v>0</v>
      </c>
      <c r="W64" s="101">
        <f t="shared" si="57"/>
        <v>0</v>
      </c>
      <c r="X64" s="101">
        <f t="shared" si="57"/>
        <v>0</v>
      </c>
      <c r="Y64" s="101">
        <f t="shared" si="57"/>
        <v>0</v>
      </c>
      <c r="Z64" s="104">
        <f t="shared" si="57"/>
        <v>0</v>
      </c>
      <c r="AA64" s="101">
        <f t="shared" si="57"/>
        <v>0</v>
      </c>
      <c r="AB64" s="101">
        <f t="shared" si="57"/>
        <v>0</v>
      </c>
      <c r="AC64" s="101">
        <f t="shared" si="57"/>
        <v>0</v>
      </c>
      <c r="AD64" s="101">
        <f t="shared" si="57"/>
        <v>0</v>
      </c>
      <c r="AE64" s="101">
        <f t="shared" si="57"/>
        <v>0</v>
      </c>
      <c r="AF64" s="101">
        <f t="shared" si="57"/>
        <v>0</v>
      </c>
      <c r="AG64" s="101">
        <f t="shared" si="57"/>
        <v>0</v>
      </c>
      <c r="AH64" s="101">
        <f t="shared" si="57"/>
        <v>0</v>
      </c>
      <c r="AI64" s="101">
        <f t="shared" si="57"/>
        <v>0</v>
      </c>
      <c r="AJ64" s="101">
        <f t="shared" si="57"/>
        <v>0</v>
      </c>
      <c r="AK64" s="101">
        <f t="shared" si="57"/>
        <v>0</v>
      </c>
      <c r="AL64" s="101">
        <f t="shared" si="57"/>
        <v>0</v>
      </c>
      <c r="AM64" s="101">
        <f t="shared" si="57"/>
        <v>0</v>
      </c>
      <c r="AN64" s="101">
        <f t="shared" si="57"/>
        <v>0</v>
      </c>
      <c r="AO64" s="101">
        <f t="shared" si="57"/>
        <v>0</v>
      </c>
      <c r="AP64" s="101">
        <f t="shared" si="57"/>
        <v>0</v>
      </c>
      <c r="AQ64" s="101">
        <f t="shared" si="57"/>
        <v>0</v>
      </c>
      <c r="AR64" s="101">
        <f t="shared" si="57"/>
        <v>0</v>
      </c>
      <c r="AS64" s="101">
        <f t="shared" si="57"/>
        <v>0</v>
      </c>
      <c r="AT64" s="67"/>
      <c r="AU64" s="13" t="str">
        <f t="shared" ref="AU64:BH64" si="58">IF(Y65+Y66+Y67=Y64," ","GRESEALA")</f>
        <v xml:space="preserve"> </v>
      </c>
      <c r="AV64" s="13" t="str">
        <f t="shared" si="58"/>
        <v xml:space="preserve"> </v>
      </c>
      <c r="AW64" s="13" t="str">
        <f t="shared" si="58"/>
        <v xml:space="preserve"> </v>
      </c>
      <c r="AX64" s="13" t="str">
        <f t="shared" si="58"/>
        <v xml:space="preserve"> </v>
      </c>
      <c r="AY64" s="13" t="str">
        <f t="shared" si="58"/>
        <v xml:space="preserve"> </v>
      </c>
      <c r="AZ64" s="13" t="str">
        <f t="shared" si="58"/>
        <v xml:space="preserve"> </v>
      </c>
      <c r="BA64" s="13" t="str">
        <f t="shared" si="58"/>
        <v xml:space="preserve"> </v>
      </c>
      <c r="BB64" s="13" t="str">
        <f t="shared" si="58"/>
        <v xml:space="preserve"> </v>
      </c>
      <c r="BC64" s="13" t="str">
        <f t="shared" si="58"/>
        <v xml:space="preserve"> </v>
      </c>
      <c r="BD64" s="13" t="str">
        <f t="shared" si="58"/>
        <v xml:space="preserve"> </v>
      </c>
      <c r="BE64" s="13" t="str">
        <f t="shared" si="58"/>
        <v xml:space="preserve"> </v>
      </c>
      <c r="BF64" s="13" t="str">
        <f t="shared" si="58"/>
        <v xml:space="preserve"> </v>
      </c>
      <c r="BG64" s="13" t="str">
        <f t="shared" si="58"/>
        <v xml:space="preserve"> </v>
      </c>
      <c r="BH64" s="13" t="str">
        <f t="shared" si="58"/>
        <v xml:space="preserve"> </v>
      </c>
      <c r="BI64" s="13" t="str">
        <f t="shared" ref="BI64:BJ64" si="59">IF(AR65+AR66+AR67=AR64," ","GRESEALA")</f>
        <v xml:space="preserve"> </v>
      </c>
      <c r="BJ64" s="13" t="str">
        <f t="shared" si="59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35">
      <c r="B65" s="23" t="s">
        <v>125</v>
      </c>
      <c r="C65" s="90"/>
      <c r="D65" s="102">
        <f t="shared" si="1"/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  <c r="X65" s="102">
        <v>0</v>
      </c>
      <c r="Y65" s="102">
        <v>0</v>
      </c>
      <c r="Z65" s="104"/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2">
        <v>0</v>
      </c>
      <c r="AG65" s="102">
        <v>0</v>
      </c>
      <c r="AH65" s="102">
        <v>0</v>
      </c>
      <c r="AI65" s="102">
        <v>0</v>
      </c>
      <c r="AJ65" s="102">
        <v>0</v>
      </c>
      <c r="AK65" s="102">
        <v>0</v>
      </c>
      <c r="AL65" s="102">
        <v>0</v>
      </c>
      <c r="AM65" s="102">
        <v>0</v>
      </c>
      <c r="AN65" s="102">
        <v>0</v>
      </c>
      <c r="AO65" s="102">
        <v>0</v>
      </c>
      <c r="AP65" s="102">
        <v>0</v>
      </c>
      <c r="AQ65" s="102">
        <v>0</v>
      </c>
      <c r="AR65" s="102">
        <v>0</v>
      </c>
      <c r="AS65" s="102">
        <v>0</v>
      </c>
      <c r="AT65" s="67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35">
      <c r="B66" s="23" t="s">
        <v>126</v>
      </c>
      <c r="C66" s="90"/>
      <c r="D66" s="102">
        <f t="shared" si="1"/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0</v>
      </c>
      <c r="Z66" s="104"/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  <c r="AQ66" s="102">
        <v>0</v>
      </c>
      <c r="AR66" s="102">
        <v>0</v>
      </c>
      <c r="AS66" s="102">
        <v>0</v>
      </c>
      <c r="AT66" s="67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35">
      <c r="B67" s="23" t="s">
        <v>127</v>
      </c>
      <c r="C67" s="90"/>
      <c r="D67" s="102">
        <f t="shared" si="1"/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4"/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  <c r="AQ67" s="102">
        <v>0</v>
      </c>
      <c r="AR67" s="102">
        <v>0</v>
      </c>
      <c r="AS67" s="102">
        <v>0</v>
      </c>
      <c r="AT67" s="67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x14ac:dyDescent="0.35">
      <c r="B68" s="16" t="s">
        <v>128</v>
      </c>
      <c r="C68" s="75" t="s">
        <v>129</v>
      </c>
      <c r="D68" s="93">
        <f>O68+P68</f>
        <v>83</v>
      </c>
      <c r="E68" s="93">
        <f t="shared" ref="E68:AS68" si="60">E20+E23+E26+E29+E32+E35</f>
        <v>44</v>
      </c>
      <c r="F68" s="93">
        <f t="shared" si="60"/>
        <v>39</v>
      </c>
      <c r="G68" s="93">
        <f t="shared" si="60"/>
        <v>11</v>
      </c>
      <c r="H68" s="93">
        <f t="shared" si="60"/>
        <v>10</v>
      </c>
      <c r="I68" s="93">
        <f t="shared" si="60"/>
        <v>4</v>
      </c>
      <c r="J68" s="93">
        <f t="shared" si="60"/>
        <v>3</v>
      </c>
      <c r="K68" s="93">
        <f t="shared" si="60"/>
        <v>6</v>
      </c>
      <c r="L68" s="93">
        <f t="shared" si="60"/>
        <v>12</v>
      </c>
      <c r="M68" s="93">
        <f t="shared" si="60"/>
        <v>50</v>
      </c>
      <c r="N68" s="93">
        <f t="shared" si="60"/>
        <v>16</v>
      </c>
      <c r="O68" s="93">
        <f t="shared" si="60"/>
        <v>39</v>
      </c>
      <c r="P68" s="93">
        <f t="shared" si="60"/>
        <v>44</v>
      </c>
      <c r="Q68" s="93">
        <f t="shared" si="60"/>
        <v>5</v>
      </c>
      <c r="R68" s="93">
        <f t="shared" si="60"/>
        <v>3</v>
      </c>
      <c r="S68" s="93">
        <f t="shared" si="60"/>
        <v>9</v>
      </c>
      <c r="T68" s="93">
        <f t="shared" si="60"/>
        <v>13</v>
      </c>
      <c r="U68" s="93">
        <f t="shared" si="60"/>
        <v>44</v>
      </c>
      <c r="V68" s="93">
        <f t="shared" si="60"/>
        <v>3</v>
      </c>
      <c r="W68" s="93">
        <f t="shared" si="60"/>
        <v>9</v>
      </c>
      <c r="X68" s="93">
        <f t="shared" si="60"/>
        <v>43</v>
      </c>
      <c r="Y68" s="93">
        <f t="shared" si="60"/>
        <v>40</v>
      </c>
      <c r="Z68" s="93">
        <f t="shared" si="60"/>
        <v>0</v>
      </c>
      <c r="AA68" s="93">
        <f t="shared" si="60"/>
        <v>0</v>
      </c>
      <c r="AB68" s="93">
        <f t="shared" si="60"/>
        <v>0</v>
      </c>
      <c r="AC68" s="93">
        <f t="shared" si="60"/>
        <v>3</v>
      </c>
      <c r="AD68" s="93">
        <f t="shared" si="60"/>
        <v>2</v>
      </c>
      <c r="AE68" s="93">
        <f t="shared" si="60"/>
        <v>0</v>
      </c>
      <c r="AF68" s="93">
        <f t="shared" si="60"/>
        <v>0</v>
      </c>
      <c r="AG68" s="93">
        <f t="shared" si="60"/>
        <v>0</v>
      </c>
      <c r="AH68" s="93">
        <f t="shared" si="60"/>
        <v>0</v>
      </c>
      <c r="AI68" s="93">
        <f t="shared" si="60"/>
        <v>0</v>
      </c>
      <c r="AJ68" s="93">
        <f t="shared" si="60"/>
        <v>0</v>
      </c>
      <c r="AK68" s="93">
        <f t="shared" si="60"/>
        <v>0</v>
      </c>
      <c r="AL68" s="93">
        <f t="shared" si="60"/>
        <v>0</v>
      </c>
      <c r="AM68" s="93">
        <f t="shared" si="60"/>
        <v>0</v>
      </c>
      <c r="AN68" s="93">
        <f t="shared" si="60"/>
        <v>0</v>
      </c>
      <c r="AO68" s="93">
        <f t="shared" si="60"/>
        <v>0</v>
      </c>
      <c r="AP68" s="93">
        <f t="shared" si="60"/>
        <v>0</v>
      </c>
      <c r="AQ68" s="93">
        <f t="shared" si="60"/>
        <v>0</v>
      </c>
      <c r="AR68" s="93">
        <f t="shared" si="60"/>
        <v>0</v>
      </c>
      <c r="AS68" s="93">
        <f t="shared" si="60"/>
        <v>80</v>
      </c>
      <c r="AT68" s="74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x14ac:dyDescent="0.35">
      <c r="B69" s="16"/>
      <c r="C69" s="75" t="s">
        <v>130</v>
      </c>
      <c r="D69" s="93" t="str">
        <f t="shared" ref="D69:AS69" si="61">IF(D68=D16, "  ", "GRESEALA")</f>
        <v xml:space="preserve">  </v>
      </c>
      <c r="E69" s="93" t="str">
        <f t="shared" si="61"/>
        <v xml:space="preserve">  </v>
      </c>
      <c r="F69" s="93" t="str">
        <f t="shared" si="61"/>
        <v xml:space="preserve">  </v>
      </c>
      <c r="G69" s="93" t="str">
        <f t="shared" si="61"/>
        <v xml:space="preserve">  </v>
      </c>
      <c r="H69" s="93" t="str">
        <f t="shared" si="61"/>
        <v xml:space="preserve">  </v>
      </c>
      <c r="I69" s="93" t="str">
        <f t="shared" si="61"/>
        <v xml:space="preserve">  </v>
      </c>
      <c r="J69" s="93" t="str">
        <f t="shared" si="61"/>
        <v xml:space="preserve">  </v>
      </c>
      <c r="K69" s="93" t="str">
        <f t="shared" si="61"/>
        <v xml:space="preserve">  </v>
      </c>
      <c r="L69" s="93" t="str">
        <f t="shared" si="61"/>
        <v xml:space="preserve">  </v>
      </c>
      <c r="M69" s="93" t="str">
        <f t="shared" si="61"/>
        <v xml:space="preserve">  </v>
      </c>
      <c r="N69" s="93" t="str">
        <f t="shared" si="61"/>
        <v xml:space="preserve">  </v>
      </c>
      <c r="O69" s="93" t="str">
        <f t="shared" si="61"/>
        <v xml:space="preserve">  </v>
      </c>
      <c r="P69" s="93" t="str">
        <f t="shared" si="61"/>
        <v xml:space="preserve">  </v>
      </c>
      <c r="Q69" s="93" t="str">
        <f t="shared" si="61"/>
        <v xml:space="preserve">  </v>
      </c>
      <c r="R69" s="93" t="str">
        <f t="shared" si="61"/>
        <v xml:space="preserve">  </v>
      </c>
      <c r="S69" s="93" t="str">
        <f t="shared" si="61"/>
        <v xml:space="preserve">  </v>
      </c>
      <c r="T69" s="93" t="str">
        <f t="shared" si="61"/>
        <v xml:space="preserve">  </v>
      </c>
      <c r="U69" s="93" t="str">
        <f t="shared" si="61"/>
        <v xml:space="preserve">  </v>
      </c>
      <c r="V69" s="93" t="str">
        <f t="shared" si="61"/>
        <v xml:space="preserve">  </v>
      </c>
      <c r="W69" s="93" t="str">
        <f t="shared" si="61"/>
        <v xml:space="preserve">  </v>
      </c>
      <c r="X69" s="93" t="str">
        <f t="shared" si="61"/>
        <v xml:space="preserve">  </v>
      </c>
      <c r="Y69" s="93" t="str">
        <f t="shared" si="61"/>
        <v xml:space="preserve">  </v>
      </c>
      <c r="Z69" s="93" t="str">
        <f t="shared" si="61"/>
        <v xml:space="preserve">  </v>
      </c>
      <c r="AA69" s="93" t="str">
        <f t="shared" si="61"/>
        <v xml:space="preserve">  </v>
      </c>
      <c r="AB69" s="93" t="str">
        <f t="shared" si="61"/>
        <v xml:space="preserve">  </v>
      </c>
      <c r="AC69" s="93" t="str">
        <f t="shared" si="61"/>
        <v xml:space="preserve">  </v>
      </c>
      <c r="AD69" s="93" t="str">
        <f t="shared" si="61"/>
        <v xml:space="preserve">  </v>
      </c>
      <c r="AE69" s="93" t="str">
        <f t="shared" si="61"/>
        <v xml:space="preserve">  </v>
      </c>
      <c r="AF69" s="93" t="str">
        <f t="shared" si="61"/>
        <v xml:space="preserve">  </v>
      </c>
      <c r="AG69" s="93" t="str">
        <f t="shared" si="61"/>
        <v xml:space="preserve">  </v>
      </c>
      <c r="AH69" s="93" t="str">
        <f t="shared" si="61"/>
        <v xml:space="preserve">  </v>
      </c>
      <c r="AI69" s="93" t="str">
        <f t="shared" si="61"/>
        <v xml:space="preserve">  </v>
      </c>
      <c r="AJ69" s="93" t="str">
        <f t="shared" si="61"/>
        <v xml:space="preserve">  </v>
      </c>
      <c r="AK69" s="93" t="str">
        <f t="shared" si="61"/>
        <v xml:space="preserve">  </v>
      </c>
      <c r="AL69" s="93" t="str">
        <f t="shared" si="61"/>
        <v xml:space="preserve">  </v>
      </c>
      <c r="AM69" s="93" t="str">
        <f t="shared" si="61"/>
        <v xml:space="preserve">  </v>
      </c>
      <c r="AN69" s="93" t="str">
        <f t="shared" si="61"/>
        <v xml:space="preserve">  </v>
      </c>
      <c r="AO69" s="93" t="str">
        <f t="shared" si="61"/>
        <v xml:space="preserve">  </v>
      </c>
      <c r="AP69" s="93" t="str">
        <f t="shared" si="61"/>
        <v xml:space="preserve">  </v>
      </c>
      <c r="AQ69" s="93" t="str">
        <f t="shared" si="61"/>
        <v xml:space="preserve">  </v>
      </c>
      <c r="AR69" s="93" t="str">
        <f t="shared" si="61"/>
        <v xml:space="preserve">  </v>
      </c>
      <c r="AS69" s="93" t="str">
        <f t="shared" si="61"/>
        <v xml:space="preserve">  </v>
      </c>
      <c r="AT69" s="92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L88" s="119" t="s">
        <v>190</v>
      </c>
      <c r="Y88" s="119" t="s">
        <v>146</v>
      </c>
    </row>
    <row r="89" spans="2:60" s="122" customFormat="1" ht="32.25" customHeight="1" x14ac:dyDescent="0.35">
      <c r="C89" s="120" t="s">
        <v>197</v>
      </c>
      <c r="D89" s="121"/>
      <c r="E89" s="121"/>
      <c r="F89" s="121"/>
      <c r="L89" s="122" t="s">
        <v>192</v>
      </c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00000000-0002-0000-04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r:id="rId1"/>
  <headerFooter alignWithMargins="0">
    <oddFooter>Page &amp;P</oddFooter>
  </headerFooter>
  <rowBreaks count="1" manualBreakCount="1">
    <brk id="47" min="1" max="3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O145"/>
  <sheetViews>
    <sheetView topLeftCell="B12" zoomScale="60" zoomScaleNormal="60" workbookViewId="0">
      <selection activeCell="C89" sqref="C89"/>
    </sheetView>
  </sheetViews>
  <sheetFormatPr defaultRowHeight="12.75" customHeight="1" x14ac:dyDescent="0.35"/>
  <cols>
    <col min="1" max="1" width="3.42578125" style="10" hidden="1" customWidth="1"/>
    <col min="2" max="2" width="11.28515625" style="10" customWidth="1"/>
    <col min="3" max="3" width="47.5703125" style="6" customWidth="1"/>
    <col min="4" max="4" width="14.5703125" style="7" customWidth="1"/>
    <col min="5" max="5" width="14.140625" style="7" customWidth="1"/>
    <col min="6" max="6" width="13" style="7" customWidth="1"/>
    <col min="7" max="7" width="13.140625" style="5" customWidth="1"/>
    <col min="8" max="8" width="13.5703125" style="5" customWidth="1"/>
    <col min="9" max="9" width="13" style="5" customWidth="1"/>
    <col min="10" max="10" width="12.7109375" style="5" customWidth="1"/>
    <col min="11" max="12" width="13" style="8" customWidth="1"/>
    <col min="13" max="13" width="15.7109375" style="8" customWidth="1"/>
    <col min="14" max="14" width="13.7109375" style="8" customWidth="1"/>
    <col min="15" max="15" width="14.140625" style="8" customWidth="1"/>
    <col min="16" max="16" width="14" style="9" customWidth="1"/>
    <col min="17" max="17" width="13.140625" style="9" customWidth="1"/>
    <col min="18" max="18" width="9.5703125" style="9" customWidth="1"/>
    <col min="19" max="19" width="12.42578125" style="9" customWidth="1"/>
    <col min="20" max="20" width="15.85546875" style="9" customWidth="1"/>
    <col min="21" max="21" width="14" style="9" customWidth="1"/>
    <col min="22" max="22" width="11.7109375" style="9" customWidth="1"/>
    <col min="23" max="23" width="11.5703125" style="9" customWidth="1"/>
    <col min="24" max="24" width="19.85546875" style="9" customWidth="1"/>
    <col min="25" max="25" width="17.140625" style="9" customWidth="1"/>
    <col min="26" max="26" width="10.140625" style="9" customWidth="1"/>
    <col min="27" max="27" width="11.140625" style="9" customWidth="1"/>
    <col min="28" max="28" width="9.28515625" style="9" customWidth="1"/>
    <col min="29" max="29" width="10.85546875" style="9" customWidth="1"/>
    <col min="30" max="30" width="9.42578125" style="9" customWidth="1"/>
    <col min="31" max="31" width="10.5703125" style="9" customWidth="1"/>
    <col min="32" max="32" width="9.5703125" style="9" customWidth="1"/>
    <col min="33" max="33" width="9.140625" style="9" customWidth="1"/>
    <col min="34" max="34" width="11.5703125" style="9" customWidth="1"/>
    <col min="35" max="35" width="8.42578125" style="10" customWidth="1"/>
    <col min="36" max="36" width="9.85546875" style="10" customWidth="1"/>
    <col min="37" max="37" width="9.28515625" style="10" customWidth="1"/>
    <col min="38" max="38" width="8.5703125" style="10" customWidth="1"/>
    <col min="39" max="39" width="9.42578125" style="10" customWidth="1"/>
    <col min="40" max="40" width="9.28515625" style="10" customWidth="1"/>
    <col min="41" max="41" width="10.140625" style="10" customWidth="1"/>
    <col min="42" max="42" width="9.28515625" style="10" customWidth="1"/>
    <col min="43" max="43" width="11.85546875" style="10" customWidth="1"/>
    <col min="44" max="44" width="8.7109375" style="10" customWidth="1"/>
    <col min="45" max="45" width="14.140625" style="10" customWidth="1"/>
    <col min="46" max="46" width="15.140625" style="10" hidden="1" customWidth="1"/>
    <col min="47" max="60" width="12.140625" style="44" customWidth="1"/>
    <col min="61" max="65" width="12.140625" style="10" customWidth="1"/>
    <col min="66" max="82" width="26.140625" style="10" customWidth="1"/>
    <col min="83" max="222" width="9.140625" style="10"/>
    <col min="223" max="223" width="13.42578125" style="10" customWidth="1"/>
    <col min="224" max="264" width="9.140625" style="10"/>
    <col min="265" max="265" width="0" style="10" hidden="1" customWidth="1"/>
    <col min="266" max="266" width="15.5703125" style="10" customWidth="1"/>
    <col min="267" max="267" width="55.140625" style="10" customWidth="1"/>
    <col min="268" max="268" width="15.5703125" style="10" customWidth="1"/>
    <col min="269" max="270" width="13" style="10" customWidth="1"/>
    <col min="271" max="272" width="13.140625" style="10" customWidth="1"/>
    <col min="273" max="273" width="10.5703125" style="10" customWidth="1"/>
    <col min="274" max="274" width="12.42578125" style="10" customWidth="1"/>
    <col min="275" max="275" width="11.5703125" style="10" customWidth="1"/>
    <col min="276" max="276" width="12.28515625" style="10" customWidth="1"/>
    <col min="277" max="277" width="12.7109375" style="10" customWidth="1"/>
    <col min="278" max="278" width="12.5703125" style="10" customWidth="1"/>
    <col min="279" max="279" width="13.140625" style="10" customWidth="1"/>
    <col min="280" max="280" width="13.42578125" style="10" customWidth="1"/>
    <col min="281" max="281" width="10.28515625" style="10" customWidth="1"/>
    <col min="282" max="282" width="14.28515625" style="10" customWidth="1"/>
    <col min="283" max="283" width="12.85546875" style="10" customWidth="1"/>
    <col min="284" max="284" width="12" style="10" customWidth="1"/>
    <col min="285" max="285" width="16.28515625" style="10" customWidth="1"/>
    <col min="286" max="286" width="14.5703125" style="10" customWidth="1"/>
    <col min="287" max="287" width="16.85546875" style="10" customWidth="1"/>
    <col min="288" max="288" width="11.140625" style="10" customWidth="1"/>
    <col min="289" max="289" width="10.42578125" style="10" customWidth="1"/>
    <col min="290" max="290" width="10.85546875" style="10" customWidth="1"/>
    <col min="291" max="291" width="10.140625" style="10" customWidth="1"/>
    <col min="292" max="292" width="12.85546875" style="10" customWidth="1"/>
    <col min="293" max="294" width="11" style="10" customWidth="1"/>
    <col min="295" max="295" width="11.5703125" style="10" customWidth="1"/>
    <col min="296" max="296" width="11.28515625" style="10" customWidth="1"/>
    <col min="297" max="297" width="10.140625" style="10" customWidth="1"/>
    <col min="298" max="299" width="11.85546875" style="10" customWidth="1"/>
    <col min="300" max="300" width="12.28515625" style="10" customWidth="1"/>
    <col min="301" max="301" width="12.7109375" style="10" customWidth="1"/>
    <col min="302" max="302" width="15.140625" style="10" customWidth="1"/>
    <col min="303" max="303" width="10" style="10" customWidth="1"/>
    <col min="304" max="314" width="7.85546875" style="10" customWidth="1"/>
    <col min="315" max="315" width="9.140625" style="10" customWidth="1"/>
    <col min="316" max="316" width="8.28515625" style="10" customWidth="1"/>
    <col min="317" max="317" width="10.140625" style="10" customWidth="1"/>
    <col min="318" max="318" width="9.140625" style="10"/>
    <col min="319" max="319" width="11.85546875" style="10" customWidth="1"/>
    <col min="320" max="320" width="14.28515625" style="10" customWidth="1"/>
    <col min="321" max="520" width="9.140625" style="10"/>
    <col min="521" max="521" width="0" style="10" hidden="1" customWidth="1"/>
    <col min="522" max="522" width="15.5703125" style="10" customWidth="1"/>
    <col min="523" max="523" width="55.140625" style="10" customWidth="1"/>
    <col min="524" max="524" width="15.5703125" style="10" customWidth="1"/>
    <col min="525" max="526" width="13" style="10" customWidth="1"/>
    <col min="527" max="528" width="13.140625" style="10" customWidth="1"/>
    <col min="529" max="529" width="10.5703125" style="10" customWidth="1"/>
    <col min="530" max="530" width="12.42578125" style="10" customWidth="1"/>
    <col min="531" max="531" width="11.5703125" style="10" customWidth="1"/>
    <col min="532" max="532" width="12.28515625" style="10" customWidth="1"/>
    <col min="533" max="533" width="12.7109375" style="10" customWidth="1"/>
    <col min="534" max="534" width="12.5703125" style="10" customWidth="1"/>
    <col min="535" max="535" width="13.140625" style="10" customWidth="1"/>
    <col min="536" max="536" width="13.42578125" style="10" customWidth="1"/>
    <col min="537" max="537" width="10.28515625" style="10" customWidth="1"/>
    <col min="538" max="538" width="14.28515625" style="10" customWidth="1"/>
    <col min="539" max="539" width="12.85546875" style="10" customWidth="1"/>
    <col min="540" max="540" width="12" style="10" customWidth="1"/>
    <col min="541" max="541" width="16.28515625" style="10" customWidth="1"/>
    <col min="542" max="542" width="14.5703125" style="10" customWidth="1"/>
    <col min="543" max="543" width="16.85546875" style="10" customWidth="1"/>
    <col min="544" max="544" width="11.140625" style="10" customWidth="1"/>
    <col min="545" max="545" width="10.42578125" style="10" customWidth="1"/>
    <col min="546" max="546" width="10.85546875" style="10" customWidth="1"/>
    <col min="547" max="547" width="10.140625" style="10" customWidth="1"/>
    <col min="548" max="548" width="12.85546875" style="10" customWidth="1"/>
    <col min="549" max="550" width="11" style="10" customWidth="1"/>
    <col min="551" max="551" width="11.5703125" style="10" customWidth="1"/>
    <col min="552" max="552" width="11.28515625" style="10" customWidth="1"/>
    <col min="553" max="553" width="10.140625" style="10" customWidth="1"/>
    <col min="554" max="555" width="11.85546875" style="10" customWidth="1"/>
    <col min="556" max="556" width="12.28515625" style="10" customWidth="1"/>
    <col min="557" max="557" width="12.7109375" style="10" customWidth="1"/>
    <col min="558" max="558" width="15.140625" style="10" customWidth="1"/>
    <col min="559" max="559" width="10" style="10" customWidth="1"/>
    <col min="560" max="570" width="7.85546875" style="10" customWidth="1"/>
    <col min="571" max="571" width="9.140625" style="10" customWidth="1"/>
    <col min="572" max="572" width="8.28515625" style="10" customWidth="1"/>
    <col min="573" max="573" width="10.140625" style="10" customWidth="1"/>
    <col min="574" max="574" width="9.140625" style="10"/>
    <col min="575" max="575" width="11.85546875" style="10" customWidth="1"/>
    <col min="576" max="576" width="14.28515625" style="10" customWidth="1"/>
    <col min="577" max="776" width="9.140625" style="10"/>
    <col min="777" max="777" width="0" style="10" hidden="1" customWidth="1"/>
    <col min="778" max="778" width="15.5703125" style="10" customWidth="1"/>
    <col min="779" max="779" width="55.140625" style="10" customWidth="1"/>
    <col min="780" max="780" width="15.5703125" style="10" customWidth="1"/>
    <col min="781" max="782" width="13" style="10" customWidth="1"/>
    <col min="783" max="784" width="13.140625" style="10" customWidth="1"/>
    <col min="785" max="785" width="10.5703125" style="10" customWidth="1"/>
    <col min="786" max="786" width="12.42578125" style="10" customWidth="1"/>
    <col min="787" max="787" width="11.5703125" style="10" customWidth="1"/>
    <col min="788" max="788" width="12.28515625" style="10" customWidth="1"/>
    <col min="789" max="789" width="12.7109375" style="10" customWidth="1"/>
    <col min="790" max="790" width="12.5703125" style="10" customWidth="1"/>
    <col min="791" max="791" width="13.140625" style="10" customWidth="1"/>
    <col min="792" max="792" width="13.42578125" style="10" customWidth="1"/>
    <col min="793" max="793" width="10.28515625" style="10" customWidth="1"/>
    <col min="794" max="794" width="14.28515625" style="10" customWidth="1"/>
    <col min="795" max="795" width="12.85546875" style="10" customWidth="1"/>
    <col min="796" max="796" width="12" style="10" customWidth="1"/>
    <col min="797" max="797" width="16.28515625" style="10" customWidth="1"/>
    <col min="798" max="798" width="14.5703125" style="10" customWidth="1"/>
    <col min="799" max="799" width="16.85546875" style="10" customWidth="1"/>
    <col min="800" max="800" width="11.140625" style="10" customWidth="1"/>
    <col min="801" max="801" width="10.42578125" style="10" customWidth="1"/>
    <col min="802" max="802" width="10.85546875" style="10" customWidth="1"/>
    <col min="803" max="803" width="10.140625" style="10" customWidth="1"/>
    <col min="804" max="804" width="12.85546875" style="10" customWidth="1"/>
    <col min="805" max="806" width="11" style="10" customWidth="1"/>
    <col min="807" max="807" width="11.5703125" style="10" customWidth="1"/>
    <col min="808" max="808" width="11.28515625" style="10" customWidth="1"/>
    <col min="809" max="809" width="10.140625" style="10" customWidth="1"/>
    <col min="810" max="811" width="11.85546875" style="10" customWidth="1"/>
    <col min="812" max="812" width="12.28515625" style="10" customWidth="1"/>
    <col min="813" max="813" width="12.7109375" style="10" customWidth="1"/>
    <col min="814" max="814" width="15.140625" style="10" customWidth="1"/>
    <col min="815" max="815" width="10" style="10" customWidth="1"/>
    <col min="816" max="826" width="7.85546875" style="10" customWidth="1"/>
    <col min="827" max="827" width="9.140625" style="10" customWidth="1"/>
    <col min="828" max="828" width="8.28515625" style="10" customWidth="1"/>
    <col min="829" max="829" width="10.140625" style="10" customWidth="1"/>
    <col min="830" max="830" width="9.140625" style="10"/>
    <col min="831" max="831" width="11.85546875" style="10" customWidth="1"/>
    <col min="832" max="832" width="14.28515625" style="10" customWidth="1"/>
    <col min="833" max="1032" width="9.140625" style="10"/>
    <col min="1033" max="1033" width="0" style="10" hidden="1" customWidth="1"/>
    <col min="1034" max="1034" width="15.5703125" style="10" customWidth="1"/>
    <col min="1035" max="1035" width="55.140625" style="10" customWidth="1"/>
    <col min="1036" max="1036" width="15.5703125" style="10" customWidth="1"/>
    <col min="1037" max="1038" width="13" style="10" customWidth="1"/>
    <col min="1039" max="1040" width="13.140625" style="10" customWidth="1"/>
    <col min="1041" max="1041" width="10.5703125" style="10" customWidth="1"/>
    <col min="1042" max="1042" width="12.42578125" style="10" customWidth="1"/>
    <col min="1043" max="1043" width="11.5703125" style="10" customWidth="1"/>
    <col min="1044" max="1044" width="12.28515625" style="10" customWidth="1"/>
    <col min="1045" max="1045" width="12.7109375" style="10" customWidth="1"/>
    <col min="1046" max="1046" width="12.5703125" style="10" customWidth="1"/>
    <col min="1047" max="1047" width="13.140625" style="10" customWidth="1"/>
    <col min="1048" max="1048" width="13.42578125" style="10" customWidth="1"/>
    <col min="1049" max="1049" width="10.28515625" style="10" customWidth="1"/>
    <col min="1050" max="1050" width="14.28515625" style="10" customWidth="1"/>
    <col min="1051" max="1051" width="12.85546875" style="10" customWidth="1"/>
    <col min="1052" max="1052" width="12" style="10" customWidth="1"/>
    <col min="1053" max="1053" width="16.28515625" style="10" customWidth="1"/>
    <col min="1054" max="1054" width="14.5703125" style="10" customWidth="1"/>
    <col min="1055" max="1055" width="16.85546875" style="10" customWidth="1"/>
    <col min="1056" max="1056" width="11.140625" style="10" customWidth="1"/>
    <col min="1057" max="1057" width="10.42578125" style="10" customWidth="1"/>
    <col min="1058" max="1058" width="10.85546875" style="10" customWidth="1"/>
    <col min="1059" max="1059" width="10.140625" style="10" customWidth="1"/>
    <col min="1060" max="1060" width="12.85546875" style="10" customWidth="1"/>
    <col min="1061" max="1062" width="11" style="10" customWidth="1"/>
    <col min="1063" max="1063" width="11.5703125" style="10" customWidth="1"/>
    <col min="1064" max="1064" width="11.28515625" style="10" customWidth="1"/>
    <col min="1065" max="1065" width="10.140625" style="10" customWidth="1"/>
    <col min="1066" max="1067" width="11.85546875" style="10" customWidth="1"/>
    <col min="1068" max="1068" width="12.28515625" style="10" customWidth="1"/>
    <col min="1069" max="1069" width="12.7109375" style="10" customWidth="1"/>
    <col min="1070" max="1070" width="15.140625" style="10" customWidth="1"/>
    <col min="1071" max="1071" width="10" style="10" customWidth="1"/>
    <col min="1072" max="1082" width="7.85546875" style="10" customWidth="1"/>
    <col min="1083" max="1083" width="9.140625" style="10" customWidth="1"/>
    <col min="1084" max="1084" width="8.28515625" style="10" customWidth="1"/>
    <col min="1085" max="1085" width="10.140625" style="10" customWidth="1"/>
    <col min="1086" max="1086" width="9.140625" style="10"/>
    <col min="1087" max="1087" width="11.85546875" style="10" customWidth="1"/>
    <col min="1088" max="1088" width="14.28515625" style="10" customWidth="1"/>
    <col min="1089" max="1288" width="9.140625" style="10"/>
    <col min="1289" max="1289" width="0" style="10" hidden="1" customWidth="1"/>
    <col min="1290" max="1290" width="15.5703125" style="10" customWidth="1"/>
    <col min="1291" max="1291" width="55.140625" style="10" customWidth="1"/>
    <col min="1292" max="1292" width="15.5703125" style="10" customWidth="1"/>
    <col min="1293" max="1294" width="13" style="10" customWidth="1"/>
    <col min="1295" max="1296" width="13.140625" style="10" customWidth="1"/>
    <col min="1297" max="1297" width="10.5703125" style="10" customWidth="1"/>
    <col min="1298" max="1298" width="12.42578125" style="10" customWidth="1"/>
    <col min="1299" max="1299" width="11.5703125" style="10" customWidth="1"/>
    <col min="1300" max="1300" width="12.28515625" style="10" customWidth="1"/>
    <col min="1301" max="1301" width="12.7109375" style="10" customWidth="1"/>
    <col min="1302" max="1302" width="12.5703125" style="10" customWidth="1"/>
    <col min="1303" max="1303" width="13.140625" style="10" customWidth="1"/>
    <col min="1304" max="1304" width="13.42578125" style="10" customWidth="1"/>
    <col min="1305" max="1305" width="10.28515625" style="10" customWidth="1"/>
    <col min="1306" max="1306" width="14.28515625" style="10" customWidth="1"/>
    <col min="1307" max="1307" width="12.85546875" style="10" customWidth="1"/>
    <col min="1308" max="1308" width="12" style="10" customWidth="1"/>
    <col min="1309" max="1309" width="16.28515625" style="10" customWidth="1"/>
    <col min="1310" max="1310" width="14.5703125" style="10" customWidth="1"/>
    <col min="1311" max="1311" width="16.85546875" style="10" customWidth="1"/>
    <col min="1312" max="1312" width="11.140625" style="10" customWidth="1"/>
    <col min="1313" max="1313" width="10.42578125" style="10" customWidth="1"/>
    <col min="1314" max="1314" width="10.85546875" style="10" customWidth="1"/>
    <col min="1315" max="1315" width="10.140625" style="10" customWidth="1"/>
    <col min="1316" max="1316" width="12.85546875" style="10" customWidth="1"/>
    <col min="1317" max="1318" width="11" style="10" customWidth="1"/>
    <col min="1319" max="1319" width="11.5703125" style="10" customWidth="1"/>
    <col min="1320" max="1320" width="11.28515625" style="10" customWidth="1"/>
    <col min="1321" max="1321" width="10.140625" style="10" customWidth="1"/>
    <col min="1322" max="1323" width="11.85546875" style="10" customWidth="1"/>
    <col min="1324" max="1324" width="12.28515625" style="10" customWidth="1"/>
    <col min="1325" max="1325" width="12.7109375" style="10" customWidth="1"/>
    <col min="1326" max="1326" width="15.140625" style="10" customWidth="1"/>
    <col min="1327" max="1327" width="10" style="10" customWidth="1"/>
    <col min="1328" max="1338" width="7.85546875" style="10" customWidth="1"/>
    <col min="1339" max="1339" width="9.140625" style="10" customWidth="1"/>
    <col min="1340" max="1340" width="8.28515625" style="10" customWidth="1"/>
    <col min="1341" max="1341" width="10.140625" style="10" customWidth="1"/>
    <col min="1342" max="1342" width="9.140625" style="10"/>
    <col min="1343" max="1343" width="11.85546875" style="10" customWidth="1"/>
    <col min="1344" max="1344" width="14.28515625" style="10" customWidth="1"/>
    <col min="1345" max="1544" width="9.140625" style="10"/>
    <col min="1545" max="1545" width="0" style="10" hidden="1" customWidth="1"/>
    <col min="1546" max="1546" width="15.5703125" style="10" customWidth="1"/>
    <col min="1547" max="1547" width="55.140625" style="10" customWidth="1"/>
    <col min="1548" max="1548" width="15.5703125" style="10" customWidth="1"/>
    <col min="1549" max="1550" width="13" style="10" customWidth="1"/>
    <col min="1551" max="1552" width="13.140625" style="10" customWidth="1"/>
    <col min="1553" max="1553" width="10.5703125" style="10" customWidth="1"/>
    <col min="1554" max="1554" width="12.42578125" style="10" customWidth="1"/>
    <col min="1555" max="1555" width="11.5703125" style="10" customWidth="1"/>
    <col min="1556" max="1556" width="12.28515625" style="10" customWidth="1"/>
    <col min="1557" max="1557" width="12.7109375" style="10" customWidth="1"/>
    <col min="1558" max="1558" width="12.5703125" style="10" customWidth="1"/>
    <col min="1559" max="1559" width="13.140625" style="10" customWidth="1"/>
    <col min="1560" max="1560" width="13.42578125" style="10" customWidth="1"/>
    <col min="1561" max="1561" width="10.28515625" style="10" customWidth="1"/>
    <col min="1562" max="1562" width="14.28515625" style="10" customWidth="1"/>
    <col min="1563" max="1563" width="12.85546875" style="10" customWidth="1"/>
    <col min="1564" max="1564" width="12" style="10" customWidth="1"/>
    <col min="1565" max="1565" width="16.28515625" style="10" customWidth="1"/>
    <col min="1566" max="1566" width="14.5703125" style="10" customWidth="1"/>
    <col min="1567" max="1567" width="16.85546875" style="10" customWidth="1"/>
    <col min="1568" max="1568" width="11.140625" style="10" customWidth="1"/>
    <col min="1569" max="1569" width="10.42578125" style="10" customWidth="1"/>
    <col min="1570" max="1570" width="10.85546875" style="10" customWidth="1"/>
    <col min="1571" max="1571" width="10.140625" style="10" customWidth="1"/>
    <col min="1572" max="1572" width="12.85546875" style="10" customWidth="1"/>
    <col min="1573" max="1574" width="11" style="10" customWidth="1"/>
    <col min="1575" max="1575" width="11.5703125" style="10" customWidth="1"/>
    <col min="1576" max="1576" width="11.28515625" style="10" customWidth="1"/>
    <col min="1577" max="1577" width="10.140625" style="10" customWidth="1"/>
    <col min="1578" max="1579" width="11.85546875" style="10" customWidth="1"/>
    <col min="1580" max="1580" width="12.28515625" style="10" customWidth="1"/>
    <col min="1581" max="1581" width="12.7109375" style="10" customWidth="1"/>
    <col min="1582" max="1582" width="15.140625" style="10" customWidth="1"/>
    <col min="1583" max="1583" width="10" style="10" customWidth="1"/>
    <col min="1584" max="1594" width="7.85546875" style="10" customWidth="1"/>
    <col min="1595" max="1595" width="9.140625" style="10" customWidth="1"/>
    <col min="1596" max="1596" width="8.28515625" style="10" customWidth="1"/>
    <col min="1597" max="1597" width="10.140625" style="10" customWidth="1"/>
    <col min="1598" max="1598" width="9.140625" style="10"/>
    <col min="1599" max="1599" width="11.85546875" style="10" customWidth="1"/>
    <col min="1600" max="1600" width="14.28515625" style="10" customWidth="1"/>
    <col min="1601" max="1800" width="9.140625" style="10"/>
    <col min="1801" max="1801" width="0" style="10" hidden="1" customWidth="1"/>
    <col min="1802" max="1802" width="15.5703125" style="10" customWidth="1"/>
    <col min="1803" max="1803" width="55.140625" style="10" customWidth="1"/>
    <col min="1804" max="1804" width="15.5703125" style="10" customWidth="1"/>
    <col min="1805" max="1806" width="13" style="10" customWidth="1"/>
    <col min="1807" max="1808" width="13.140625" style="10" customWidth="1"/>
    <col min="1809" max="1809" width="10.5703125" style="10" customWidth="1"/>
    <col min="1810" max="1810" width="12.42578125" style="10" customWidth="1"/>
    <col min="1811" max="1811" width="11.5703125" style="10" customWidth="1"/>
    <col min="1812" max="1812" width="12.28515625" style="10" customWidth="1"/>
    <col min="1813" max="1813" width="12.7109375" style="10" customWidth="1"/>
    <col min="1814" max="1814" width="12.5703125" style="10" customWidth="1"/>
    <col min="1815" max="1815" width="13.140625" style="10" customWidth="1"/>
    <col min="1816" max="1816" width="13.42578125" style="10" customWidth="1"/>
    <col min="1817" max="1817" width="10.28515625" style="10" customWidth="1"/>
    <col min="1818" max="1818" width="14.28515625" style="10" customWidth="1"/>
    <col min="1819" max="1819" width="12.85546875" style="10" customWidth="1"/>
    <col min="1820" max="1820" width="12" style="10" customWidth="1"/>
    <col min="1821" max="1821" width="16.28515625" style="10" customWidth="1"/>
    <col min="1822" max="1822" width="14.5703125" style="10" customWidth="1"/>
    <col min="1823" max="1823" width="16.85546875" style="10" customWidth="1"/>
    <col min="1824" max="1824" width="11.140625" style="10" customWidth="1"/>
    <col min="1825" max="1825" width="10.42578125" style="10" customWidth="1"/>
    <col min="1826" max="1826" width="10.85546875" style="10" customWidth="1"/>
    <col min="1827" max="1827" width="10.140625" style="10" customWidth="1"/>
    <col min="1828" max="1828" width="12.85546875" style="10" customWidth="1"/>
    <col min="1829" max="1830" width="11" style="10" customWidth="1"/>
    <col min="1831" max="1831" width="11.5703125" style="10" customWidth="1"/>
    <col min="1832" max="1832" width="11.28515625" style="10" customWidth="1"/>
    <col min="1833" max="1833" width="10.140625" style="10" customWidth="1"/>
    <col min="1834" max="1835" width="11.85546875" style="10" customWidth="1"/>
    <col min="1836" max="1836" width="12.28515625" style="10" customWidth="1"/>
    <col min="1837" max="1837" width="12.7109375" style="10" customWidth="1"/>
    <col min="1838" max="1838" width="15.140625" style="10" customWidth="1"/>
    <col min="1839" max="1839" width="10" style="10" customWidth="1"/>
    <col min="1840" max="1850" width="7.85546875" style="10" customWidth="1"/>
    <col min="1851" max="1851" width="9.140625" style="10" customWidth="1"/>
    <col min="1852" max="1852" width="8.28515625" style="10" customWidth="1"/>
    <col min="1853" max="1853" width="10.140625" style="10" customWidth="1"/>
    <col min="1854" max="1854" width="9.140625" style="10"/>
    <col min="1855" max="1855" width="11.85546875" style="10" customWidth="1"/>
    <col min="1856" max="1856" width="14.28515625" style="10" customWidth="1"/>
    <col min="1857" max="2056" width="9.140625" style="10"/>
    <col min="2057" max="2057" width="0" style="10" hidden="1" customWidth="1"/>
    <col min="2058" max="2058" width="15.5703125" style="10" customWidth="1"/>
    <col min="2059" max="2059" width="55.140625" style="10" customWidth="1"/>
    <col min="2060" max="2060" width="15.5703125" style="10" customWidth="1"/>
    <col min="2061" max="2062" width="13" style="10" customWidth="1"/>
    <col min="2063" max="2064" width="13.140625" style="10" customWidth="1"/>
    <col min="2065" max="2065" width="10.5703125" style="10" customWidth="1"/>
    <col min="2066" max="2066" width="12.42578125" style="10" customWidth="1"/>
    <col min="2067" max="2067" width="11.5703125" style="10" customWidth="1"/>
    <col min="2068" max="2068" width="12.28515625" style="10" customWidth="1"/>
    <col min="2069" max="2069" width="12.7109375" style="10" customWidth="1"/>
    <col min="2070" max="2070" width="12.5703125" style="10" customWidth="1"/>
    <col min="2071" max="2071" width="13.140625" style="10" customWidth="1"/>
    <col min="2072" max="2072" width="13.42578125" style="10" customWidth="1"/>
    <col min="2073" max="2073" width="10.28515625" style="10" customWidth="1"/>
    <col min="2074" max="2074" width="14.28515625" style="10" customWidth="1"/>
    <col min="2075" max="2075" width="12.85546875" style="10" customWidth="1"/>
    <col min="2076" max="2076" width="12" style="10" customWidth="1"/>
    <col min="2077" max="2077" width="16.28515625" style="10" customWidth="1"/>
    <col min="2078" max="2078" width="14.5703125" style="10" customWidth="1"/>
    <col min="2079" max="2079" width="16.85546875" style="10" customWidth="1"/>
    <col min="2080" max="2080" width="11.140625" style="10" customWidth="1"/>
    <col min="2081" max="2081" width="10.42578125" style="10" customWidth="1"/>
    <col min="2082" max="2082" width="10.85546875" style="10" customWidth="1"/>
    <col min="2083" max="2083" width="10.140625" style="10" customWidth="1"/>
    <col min="2084" max="2084" width="12.85546875" style="10" customWidth="1"/>
    <col min="2085" max="2086" width="11" style="10" customWidth="1"/>
    <col min="2087" max="2087" width="11.5703125" style="10" customWidth="1"/>
    <col min="2088" max="2088" width="11.28515625" style="10" customWidth="1"/>
    <col min="2089" max="2089" width="10.140625" style="10" customWidth="1"/>
    <col min="2090" max="2091" width="11.85546875" style="10" customWidth="1"/>
    <col min="2092" max="2092" width="12.28515625" style="10" customWidth="1"/>
    <col min="2093" max="2093" width="12.7109375" style="10" customWidth="1"/>
    <col min="2094" max="2094" width="15.140625" style="10" customWidth="1"/>
    <col min="2095" max="2095" width="10" style="10" customWidth="1"/>
    <col min="2096" max="2106" width="7.85546875" style="10" customWidth="1"/>
    <col min="2107" max="2107" width="9.140625" style="10" customWidth="1"/>
    <col min="2108" max="2108" width="8.28515625" style="10" customWidth="1"/>
    <col min="2109" max="2109" width="10.140625" style="10" customWidth="1"/>
    <col min="2110" max="2110" width="9.140625" style="10"/>
    <col min="2111" max="2111" width="11.85546875" style="10" customWidth="1"/>
    <col min="2112" max="2112" width="14.28515625" style="10" customWidth="1"/>
    <col min="2113" max="2312" width="9.140625" style="10"/>
    <col min="2313" max="2313" width="0" style="10" hidden="1" customWidth="1"/>
    <col min="2314" max="2314" width="15.5703125" style="10" customWidth="1"/>
    <col min="2315" max="2315" width="55.140625" style="10" customWidth="1"/>
    <col min="2316" max="2316" width="15.5703125" style="10" customWidth="1"/>
    <col min="2317" max="2318" width="13" style="10" customWidth="1"/>
    <col min="2319" max="2320" width="13.140625" style="10" customWidth="1"/>
    <col min="2321" max="2321" width="10.5703125" style="10" customWidth="1"/>
    <col min="2322" max="2322" width="12.42578125" style="10" customWidth="1"/>
    <col min="2323" max="2323" width="11.5703125" style="10" customWidth="1"/>
    <col min="2324" max="2324" width="12.28515625" style="10" customWidth="1"/>
    <col min="2325" max="2325" width="12.7109375" style="10" customWidth="1"/>
    <col min="2326" max="2326" width="12.5703125" style="10" customWidth="1"/>
    <col min="2327" max="2327" width="13.140625" style="10" customWidth="1"/>
    <col min="2328" max="2328" width="13.42578125" style="10" customWidth="1"/>
    <col min="2329" max="2329" width="10.28515625" style="10" customWidth="1"/>
    <col min="2330" max="2330" width="14.28515625" style="10" customWidth="1"/>
    <col min="2331" max="2331" width="12.85546875" style="10" customWidth="1"/>
    <col min="2332" max="2332" width="12" style="10" customWidth="1"/>
    <col min="2333" max="2333" width="16.28515625" style="10" customWidth="1"/>
    <col min="2334" max="2334" width="14.5703125" style="10" customWidth="1"/>
    <col min="2335" max="2335" width="16.85546875" style="10" customWidth="1"/>
    <col min="2336" max="2336" width="11.140625" style="10" customWidth="1"/>
    <col min="2337" max="2337" width="10.42578125" style="10" customWidth="1"/>
    <col min="2338" max="2338" width="10.85546875" style="10" customWidth="1"/>
    <col min="2339" max="2339" width="10.140625" style="10" customWidth="1"/>
    <col min="2340" max="2340" width="12.85546875" style="10" customWidth="1"/>
    <col min="2341" max="2342" width="11" style="10" customWidth="1"/>
    <col min="2343" max="2343" width="11.5703125" style="10" customWidth="1"/>
    <col min="2344" max="2344" width="11.28515625" style="10" customWidth="1"/>
    <col min="2345" max="2345" width="10.140625" style="10" customWidth="1"/>
    <col min="2346" max="2347" width="11.85546875" style="10" customWidth="1"/>
    <col min="2348" max="2348" width="12.28515625" style="10" customWidth="1"/>
    <col min="2349" max="2349" width="12.7109375" style="10" customWidth="1"/>
    <col min="2350" max="2350" width="15.140625" style="10" customWidth="1"/>
    <col min="2351" max="2351" width="10" style="10" customWidth="1"/>
    <col min="2352" max="2362" width="7.85546875" style="10" customWidth="1"/>
    <col min="2363" max="2363" width="9.140625" style="10" customWidth="1"/>
    <col min="2364" max="2364" width="8.28515625" style="10" customWidth="1"/>
    <col min="2365" max="2365" width="10.140625" style="10" customWidth="1"/>
    <col min="2366" max="2366" width="9.140625" style="10"/>
    <col min="2367" max="2367" width="11.85546875" style="10" customWidth="1"/>
    <col min="2368" max="2368" width="14.28515625" style="10" customWidth="1"/>
    <col min="2369" max="2568" width="9.140625" style="10"/>
    <col min="2569" max="2569" width="0" style="10" hidden="1" customWidth="1"/>
    <col min="2570" max="2570" width="15.5703125" style="10" customWidth="1"/>
    <col min="2571" max="2571" width="55.140625" style="10" customWidth="1"/>
    <col min="2572" max="2572" width="15.5703125" style="10" customWidth="1"/>
    <col min="2573" max="2574" width="13" style="10" customWidth="1"/>
    <col min="2575" max="2576" width="13.140625" style="10" customWidth="1"/>
    <col min="2577" max="2577" width="10.5703125" style="10" customWidth="1"/>
    <col min="2578" max="2578" width="12.42578125" style="10" customWidth="1"/>
    <col min="2579" max="2579" width="11.5703125" style="10" customWidth="1"/>
    <col min="2580" max="2580" width="12.28515625" style="10" customWidth="1"/>
    <col min="2581" max="2581" width="12.7109375" style="10" customWidth="1"/>
    <col min="2582" max="2582" width="12.5703125" style="10" customWidth="1"/>
    <col min="2583" max="2583" width="13.140625" style="10" customWidth="1"/>
    <col min="2584" max="2584" width="13.42578125" style="10" customWidth="1"/>
    <col min="2585" max="2585" width="10.28515625" style="10" customWidth="1"/>
    <col min="2586" max="2586" width="14.28515625" style="10" customWidth="1"/>
    <col min="2587" max="2587" width="12.85546875" style="10" customWidth="1"/>
    <col min="2588" max="2588" width="12" style="10" customWidth="1"/>
    <col min="2589" max="2589" width="16.28515625" style="10" customWidth="1"/>
    <col min="2590" max="2590" width="14.5703125" style="10" customWidth="1"/>
    <col min="2591" max="2591" width="16.85546875" style="10" customWidth="1"/>
    <col min="2592" max="2592" width="11.140625" style="10" customWidth="1"/>
    <col min="2593" max="2593" width="10.42578125" style="10" customWidth="1"/>
    <col min="2594" max="2594" width="10.85546875" style="10" customWidth="1"/>
    <col min="2595" max="2595" width="10.140625" style="10" customWidth="1"/>
    <col min="2596" max="2596" width="12.85546875" style="10" customWidth="1"/>
    <col min="2597" max="2598" width="11" style="10" customWidth="1"/>
    <col min="2599" max="2599" width="11.5703125" style="10" customWidth="1"/>
    <col min="2600" max="2600" width="11.28515625" style="10" customWidth="1"/>
    <col min="2601" max="2601" width="10.140625" style="10" customWidth="1"/>
    <col min="2602" max="2603" width="11.85546875" style="10" customWidth="1"/>
    <col min="2604" max="2604" width="12.28515625" style="10" customWidth="1"/>
    <col min="2605" max="2605" width="12.7109375" style="10" customWidth="1"/>
    <col min="2606" max="2606" width="15.140625" style="10" customWidth="1"/>
    <col min="2607" max="2607" width="10" style="10" customWidth="1"/>
    <col min="2608" max="2618" width="7.85546875" style="10" customWidth="1"/>
    <col min="2619" max="2619" width="9.140625" style="10" customWidth="1"/>
    <col min="2620" max="2620" width="8.28515625" style="10" customWidth="1"/>
    <col min="2621" max="2621" width="10.140625" style="10" customWidth="1"/>
    <col min="2622" max="2622" width="9.140625" style="10"/>
    <col min="2623" max="2623" width="11.85546875" style="10" customWidth="1"/>
    <col min="2624" max="2624" width="14.28515625" style="10" customWidth="1"/>
    <col min="2625" max="2824" width="9.140625" style="10"/>
    <col min="2825" max="2825" width="0" style="10" hidden="1" customWidth="1"/>
    <col min="2826" max="2826" width="15.5703125" style="10" customWidth="1"/>
    <col min="2827" max="2827" width="55.140625" style="10" customWidth="1"/>
    <col min="2828" max="2828" width="15.5703125" style="10" customWidth="1"/>
    <col min="2829" max="2830" width="13" style="10" customWidth="1"/>
    <col min="2831" max="2832" width="13.140625" style="10" customWidth="1"/>
    <col min="2833" max="2833" width="10.5703125" style="10" customWidth="1"/>
    <col min="2834" max="2834" width="12.42578125" style="10" customWidth="1"/>
    <col min="2835" max="2835" width="11.5703125" style="10" customWidth="1"/>
    <col min="2836" max="2836" width="12.28515625" style="10" customWidth="1"/>
    <col min="2837" max="2837" width="12.7109375" style="10" customWidth="1"/>
    <col min="2838" max="2838" width="12.5703125" style="10" customWidth="1"/>
    <col min="2839" max="2839" width="13.140625" style="10" customWidth="1"/>
    <col min="2840" max="2840" width="13.42578125" style="10" customWidth="1"/>
    <col min="2841" max="2841" width="10.28515625" style="10" customWidth="1"/>
    <col min="2842" max="2842" width="14.28515625" style="10" customWidth="1"/>
    <col min="2843" max="2843" width="12.85546875" style="10" customWidth="1"/>
    <col min="2844" max="2844" width="12" style="10" customWidth="1"/>
    <col min="2845" max="2845" width="16.28515625" style="10" customWidth="1"/>
    <col min="2846" max="2846" width="14.5703125" style="10" customWidth="1"/>
    <col min="2847" max="2847" width="16.85546875" style="10" customWidth="1"/>
    <col min="2848" max="2848" width="11.140625" style="10" customWidth="1"/>
    <col min="2849" max="2849" width="10.42578125" style="10" customWidth="1"/>
    <col min="2850" max="2850" width="10.85546875" style="10" customWidth="1"/>
    <col min="2851" max="2851" width="10.140625" style="10" customWidth="1"/>
    <col min="2852" max="2852" width="12.85546875" style="10" customWidth="1"/>
    <col min="2853" max="2854" width="11" style="10" customWidth="1"/>
    <col min="2855" max="2855" width="11.5703125" style="10" customWidth="1"/>
    <col min="2856" max="2856" width="11.28515625" style="10" customWidth="1"/>
    <col min="2857" max="2857" width="10.140625" style="10" customWidth="1"/>
    <col min="2858" max="2859" width="11.85546875" style="10" customWidth="1"/>
    <col min="2860" max="2860" width="12.28515625" style="10" customWidth="1"/>
    <col min="2861" max="2861" width="12.7109375" style="10" customWidth="1"/>
    <col min="2862" max="2862" width="15.140625" style="10" customWidth="1"/>
    <col min="2863" max="2863" width="10" style="10" customWidth="1"/>
    <col min="2864" max="2874" width="7.85546875" style="10" customWidth="1"/>
    <col min="2875" max="2875" width="9.140625" style="10" customWidth="1"/>
    <col min="2876" max="2876" width="8.28515625" style="10" customWidth="1"/>
    <col min="2877" max="2877" width="10.140625" style="10" customWidth="1"/>
    <col min="2878" max="2878" width="9.140625" style="10"/>
    <col min="2879" max="2879" width="11.85546875" style="10" customWidth="1"/>
    <col min="2880" max="2880" width="14.28515625" style="10" customWidth="1"/>
    <col min="2881" max="3080" width="9.140625" style="10"/>
    <col min="3081" max="3081" width="0" style="10" hidden="1" customWidth="1"/>
    <col min="3082" max="3082" width="15.5703125" style="10" customWidth="1"/>
    <col min="3083" max="3083" width="55.140625" style="10" customWidth="1"/>
    <col min="3084" max="3084" width="15.5703125" style="10" customWidth="1"/>
    <col min="3085" max="3086" width="13" style="10" customWidth="1"/>
    <col min="3087" max="3088" width="13.140625" style="10" customWidth="1"/>
    <col min="3089" max="3089" width="10.5703125" style="10" customWidth="1"/>
    <col min="3090" max="3090" width="12.42578125" style="10" customWidth="1"/>
    <col min="3091" max="3091" width="11.5703125" style="10" customWidth="1"/>
    <col min="3092" max="3092" width="12.28515625" style="10" customWidth="1"/>
    <col min="3093" max="3093" width="12.7109375" style="10" customWidth="1"/>
    <col min="3094" max="3094" width="12.5703125" style="10" customWidth="1"/>
    <col min="3095" max="3095" width="13.140625" style="10" customWidth="1"/>
    <col min="3096" max="3096" width="13.42578125" style="10" customWidth="1"/>
    <col min="3097" max="3097" width="10.28515625" style="10" customWidth="1"/>
    <col min="3098" max="3098" width="14.28515625" style="10" customWidth="1"/>
    <col min="3099" max="3099" width="12.85546875" style="10" customWidth="1"/>
    <col min="3100" max="3100" width="12" style="10" customWidth="1"/>
    <col min="3101" max="3101" width="16.28515625" style="10" customWidth="1"/>
    <col min="3102" max="3102" width="14.5703125" style="10" customWidth="1"/>
    <col min="3103" max="3103" width="16.85546875" style="10" customWidth="1"/>
    <col min="3104" max="3104" width="11.140625" style="10" customWidth="1"/>
    <col min="3105" max="3105" width="10.42578125" style="10" customWidth="1"/>
    <col min="3106" max="3106" width="10.85546875" style="10" customWidth="1"/>
    <col min="3107" max="3107" width="10.140625" style="10" customWidth="1"/>
    <col min="3108" max="3108" width="12.85546875" style="10" customWidth="1"/>
    <col min="3109" max="3110" width="11" style="10" customWidth="1"/>
    <col min="3111" max="3111" width="11.5703125" style="10" customWidth="1"/>
    <col min="3112" max="3112" width="11.28515625" style="10" customWidth="1"/>
    <col min="3113" max="3113" width="10.140625" style="10" customWidth="1"/>
    <col min="3114" max="3115" width="11.85546875" style="10" customWidth="1"/>
    <col min="3116" max="3116" width="12.28515625" style="10" customWidth="1"/>
    <col min="3117" max="3117" width="12.7109375" style="10" customWidth="1"/>
    <col min="3118" max="3118" width="15.140625" style="10" customWidth="1"/>
    <col min="3119" max="3119" width="10" style="10" customWidth="1"/>
    <col min="3120" max="3130" width="7.85546875" style="10" customWidth="1"/>
    <col min="3131" max="3131" width="9.140625" style="10" customWidth="1"/>
    <col min="3132" max="3132" width="8.28515625" style="10" customWidth="1"/>
    <col min="3133" max="3133" width="10.140625" style="10" customWidth="1"/>
    <col min="3134" max="3134" width="9.140625" style="10"/>
    <col min="3135" max="3135" width="11.85546875" style="10" customWidth="1"/>
    <col min="3136" max="3136" width="14.28515625" style="10" customWidth="1"/>
    <col min="3137" max="3336" width="9.140625" style="10"/>
    <col min="3337" max="3337" width="0" style="10" hidden="1" customWidth="1"/>
    <col min="3338" max="3338" width="15.5703125" style="10" customWidth="1"/>
    <col min="3339" max="3339" width="55.140625" style="10" customWidth="1"/>
    <col min="3340" max="3340" width="15.5703125" style="10" customWidth="1"/>
    <col min="3341" max="3342" width="13" style="10" customWidth="1"/>
    <col min="3343" max="3344" width="13.140625" style="10" customWidth="1"/>
    <col min="3345" max="3345" width="10.5703125" style="10" customWidth="1"/>
    <col min="3346" max="3346" width="12.42578125" style="10" customWidth="1"/>
    <col min="3347" max="3347" width="11.5703125" style="10" customWidth="1"/>
    <col min="3348" max="3348" width="12.28515625" style="10" customWidth="1"/>
    <col min="3349" max="3349" width="12.7109375" style="10" customWidth="1"/>
    <col min="3350" max="3350" width="12.5703125" style="10" customWidth="1"/>
    <col min="3351" max="3351" width="13.140625" style="10" customWidth="1"/>
    <col min="3352" max="3352" width="13.42578125" style="10" customWidth="1"/>
    <col min="3353" max="3353" width="10.28515625" style="10" customWidth="1"/>
    <col min="3354" max="3354" width="14.28515625" style="10" customWidth="1"/>
    <col min="3355" max="3355" width="12.85546875" style="10" customWidth="1"/>
    <col min="3356" max="3356" width="12" style="10" customWidth="1"/>
    <col min="3357" max="3357" width="16.28515625" style="10" customWidth="1"/>
    <col min="3358" max="3358" width="14.5703125" style="10" customWidth="1"/>
    <col min="3359" max="3359" width="16.85546875" style="10" customWidth="1"/>
    <col min="3360" max="3360" width="11.140625" style="10" customWidth="1"/>
    <col min="3361" max="3361" width="10.42578125" style="10" customWidth="1"/>
    <col min="3362" max="3362" width="10.85546875" style="10" customWidth="1"/>
    <col min="3363" max="3363" width="10.140625" style="10" customWidth="1"/>
    <col min="3364" max="3364" width="12.85546875" style="10" customWidth="1"/>
    <col min="3365" max="3366" width="11" style="10" customWidth="1"/>
    <col min="3367" max="3367" width="11.5703125" style="10" customWidth="1"/>
    <col min="3368" max="3368" width="11.28515625" style="10" customWidth="1"/>
    <col min="3369" max="3369" width="10.140625" style="10" customWidth="1"/>
    <col min="3370" max="3371" width="11.85546875" style="10" customWidth="1"/>
    <col min="3372" max="3372" width="12.28515625" style="10" customWidth="1"/>
    <col min="3373" max="3373" width="12.7109375" style="10" customWidth="1"/>
    <col min="3374" max="3374" width="15.140625" style="10" customWidth="1"/>
    <col min="3375" max="3375" width="10" style="10" customWidth="1"/>
    <col min="3376" max="3386" width="7.85546875" style="10" customWidth="1"/>
    <col min="3387" max="3387" width="9.140625" style="10" customWidth="1"/>
    <col min="3388" max="3388" width="8.28515625" style="10" customWidth="1"/>
    <col min="3389" max="3389" width="10.140625" style="10" customWidth="1"/>
    <col min="3390" max="3390" width="9.140625" style="10"/>
    <col min="3391" max="3391" width="11.85546875" style="10" customWidth="1"/>
    <col min="3392" max="3392" width="14.28515625" style="10" customWidth="1"/>
    <col min="3393" max="3592" width="9.140625" style="10"/>
    <col min="3593" max="3593" width="0" style="10" hidden="1" customWidth="1"/>
    <col min="3594" max="3594" width="15.5703125" style="10" customWidth="1"/>
    <col min="3595" max="3595" width="55.140625" style="10" customWidth="1"/>
    <col min="3596" max="3596" width="15.5703125" style="10" customWidth="1"/>
    <col min="3597" max="3598" width="13" style="10" customWidth="1"/>
    <col min="3599" max="3600" width="13.140625" style="10" customWidth="1"/>
    <col min="3601" max="3601" width="10.5703125" style="10" customWidth="1"/>
    <col min="3602" max="3602" width="12.42578125" style="10" customWidth="1"/>
    <col min="3603" max="3603" width="11.5703125" style="10" customWidth="1"/>
    <col min="3604" max="3604" width="12.28515625" style="10" customWidth="1"/>
    <col min="3605" max="3605" width="12.7109375" style="10" customWidth="1"/>
    <col min="3606" max="3606" width="12.5703125" style="10" customWidth="1"/>
    <col min="3607" max="3607" width="13.140625" style="10" customWidth="1"/>
    <col min="3608" max="3608" width="13.42578125" style="10" customWidth="1"/>
    <col min="3609" max="3609" width="10.28515625" style="10" customWidth="1"/>
    <col min="3610" max="3610" width="14.28515625" style="10" customWidth="1"/>
    <col min="3611" max="3611" width="12.85546875" style="10" customWidth="1"/>
    <col min="3612" max="3612" width="12" style="10" customWidth="1"/>
    <col min="3613" max="3613" width="16.28515625" style="10" customWidth="1"/>
    <col min="3614" max="3614" width="14.5703125" style="10" customWidth="1"/>
    <col min="3615" max="3615" width="16.85546875" style="10" customWidth="1"/>
    <col min="3616" max="3616" width="11.140625" style="10" customWidth="1"/>
    <col min="3617" max="3617" width="10.42578125" style="10" customWidth="1"/>
    <col min="3618" max="3618" width="10.85546875" style="10" customWidth="1"/>
    <col min="3619" max="3619" width="10.140625" style="10" customWidth="1"/>
    <col min="3620" max="3620" width="12.85546875" style="10" customWidth="1"/>
    <col min="3621" max="3622" width="11" style="10" customWidth="1"/>
    <col min="3623" max="3623" width="11.5703125" style="10" customWidth="1"/>
    <col min="3624" max="3624" width="11.28515625" style="10" customWidth="1"/>
    <col min="3625" max="3625" width="10.140625" style="10" customWidth="1"/>
    <col min="3626" max="3627" width="11.85546875" style="10" customWidth="1"/>
    <col min="3628" max="3628" width="12.28515625" style="10" customWidth="1"/>
    <col min="3629" max="3629" width="12.7109375" style="10" customWidth="1"/>
    <col min="3630" max="3630" width="15.140625" style="10" customWidth="1"/>
    <col min="3631" max="3631" width="10" style="10" customWidth="1"/>
    <col min="3632" max="3642" width="7.85546875" style="10" customWidth="1"/>
    <col min="3643" max="3643" width="9.140625" style="10" customWidth="1"/>
    <col min="3644" max="3644" width="8.28515625" style="10" customWidth="1"/>
    <col min="3645" max="3645" width="10.140625" style="10" customWidth="1"/>
    <col min="3646" max="3646" width="9.140625" style="10"/>
    <col min="3647" max="3647" width="11.85546875" style="10" customWidth="1"/>
    <col min="3648" max="3648" width="14.28515625" style="10" customWidth="1"/>
    <col min="3649" max="3848" width="9.140625" style="10"/>
    <col min="3849" max="3849" width="0" style="10" hidden="1" customWidth="1"/>
    <col min="3850" max="3850" width="15.5703125" style="10" customWidth="1"/>
    <col min="3851" max="3851" width="55.140625" style="10" customWidth="1"/>
    <col min="3852" max="3852" width="15.5703125" style="10" customWidth="1"/>
    <col min="3853" max="3854" width="13" style="10" customWidth="1"/>
    <col min="3855" max="3856" width="13.140625" style="10" customWidth="1"/>
    <col min="3857" max="3857" width="10.5703125" style="10" customWidth="1"/>
    <col min="3858" max="3858" width="12.42578125" style="10" customWidth="1"/>
    <col min="3859" max="3859" width="11.5703125" style="10" customWidth="1"/>
    <col min="3860" max="3860" width="12.28515625" style="10" customWidth="1"/>
    <col min="3861" max="3861" width="12.7109375" style="10" customWidth="1"/>
    <col min="3862" max="3862" width="12.5703125" style="10" customWidth="1"/>
    <col min="3863" max="3863" width="13.140625" style="10" customWidth="1"/>
    <col min="3864" max="3864" width="13.42578125" style="10" customWidth="1"/>
    <col min="3865" max="3865" width="10.28515625" style="10" customWidth="1"/>
    <col min="3866" max="3866" width="14.28515625" style="10" customWidth="1"/>
    <col min="3867" max="3867" width="12.85546875" style="10" customWidth="1"/>
    <col min="3868" max="3868" width="12" style="10" customWidth="1"/>
    <col min="3869" max="3869" width="16.28515625" style="10" customWidth="1"/>
    <col min="3870" max="3870" width="14.5703125" style="10" customWidth="1"/>
    <col min="3871" max="3871" width="16.85546875" style="10" customWidth="1"/>
    <col min="3872" max="3872" width="11.140625" style="10" customWidth="1"/>
    <col min="3873" max="3873" width="10.42578125" style="10" customWidth="1"/>
    <col min="3874" max="3874" width="10.85546875" style="10" customWidth="1"/>
    <col min="3875" max="3875" width="10.140625" style="10" customWidth="1"/>
    <col min="3876" max="3876" width="12.85546875" style="10" customWidth="1"/>
    <col min="3877" max="3878" width="11" style="10" customWidth="1"/>
    <col min="3879" max="3879" width="11.5703125" style="10" customWidth="1"/>
    <col min="3880" max="3880" width="11.28515625" style="10" customWidth="1"/>
    <col min="3881" max="3881" width="10.140625" style="10" customWidth="1"/>
    <col min="3882" max="3883" width="11.85546875" style="10" customWidth="1"/>
    <col min="3884" max="3884" width="12.28515625" style="10" customWidth="1"/>
    <col min="3885" max="3885" width="12.7109375" style="10" customWidth="1"/>
    <col min="3886" max="3886" width="15.140625" style="10" customWidth="1"/>
    <col min="3887" max="3887" width="10" style="10" customWidth="1"/>
    <col min="3888" max="3898" width="7.85546875" style="10" customWidth="1"/>
    <col min="3899" max="3899" width="9.140625" style="10" customWidth="1"/>
    <col min="3900" max="3900" width="8.28515625" style="10" customWidth="1"/>
    <col min="3901" max="3901" width="10.140625" style="10" customWidth="1"/>
    <col min="3902" max="3902" width="9.140625" style="10"/>
    <col min="3903" max="3903" width="11.85546875" style="10" customWidth="1"/>
    <col min="3904" max="3904" width="14.28515625" style="10" customWidth="1"/>
    <col min="3905" max="4104" width="9.140625" style="10"/>
    <col min="4105" max="4105" width="0" style="10" hidden="1" customWidth="1"/>
    <col min="4106" max="4106" width="15.5703125" style="10" customWidth="1"/>
    <col min="4107" max="4107" width="55.140625" style="10" customWidth="1"/>
    <col min="4108" max="4108" width="15.5703125" style="10" customWidth="1"/>
    <col min="4109" max="4110" width="13" style="10" customWidth="1"/>
    <col min="4111" max="4112" width="13.140625" style="10" customWidth="1"/>
    <col min="4113" max="4113" width="10.5703125" style="10" customWidth="1"/>
    <col min="4114" max="4114" width="12.42578125" style="10" customWidth="1"/>
    <col min="4115" max="4115" width="11.5703125" style="10" customWidth="1"/>
    <col min="4116" max="4116" width="12.28515625" style="10" customWidth="1"/>
    <col min="4117" max="4117" width="12.7109375" style="10" customWidth="1"/>
    <col min="4118" max="4118" width="12.5703125" style="10" customWidth="1"/>
    <col min="4119" max="4119" width="13.140625" style="10" customWidth="1"/>
    <col min="4120" max="4120" width="13.42578125" style="10" customWidth="1"/>
    <col min="4121" max="4121" width="10.28515625" style="10" customWidth="1"/>
    <col min="4122" max="4122" width="14.28515625" style="10" customWidth="1"/>
    <col min="4123" max="4123" width="12.85546875" style="10" customWidth="1"/>
    <col min="4124" max="4124" width="12" style="10" customWidth="1"/>
    <col min="4125" max="4125" width="16.28515625" style="10" customWidth="1"/>
    <col min="4126" max="4126" width="14.5703125" style="10" customWidth="1"/>
    <col min="4127" max="4127" width="16.85546875" style="10" customWidth="1"/>
    <col min="4128" max="4128" width="11.140625" style="10" customWidth="1"/>
    <col min="4129" max="4129" width="10.42578125" style="10" customWidth="1"/>
    <col min="4130" max="4130" width="10.85546875" style="10" customWidth="1"/>
    <col min="4131" max="4131" width="10.140625" style="10" customWidth="1"/>
    <col min="4132" max="4132" width="12.85546875" style="10" customWidth="1"/>
    <col min="4133" max="4134" width="11" style="10" customWidth="1"/>
    <col min="4135" max="4135" width="11.5703125" style="10" customWidth="1"/>
    <col min="4136" max="4136" width="11.28515625" style="10" customWidth="1"/>
    <col min="4137" max="4137" width="10.140625" style="10" customWidth="1"/>
    <col min="4138" max="4139" width="11.85546875" style="10" customWidth="1"/>
    <col min="4140" max="4140" width="12.28515625" style="10" customWidth="1"/>
    <col min="4141" max="4141" width="12.7109375" style="10" customWidth="1"/>
    <col min="4142" max="4142" width="15.140625" style="10" customWidth="1"/>
    <col min="4143" max="4143" width="10" style="10" customWidth="1"/>
    <col min="4144" max="4154" width="7.85546875" style="10" customWidth="1"/>
    <col min="4155" max="4155" width="9.140625" style="10" customWidth="1"/>
    <col min="4156" max="4156" width="8.28515625" style="10" customWidth="1"/>
    <col min="4157" max="4157" width="10.140625" style="10" customWidth="1"/>
    <col min="4158" max="4158" width="9.140625" style="10"/>
    <col min="4159" max="4159" width="11.85546875" style="10" customWidth="1"/>
    <col min="4160" max="4160" width="14.28515625" style="10" customWidth="1"/>
    <col min="4161" max="4360" width="9.140625" style="10"/>
    <col min="4361" max="4361" width="0" style="10" hidden="1" customWidth="1"/>
    <col min="4362" max="4362" width="15.5703125" style="10" customWidth="1"/>
    <col min="4363" max="4363" width="55.140625" style="10" customWidth="1"/>
    <col min="4364" max="4364" width="15.5703125" style="10" customWidth="1"/>
    <col min="4365" max="4366" width="13" style="10" customWidth="1"/>
    <col min="4367" max="4368" width="13.140625" style="10" customWidth="1"/>
    <col min="4369" max="4369" width="10.5703125" style="10" customWidth="1"/>
    <col min="4370" max="4370" width="12.42578125" style="10" customWidth="1"/>
    <col min="4371" max="4371" width="11.5703125" style="10" customWidth="1"/>
    <col min="4372" max="4372" width="12.28515625" style="10" customWidth="1"/>
    <col min="4373" max="4373" width="12.7109375" style="10" customWidth="1"/>
    <col min="4374" max="4374" width="12.5703125" style="10" customWidth="1"/>
    <col min="4375" max="4375" width="13.140625" style="10" customWidth="1"/>
    <col min="4376" max="4376" width="13.42578125" style="10" customWidth="1"/>
    <col min="4377" max="4377" width="10.28515625" style="10" customWidth="1"/>
    <col min="4378" max="4378" width="14.28515625" style="10" customWidth="1"/>
    <col min="4379" max="4379" width="12.85546875" style="10" customWidth="1"/>
    <col min="4380" max="4380" width="12" style="10" customWidth="1"/>
    <col min="4381" max="4381" width="16.28515625" style="10" customWidth="1"/>
    <col min="4382" max="4382" width="14.5703125" style="10" customWidth="1"/>
    <col min="4383" max="4383" width="16.85546875" style="10" customWidth="1"/>
    <col min="4384" max="4384" width="11.140625" style="10" customWidth="1"/>
    <col min="4385" max="4385" width="10.42578125" style="10" customWidth="1"/>
    <col min="4386" max="4386" width="10.85546875" style="10" customWidth="1"/>
    <col min="4387" max="4387" width="10.140625" style="10" customWidth="1"/>
    <col min="4388" max="4388" width="12.85546875" style="10" customWidth="1"/>
    <col min="4389" max="4390" width="11" style="10" customWidth="1"/>
    <col min="4391" max="4391" width="11.5703125" style="10" customWidth="1"/>
    <col min="4392" max="4392" width="11.28515625" style="10" customWidth="1"/>
    <col min="4393" max="4393" width="10.140625" style="10" customWidth="1"/>
    <col min="4394" max="4395" width="11.85546875" style="10" customWidth="1"/>
    <col min="4396" max="4396" width="12.28515625" style="10" customWidth="1"/>
    <col min="4397" max="4397" width="12.7109375" style="10" customWidth="1"/>
    <col min="4398" max="4398" width="15.140625" style="10" customWidth="1"/>
    <col min="4399" max="4399" width="10" style="10" customWidth="1"/>
    <col min="4400" max="4410" width="7.85546875" style="10" customWidth="1"/>
    <col min="4411" max="4411" width="9.140625" style="10" customWidth="1"/>
    <col min="4412" max="4412" width="8.28515625" style="10" customWidth="1"/>
    <col min="4413" max="4413" width="10.140625" style="10" customWidth="1"/>
    <col min="4414" max="4414" width="9.140625" style="10"/>
    <col min="4415" max="4415" width="11.85546875" style="10" customWidth="1"/>
    <col min="4416" max="4416" width="14.28515625" style="10" customWidth="1"/>
    <col min="4417" max="4616" width="9.140625" style="10"/>
    <col min="4617" max="4617" width="0" style="10" hidden="1" customWidth="1"/>
    <col min="4618" max="4618" width="15.5703125" style="10" customWidth="1"/>
    <col min="4619" max="4619" width="55.140625" style="10" customWidth="1"/>
    <col min="4620" max="4620" width="15.5703125" style="10" customWidth="1"/>
    <col min="4621" max="4622" width="13" style="10" customWidth="1"/>
    <col min="4623" max="4624" width="13.140625" style="10" customWidth="1"/>
    <col min="4625" max="4625" width="10.5703125" style="10" customWidth="1"/>
    <col min="4626" max="4626" width="12.42578125" style="10" customWidth="1"/>
    <col min="4627" max="4627" width="11.5703125" style="10" customWidth="1"/>
    <col min="4628" max="4628" width="12.28515625" style="10" customWidth="1"/>
    <col min="4629" max="4629" width="12.7109375" style="10" customWidth="1"/>
    <col min="4630" max="4630" width="12.5703125" style="10" customWidth="1"/>
    <col min="4631" max="4631" width="13.140625" style="10" customWidth="1"/>
    <col min="4632" max="4632" width="13.42578125" style="10" customWidth="1"/>
    <col min="4633" max="4633" width="10.28515625" style="10" customWidth="1"/>
    <col min="4634" max="4634" width="14.28515625" style="10" customWidth="1"/>
    <col min="4635" max="4635" width="12.85546875" style="10" customWidth="1"/>
    <col min="4636" max="4636" width="12" style="10" customWidth="1"/>
    <col min="4637" max="4637" width="16.28515625" style="10" customWidth="1"/>
    <col min="4638" max="4638" width="14.5703125" style="10" customWidth="1"/>
    <col min="4639" max="4639" width="16.85546875" style="10" customWidth="1"/>
    <col min="4640" max="4640" width="11.140625" style="10" customWidth="1"/>
    <col min="4641" max="4641" width="10.42578125" style="10" customWidth="1"/>
    <col min="4642" max="4642" width="10.85546875" style="10" customWidth="1"/>
    <col min="4643" max="4643" width="10.140625" style="10" customWidth="1"/>
    <col min="4644" max="4644" width="12.85546875" style="10" customWidth="1"/>
    <col min="4645" max="4646" width="11" style="10" customWidth="1"/>
    <col min="4647" max="4647" width="11.5703125" style="10" customWidth="1"/>
    <col min="4648" max="4648" width="11.28515625" style="10" customWidth="1"/>
    <col min="4649" max="4649" width="10.140625" style="10" customWidth="1"/>
    <col min="4650" max="4651" width="11.85546875" style="10" customWidth="1"/>
    <col min="4652" max="4652" width="12.28515625" style="10" customWidth="1"/>
    <col min="4653" max="4653" width="12.7109375" style="10" customWidth="1"/>
    <col min="4654" max="4654" width="15.140625" style="10" customWidth="1"/>
    <col min="4655" max="4655" width="10" style="10" customWidth="1"/>
    <col min="4656" max="4666" width="7.85546875" style="10" customWidth="1"/>
    <col min="4667" max="4667" width="9.140625" style="10" customWidth="1"/>
    <col min="4668" max="4668" width="8.28515625" style="10" customWidth="1"/>
    <col min="4669" max="4669" width="10.140625" style="10" customWidth="1"/>
    <col min="4670" max="4670" width="9.140625" style="10"/>
    <col min="4671" max="4671" width="11.85546875" style="10" customWidth="1"/>
    <col min="4672" max="4672" width="14.28515625" style="10" customWidth="1"/>
    <col min="4673" max="4872" width="9.140625" style="10"/>
    <col min="4873" max="4873" width="0" style="10" hidden="1" customWidth="1"/>
    <col min="4874" max="4874" width="15.5703125" style="10" customWidth="1"/>
    <col min="4875" max="4875" width="55.140625" style="10" customWidth="1"/>
    <col min="4876" max="4876" width="15.5703125" style="10" customWidth="1"/>
    <col min="4877" max="4878" width="13" style="10" customWidth="1"/>
    <col min="4879" max="4880" width="13.140625" style="10" customWidth="1"/>
    <col min="4881" max="4881" width="10.5703125" style="10" customWidth="1"/>
    <col min="4882" max="4882" width="12.42578125" style="10" customWidth="1"/>
    <col min="4883" max="4883" width="11.5703125" style="10" customWidth="1"/>
    <col min="4884" max="4884" width="12.28515625" style="10" customWidth="1"/>
    <col min="4885" max="4885" width="12.7109375" style="10" customWidth="1"/>
    <col min="4886" max="4886" width="12.5703125" style="10" customWidth="1"/>
    <col min="4887" max="4887" width="13.140625" style="10" customWidth="1"/>
    <col min="4888" max="4888" width="13.42578125" style="10" customWidth="1"/>
    <col min="4889" max="4889" width="10.28515625" style="10" customWidth="1"/>
    <col min="4890" max="4890" width="14.28515625" style="10" customWidth="1"/>
    <col min="4891" max="4891" width="12.85546875" style="10" customWidth="1"/>
    <col min="4892" max="4892" width="12" style="10" customWidth="1"/>
    <col min="4893" max="4893" width="16.28515625" style="10" customWidth="1"/>
    <col min="4894" max="4894" width="14.5703125" style="10" customWidth="1"/>
    <col min="4895" max="4895" width="16.85546875" style="10" customWidth="1"/>
    <col min="4896" max="4896" width="11.140625" style="10" customWidth="1"/>
    <col min="4897" max="4897" width="10.42578125" style="10" customWidth="1"/>
    <col min="4898" max="4898" width="10.85546875" style="10" customWidth="1"/>
    <col min="4899" max="4899" width="10.140625" style="10" customWidth="1"/>
    <col min="4900" max="4900" width="12.85546875" style="10" customWidth="1"/>
    <col min="4901" max="4902" width="11" style="10" customWidth="1"/>
    <col min="4903" max="4903" width="11.5703125" style="10" customWidth="1"/>
    <col min="4904" max="4904" width="11.28515625" style="10" customWidth="1"/>
    <col min="4905" max="4905" width="10.140625" style="10" customWidth="1"/>
    <col min="4906" max="4907" width="11.85546875" style="10" customWidth="1"/>
    <col min="4908" max="4908" width="12.28515625" style="10" customWidth="1"/>
    <col min="4909" max="4909" width="12.7109375" style="10" customWidth="1"/>
    <col min="4910" max="4910" width="15.140625" style="10" customWidth="1"/>
    <col min="4911" max="4911" width="10" style="10" customWidth="1"/>
    <col min="4912" max="4922" width="7.85546875" style="10" customWidth="1"/>
    <col min="4923" max="4923" width="9.140625" style="10" customWidth="1"/>
    <col min="4924" max="4924" width="8.28515625" style="10" customWidth="1"/>
    <col min="4925" max="4925" width="10.140625" style="10" customWidth="1"/>
    <col min="4926" max="4926" width="9.140625" style="10"/>
    <col min="4927" max="4927" width="11.85546875" style="10" customWidth="1"/>
    <col min="4928" max="4928" width="14.28515625" style="10" customWidth="1"/>
    <col min="4929" max="5128" width="9.140625" style="10"/>
    <col min="5129" max="5129" width="0" style="10" hidden="1" customWidth="1"/>
    <col min="5130" max="5130" width="15.5703125" style="10" customWidth="1"/>
    <col min="5131" max="5131" width="55.140625" style="10" customWidth="1"/>
    <col min="5132" max="5132" width="15.5703125" style="10" customWidth="1"/>
    <col min="5133" max="5134" width="13" style="10" customWidth="1"/>
    <col min="5135" max="5136" width="13.140625" style="10" customWidth="1"/>
    <col min="5137" max="5137" width="10.5703125" style="10" customWidth="1"/>
    <col min="5138" max="5138" width="12.42578125" style="10" customWidth="1"/>
    <col min="5139" max="5139" width="11.5703125" style="10" customWidth="1"/>
    <col min="5140" max="5140" width="12.28515625" style="10" customWidth="1"/>
    <col min="5141" max="5141" width="12.7109375" style="10" customWidth="1"/>
    <col min="5142" max="5142" width="12.5703125" style="10" customWidth="1"/>
    <col min="5143" max="5143" width="13.140625" style="10" customWidth="1"/>
    <col min="5144" max="5144" width="13.42578125" style="10" customWidth="1"/>
    <col min="5145" max="5145" width="10.28515625" style="10" customWidth="1"/>
    <col min="5146" max="5146" width="14.28515625" style="10" customWidth="1"/>
    <col min="5147" max="5147" width="12.85546875" style="10" customWidth="1"/>
    <col min="5148" max="5148" width="12" style="10" customWidth="1"/>
    <col min="5149" max="5149" width="16.28515625" style="10" customWidth="1"/>
    <col min="5150" max="5150" width="14.5703125" style="10" customWidth="1"/>
    <col min="5151" max="5151" width="16.85546875" style="10" customWidth="1"/>
    <col min="5152" max="5152" width="11.140625" style="10" customWidth="1"/>
    <col min="5153" max="5153" width="10.42578125" style="10" customWidth="1"/>
    <col min="5154" max="5154" width="10.85546875" style="10" customWidth="1"/>
    <col min="5155" max="5155" width="10.140625" style="10" customWidth="1"/>
    <col min="5156" max="5156" width="12.85546875" style="10" customWidth="1"/>
    <col min="5157" max="5158" width="11" style="10" customWidth="1"/>
    <col min="5159" max="5159" width="11.5703125" style="10" customWidth="1"/>
    <col min="5160" max="5160" width="11.28515625" style="10" customWidth="1"/>
    <col min="5161" max="5161" width="10.140625" style="10" customWidth="1"/>
    <col min="5162" max="5163" width="11.85546875" style="10" customWidth="1"/>
    <col min="5164" max="5164" width="12.28515625" style="10" customWidth="1"/>
    <col min="5165" max="5165" width="12.7109375" style="10" customWidth="1"/>
    <col min="5166" max="5166" width="15.140625" style="10" customWidth="1"/>
    <col min="5167" max="5167" width="10" style="10" customWidth="1"/>
    <col min="5168" max="5178" width="7.85546875" style="10" customWidth="1"/>
    <col min="5179" max="5179" width="9.140625" style="10" customWidth="1"/>
    <col min="5180" max="5180" width="8.28515625" style="10" customWidth="1"/>
    <col min="5181" max="5181" width="10.140625" style="10" customWidth="1"/>
    <col min="5182" max="5182" width="9.140625" style="10"/>
    <col min="5183" max="5183" width="11.85546875" style="10" customWidth="1"/>
    <col min="5184" max="5184" width="14.28515625" style="10" customWidth="1"/>
    <col min="5185" max="5384" width="9.140625" style="10"/>
    <col min="5385" max="5385" width="0" style="10" hidden="1" customWidth="1"/>
    <col min="5386" max="5386" width="15.5703125" style="10" customWidth="1"/>
    <col min="5387" max="5387" width="55.140625" style="10" customWidth="1"/>
    <col min="5388" max="5388" width="15.5703125" style="10" customWidth="1"/>
    <col min="5389" max="5390" width="13" style="10" customWidth="1"/>
    <col min="5391" max="5392" width="13.140625" style="10" customWidth="1"/>
    <col min="5393" max="5393" width="10.5703125" style="10" customWidth="1"/>
    <col min="5394" max="5394" width="12.42578125" style="10" customWidth="1"/>
    <col min="5395" max="5395" width="11.5703125" style="10" customWidth="1"/>
    <col min="5396" max="5396" width="12.28515625" style="10" customWidth="1"/>
    <col min="5397" max="5397" width="12.7109375" style="10" customWidth="1"/>
    <col min="5398" max="5398" width="12.5703125" style="10" customWidth="1"/>
    <col min="5399" max="5399" width="13.140625" style="10" customWidth="1"/>
    <col min="5400" max="5400" width="13.42578125" style="10" customWidth="1"/>
    <col min="5401" max="5401" width="10.28515625" style="10" customWidth="1"/>
    <col min="5402" max="5402" width="14.28515625" style="10" customWidth="1"/>
    <col min="5403" max="5403" width="12.85546875" style="10" customWidth="1"/>
    <col min="5404" max="5404" width="12" style="10" customWidth="1"/>
    <col min="5405" max="5405" width="16.28515625" style="10" customWidth="1"/>
    <col min="5406" max="5406" width="14.5703125" style="10" customWidth="1"/>
    <col min="5407" max="5407" width="16.85546875" style="10" customWidth="1"/>
    <col min="5408" max="5408" width="11.140625" style="10" customWidth="1"/>
    <col min="5409" max="5409" width="10.42578125" style="10" customWidth="1"/>
    <col min="5410" max="5410" width="10.85546875" style="10" customWidth="1"/>
    <col min="5411" max="5411" width="10.140625" style="10" customWidth="1"/>
    <col min="5412" max="5412" width="12.85546875" style="10" customWidth="1"/>
    <col min="5413" max="5414" width="11" style="10" customWidth="1"/>
    <col min="5415" max="5415" width="11.5703125" style="10" customWidth="1"/>
    <col min="5416" max="5416" width="11.28515625" style="10" customWidth="1"/>
    <col min="5417" max="5417" width="10.140625" style="10" customWidth="1"/>
    <col min="5418" max="5419" width="11.85546875" style="10" customWidth="1"/>
    <col min="5420" max="5420" width="12.28515625" style="10" customWidth="1"/>
    <col min="5421" max="5421" width="12.7109375" style="10" customWidth="1"/>
    <col min="5422" max="5422" width="15.140625" style="10" customWidth="1"/>
    <col min="5423" max="5423" width="10" style="10" customWidth="1"/>
    <col min="5424" max="5434" width="7.85546875" style="10" customWidth="1"/>
    <col min="5435" max="5435" width="9.140625" style="10" customWidth="1"/>
    <col min="5436" max="5436" width="8.28515625" style="10" customWidth="1"/>
    <col min="5437" max="5437" width="10.140625" style="10" customWidth="1"/>
    <col min="5438" max="5438" width="9.140625" style="10"/>
    <col min="5439" max="5439" width="11.85546875" style="10" customWidth="1"/>
    <col min="5440" max="5440" width="14.28515625" style="10" customWidth="1"/>
    <col min="5441" max="5640" width="9.140625" style="10"/>
    <col min="5641" max="5641" width="0" style="10" hidden="1" customWidth="1"/>
    <col min="5642" max="5642" width="15.5703125" style="10" customWidth="1"/>
    <col min="5643" max="5643" width="55.140625" style="10" customWidth="1"/>
    <col min="5644" max="5644" width="15.5703125" style="10" customWidth="1"/>
    <col min="5645" max="5646" width="13" style="10" customWidth="1"/>
    <col min="5647" max="5648" width="13.140625" style="10" customWidth="1"/>
    <col min="5649" max="5649" width="10.5703125" style="10" customWidth="1"/>
    <col min="5650" max="5650" width="12.42578125" style="10" customWidth="1"/>
    <col min="5651" max="5651" width="11.5703125" style="10" customWidth="1"/>
    <col min="5652" max="5652" width="12.28515625" style="10" customWidth="1"/>
    <col min="5653" max="5653" width="12.7109375" style="10" customWidth="1"/>
    <col min="5654" max="5654" width="12.5703125" style="10" customWidth="1"/>
    <col min="5655" max="5655" width="13.140625" style="10" customWidth="1"/>
    <col min="5656" max="5656" width="13.42578125" style="10" customWidth="1"/>
    <col min="5657" max="5657" width="10.28515625" style="10" customWidth="1"/>
    <col min="5658" max="5658" width="14.28515625" style="10" customWidth="1"/>
    <col min="5659" max="5659" width="12.85546875" style="10" customWidth="1"/>
    <col min="5660" max="5660" width="12" style="10" customWidth="1"/>
    <col min="5661" max="5661" width="16.28515625" style="10" customWidth="1"/>
    <col min="5662" max="5662" width="14.5703125" style="10" customWidth="1"/>
    <col min="5663" max="5663" width="16.85546875" style="10" customWidth="1"/>
    <col min="5664" max="5664" width="11.140625" style="10" customWidth="1"/>
    <col min="5665" max="5665" width="10.42578125" style="10" customWidth="1"/>
    <col min="5666" max="5666" width="10.85546875" style="10" customWidth="1"/>
    <col min="5667" max="5667" width="10.140625" style="10" customWidth="1"/>
    <col min="5668" max="5668" width="12.85546875" style="10" customWidth="1"/>
    <col min="5669" max="5670" width="11" style="10" customWidth="1"/>
    <col min="5671" max="5671" width="11.5703125" style="10" customWidth="1"/>
    <col min="5672" max="5672" width="11.28515625" style="10" customWidth="1"/>
    <col min="5673" max="5673" width="10.140625" style="10" customWidth="1"/>
    <col min="5674" max="5675" width="11.85546875" style="10" customWidth="1"/>
    <col min="5676" max="5676" width="12.28515625" style="10" customWidth="1"/>
    <col min="5677" max="5677" width="12.7109375" style="10" customWidth="1"/>
    <col min="5678" max="5678" width="15.140625" style="10" customWidth="1"/>
    <col min="5679" max="5679" width="10" style="10" customWidth="1"/>
    <col min="5680" max="5690" width="7.85546875" style="10" customWidth="1"/>
    <col min="5691" max="5691" width="9.140625" style="10" customWidth="1"/>
    <col min="5692" max="5692" width="8.28515625" style="10" customWidth="1"/>
    <col min="5693" max="5693" width="10.140625" style="10" customWidth="1"/>
    <col min="5694" max="5694" width="9.140625" style="10"/>
    <col min="5695" max="5695" width="11.85546875" style="10" customWidth="1"/>
    <col min="5696" max="5696" width="14.28515625" style="10" customWidth="1"/>
    <col min="5697" max="5896" width="9.140625" style="10"/>
    <col min="5897" max="5897" width="0" style="10" hidden="1" customWidth="1"/>
    <col min="5898" max="5898" width="15.5703125" style="10" customWidth="1"/>
    <col min="5899" max="5899" width="55.140625" style="10" customWidth="1"/>
    <col min="5900" max="5900" width="15.5703125" style="10" customWidth="1"/>
    <col min="5901" max="5902" width="13" style="10" customWidth="1"/>
    <col min="5903" max="5904" width="13.140625" style="10" customWidth="1"/>
    <col min="5905" max="5905" width="10.5703125" style="10" customWidth="1"/>
    <col min="5906" max="5906" width="12.42578125" style="10" customWidth="1"/>
    <col min="5907" max="5907" width="11.5703125" style="10" customWidth="1"/>
    <col min="5908" max="5908" width="12.28515625" style="10" customWidth="1"/>
    <col min="5909" max="5909" width="12.7109375" style="10" customWidth="1"/>
    <col min="5910" max="5910" width="12.5703125" style="10" customWidth="1"/>
    <col min="5911" max="5911" width="13.140625" style="10" customWidth="1"/>
    <col min="5912" max="5912" width="13.42578125" style="10" customWidth="1"/>
    <col min="5913" max="5913" width="10.28515625" style="10" customWidth="1"/>
    <col min="5914" max="5914" width="14.28515625" style="10" customWidth="1"/>
    <col min="5915" max="5915" width="12.85546875" style="10" customWidth="1"/>
    <col min="5916" max="5916" width="12" style="10" customWidth="1"/>
    <col min="5917" max="5917" width="16.28515625" style="10" customWidth="1"/>
    <col min="5918" max="5918" width="14.5703125" style="10" customWidth="1"/>
    <col min="5919" max="5919" width="16.85546875" style="10" customWidth="1"/>
    <col min="5920" max="5920" width="11.140625" style="10" customWidth="1"/>
    <col min="5921" max="5921" width="10.42578125" style="10" customWidth="1"/>
    <col min="5922" max="5922" width="10.85546875" style="10" customWidth="1"/>
    <col min="5923" max="5923" width="10.140625" style="10" customWidth="1"/>
    <col min="5924" max="5924" width="12.85546875" style="10" customWidth="1"/>
    <col min="5925" max="5926" width="11" style="10" customWidth="1"/>
    <col min="5927" max="5927" width="11.5703125" style="10" customWidth="1"/>
    <col min="5928" max="5928" width="11.28515625" style="10" customWidth="1"/>
    <col min="5929" max="5929" width="10.140625" style="10" customWidth="1"/>
    <col min="5930" max="5931" width="11.85546875" style="10" customWidth="1"/>
    <col min="5932" max="5932" width="12.28515625" style="10" customWidth="1"/>
    <col min="5933" max="5933" width="12.7109375" style="10" customWidth="1"/>
    <col min="5934" max="5934" width="15.140625" style="10" customWidth="1"/>
    <col min="5935" max="5935" width="10" style="10" customWidth="1"/>
    <col min="5936" max="5946" width="7.85546875" style="10" customWidth="1"/>
    <col min="5947" max="5947" width="9.140625" style="10" customWidth="1"/>
    <col min="5948" max="5948" width="8.28515625" style="10" customWidth="1"/>
    <col min="5949" max="5949" width="10.140625" style="10" customWidth="1"/>
    <col min="5950" max="5950" width="9.140625" style="10"/>
    <col min="5951" max="5951" width="11.85546875" style="10" customWidth="1"/>
    <col min="5952" max="5952" width="14.28515625" style="10" customWidth="1"/>
    <col min="5953" max="6152" width="9.140625" style="10"/>
    <col min="6153" max="6153" width="0" style="10" hidden="1" customWidth="1"/>
    <col min="6154" max="6154" width="15.5703125" style="10" customWidth="1"/>
    <col min="6155" max="6155" width="55.140625" style="10" customWidth="1"/>
    <col min="6156" max="6156" width="15.5703125" style="10" customWidth="1"/>
    <col min="6157" max="6158" width="13" style="10" customWidth="1"/>
    <col min="6159" max="6160" width="13.140625" style="10" customWidth="1"/>
    <col min="6161" max="6161" width="10.5703125" style="10" customWidth="1"/>
    <col min="6162" max="6162" width="12.42578125" style="10" customWidth="1"/>
    <col min="6163" max="6163" width="11.5703125" style="10" customWidth="1"/>
    <col min="6164" max="6164" width="12.28515625" style="10" customWidth="1"/>
    <col min="6165" max="6165" width="12.7109375" style="10" customWidth="1"/>
    <col min="6166" max="6166" width="12.5703125" style="10" customWidth="1"/>
    <col min="6167" max="6167" width="13.140625" style="10" customWidth="1"/>
    <col min="6168" max="6168" width="13.42578125" style="10" customWidth="1"/>
    <col min="6169" max="6169" width="10.28515625" style="10" customWidth="1"/>
    <col min="6170" max="6170" width="14.28515625" style="10" customWidth="1"/>
    <col min="6171" max="6171" width="12.85546875" style="10" customWidth="1"/>
    <col min="6172" max="6172" width="12" style="10" customWidth="1"/>
    <col min="6173" max="6173" width="16.28515625" style="10" customWidth="1"/>
    <col min="6174" max="6174" width="14.5703125" style="10" customWidth="1"/>
    <col min="6175" max="6175" width="16.85546875" style="10" customWidth="1"/>
    <col min="6176" max="6176" width="11.140625" style="10" customWidth="1"/>
    <col min="6177" max="6177" width="10.42578125" style="10" customWidth="1"/>
    <col min="6178" max="6178" width="10.85546875" style="10" customWidth="1"/>
    <col min="6179" max="6179" width="10.140625" style="10" customWidth="1"/>
    <col min="6180" max="6180" width="12.85546875" style="10" customWidth="1"/>
    <col min="6181" max="6182" width="11" style="10" customWidth="1"/>
    <col min="6183" max="6183" width="11.5703125" style="10" customWidth="1"/>
    <col min="6184" max="6184" width="11.28515625" style="10" customWidth="1"/>
    <col min="6185" max="6185" width="10.140625" style="10" customWidth="1"/>
    <col min="6186" max="6187" width="11.85546875" style="10" customWidth="1"/>
    <col min="6188" max="6188" width="12.28515625" style="10" customWidth="1"/>
    <col min="6189" max="6189" width="12.7109375" style="10" customWidth="1"/>
    <col min="6190" max="6190" width="15.140625" style="10" customWidth="1"/>
    <col min="6191" max="6191" width="10" style="10" customWidth="1"/>
    <col min="6192" max="6202" width="7.85546875" style="10" customWidth="1"/>
    <col min="6203" max="6203" width="9.140625" style="10" customWidth="1"/>
    <col min="6204" max="6204" width="8.28515625" style="10" customWidth="1"/>
    <col min="6205" max="6205" width="10.140625" style="10" customWidth="1"/>
    <col min="6206" max="6206" width="9.140625" style="10"/>
    <col min="6207" max="6207" width="11.85546875" style="10" customWidth="1"/>
    <col min="6208" max="6208" width="14.28515625" style="10" customWidth="1"/>
    <col min="6209" max="6408" width="9.140625" style="10"/>
    <col min="6409" max="6409" width="0" style="10" hidden="1" customWidth="1"/>
    <col min="6410" max="6410" width="15.5703125" style="10" customWidth="1"/>
    <col min="6411" max="6411" width="55.140625" style="10" customWidth="1"/>
    <col min="6412" max="6412" width="15.5703125" style="10" customWidth="1"/>
    <col min="6413" max="6414" width="13" style="10" customWidth="1"/>
    <col min="6415" max="6416" width="13.140625" style="10" customWidth="1"/>
    <col min="6417" max="6417" width="10.5703125" style="10" customWidth="1"/>
    <col min="6418" max="6418" width="12.42578125" style="10" customWidth="1"/>
    <col min="6419" max="6419" width="11.5703125" style="10" customWidth="1"/>
    <col min="6420" max="6420" width="12.28515625" style="10" customWidth="1"/>
    <col min="6421" max="6421" width="12.7109375" style="10" customWidth="1"/>
    <col min="6422" max="6422" width="12.5703125" style="10" customWidth="1"/>
    <col min="6423" max="6423" width="13.140625" style="10" customWidth="1"/>
    <col min="6424" max="6424" width="13.42578125" style="10" customWidth="1"/>
    <col min="6425" max="6425" width="10.28515625" style="10" customWidth="1"/>
    <col min="6426" max="6426" width="14.28515625" style="10" customWidth="1"/>
    <col min="6427" max="6427" width="12.85546875" style="10" customWidth="1"/>
    <col min="6428" max="6428" width="12" style="10" customWidth="1"/>
    <col min="6429" max="6429" width="16.28515625" style="10" customWidth="1"/>
    <col min="6430" max="6430" width="14.5703125" style="10" customWidth="1"/>
    <col min="6431" max="6431" width="16.85546875" style="10" customWidth="1"/>
    <col min="6432" max="6432" width="11.140625" style="10" customWidth="1"/>
    <col min="6433" max="6433" width="10.42578125" style="10" customWidth="1"/>
    <col min="6434" max="6434" width="10.85546875" style="10" customWidth="1"/>
    <col min="6435" max="6435" width="10.140625" style="10" customWidth="1"/>
    <col min="6436" max="6436" width="12.85546875" style="10" customWidth="1"/>
    <col min="6437" max="6438" width="11" style="10" customWidth="1"/>
    <col min="6439" max="6439" width="11.5703125" style="10" customWidth="1"/>
    <col min="6440" max="6440" width="11.28515625" style="10" customWidth="1"/>
    <col min="6441" max="6441" width="10.140625" style="10" customWidth="1"/>
    <col min="6442" max="6443" width="11.85546875" style="10" customWidth="1"/>
    <col min="6444" max="6444" width="12.28515625" style="10" customWidth="1"/>
    <col min="6445" max="6445" width="12.7109375" style="10" customWidth="1"/>
    <col min="6446" max="6446" width="15.140625" style="10" customWidth="1"/>
    <col min="6447" max="6447" width="10" style="10" customWidth="1"/>
    <col min="6448" max="6458" width="7.85546875" style="10" customWidth="1"/>
    <col min="6459" max="6459" width="9.140625" style="10" customWidth="1"/>
    <col min="6460" max="6460" width="8.28515625" style="10" customWidth="1"/>
    <col min="6461" max="6461" width="10.140625" style="10" customWidth="1"/>
    <col min="6462" max="6462" width="9.140625" style="10"/>
    <col min="6463" max="6463" width="11.85546875" style="10" customWidth="1"/>
    <col min="6464" max="6464" width="14.28515625" style="10" customWidth="1"/>
    <col min="6465" max="6664" width="9.140625" style="10"/>
    <col min="6665" max="6665" width="0" style="10" hidden="1" customWidth="1"/>
    <col min="6666" max="6666" width="15.5703125" style="10" customWidth="1"/>
    <col min="6667" max="6667" width="55.140625" style="10" customWidth="1"/>
    <col min="6668" max="6668" width="15.5703125" style="10" customWidth="1"/>
    <col min="6669" max="6670" width="13" style="10" customWidth="1"/>
    <col min="6671" max="6672" width="13.140625" style="10" customWidth="1"/>
    <col min="6673" max="6673" width="10.5703125" style="10" customWidth="1"/>
    <col min="6674" max="6674" width="12.42578125" style="10" customWidth="1"/>
    <col min="6675" max="6675" width="11.5703125" style="10" customWidth="1"/>
    <col min="6676" max="6676" width="12.28515625" style="10" customWidth="1"/>
    <col min="6677" max="6677" width="12.7109375" style="10" customWidth="1"/>
    <col min="6678" max="6678" width="12.5703125" style="10" customWidth="1"/>
    <col min="6679" max="6679" width="13.140625" style="10" customWidth="1"/>
    <col min="6680" max="6680" width="13.42578125" style="10" customWidth="1"/>
    <col min="6681" max="6681" width="10.28515625" style="10" customWidth="1"/>
    <col min="6682" max="6682" width="14.28515625" style="10" customWidth="1"/>
    <col min="6683" max="6683" width="12.85546875" style="10" customWidth="1"/>
    <col min="6684" max="6684" width="12" style="10" customWidth="1"/>
    <col min="6685" max="6685" width="16.28515625" style="10" customWidth="1"/>
    <col min="6686" max="6686" width="14.5703125" style="10" customWidth="1"/>
    <col min="6687" max="6687" width="16.85546875" style="10" customWidth="1"/>
    <col min="6688" max="6688" width="11.140625" style="10" customWidth="1"/>
    <col min="6689" max="6689" width="10.42578125" style="10" customWidth="1"/>
    <col min="6690" max="6690" width="10.85546875" style="10" customWidth="1"/>
    <col min="6691" max="6691" width="10.140625" style="10" customWidth="1"/>
    <col min="6692" max="6692" width="12.85546875" style="10" customWidth="1"/>
    <col min="6693" max="6694" width="11" style="10" customWidth="1"/>
    <col min="6695" max="6695" width="11.5703125" style="10" customWidth="1"/>
    <col min="6696" max="6696" width="11.28515625" style="10" customWidth="1"/>
    <col min="6697" max="6697" width="10.140625" style="10" customWidth="1"/>
    <col min="6698" max="6699" width="11.85546875" style="10" customWidth="1"/>
    <col min="6700" max="6700" width="12.28515625" style="10" customWidth="1"/>
    <col min="6701" max="6701" width="12.7109375" style="10" customWidth="1"/>
    <col min="6702" max="6702" width="15.140625" style="10" customWidth="1"/>
    <col min="6703" max="6703" width="10" style="10" customWidth="1"/>
    <col min="6704" max="6714" width="7.85546875" style="10" customWidth="1"/>
    <col min="6715" max="6715" width="9.140625" style="10" customWidth="1"/>
    <col min="6716" max="6716" width="8.28515625" style="10" customWidth="1"/>
    <col min="6717" max="6717" width="10.140625" style="10" customWidth="1"/>
    <col min="6718" max="6718" width="9.140625" style="10"/>
    <col min="6719" max="6719" width="11.85546875" style="10" customWidth="1"/>
    <col min="6720" max="6720" width="14.28515625" style="10" customWidth="1"/>
    <col min="6721" max="6920" width="9.140625" style="10"/>
    <col min="6921" max="6921" width="0" style="10" hidden="1" customWidth="1"/>
    <col min="6922" max="6922" width="15.5703125" style="10" customWidth="1"/>
    <col min="6923" max="6923" width="55.140625" style="10" customWidth="1"/>
    <col min="6924" max="6924" width="15.5703125" style="10" customWidth="1"/>
    <col min="6925" max="6926" width="13" style="10" customWidth="1"/>
    <col min="6927" max="6928" width="13.140625" style="10" customWidth="1"/>
    <col min="6929" max="6929" width="10.5703125" style="10" customWidth="1"/>
    <col min="6930" max="6930" width="12.42578125" style="10" customWidth="1"/>
    <col min="6931" max="6931" width="11.5703125" style="10" customWidth="1"/>
    <col min="6932" max="6932" width="12.28515625" style="10" customWidth="1"/>
    <col min="6933" max="6933" width="12.7109375" style="10" customWidth="1"/>
    <col min="6934" max="6934" width="12.5703125" style="10" customWidth="1"/>
    <col min="6935" max="6935" width="13.140625" style="10" customWidth="1"/>
    <col min="6936" max="6936" width="13.42578125" style="10" customWidth="1"/>
    <col min="6937" max="6937" width="10.28515625" style="10" customWidth="1"/>
    <col min="6938" max="6938" width="14.28515625" style="10" customWidth="1"/>
    <col min="6939" max="6939" width="12.85546875" style="10" customWidth="1"/>
    <col min="6940" max="6940" width="12" style="10" customWidth="1"/>
    <col min="6941" max="6941" width="16.28515625" style="10" customWidth="1"/>
    <col min="6942" max="6942" width="14.5703125" style="10" customWidth="1"/>
    <col min="6943" max="6943" width="16.85546875" style="10" customWidth="1"/>
    <col min="6944" max="6944" width="11.140625" style="10" customWidth="1"/>
    <col min="6945" max="6945" width="10.42578125" style="10" customWidth="1"/>
    <col min="6946" max="6946" width="10.85546875" style="10" customWidth="1"/>
    <col min="6947" max="6947" width="10.140625" style="10" customWidth="1"/>
    <col min="6948" max="6948" width="12.85546875" style="10" customWidth="1"/>
    <col min="6949" max="6950" width="11" style="10" customWidth="1"/>
    <col min="6951" max="6951" width="11.5703125" style="10" customWidth="1"/>
    <col min="6952" max="6952" width="11.28515625" style="10" customWidth="1"/>
    <col min="6953" max="6953" width="10.140625" style="10" customWidth="1"/>
    <col min="6954" max="6955" width="11.85546875" style="10" customWidth="1"/>
    <col min="6956" max="6956" width="12.28515625" style="10" customWidth="1"/>
    <col min="6957" max="6957" width="12.7109375" style="10" customWidth="1"/>
    <col min="6958" max="6958" width="15.140625" style="10" customWidth="1"/>
    <col min="6959" max="6959" width="10" style="10" customWidth="1"/>
    <col min="6960" max="6970" width="7.85546875" style="10" customWidth="1"/>
    <col min="6971" max="6971" width="9.140625" style="10" customWidth="1"/>
    <col min="6972" max="6972" width="8.28515625" style="10" customWidth="1"/>
    <col min="6973" max="6973" width="10.140625" style="10" customWidth="1"/>
    <col min="6974" max="6974" width="9.140625" style="10"/>
    <col min="6975" max="6975" width="11.85546875" style="10" customWidth="1"/>
    <col min="6976" max="6976" width="14.28515625" style="10" customWidth="1"/>
    <col min="6977" max="7176" width="9.140625" style="10"/>
    <col min="7177" max="7177" width="0" style="10" hidden="1" customWidth="1"/>
    <col min="7178" max="7178" width="15.5703125" style="10" customWidth="1"/>
    <col min="7179" max="7179" width="55.140625" style="10" customWidth="1"/>
    <col min="7180" max="7180" width="15.5703125" style="10" customWidth="1"/>
    <col min="7181" max="7182" width="13" style="10" customWidth="1"/>
    <col min="7183" max="7184" width="13.140625" style="10" customWidth="1"/>
    <col min="7185" max="7185" width="10.5703125" style="10" customWidth="1"/>
    <col min="7186" max="7186" width="12.42578125" style="10" customWidth="1"/>
    <col min="7187" max="7187" width="11.5703125" style="10" customWidth="1"/>
    <col min="7188" max="7188" width="12.28515625" style="10" customWidth="1"/>
    <col min="7189" max="7189" width="12.7109375" style="10" customWidth="1"/>
    <col min="7190" max="7190" width="12.5703125" style="10" customWidth="1"/>
    <col min="7191" max="7191" width="13.140625" style="10" customWidth="1"/>
    <col min="7192" max="7192" width="13.42578125" style="10" customWidth="1"/>
    <col min="7193" max="7193" width="10.28515625" style="10" customWidth="1"/>
    <col min="7194" max="7194" width="14.28515625" style="10" customWidth="1"/>
    <col min="7195" max="7195" width="12.85546875" style="10" customWidth="1"/>
    <col min="7196" max="7196" width="12" style="10" customWidth="1"/>
    <col min="7197" max="7197" width="16.28515625" style="10" customWidth="1"/>
    <col min="7198" max="7198" width="14.5703125" style="10" customWidth="1"/>
    <col min="7199" max="7199" width="16.85546875" style="10" customWidth="1"/>
    <col min="7200" max="7200" width="11.140625" style="10" customWidth="1"/>
    <col min="7201" max="7201" width="10.42578125" style="10" customWidth="1"/>
    <col min="7202" max="7202" width="10.85546875" style="10" customWidth="1"/>
    <col min="7203" max="7203" width="10.140625" style="10" customWidth="1"/>
    <col min="7204" max="7204" width="12.85546875" style="10" customWidth="1"/>
    <col min="7205" max="7206" width="11" style="10" customWidth="1"/>
    <col min="7207" max="7207" width="11.5703125" style="10" customWidth="1"/>
    <col min="7208" max="7208" width="11.28515625" style="10" customWidth="1"/>
    <col min="7209" max="7209" width="10.140625" style="10" customWidth="1"/>
    <col min="7210" max="7211" width="11.85546875" style="10" customWidth="1"/>
    <col min="7212" max="7212" width="12.28515625" style="10" customWidth="1"/>
    <col min="7213" max="7213" width="12.7109375" style="10" customWidth="1"/>
    <col min="7214" max="7214" width="15.140625" style="10" customWidth="1"/>
    <col min="7215" max="7215" width="10" style="10" customWidth="1"/>
    <col min="7216" max="7226" width="7.85546875" style="10" customWidth="1"/>
    <col min="7227" max="7227" width="9.140625" style="10" customWidth="1"/>
    <col min="7228" max="7228" width="8.28515625" style="10" customWidth="1"/>
    <col min="7229" max="7229" width="10.140625" style="10" customWidth="1"/>
    <col min="7230" max="7230" width="9.140625" style="10"/>
    <col min="7231" max="7231" width="11.85546875" style="10" customWidth="1"/>
    <col min="7232" max="7232" width="14.28515625" style="10" customWidth="1"/>
    <col min="7233" max="7432" width="9.140625" style="10"/>
    <col min="7433" max="7433" width="0" style="10" hidden="1" customWidth="1"/>
    <col min="7434" max="7434" width="15.5703125" style="10" customWidth="1"/>
    <col min="7435" max="7435" width="55.140625" style="10" customWidth="1"/>
    <col min="7436" max="7436" width="15.5703125" style="10" customWidth="1"/>
    <col min="7437" max="7438" width="13" style="10" customWidth="1"/>
    <col min="7439" max="7440" width="13.140625" style="10" customWidth="1"/>
    <col min="7441" max="7441" width="10.5703125" style="10" customWidth="1"/>
    <col min="7442" max="7442" width="12.42578125" style="10" customWidth="1"/>
    <col min="7443" max="7443" width="11.5703125" style="10" customWidth="1"/>
    <col min="7444" max="7444" width="12.28515625" style="10" customWidth="1"/>
    <col min="7445" max="7445" width="12.7109375" style="10" customWidth="1"/>
    <col min="7446" max="7446" width="12.5703125" style="10" customWidth="1"/>
    <col min="7447" max="7447" width="13.140625" style="10" customWidth="1"/>
    <col min="7448" max="7448" width="13.42578125" style="10" customWidth="1"/>
    <col min="7449" max="7449" width="10.28515625" style="10" customWidth="1"/>
    <col min="7450" max="7450" width="14.28515625" style="10" customWidth="1"/>
    <col min="7451" max="7451" width="12.85546875" style="10" customWidth="1"/>
    <col min="7452" max="7452" width="12" style="10" customWidth="1"/>
    <col min="7453" max="7453" width="16.28515625" style="10" customWidth="1"/>
    <col min="7454" max="7454" width="14.5703125" style="10" customWidth="1"/>
    <col min="7455" max="7455" width="16.85546875" style="10" customWidth="1"/>
    <col min="7456" max="7456" width="11.140625" style="10" customWidth="1"/>
    <col min="7457" max="7457" width="10.42578125" style="10" customWidth="1"/>
    <col min="7458" max="7458" width="10.85546875" style="10" customWidth="1"/>
    <col min="7459" max="7459" width="10.140625" style="10" customWidth="1"/>
    <col min="7460" max="7460" width="12.85546875" style="10" customWidth="1"/>
    <col min="7461" max="7462" width="11" style="10" customWidth="1"/>
    <col min="7463" max="7463" width="11.5703125" style="10" customWidth="1"/>
    <col min="7464" max="7464" width="11.28515625" style="10" customWidth="1"/>
    <col min="7465" max="7465" width="10.140625" style="10" customWidth="1"/>
    <col min="7466" max="7467" width="11.85546875" style="10" customWidth="1"/>
    <col min="7468" max="7468" width="12.28515625" style="10" customWidth="1"/>
    <col min="7469" max="7469" width="12.7109375" style="10" customWidth="1"/>
    <col min="7470" max="7470" width="15.140625" style="10" customWidth="1"/>
    <col min="7471" max="7471" width="10" style="10" customWidth="1"/>
    <col min="7472" max="7482" width="7.85546875" style="10" customWidth="1"/>
    <col min="7483" max="7483" width="9.140625" style="10" customWidth="1"/>
    <col min="7484" max="7484" width="8.28515625" style="10" customWidth="1"/>
    <col min="7485" max="7485" width="10.140625" style="10" customWidth="1"/>
    <col min="7486" max="7486" width="9.140625" style="10"/>
    <col min="7487" max="7487" width="11.85546875" style="10" customWidth="1"/>
    <col min="7488" max="7488" width="14.28515625" style="10" customWidth="1"/>
    <col min="7489" max="7688" width="9.140625" style="10"/>
    <col min="7689" max="7689" width="0" style="10" hidden="1" customWidth="1"/>
    <col min="7690" max="7690" width="15.5703125" style="10" customWidth="1"/>
    <col min="7691" max="7691" width="55.140625" style="10" customWidth="1"/>
    <col min="7692" max="7692" width="15.5703125" style="10" customWidth="1"/>
    <col min="7693" max="7694" width="13" style="10" customWidth="1"/>
    <col min="7695" max="7696" width="13.140625" style="10" customWidth="1"/>
    <col min="7697" max="7697" width="10.5703125" style="10" customWidth="1"/>
    <col min="7698" max="7698" width="12.42578125" style="10" customWidth="1"/>
    <col min="7699" max="7699" width="11.5703125" style="10" customWidth="1"/>
    <col min="7700" max="7700" width="12.28515625" style="10" customWidth="1"/>
    <col min="7701" max="7701" width="12.7109375" style="10" customWidth="1"/>
    <col min="7702" max="7702" width="12.5703125" style="10" customWidth="1"/>
    <col min="7703" max="7703" width="13.140625" style="10" customWidth="1"/>
    <col min="7704" max="7704" width="13.42578125" style="10" customWidth="1"/>
    <col min="7705" max="7705" width="10.28515625" style="10" customWidth="1"/>
    <col min="7706" max="7706" width="14.28515625" style="10" customWidth="1"/>
    <col min="7707" max="7707" width="12.85546875" style="10" customWidth="1"/>
    <col min="7708" max="7708" width="12" style="10" customWidth="1"/>
    <col min="7709" max="7709" width="16.28515625" style="10" customWidth="1"/>
    <col min="7710" max="7710" width="14.5703125" style="10" customWidth="1"/>
    <col min="7711" max="7711" width="16.85546875" style="10" customWidth="1"/>
    <col min="7712" max="7712" width="11.140625" style="10" customWidth="1"/>
    <col min="7713" max="7713" width="10.42578125" style="10" customWidth="1"/>
    <col min="7714" max="7714" width="10.85546875" style="10" customWidth="1"/>
    <col min="7715" max="7715" width="10.140625" style="10" customWidth="1"/>
    <col min="7716" max="7716" width="12.85546875" style="10" customWidth="1"/>
    <col min="7717" max="7718" width="11" style="10" customWidth="1"/>
    <col min="7719" max="7719" width="11.5703125" style="10" customWidth="1"/>
    <col min="7720" max="7720" width="11.28515625" style="10" customWidth="1"/>
    <col min="7721" max="7721" width="10.140625" style="10" customWidth="1"/>
    <col min="7722" max="7723" width="11.85546875" style="10" customWidth="1"/>
    <col min="7724" max="7724" width="12.28515625" style="10" customWidth="1"/>
    <col min="7725" max="7725" width="12.7109375" style="10" customWidth="1"/>
    <col min="7726" max="7726" width="15.140625" style="10" customWidth="1"/>
    <col min="7727" max="7727" width="10" style="10" customWidth="1"/>
    <col min="7728" max="7738" width="7.85546875" style="10" customWidth="1"/>
    <col min="7739" max="7739" width="9.140625" style="10" customWidth="1"/>
    <col min="7740" max="7740" width="8.28515625" style="10" customWidth="1"/>
    <col min="7741" max="7741" width="10.140625" style="10" customWidth="1"/>
    <col min="7742" max="7742" width="9.140625" style="10"/>
    <col min="7743" max="7743" width="11.85546875" style="10" customWidth="1"/>
    <col min="7744" max="7744" width="14.28515625" style="10" customWidth="1"/>
    <col min="7745" max="7944" width="9.140625" style="10"/>
    <col min="7945" max="7945" width="0" style="10" hidden="1" customWidth="1"/>
    <col min="7946" max="7946" width="15.5703125" style="10" customWidth="1"/>
    <col min="7947" max="7947" width="55.140625" style="10" customWidth="1"/>
    <col min="7948" max="7948" width="15.5703125" style="10" customWidth="1"/>
    <col min="7949" max="7950" width="13" style="10" customWidth="1"/>
    <col min="7951" max="7952" width="13.140625" style="10" customWidth="1"/>
    <col min="7953" max="7953" width="10.5703125" style="10" customWidth="1"/>
    <col min="7954" max="7954" width="12.42578125" style="10" customWidth="1"/>
    <col min="7955" max="7955" width="11.5703125" style="10" customWidth="1"/>
    <col min="7956" max="7956" width="12.28515625" style="10" customWidth="1"/>
    <col min="7957" max="7957" width="12.7109375" style="10" customWidth="1"/>
    <col min="7958" max="7958" width="12.5703125" style="10" customWidth="1"/>
    <col min="7959" max="7959" width="13.140625" style="10" customWidth="1"/>
    <col min="7960" max="7960" width="13.42578125" style="10" customWidth="1"/>
    <col min="7961" max="7961" width="10.28515625" style="10" customWidth="1"/>
    <col min="7962" max="7962" width="14.28515625" style="10" customWidth="1"/>
    <col min="7963" max="7963" width="12.85546875" style="10" customWidth="1"/>
    <col min="7964" max="7964" width="12" style="10" customWidth="1"/>
    <col min="7965" max="7965" width="16.28515625" style="10" customWidth="1"/>
    <col min="7966" max="7966" width="14.5703125" style="10" customWidth="1"/>
    <col min="7967" max="7967" width="16.85546875" style="10" customWidth="1"/>
    <col min="7968" max="7968" width="11.140625" style="10" customWidth="1"/>
    <col min="7969" max="7969" width="10.42578125" style="10" customWidth="1"/>
    <col min="7970" max="7970" width="10.85546875" style="10" customWidth="1"/>
    <col min="7971" max="7971" width="10.140625" style="10" customWidth="1"/>
    <col min="7972" max="7972" width="12.85546875" style="10" customWidth="1"/>
    <col min="7973" max="7974" width="11" style="10" customWidth="1"/>
    <col min="7975" max="7975" width="11.5703125" style="10" customWidth="1"/>
    <col min="7976" max="7976" width="11.28515625" style="10" customWidth="1"/>
    <col min="7977" max="7977" width="10.140625" style="10" customWidth="1"/>
    <col min="7978" max="7979" width="11.85546875" style="10" customWidth="1"/>
    <col min="7980" max="7980" width="12.28515625" style="10" customWidth="1"/>
    <col min="7981" max="7981" width="12.7109375" style="10" customWidth="1"/>
    <col min="7982" max="7982" width="15.140625" style="10" customWidth="1"/>
    <col min="7983" max="7983" width="10" style="10" customWidth="1"/>
    <col min="7984" max="7994" width="7.85546875" style="10" customWidth="1"/>
    <col min="7995" max="7995" width="9.140625" style="10" customWidth="1"/>
    <col min="7996" max="7996" width="8.28515625" style="10" customWidth="1"/>
    <col min="7997" max="7997" width="10.140625" style="10" customWidth="1"/>
    <col min="7998" max="7998" width="9.140625" style="10"/>
    <col min="7999" max="7999" width="11.85546875" style="10" customWidth="1"/>
    <col min="8000" max="8000" width="14.28515625" style="10" customWidth="1"/>
    <col min="8001" max="8200" width="9.140625" style="10"/>
    <col min="8201" max="8201" width="0" style="10" hidden="1" customWidth="1"/>
    <col min="8202" max="8202" width="15.5703125" style="10" customWidth="1"/>
    <col min="8203" max="8203" width="55.140625" style="10" customWidth="1"/>
    <col min="8204" max="8204" width="15.5703125" style="10" customWidth="1"/>
    <col min="8205" max="8206" width="13" style="10" customWidth="1"/>
    <col min="8207" max="8208" width="13.140625" style="10" customWidth="1"/>
    <col min="8209" max="8209" width="10.5703125" style="10" customWidth="1"/>
    <col min="8210" max="8210" width="12.42578125" style="10" customWidth="1"/>
    <col min="8211" max="8211" width="11.5703125" style="10" customWidth="1"/>
    <col min="8212" max="8212" width="12.28515625" style="10" customWidth="1"/>
    <col min="8213" max="8213" width="12.7109375" style="10" customWidth="1"/>
    <col min="8214" max="8214" width="12.5703125" style="10" customWidth="1"/>
    <col min="8215" max="8215" width="13.140625" style="10" customWidth="1"/>
    <col min="8216" max="8216" width="13.42578125" style="10" customWidth="1"/>
    <col min="8217" max="8217" width="10.28515625" style="10" customWidth="1"/>
    <col min="8218" max="8218" width="14.28515625" style="10" customWidth="1"/>
    <col min="8219" max="8219" width="12.85546875" style="10" customWidth="1"/>
    <col min="8220" max="8220" width="12" style="10" customWidth="1"/>
    <col min="8221" max="8221" width="16.28515625" style="10" customWidth="1"/>
    <col min="8222" max="8222" width="14.5703125" style="10" customWidth="1"/>
    <col min="8223" max="8223" width="16.85546875" style="10" customWidth="1"/>
    <col min="8224" max="8224" width="11.140625" style="10" customWidth="1"/>
    <col min="8225" max="8225" width="10.42578125" style="10" customWidth="1"/>
    <col min="8226" max="8226" width="10.85546875" style="10" customWidth="1"/>
    <col min="8227" max="8227" width="10.140625" style="10" customWidth="1"/>
    <col min="8228" max="8228" width="12.85546875" style="10" customWidth="1"/>
    <col min="8229" max="8230" width="11" style="10" customWidth="1"/>
    <col min="8231" max="8231" width="11.5703125" style="10" customWidth="1"/>
    <col min="8232" max="8232" width="11.28515625" style="10" customWidth="1"/>
    <col min="8233" max="8233" width="10.140625" style="10" customWidth="1"/>
    <col min="8234" max="8235" width="11.85546875" style="10" customWidth="1"/>
    <col min="8236" max="8236" width="12.28515625" style="10" customWidth="1"/>
    <col min="8237" max="8237" width="12.7109375" style="10" customWidth="1"/>
    <col min="8238" max="8238" width="15.140625" style="10" customWidth="1"/>
    <col min="8239" max="8239" width="10" style="10" customWidth="1"/>
    <col min="8240" max="8250" width="7.85546875" style="10" customWidth="1"/>
    <col min="8251" max="8251" width="9.140625" style="10" customWidth="1"/>
    <col min="8252" max="8252" width="8.28515625" style="10" customWidth="1"/>
    <col min="8253" max="8253" width="10.140625" style="10" customWidth="1"/>
    <col min="8254" max="8254" width="9.140625" style="10"/>
    <col min="8255" max="8255" width="11.85546875" style="10" customWidth="1"/>
    <col min="8256" max="8256" width="14.28515625" style="10" customWidth="1"/>
    <col min="8257" max="8456" width="9.140625" style="10"/>
    <col min="8457" max="8457" width="0" style="10" hidden="1" customWidth="1"/>
    <col min="8458" max="8458" width="15.5703125" style="10" customWidth="1"/>
    <col min="8459" max="8459" width="55.140625" style="10" customWidth="1"/>
    <col min="8460" max="8460" width="15.5703125" style="10" customWidth="1"/>
    <col min="8461" max="8462" width="13" style="10" customWidth="1"/>
    <col min="8463" max="8464" width="13.140625" style="10" customWidth="1"/>
    <col min="8465" max="8465" width="10.5703125" style="10" customWidth="1"/>
    <col min="8466" max="8466" width="12.42578125" style="10" customWidth="1"/>
    <col min="8467" max="8467" width="11.5703125" style="10" customWidth="1"/>
    <col min="8468" max="8468" width="12.28515625" style="10" customWidth="1"/>
    <col min="8469" max="8469" width="12.7109375" style="10" customWidth="1"/>
    <col min="8470" max="8470" width="12.5703125" style="10" customWidth="1"/>
    <col min="8471" max="8471" width="13.140625" style="10" customWidth="1"/>
    <col min="8472" max="8472" width="13.42578125" style="10" customWidth="1"/>
    <col min="8473" max="8473" width="10.28515625" style="10" customWidth="1"/>
    <col min="8474" max="8474" width="14.28515625" style="10" customWidth="1"/>
    <col min="8475" max="8475" width="12.85546875" style="10" customWidth="1"/>
    <col min="8476" max="8476" width="12" style="10" customWidth="1"/>
    <col min="8477" max="8477" width="16.28515625" style="10" customWidth="1"/>
    <col min="8478" max="8478" width="14.5703125" style="10" customWidth="1"/>
    <col min="8479" max="8479" width="16.85546875" style="10" customWidth="1"/>
    <col min="8480" max="8480" width="11.140625" style="10" customWidth="1"/>
    <col min="8481" max="8481" width="10.42578125" style="10" customWidth="1"/>
    <col min="8482" max="8482" width="10.85546875" style="10" customWidth="1"/>
    <col min="8483" max="8483" width="10.140625" style="10" customWidth="1"/>
    <col min="8484" max="8484" width="12.85546875" style="10" customWidth="1"/>
    <col min="8485" max="8486" width="11" style="10" customWidth="1"/>
    <col min="8487" max="8487" width="11.5703125" style="10" customWidth="1"/>
    <col min="8488" max="8488" width="11.28515625" style="10" customWidth="1"/>
    <col min="8489" max="8489" width="10.140625" style="10" customWidth="1"/>
    <col min="8490" max="8491" width="11.85546875" style="10" customWidth="1"/>
    <col min="8492" max="8492" width="12.28515625" style="10" customWidth="1"/>
    <col min="8493" max="8493" width="12.7109375" style="10" customWidth="1"/>
    <col min="8494" max="8494" width="15.140625" style="10" customWidth="1"/>
    <col min="8495" max="8495" width="10" style="10" customWidth="1"/>
    <col min="8496" max="8506" width="7.85546875" style="10" customWidth="1"/>
    <col min="8507" max="8507" width="9.140625" style="10" customWidth="1"/>
    <col min="8508" max="8508" width="8.28515625" style="10" customWidth="1"/>
    <col min="8509" max="8509" width="10.140625" style="10" customWidth="1"/>
    <col min="8510" max="8510" width="9.140625" style="10"/>
    <col min="8511" max="8511" width="11.85546875" style="10" customWidth="1"/>
    <col min="8512" max="8512" width="14.28515625" style="10" customWidth="1"/>
    <col min="8513" max="8712" width="9.140625" style="10"/>
    <col min="8713" max="8713" width="0" style="10" hidden="1" customWidth="1"/>
    <col min="8714" max="8714" width="15.5703125" style="10" customWidth="1"/>
    <col min="8715" max="8715" width="55.140625" style="10" customWidth="1"/>
    <col min="8716" max="8716" width="15.5703125" style="10" customWidth="1"/>
    <col min="8717" max="8718" width="13" style="10" customWidth="1"/>
    <col min="8719" max="8720" width="13.140625" style="10" customWidth="1"/>
    <col min="8721" max="8721" width="10.5703125" style="10" customWidth="1"/>
    <col min="8722" max="8722" width="12.42578125" style="10" customWidth="1"/>
    <col min="8723" max="8723" width="11.5703125" style="10" customWidth="1"/>
    <col min="8724" max="8724" width="12.28515625" style="10" customWidth="1"/>
    <col min="8725" max="8725" width="12.7109375" style="10" customWidth="1"/>
    <col min="8726" max="8726" width="12.5703125" style="10" customWidth="1"/>
    <col min="8727" max="8727" width="13.140625" style="10" customWidth="1"/>
    <col min="8728" max="8728" width="13.42578125" style="10" customWidth="1"/>
    <col min="8729" max="8729" width="10.28515625" style="10" customWidth="1"/>
    <col min="8730" max="8730" width="14.28515625" style="10" customWidth="1"/>
    <col min="8731" max="8731" width="12.85546875" style="10" customWidth="1"/>
    <col min="8732" max="8732" width="12" style="10" customWidth="1"/>
    <col min="8733" max="8733" width="16.28515625" style="10" customWidth="1"/>
    <col min="8734" max="8734" width="14.5703125" style="10" customWidth="1"/>
    <col min="8735" max="8735" width="16.85546875" style="10" customWidth="1"/>
    <col min="8736" max="8736" width="11.140625" style="10" customWidth="1"/>
    <col min="8737" max="8737" width="10.42578125" style="10" customWidth="1"/>
    <col min="8738" max="8738" width="10.85546875" style="10" customWidth="1"/>
    <col min="8739" max="8739" width="10.140625" style="10" customWidth="1"/>
    <col min="8740" max="8740" width="12.85546875" style="10" customWidth="1"/>
    <col min="8741" max="8742" width="11" style="10" customWidth="1"/>
    <col min="8743" max="8743" width="11.5703125" style="10" customWidth="1"/>
    <col min="8744" max="8744" width="11.28515625" style="10" customWidth="1"/>
    <col min="8745" max="8745" width="10.140625" style="10" customWidth="1"/>
    <col min="8746" max="8747" width="11.85546875" style="10" customWidth="1"/>
    <col min="8748" max="8748" width="12.28515625" style="10" customWidth="1"/>
    <col min="8749" max="8749" width="12.7109375" style="10" customWidth="1"/>
    <col min="8750" max="8750" width="15.140625" style="10" customWidth="1"/>
    <col min="8751" max="8751" width="10" style="10" customWidth="1"/>
    <col min="8752" max="8762" width="7.85546875" style="10" customWidth="1"/>
    <col min="8763" max="8763" width="9.140625" style="10" customWidth="1"/>
    <col min="8764" max="8764" width="8.28515625" style="10" customWidth="1"/>
    <col min="8765" max="8765" width="10.140625" style="10" customWidth="1"/>
    <col min="8766" max="8766" width="9.140625" style="10"/>
    <col min="8767" max="8767" width="11.85546875" style="10" customWidth="1"/>
    <col min="8768" max="8768" width="14.28515625" style="10" customWidth="1"/>
    <col min="8769" max="8968" width="9.140625" style="10"/>
    <col min="8969" max="8969" width="0" style="10" hidden="1" customWidth="1"/>
    <col min="8970" max="8970" width="15.5703125" style="10" customWidth="1"/>
    <col min="8971" max="8971" width="55.140625" style="10" customWidth="1"/>
    <col min="8972" max="8972" width="15.5703125" style="10" customWidth="1"/>
    <col min="8973" max="8974" width="13" style="10" customWidth="1"/>
    <col min="8975" max="8976" width="13.140625" style="10" customWidth="1"/>
    <col min="8977" max="8977" width="10.5703125" style="10" customWidth="1"/>
    <col min="8978" max="8978" width="12.42578125" style="10" customWidth="1"/>
    <col min="8979" max="8979" width="11.5703125" style="10" customWidth="1"/>
    <col min="8980" max="8980" width="12.28515625" style="10" customWidth="1"/>
    <col min="8981" max="8981" width="12.7109375" style="10" customWidth="1"/>
    <col min="8982" max="8982" width="12.5703125" style="10" customWidth="1"/>
    <col min="8983" max="8983" width="13.140625" style="10" customWidth="1"/>
    <col min="8984" max="8984" width="13.42578125" style="10" customWidth="1"/>
    <col min="8985" max="8985" width="10.28515625" style="10" customWidth="1"/>
    <col min="8986" max="8986" width="14.28515625" style="10" customWidth="1"/>
    <col min="8987" max="8987" width="12.85546875" style="10" customWidth="1"/>
    <col min="8988" max="8988" width="12" style="10" customWidth="1"/>
    <col min="8989" max="8989" width="16.28515625" style="10" customWidth="1"/>
    <col min="8990" max="8990" width="14.5703125" style="10" customWidth="1"/>
    <col min="8991" max="8991" width="16.85546875" style="10" customWidth="1"/>
    <col min="8992" max="8992" width="11.140625" style="10" customWidth="1"/>
    <col min="8993" max="8993" width="10.42578125" style="10" customWidth="1"/>
    <col min="8994" max="8994" width="10.85546875" style="10" customWidth="1"/>
    <col min="8995" max="8995" width="10.140625" style="10" customWidth="1"/>
    <col min="8996" max="8996" width="12.85546875" style="10" customWidth="1"/>
    <col min="8997" max="8998" width="11" style="10" customWidth="1"/>
    <col min="8999" max="8999" width="11.5703125" style="10" customWidth="1"/>
    <col min="9000" max="9000" width="11.28515625" style="10" customWidth="1"/>
    <col min="9001" max="9001" width="10.140625" style="10" customWidth="1"/>
    <col min="9002" max="9003" width="11.85546875" style="10" customWidth="1"/>
    <col min="9004" max="9004" width="12.28515625" style="10" customWidth="1"/>
    <col min="9005" max="9005" width="12.7109375" style="10" customWidth="1"/>
    <col min="9006" max="9006" width="15.140625" style="10" customWidth="1"/>
    <col min="9007" max="9007" width="10" style="10" customWidth="1"/>
    <col min="9008" max="9018" width="7.85546875" style="10" customWidth="1"/>
    <col min="9019" max="9019" width="9.140625" style="10" customWidth="1"/>
    <col min="9020" max="9020" width="8.28515625" style="10" customWidth="1"/>
    <col min="9021" max="9021" width="10.140625" style="10" customWidth="1"/>
    <col min="9022" max="9022" width="9.140625" style="10"/>
    <col min="9023" max="9023" width="11.85546875" style="10" customWidth="1"/>
    <col min="9024" max="9024" width="14.28515625" style="10" customWidth="1"/>
    <col min="9025" max="9224" width="9.140625" style="10"/>
    <col min="9225" max="9225" width="0" style="10" hidden="1" customWidth="1"/>
    <col min="9226" max="9226" width="15.5703125" style="10" customWidth="1"/>
    <col min="9227" max="9227" width="55.140625" style="10" customWidth="1"/>
    <col min="9228" max="9228" width="15.5703125" style="10" customWidth="1"/>
    <col min="9229" max="9230" width="13" style="10" customWidth="1"/>
    <col min="9231" max="9232" width="13.140625" style="10" customWidth="1"/>
    <col min="9233" max="9233" width="10.5703125" style="10" customWidth="1"/>
    <col min="9234" max="9234" width="12.42578125" style="10" customWidth="1"/>
    <col min="9235" max="9235" width="11.5703125" style="10" customWidth="1"/>
    <col min="9236" max="9236" width="12.28515625" style="10" customWidth="1"/>
    <col min="9237" max="9237" width="12.7109375" style="10" customWidth="1"/>
    <col min="9238" max="9238" width="12.5703125" style="10" customWidth="1"/>
    <col min="9239" max="9239" width="13.140625" style="10" customWidth="1"/>
    <col min="9240" max="9240" width="13.42578125" style="10" customWidth="1"/>
    <col min="9241" max="9241" width="10.28515625" style="10" customWidth="1"/>
    <col min="9242" max="9242" width="14.28515625" style="10" customWidth="1"/>
    <col min="9243" max="9243" width="12.85546875" style="10" customWidth="1"/>
    <col min="9244" max="9244" width="12" style="10" customWidth="1"/>
    <col min="9245" max="9245" width="16.28515625" style="10" customWidth="1"/>
    <col min="9246" max="9246" width="14.5703125" style="10" customWidth="1"/>
    <col min="9247" max="9247" width="16.85546875" style="10" customWidth="1"/>
    <col min="9248" max="9248" width="11.140625" style="10" customWidth="1"/>
    <col min="9249" max="9249" width="10.42578125" style="10" customWidth="1"/>
    <col min="9250" max="9250" width="10.85546875" style="10" customWidth="1"/>
    <col min="9251" max="9251" width="10.140625" style="10" customWidth="1"/>
    <col min="9252" max="9252" width="12.85546875" style="10" customWidth="1"/>
    <col min="9253" max="9254" width="11" style="10" customWidth="1"/>
    <col min="9255" max="9255" width="11.5703125" style="10" customWidth="1"/>
    <col min="9256" max="9256" width="11.28515625" style="10" customWidth="1"/>
    <col min="9257" max="9257" width="10.140625" style="10" customWidth="1"/>
    <col min="9258" max="9259" width="11.85546875" style="10" customWidth="1"/>
    <col min="9260" max="9260" width="12.28515625" style="10" customWidth="1"/>
    <col min="9261" max="9261" width="12.7109375" style="10" customWidth="1"/>
    <col min="9262" max="9262" width="15.140625" style="10" customWidth="1"/>
    <col min="9263" max="9263" width="10" style="10" customWidth="1"/>
    <col min="9264" max="9274" width="7.85546875" style="10" customWidth="1"/>
    <col min="9275" max="9275" width="9.140625" style="10" customWidth="1"/>
    <col min="9276" max="9276" width="8.28515625" style="10" customWidth="1"/>
    <col min="9277" max="9277" width="10.140625" style="10" customWidth="1"/>
    <col min="9278" max="9278" width="9.140625" style="10"/>
    <col min="9279" max="9279" width="11.85546875" style="10" customWidth="1"/>
    <col min="9280" max="9280" width="14.28515625" style="10" customWidth="1"/>
    <col min="9281" max="9480" width="9.140625" style="10"/>
    <col min="9481" max="9481" width="0" style="10" hidden="1" customWidth="1"/>
    <col min="9482" max="9482" width="15.5703125" style="10" customWidth="1"/>
    <col min="9483" max="9483" width="55.140625" style="10" customWidth="1"/>
    <col min="9484" max="9484" width="15.5703125" style="10" customWidth="1"/>
    <col min="9485" max="9486" width="13" style="10" customWidth="1"/>
    <col min="9487" max="9488" width="13.140625" style="10" customWidth="1"/>
    <col min="9489" max="9489" width="10.5703125" style="10" customWidth="1"/>
    <col min="9490" max="9490" width="12.42578125" style="10" customWidth="1"/>
    <col min="9491" max="9491" width="11.5703125" style="10" customWidth="1"/>
    <col min="9492" max="9492" width="12.28515625" style="10" customWidth="1"/>
    <col min="9493" max="9493" width="12.7109375" style="10" customWidth="1"/>
    <col min="9494" max="9494" width="12.5703125" style="10" customWidth="1"/>
    <col min="9495" max="9495" width="13.140625" style="10" customWidth="1"/>
    <col min="9496" max="9496" width="13.42578125" style="10" customWidth="1"/>
    <col min="9497" max="9497" width="10.28515625" style="10" customWidth="1"/>
    <col min="9498" max="9498" width="14.28515625" style="10" customWidth="1"/>
    <col min="9499" max="9499" width="12.85546875" style="10" customWidth="1"/>
    <col min="9500" max="9500" width="12" style="10" customWidth="1"/>
    <col min="9501" max="9501" width="16.28515625" style="10" customWidth="1"/>
    <col min="9502" max="9502" width="14.5703125" style="10" customWidth="1"/>
    <col min="9503" max="9503" width="16.85546875" style="10" customWidth="1"/>
    <col min="9504" max="9504" width="11.140625" style="10" customWidth="1"/>
    <col min="9505" max="9505" width="10.42578125" style="10" customWidth="1"/>
    <col min="9506" max="9506" width="10.85546875" style="10" customWidth="1"/>
    <col min="9507" max="9507" width="10.140625" style="10" customWidth="1"/>
    <col min="9508" max="9508" width="12.85546875" style="10" customWidth="1"/>
    <col min="9509" max="9510" width="11" style="10" customWidth="1"/>
    <col min="9511" max="9511" width="11.5703125" style="10" customWidth="1"/>
    <col min="9512" max="9512" width="11.28515625" style="10" customWidth="1"/>
    <col min="9513" max="9513" width="10.140625" style="10" customWidth="1"/>
    <col min="9514" max="9515" width="11.85546875" style="10" customWidth="1"/>
    <col min="9516" max="9516" width="12.28515625" style="10" customWidth="1"/>
    <col min="9517" max="9517" width="12.7109375" style="10" customWidth="1"/>
    <col min="9518" max="9518" width="15.140625" style="10" customWidth="1"/>
    <col min="9519" max="9519" width="10" style="10" customWidth="1"/>
    <col min="9520" max="9530" width="7.85546875" style="10" customWidth="1"/>
    <col min="9531" max="9531" width="9.140625" style="10" customWidth="1"/>
    <col min="9532" max="9532" width="8.28515625" style="10" customWidth="1"/>
    <col min="9533" max="9533" width="10.140625" style="10" customWidth="1"/>
    <col min="9534" max="9534" width="9.140625" style="10"/>
    <col min="9535" max="9535" width="11.85546875" style="10" customWidth="1"/>
    <col min="9536" max="9536" width="14.28515625" style="10" customWidth="1"/>
    <col min="9537" max="9736" width="9.140625" style="10"/>
    <col min="9737" max="9737" width="0" style="10" hidden="1" customWidth="1"/>
    <col min="9738" max="9738" width="15.5703125" style="10" customWidth="1"/>
    <col min="9739" max="9739" width="55.140625" style="10" customWidth="1"/>
    <col min="9740" max="9740" width="15.5703125" style="10" customWidth="1"/>
    <col min="9741" max="9742" width="13" style="10" customWidth="1"/>
    <col min="9743" max="9744" width="13.140625" style="10" customWidth="1"/>
    <col min="9745" max="9745" width="10.5703125" style="10" customWidth="1"/>
    <col min="9746" max="9746" width="12.42578125" style="10" customWidth="1"/>
    <col min="9747" max="9747" width="11.5703125" style="10" customWidth="1"/>
    <col min="9748" max="9748" width="12.28515625" style="10" customWidth="1"/>
    <col min="9749" max="9749" width="12.7109375" style="10" customWidth="1"/>
    <col min="9750" max="9750" width="12.5703125" style="10" customWidth="1"/>
    <col min="9751" max="9751" width="13.140625" style="10" customWidth="1"/>
    <col min="9752" max="9752" width="13.42578125" style="10" customWidth="1"/>
    <col min="9753" max="9753" width="10.28515625" style="10" customWidth="1"/>
    <col min="9754" max="9754" width="14.28515625" style="10" customWidth="1"/>
    <col min="9755" max="9755" width="12.85546875" style="10" customWidth="1"/>
    <col min="9756" max="9756" width="12" style="10" customWidth="1"/>
    <col min="9757" max="9757" width="16.28515625" style="10" customWidth="1"/>
    <col min="9758" max="9758" width="14.5703125" style="10" customWidth="1"/>
    <col min="9759" max="9759" width="16.85546875" style="10" customWidth="1"/>
    <col min="9760" max="9760" width="11.140625" style="10" customWidth="1"/>
    <col min="9761" max="9761" width="10.42578125" style="10" customWidth="1"/>
    <col min="9762" max="9762" width="10.85546875" style="10" customWidth="1"/>
    <col min="9763" max="9763" width="10.140625" style="10" customWidth="1"/>
    <col min="9764" max="9764" width="12.85546875" style="10" customWidth="1"/>
    <col min="9765" max="9766" width="11" style="10" customWidth="1"/>
    <col min="9767" max="9767" width="11.5703125" style="10" customWidth="1"/>
    <col min="9768" max="9768" width="11.28515625" style="10" customWidth="1"/>
    <col min="9769" max="9769" width="10.140625" style="10" customWidth="1"/>
    <col min="9770" max="9771" width="11.85546875" style="10" customWidth="1"/>
    <col min="9772" max="9772" width="12.28515625" style="10" customWidth="1"/>
    <col min="9773" max="9773" width="12.7109375" style="10" customWidth="1"/>
    <col min="9774" max="9774" width="15.140625" style="10" customWidth="1"/>
    <col min="9775" max="9775" width="10" style="10" customWidth="1"/>
    <col min="9776" max="9786" width="7.85546875" style="10" customWidth="1"/>
    <col min="9787" max="9787" width="9.140625" style="10" customWidth="1"/>
    <col min="9788" max="9788" width="8.28515625" style="10" customWidth="1"/>
    <col min="9789" max="9789" width="10.140625" style="10" customWidth="1"/>
    <col min="9790" max="9790" width="9.140625" style="10"/>
    <col min="9791" max="9791" width="11.85546875" style="10" customWidth="1"/>
    <col min="9792" max="9792" width="14.28515625" style="10" customWidth="1"/>
    <col min="9793" max="9992" width="9.140625" style="10"/>
    <col min="9993" max="9993" width="0" style="10" hidden="1" customWidth="1"/>
    <col min="9994" max="9994" width="15.5703125" style="10" customWidth="1"/>
    <col min="9995" max="9995" width="55.140625" style="10" customWidth="1"/>
    <col min="9996" max="9996" width="15.5703125" style="10" customWidth="1"/>
    <col min="9997" max="9998" width="13" style="10" customWidth="1"/>
    <col min="9999" max="10000" width="13.140625" style="10" customWidth="1"/>
    <col min="10001" max="10001" width="10.5703125" style="10" customWidth="1"/>
    <col min="10002" max="10002" width="12.42578125" style="10" customWidth="1"/>
    <col min="10003" max="10003" width="11.5703125" style="10" customWidth="1"/>
    <col min="10004" max="10004" width="12.28515625" style="10" customWidth="1"/>
    <col min="10005" max="10005" width="12.7109375" style="10" customWidth="1"/>
    <col min="10006" max="10006" width="12.5703125" style="10" customWidth="1"/>
    <col min="10007" max="10007" width="13.140625" style="10" customWidth="1"/>
    <col min="10008" max="10008" width="13.42578125" style="10" customWidth="1"/>
    <col min="10009" max="10009" width="10.28515625" style="10" customWidth="1"/>
    <col min="10010" max="10010" width="14.28515625" style="10" customWidth="1"/>
    <col min="10011" max="10011" width="12.85546875" style="10" customWidth="1"/>
    <col min="10012" max="10012" width="12" style="10" customWidth="1"/>
    <col min="10013" max="10013" width="16.28515625" style="10" customWidth="1"/>
    <col min="10014" max="10014" width="14.5703125" style="10" customWidth="1"/>
    <col min="10015" max="10015" width="16.85546875" style="10" customWidth="1"/>
    <col min="10016" max="10016" width="11.140625" style="10" customWidth="1"/>
    <col min="10017" max="10017" width="10.42578125" style="10" customWidth="1"/>
    <col min="10018" max="10018" width="10.85546875" style="10" customWidth="1"/>
    <col min="10019" max="10019" width="10.140625" style="10" customWidth="1"/>
    <col min="10020" max="10020" width="12.85546875" style="10" customWidth="1"/>
    <col min="10021" max="10022" width="11" style="10" customWidth="1"/>
    <col min="10023" max="10023" width="11.5703125" style="10" customWidth="1"/>
    <col min="10024" max="10024" width="11.28515625" style="10" customWidth="1"/>
    <col min="10025" max="10025" width="10.140625" style="10" customWidth="1"/>
    <col min="10026" max="10027" width="11.85546875" style="10" customWidth="1"/>
    <col min="10028" max="10028" width="12.28515625" style="10" customWidth="1"/>
    <col min="10029" max="10029" width="12.7109375" style="10" customWidth="1"/>
    <col min="10030" max="10030" width="15.140625" style="10" customWidth="1"/>
    <col min="10031" max="10031" width="10" style="10" customWidth="1"/>
    <col min="10032" max="10042" width="7.85546875" style="10" customWidth="1"/>
    <col min="10043" max="10043" width="9.140625" style="10" customWidth="1"/>
    <col min="10044" max="10044" width="8.28515625" style="10" customWidth="1"/>
    <col min="10045" max="10045" width="10.140625" style="10" customWidth="1"/>
    <col min="10046" max="10046" width="9.140625" style="10"/>
    <col min="10047" max="10047" width="11.85546875" style="10" customWidth="1"/>
    <col min="10048" max="10048" width="14.28515625" style="10" customWidth="1"/>
    <col min="10049" max="10248" width="9.140625" style="10"/>
    <col min="10249" max="10249" width="0" style="10" hidden="1" customWidth="1"/>
    <col min="10250" max="10250" width="15.5703125" style="10" customWidth="1"/>
    <col min="10251" max="10251" width="55.140625" style="10" customWidth="1"/>
    <col min="10252" max="10252" width="15.5703125" style="10" customWidth="1"/>
    <col min="10253" max="10254" width="13" style="10" customWidth="1"/>
    <col min="10255" max="10256" width="13.140625" style="10" customWidth="1"/>
    <col min="10257" max="10257" width="10.5703125" style="10" customWidth="1"/>
    <col min="10258" max="10258" width="12.42578125" style="10" customWidth="1"/>
    <col min="10259" max="10259" width="11.5703125" style="10" customWidth="1"/>
    <col min="10260" max="10260" width="12.28515625" style="10" customWidth="1"/>
    <col min="10261" max="10261" width="12.7109375" style="10" customWidth="1"/>
    <col min="10262" max="10262" width="12.5703125" style="10" customWidth="1"/>
    <col min="10263" max="10263" width="13.140625" style="10" customWidth="1"/>
    <col min="10264" max="10264" width="13.42578125" style="10" customWidth="1"/>
    <col min="10265" max="10265" width="10.28515625" style="10" customWidth="1"/>
    <col min="10266" max="10266" width="14.28515625" style="10" customWidth="1"/>
    <col min="10267" max="10267" width="12.85546875" style="10" customWidth="1"/>
    <col min="10268" max="10268" width="12" style="10" customWidth="1"/>
    <col min="10269" max="10269" width="16.28515625" style="10" customWidth="1"/>
    <col min="10270" max="10270" width="14.5703125" style="10" customWidth="1"/>
    <col min="10271" max="10271" width="16.85546875" style="10" customWidth="1"/>
    <col min="10272" max="10272" width="11.140625" style="10" customWidth="1"/>
    <col min="10273" max="10273" width="10.42578125" style="10" customWidth="1"/>
    <col min="10274" max="10274" width="10.85546875" style="10" customWidth="1"/>
    <col min="10275" max="10275" width="10.140625" style="10" customWidth="1"/>
    <col min="10276" max="10276" width="12.85546875" style="10" customWidth="1"/>
    <col min="10277" max="10278" width="11" style="10" customWidth="1"/>
    <col min="10279" max="10279" width="11.5703125" style="10" customWidth="1"/>
    <col min="10280" max="10280" width="11.28515625" style="10" customWidth="1"/>
    <col min="10281" max="10281" width="10.140625" style="10" customWidth="1"/>
    <col min="10282" max="10283" width="11.85546875" style="10" customWidth="1"/>
    <col min="10284" max="10284" width="12.28515625" style="10" customWidth="1"/>
    <col min="10285" max="10285" width="12.7109375" style="10" customWidth="1"/>
    <col min="10286" max="10286" width="15.140625" style="10" customWidth="1"/>
    <col min="10287" max="10287" width="10" style="10" customWidth="1"/>
    <col min="10288" max="10298" width="7.85546875" style="10" customWidth="1"/>
    <col min="10299" max="10299" width="9.140625" style="10" customWidth="1"/>
    <col min="10300" max="10300" width="8.28515625" style="10" customWidth="1"/>
    <col min="10301" max="10301" width="10.140625" style="10" customWidth="1"/>
    <col min="10302" max="10302" width="9.140625" style="10"/>
    <col min="10303" max="10303" width="11.85546875" style="10" customWidth="1"/>
    <col min="10304" max="10304" width="14.28515625" style="10" customWidth="1"/>
    <col min="10305" max="10504" width="9.140625" style="10"/>
    <col min="10505" max="10505" width="0" style="10" hidden="1" customWidth="1"/>
    <col min="10506" max="10506" width="15.5703125" style="10" customWidth="1"/>
    <col min="10507" max="10507" width="55.140625" style="10" customWidth="1"/>
    <col min="10508" max="10508" width="15.5703125" style="10" customWidth="1"/>
    <col min="10509" max="10510" width="13" style="10" customWidth="1"/>
    <col min="10511" max="10512" width="13.140625" style="10" customWidth="1"/>
    <col min="10513" max="10513" width="10.5703125" style="10" customWidth="1"/>
    <col min="10514" max="10514" width="12.42578125" style="10" customWidth="1"/>
    <col min="10515" max="10515" width="11.5703125" style="10" customWidth="1"/>
    <col min="10516" max="10516" width="12.28515625" style="10" customWidth="1"/>
    <col min="10517" max="10517" width="12.7109375" style="10" customWidth="1"/>
    <col min="10518" max="10518" width="12.5703125" style="10" customWidth="1"/>
    <col min="10519" max="10519" width="13.140625" style="10" customWidth="1"/>
    <col min="10520" max="10520" width="13.42578125" style="10" customWidth="1"/>
    <col min="10521" max="10521" width="10.28515625" style="10" customWidth="1"/>
    <col min="10522" max="10522" width="14.28515625" style="10" customWidth="1"/>
    <col min="10523" max="10523" width="12.85546875" style="10" customWidth="1"/>
    <col min="10524" max="10524" width="12" style="10" customWidth="1"/>
    <col min="10525" max="10525" width="16.28515625" style="10" customWidth="1"/>
    <col min="10526" max="10526" width="14.5703125" style="10" customWidth="1"/>
    <col min="10527" max="10527" width="16.85546875" style="10" customWidth="1"/>
    <col min="10528" max="10528" width="11.140625" style="10" customWidth="1"/>
    <col min="10529" max="10529" width="10.42578125" style="10" customWidth="1"/>
    <col min="10530" max="10530" width="10.85546875" style="10" customWidth="1"/>
    <col min="10531" max="10531" width="10.140625" style="10" customWidth="1"/>
    <col min="10532" max="10532" width="12.85546875" style="10" customWidth="1"/>
    <col min="10533" max="10534" width="11" style="10" customWidth="1"/>
    <col min="10535" max="10535" width="11.5703125" style="10" customWidth="1"/>
    <col min="10536" max="10536" width="11.28515625" style="10" customWidth="1"/>
    <col min="10537" max="10537" width="10.140625" style="10" customWidth="1"/>
    <col min="10538" max="10539" width="11.85546875" style="10" customWidth="1"/>
    <col min="10540" max="10540" width="12.28515625" style="10" customWidth="1"/>
    <col min="10541" max="10541" width="12.7109375" style="10" customWidth="1"/>
    <col min="10542" max="10542" width="15.140625" style="10" customWidth="1"/>
    <col min="10543" max="10543" width="10" style="10" customWidth="1"/>
    <col min="10544" max="10554" width="7.85546875" style="10" customWidth="1"/>
    <col min="10555" max="10555" width="9.140625" style="10" customWidth="1"/>
    <col min="10556" max="10556" width="8.28515625" style="10" customWidth="1"/>
    <col min="10557" max="10557" width="10.140625" style="10" customWidth="1"/>
    <col min="10558" max="10558" width="9.140625" style="10"/>
    <col min="10559" max="10559" width="11.85546875" style="10" customWidth="1"/>
    <col min="10560" max="10560" width="14.28515625" style="10" customWidth="1"/>
    <col min="10561" max="10760" width="9.140625" style="10"/>
    <col min="10761" max="10761" width="0" style="10" hidden="1" customWidth="1"/>
    <col min="10762" max="10762" width="15.5703125" style="10" customWidth="1"/>
    <col min="10763" max="10763" width="55.140625" style="10" customWidth="1"/>
    <col min="10764" max="10764" width="15.5703125" style="10" customWidth="1"/>
    <col min="10765" max="10766" width="13" style="10" customWidth="1"/>
    <col min="10767" max="10768" width="13.140625" style="10" customWidth="1"/>
    <col min="10769" max="10769" width="10.5703125" style="10" customWidth="1"/>
    <col min="10770" max="10770" width="12.42578125" style="10" customWidth="1"/>
    <col min="10771" max="10771" width="11.5703125" style="10" customWidth="1"/>
    <col min="10772" max="10772" width="12.28515625" style="10" customWidth="1"/>
    <col min="10773" max="10773" width="12.7109375" style="10" customWidth="1"/>
    <col min="10774" max="10774" width="12.5703125" style="10" customWidth="1"/>
    <col min="10775" max="10775" width="13.140625" style="10" customWidth="1"/>
    <col min="10776" max="10776" width="13.42578125" style="10" customWidth="1"/>
    <col min="10777" max="10777" width="10.28515625" style="10" customWidth="1"/>
    <col min="10778" max="10778" width="14.28515625" style="10" customWidth="1"/>
    <col min="10779" max="10779" width="12.85546875" style="10" customWidth="1"/>
    <col min="10780" max="10780" width="12" style="10" customWidth="1"/>
    <col min="10781" max="10781" width="16.28515625" style="10" customWidth="1"/>
    <col min="10782" max="10782" width="14.5703125" style="10" customWidth="1"/>
    <col min="10783" max="10783" width="16.85546875" style="10" customWidth="1"/>
    <col min="10784" max="10784" width="11.140625" style="10" customWidth="1"/>
    <col min="10785" max="10785" width="10.42578125" style="10" customWidth="1"/>
    <col min="10786" max="10786" width="10.85546875" style="10" customWidth="1"/>
    <col min="10787" max="10787" width="10.140625" style="10" customWidth="1"/>
    <col min="10788" max="10788" width="12.85546875" style="10" customWidth="1"/>
    <col min="10789" max="10790" width="11" style="10" customWidth="1"/>
    <col min="10791" max="10791" width="11.5703125" style="10" customWidth="1"/>
    <col min="10792" max="10792" width="11.28515625" style="10" customWidth="1"/>
    <col min="10793" max="10793" width="10.140625" style="10" customWidth="1"/>
    <col min="10794" max="10795" width="11.85546875" style="10" customWidth="1"/>
    <col min="10796" max="10796" width="12.28515625" style="10" customWidth="1"/>
    <col min="10797" max="10797" width="12.7109375" style="10" customWidth="1"/>
    <col min="10798" max="10798" width="15.140625" style="10" customWidth="1"/>
    <col min="10799" max="10799" width="10" style="10" customWidth="1"/>
    <col min="10800" max="10810" width="7.85546875" style="10" customWidth="1"/>
    <col min="10811" max="10811" width="9.140625" style="10" customWidth="1"/>
    <col min="10812" max="10812" width="8.28515625" style="10" customWidth="1"/>
    <col min="10813" max="10813" width="10.140625" style="10" customWidth="1"/>
    <col min="10814" max="10814" width="9.140625" style="10"/>
    <col min="10815" max="10815" width="11.85546875" style="10" customWidth="1"/>
    <col min="10816" max="10816" width="14.28515625" style="10" customWidth="1"/>
    <col min="10817" max="11016" width="9.140625" style="10"/>
    <col min="11017" max="11017" width="0" style="10" hidden="1" customWidth="1"/>
    <col min="11018" max="11018" width="15.5703125" style="10" customWidth="1"/>
    <col min="11019" max="11019" width="55.140625" style="10" customWidth="1"/>
    <col min="11020" max="11020" width="15.5703125" style="10" customWidth="1"/>
    <col min="11021" max="11022" width="13" style="10" customWidth="1"/>
    <col min="11023" max="11024" width="13.140625" style="10" customWidth="1"/>
    <col min="11025" max="11025" width="10.5703125" style="10" customWidth="1"/>
    <col min="11026" max="11026" width="12.42578125" style="10" customWidth="1"/>
    <col min="11027" max="11027" width="11.5703125" style="10" customWidth="1"/>
    <col min="11028" max="11028" width="12.28515625" style="10" customWidth="1"/>
    <col min="11029" max="11029" width="12.7109375" style="10" customWidth="1"/>
    <col min="11030" max="11030" width="12.5703125" style="10" customWidth="1"/>
    <col min="11031" max="11031" width="13.140625" style="10" customWidth="1"/>
    <col min="11032" max="11032" width="13.42578125" style="10" customWidth="1"/>
    <col min="11033" max="11033" width="10.28515625" style="10" customWidth="1"/>
    <col min="11034" max="11034" width="14.28515625" style="10" customWidth="1"/>
    <col min="11035" max="11035" width="12.85546875" style="10" customWidth="1"/>
    <col min="11036" max="11036" width="12" style="10" customWidth="1"/>
    <col min="11037" max="11037" width="16.28515625" style="10" customWidth="1"/>
    <col min="11038" max="11038" width="14.5703125" style="10" customWidth="1"/>
    <col min="11039" max="11039" width="16.85546875" style="10" customWidth="1"/>
    <col min="11040" max="11040" width="11.140625" style="10" customWidth="1"/>
    <col min="11041" max="11041" width="10.42578125" style="10" customWidth="1"/>
    <col min="11042" max="11042" width="10.85546875" style="10" customWidth="1"/>
    <col min="11043" max="11043" width="10.140625" style="10" customWidth="1"/>
    <col min="11044" max="11044" width="12.85546875" style="10" customWidth="1"/>
    <col min="11045" max="11046" width="11" style="10" customWidth="1"/>
    <col min="11047" max="11047" width="11.5703125" style="10" customWidth="1"/>
    <col min="11048" max="11048" width="11.28515625" style="10" customWidth="1"/>
    <col min="11049" max="11049" width="10.140625" style="10" customWidth="1"/>
    <col min="11050" max="11051" width="11.85546875" style="10" customWidth="1"/>
    <col min="11052" max="11052" width="12.28515625" style="10" customWidth="1"/>
    <col min="11053" max="11053" width="12.7109375" style="10" customWidth="1"/>
    <col min="11054" max="11054" width="15.140625" style="10" customWidth="1"/>
    <col min="11055" max="11055" width="10" style="10" customWidth="1"/>
    <col min="11056" max="11066" width="7.85546875" style="10" customWidth="1"/>
    <col min="11067" max="11067" width="9.140625" style="10" customWidth="1"/>
    <col min="11068" max="11068" width="8.28515625" style="10" customWidth="1"/>
    <col min="11069" max="11069" width="10.140625" style="10" customWidth="1"/>
    <col min="11070" max="11070" width="9.140625" style="10"/>
    <col min="11071" max="11071" width="11.85546875" style="10" customWidth="1"/>
    <col min="11072" max="11072" width="14.28515625" style="10" customWidth="1"/>
    <col min="11073" max="11272" width="9.140625" style="10"/>
    <col min="11273" max="11273" width="0" style="10" hidden="1" customWidth="1"/>
    <col min="11274" max="11274" width="15.5703125" style="10" customWidth="1"/>
    <col min="11275" max="11275" width="55.140625" style="10" customWidth="1"/>
    <col min="11276" max="11276" width="15.5703125" style="10" customWidth="1"/>
    <col min="11277" max="11278" width="13" style="10" customWidth="1"/>
    <col min="11279" max="11280" width="13.140625" style="10" customWidth="1"/>
    <col min="11281" max="11281" width="10.5703125" style="10" customWidth="1"/>
    <col min="11282" max="11282" width="12.42578125" style="10" customWidth="1"/>
    <col min="11283" max="11283" width="11.5703125" style="10" customWidth="1"/>
    <col min="11284" max="11284" width="12.28515625" style="10" customWidth="1"/>
    <col min="11285" max="11285" width="12.7109375" style="10" customWidth="1"/>
    <col min="11286" max="11286" width="12.5703125" style="10" customWidth="1"/>
    <col min="11287" max="11287" width="13.140625" style="10" customWidth="1"/>
    <col min="11288" max="11288" width="13.42578125" style="10" customWidth="1"/>
    <col min="11289" max="11289" width="10.28515625" style="10" customWidth="1"/>
    <col min="11290" max="11290" width="14.28515625" style="10" customWidth="1"/>
    <col min="11291" max="11291" width="12.85546875" style="10" customWidth="1"/>
    <col min="11292" max="11292" width="12" style="10" customWidth="1"/>
    <col min="11293" max="11293" width="16.28515625" style="10" customWidth="1"/>
    <col min="11294" max="11294" width="14.5703125" style="10" customWidth="1"/>
    <col min="11295" max="11295" width="16.85546875" style="10" customWidth="1"/>
    <col min="11296" max="11296" width="11.140625" style="10" customWidth="1"/>
    <col min="11297" max="11297" width="10.42578125" style="10" customWidth="1"/>
    <col min="11298" max="11298" width="10.85546875" style="10" customWidth="1"/>
    <col min="11299" max="11299" width="10.140625" style="10" customWidth="1"/>
    <col min="11300" max="11300" width="12.85546875" style="10" customWidth="1"/>
    <col min="11301" max="11302" width="11" style="10" customWidth="1"/>
    <col min="11303" max="11303" width="11.5703125" style="10" customWidth="1"/>
    <col min="11304" max="11304" width="11.28515625" style="10" customWidth="1"/>
    <col min="11305" max="11305" width="10.140625" style="10" customWidth="1"/>
    <col min="11306" max="11307" width="11.85546875" style="10" customWidth="1"/>
    <col min="11308" max="11308" width="12.28515625" style="10" customWidth="1"/>
    <col min="11309" max="11309" width="12.7109375" style="10" customWidth="1"/>
    <col min="11310" max="11310" width="15.140625" style="10" customWidth="1"/>
    <col min="11311" max="11311" width="10" style="10" customWidth="1"/>
    <col min="11312" max="11322" width="7.85546875" style="10" customWidth="1"/>
    <col min="11323" max="11323" width="9.140625" style="10" customWidth="1"/>
    <col min="11324" max="11324" width="8.28515625" style="10" customWidth="1"/>
    <col min="11325" max="11325" width="10.140625" style="10" customWidth="1"/>
    <col min="11326" max="11326" width="9.140625" style="10"/>
    <col min="11327" max="11327" width="11.85546875" style="10" customWidth="1"/>
    <col min="11328" max="11328" width="14.28515625" style="10" customWidth="1"/>
    <col min="11329" max="11528" width="9.140625" style="10"/>
    <col min="11529" max="11529" width="0" style="10" hidden="1" customWidth="1"/>
    <col min="11530" max="11530" width="15.5703125" style="10" customWidth="1"/>
    <col min="11531" max="11531" width="55.140625" style="10" customWidth="1"/>
    <col min="11532" max="11532" width="15.5703125" style="10" customWidth="1"/>
    <col min="11533" max="11534" width="13" style="10" customWidth="1"/>
    <col min="11535" max="11536" width="13.140625" style="10" customWidth="1"/>
    <col min="11537" max="11537" width="10.5703125" style="10" customWidth="1"/>
    <col min="11538" max="11538" width="12.42578125" style="10" customWidth="1"/>
    <col min="11539" max="11539" width="11.5703125" style="10" customWidth="1"/>
    <col min="11540" max="11540" width="12.28515625" style="10" customWidth="1"/>
    <col min="11541" max="11541" width="12.7109375" style="10" customWidth="1"/>
    <col min="11542" max="11542" width="12.5703125" style="10" customWidth="1"/>
    <col min="11543" max="11543" width="13.140625" style="10" customWidth="1"/>
    <col min="11544" max="11544" width="13.42578125" style="10" customWidth="1"/>
    <col min="11545" max="11545" width="10.28515625" style="10" customWidth="1"/>
    <col min="11546" max="11546" width="14.28515625" style="10" customWidth="1"/>
    <col min="11547" max="11547" width="12.85546875" style="10" customWidth="1"/>
    <col min="11548" max="11548" width="12" style="10" customWidth="1"/>
    <col min="11549" max="11549" width="16.28515625" style="10" customWidth="1"/>
    <col min="11550" max="11550" width="14.5703125" style="10" customWidth="1"/>
    <col min="11551" max="11551" width="16.85546875" style="10" customWidth="1"/>
    <col min="11552" max="11552" width="11.140625" style="10" customWidth="1"/>
    <col min="11553" max="11553" width="10.42578125" style="10" customWidth="1"/>
    <col min="11554" max="11554" width="10.85546875" style="10" customWidth="1"/>
    <col min="11555" max="11555" width="10.140625" style="10" customWidth="1"/>
    <col min="11556" max="11556" width="12.85546875" style="10" customWidth="1"/>
    <col min="11557" max="11558" width="11" style="10" customWidth="1"/>
    <col min="11559" max="11559" width="11.5703125" style="10" customWidth="1"/>
    <col min="11560" max="11560" width="11.28515625" style="10" customWidth="1"/>
    <col min="11561" max="11561" width="10.140625" style="10" customWidth="1"/>
    <col min="11562" max="11563" width="11.85546875" style="10" customWidth="1"/>
    <col min="11564" max="11564" width="12.28515625" style="10" customWidth="1"/>
    <col min="11565" max="11565" width="12.7109375" style="10" customWidth="1"/>
    <col min="11566" max="11566" width="15.140625" style="10" customWidth="1"/>
    <col min="11567" max="11567" width="10" style="10" customWidth="1"/>
    <col min="11568" max="11578" width="7.85546875" style="10" customWidth="1"/>
    <col min="11579" max="11579" width="9.140625" style="10" customWidth="1"/>
    <col min="11580" max="11580" width="8.28515625" style="10" customWidth="1"/>
    <col min="11581" max="11581" width="10.140625" style="10" customWidth="1"/>
    <col min="11582" max="11582" width="9.140625" style="10"/>
    <col min="11583" max="11583" width="11.85546875" style="10" customWidth="1"/>
    <col min="11584" max="11584" width="14.28515625" style="10" customWidth="1"/>
    <col min="11585" max="11784" width="9.140625" style="10"/>
    <col min="11785" max="11785" width="0" style="10" hidden="1" customWidth="1"/>
    <col min="11786" max="11786" width="15.5703125" style="10" customWidth="1"/>
    <col min="11787" max="11787" width="55.140625" style="10" customWidth="1"/>
    <col min="11788" max="11788" width="15.5703125" style="10" customWidth="1"/>
    <col min="11789" max="11790" width="13" style="10" customWidth="1"/>
    <col min="11791" max="11792" width="13.140625" style="10" customWidth="1"/>
    <col min="11793" max="11793" width="10.5703125" style="10" customWidth="1"/>
    <col min="11794" max="11794" width="12.42578125" style="10" customWidth="1"/>
    <col min="11795" max="11795" width="11.5703125" style="10" customWidth="1"/>
    <col min="11796" max="11796" width="12.28515625" style="10" customWidth="1"/>
    <col min="11797" max="11797" width="12.7109375" style="10" customWidth="1"/>
    <col min="11798" max="11798" width="12.5703125" style="10" customWidth="1"/>
    <col min="11799" max="11799" width="13.140625" style="10" customWidth="1"/>
    <col min="11800" max="11800" width="13.42578125" style="10" customWidth="1"/>
    <col min="11801" max="11801" width="10.28515625" style="10" customWidth="1"/>
    <col min="11802" max="11802" width="14.28515625" style="10" customWidth="1"/>
    <col min="11803" max="11803" width="12.85546875" style="10" customWidth="1"/>
    <col min="11804" max="11804" width="12" style="10" customWidth="1"/>
    <col min="11805" max="11805" width="16.28515625" style="10" customWidth="1"/>
    <col min="11806" max="11806" width="14.5703125" style="10" customWidth="1"/>
    <col min="11807" max="11807" width="16.85546875" style="10" customWidth="1"/>
    <col min="11808" max="11808" width="11.140625" style="10" customWidth="1"/>
    <col min="11809" max="11809" width="10.42578125" style="10" customWidth="1"/>
    <col min="11810" max="11810" width="10.85546875" style="10" customWidth="1"/>
    <col min="11811" max="11811" width="10.140625" style="10" customWidth="1"/>
    <col min="11812" max="11812" width="12.85546875" style="10" customWidth="1"/>
    <col min="11813" max="11814" width="11" style="10" customWidth="1"/>
    <col min="11815" max="11815" width="11.5703125" style="10" customWidth="1"/>
    <col min="11816" max="11816" width="11.28515625" style="10" customWidth="1"/>
    <col min="11817" max="11817" width="10.140625" style="10" customWidth="1"/>
    <col min="11818" max="11819" width="11.85546875" style="10" customWidth="1"/>
    <col min="11820" max="11820" width="12.28515625" style="10" customWidth="1"/>
    <col min="11821" max="11821" width="12.7109375" style="10" customWidth="1"/>
    <col min="11822" max="11822" width="15.140625" style="10" customWidth="1"/>
    <col min="11823" max="11823" width="10" style="10" customWidth="1"/>
    <col min="11824" max="11834" width="7.85546875" style="10" customWidth="1"/>
    <col min="11835" max="11835" width="9.140625" style="10" customWidth="1"/>
    <col min="11836" max="11836" width="8.28515625" style="10" customWidth="1"/>
    <col min="11837" max="11837" width="10.140625" style="10" customWidth="1"/>
    <col min="11838" max="11838" width="9.140625" style="10"/>
    <col min="11839" max="11839" width="11.85546875" style="10" customWidth="1"/>
    <col min="11840" max="11840" width="14.28515625" style="10" customWidth="1"/>
    <col min="11841" max="12040" width="9.140625" style="10"/>
    <col min="12041" max="12041" width="0" style="10" hidden="1" customWidth="1"/>
    <col min="12042" max="12042" width="15.5703125" style="10" customWidth="1"/>
    <col min="12043" max="12043" width="55.140625" style="10" customWidth="1"/>
    <col min="12044" max="12044" width="15.5703125" style="10" customWidth="1"/>
    <col min="12045" max="12046" width="13" style="10" customWidth="1"/>
    <col min="12047" max="12048" width="13.140625" style="10" customWidth="1"/>
    <col min="12049" max="12049" width="10.5703125" style="10" customWidth="1"/>
    <col min="12050" max="12050" width="12.42578125" style="10" customWidth="1"/>
    <col min="12051" max="12051" width="11.5703125" style="10" customWidth="1"/>
    <col min="12052" max="12052" width="12.28515625" style="10" customWidth="1"/>
    <col min="12053" max="12053" width="12.7109375" style="10" customWidth="1"/>
    <col min="12054" max="12054" width="12.5703125" style="10" customWidth="1"/>
    <col min="12055" max="12055" width="13.140625" style="10" customWidth="1"/>
    <col min="12056" max="12056" width="13.42578125" style="10" customWidth="1"/>
    <col min="12057" max="12057" width="10.28515625" style="10" customWidth="1"/>
    <col min="12058" max="12058" width="14.28515625" style="10" customWidth="1"/>
    <col min="12059" max="12059" width="12.85546875" style="10" customWidth="1"/>
    <col min="12060" max="12060" width="12" style="10" customWidth="1"/>
    <col min="12061" max="12061" width="16.28515625" style="10" customWidth="1"/>
    <col min="12062" max="12062" width="14.5703125" style="10" customWidth="1"/>
    <col min="12063" max="12063" width="16.85546875" style="10" customWidth="1"/>
    <col min="12064" max="12064" width="11.140625" style="10" customWidth="1"/>
    <col min="12065" max="12065" width="10.42578125" style="10" customWidth="1"/>
    <col min="12066" max="12066" width="10.85546875" style="10" customWidth="1"/>
    <col min="12067" max="12067" width="10.140625" style="10" customWidth="1"/>
    <col min="12068" max="12068" width="12.85546875" style="10" customWidth="1"/>
    <col min="12069" max="12070" width="11" style="10" customWidth="1"/>
    <col min="12071" max="12071" width="11.5703125" style="10" customWidth="1"/>
    <col min="12072" max="12072" width="11.28515625" style="10" customWidth="1"/>
    <col min="12073" max="12073" width="10.140625" style="10" customWidth="1"/>
    <col min="12074" max="12075" width="11.85546875" style="10" customWidth="1"/>
    <col min="12076" max="12076" width="12.28515625" style="10" customWidth="1"/>
    <col min="12077" max="12077" width="12.7109375" style="10" customWidth="1"/>
    <col min="12078" max="12078" width="15.140625" style="10" customWidth="1"/>
    <col min="12079" max="12079" width="10" style="10" customWidth="1"/>
    <col min="12080" max="12090" width="7.85546875" style="10" customWidth="1"/>
    <col min="12091" max="12091" width="9.140625" style="10" customWidth="1"/>
    <col min="12092" max="12092" width="8.28515625" style="10" customWidth="1"/>
    <col min="12093" max="12093" width="10.140625" style="10" customWidth="1"/>
    <col min="12094" max="12094" width="9.140625" style="10"/>
    <col min="12095" max="12095" width="11.85546875" style="10" customWidth="1"/>
    <col min="12096" max="12096" width="14.28515625" style="10" customWidth="1"/>
    <col min="12097" max="12296" width="9.140625" style="10"/>
    <col min="12297" max="12297" width="0" style="10" hidden="1" customWidth="1"/>
    <col min="12298" max="12298" width="15.5703125" style="10" customWidth="1"/>
    <col min="12299" max="12299" width="55.140625" style="10" customWidth="1"/>
    <col min="12300" max="12300" width="15.5703125" style="10" customWidth="1"/>
    <col min="12301" max="12302" width="13" style="10" customWidth="1"/>
    <col min="12303" max="12304" width="13.140625" style="10" customWidth="1"/>
    <col min="12305" max="12305" width="10.5703125" style="10" customWidth="1"/>
    <col min="12306" max="12306" width="12.42578125" style="10" customWidth="1"/>
    <col min="12307" max="12307" width="11.5703125" style="10" customWidth="1"/>
    <col min="12308" max="12308" width="12.28515625" style="10" customWidth="1"/>
    <col min="12309" max="12309" width="12.7109375" style="10" customWidth="1"/>
    <col min="12310" max="12310" width="12.5703125" style="10" customWidth="1"/>
    <col min="12311" max="12311" width="13.140625" style="10" customWidth="1"/>
    <col min="12312" max="12312" width="13.42578125" style="10" customWidth="1"/>
    <col min="12313" max="12313" width="10.28515625" style="10" customWidth="1"/>
    <col min="12314" max="12314" width="14.28515625" style="10" customWidth="1"/>
    <col min="12315" max="12315" width="12.85546875" style="10" customWidth="1"/>
    <col min="12316" max="12316" width="12" style="10" customWidth="1"/>
    <col min="12317" max="12317" width="16.28515625" style="10" customWidth="1"/>
    <col min="12318" max="12318" width="14.5703125" style="10" customWidth="1"/>
    <col min="12319" max="12319" width="16.85546875" style="10" customWidth="1"/>
    <col min="12320" max="12320" width="11.140625" style="10" customWidth="1"/>
    <col min="12321" max="12321" width="10.42578125" style="10" customWidth="1"/>
    <col min="12322" max="12322" width="10.85546875" style="10" customWidth="1"/>
    <col min="12323" max="12323" width="10.140625" style="10" customWidth="1"/>
    <col min="12324" max="12324" width="12.85546875" style="10" customWidth="1"/>
    <col min="12325" max="12326" width="11" style="10" customWidth="1"/>
    <col min="12327" max="12327" width="11.5703125" style="10" customWidth="1"/>
    <col min="12328" max="12328" width="11.28515625" style="10" customWidth="1"/>
    <col min="12329" max="12329" width="10.140625" style="10" customWidth="1"/>
    <col min="12330" max="12331" width="11.85546875" style="10" customWidth="1"/>
    <col min="12332" max="12332" width="12.28515625" style="10" customWidth="1"/>
    <col min="12333" max="12333" width="12.7109375" style="10" customWidth="1"/>
    <col min="12334" max="12334" width="15.140625" style="10" customWidth="1"/>
    <col min="12335" max="12335" width="10" style="10" customWidth="1"/>
    <col min="12336" max="12346" width="7.85546875" style="10" customWidth="1"/>
    <col min="12347" max="12347" width="9.140625" style="10" customWidth="1"/>
    <col min="12348" max="12348" width="8.28515625" style="10" customWidth="1"/>
    <col min="12349" max="12349" width="10.140625" style="10" customWidth="1"/>
    <col min="12350" max="12350" width="9.140625" style="10"/>
    <col min="12351" max="12351" width="11.85546875" style="10" customWidth="1"/>
    <col min="12352" max="12352" width="14.28515625" style="10" customWidth="1"/>
    <col min="12353" max="12552" width="9.140625" style="10"/>
    <col min="12553" max="12553" width="0" style="10" hidden="1" customWidth="1"/>
    <col min="12554" max="12554" width="15.5703125" style="10" customWidth="1"/>
    <col min="12555" max="12555" width="55.140625" style="10" customWidth="1"/>
    <col min="12556" max="12556" width="15.5703125" style="10" customWidth="1"/>
    <col min="12557" max="12558" width="13" style="10" customWidth="1"/>
    <col min="12559" max="12560" width="13.140625" style="10" customWidth="1"/>
    <col min="12561" max="12561" width="10.5703125" style="10" customWidth="1"/>
    <col min="12562" max="12562" width="12.42578125" style="10" customWidth="1"/>
    <col min="12563" max="12563" width="11.5703125" style="10" customWidth="1"/>
    <col min="12564" max="12564" width="12.28515625" style="10" customWidth="1"/>
    <col min="12565" max="12565" width="12.7109375" style="10" customWidth="1"/>
    <col min="12566" max="12566" width="12.5703125" style="10" customWidth="1"/>
    <col min="12567" max="12567" width="13.140625" style="10" customWidth="1"/>
    <col min="12568" max="12568" width="13.42578125" style="10" customWidth="1"/>
    <col min="12569" max="12569" width="10.28515625" style="10" customWidth="1"/>
    <col min="12570" max="12570" width="14.28515625" style="10" customWidth="1"/>
    <col min="12571" max="12571" width="12.85546875" style="10" customWidth="1"/>
    <col min="12572" max="12572" width="12" style="10" customWidth="1"/>
    <col min="12573" max="12573" width="16.28515625" style="10" customWidth="1"/>
    <col min="12574" max="12574" width="14.5703125" style="10" customWidth="1"/>
    <col min="12575" max="12575" width="16.85546875" style="10" customWidth="1"/>
    <col min="12576" max="12576" width="11.140625" style="10" customWidth="1"/>
    <col min="12577" max="12577" width="10.42578125" style="10" customWidth="1"/>
    <col min="12578" max="12578" width="10.85546875" style="10" customWidth="1"/>
    <col min="12579" max="12579" width="10.140625" style="10" customWidth="1"/>
    <col min="12580" max="12580" width="12.85546875" style="10" customWidth="1"/>
    <col min="12581" max="12582" width="11" style="10" customWidth="1"/>
    <col min="12583" max="12583" width="11.5703125" style="10" customWidth="1"/>
    <col min="12584" max="12584" width="11.28515625" style="10" customWidth="1"/>
    <col min="12585" max="12585" width="10.140625" style="10" customWidth="1"/>
    <col min="12586" max="12587" width="11.85546875" style="10" customWidth="1"/>
    <col min="12588" max="12588" width="12.28515625" style="10" customWidth="1"/>
    <col min="12589" max="12589" width="12.7109375" style="10" customWidth="1"/>
    <col min="12590" max="12590" width="15.140625" style="10" customWidth="1"/>
    <col min="12591" max="12591" width="10" style="10" customWidth="1"/>
    <col min="12592" max="12602" width="7.85546875" style="10" customWidth="1"/>
    <col min="12603" max="12603" width="9.140625" style="10" customWidth="1"/>
    <col min="12604" max="12604" width="8.28515625" style="10" customWidth="1"/>
    <col min="12605" max="12605" width="10.140625" style="10" customWidth="1"/>
    <col min="12606" max="12606" width="9.140625" style="10"/>
    <col min="12607" max="12607" width="11.85546875" style="10" customWidth="1"/>
    <col min="12608" max="12608" width="14.28515625" style="10" customWidth="1"/>
    <col min="12609" max="12808" width="9.140625" style="10"/>
    <col min="12809" max="12809" width="0" style="10" hidden="1" customWidth="1"/>
    <col min="12810" max="12810" width="15.5703125" style="10" customWidth="1"/>
    <col min="12811" max="12811" width="55.140625" style="10" customWidth="1"/>
    <col min="12812" max="12812" width="15.5703125" style="10" customWidth="1"/>
    <col min="12813" max="12814" width="13" style="10" customWidth="1"/>
    <col min="12815" max="12816" width="13.140625" style="10" customWidth="1"/>
    <col min="12817" max="12817" width="10.5703125" style="10" customWidth="1"/>
    <col min="12818" max="12818" width="12.42578125" style="10" customWidth="1"/>
    <col min="12819" max="12819" width="11.5703125" style="10" customWidth="1"/>
    <col min="12820" max="12820" width="12.28515625" style="10" customWidth="1"/>
    <col min="12821" max="12821" width="12.7109375" style="10" customWidth="1"/>
    <col min="12822" max="12822" width="12.5703125" style="10" customWidth="1"/>
    <col min="12823" max="12823" width="13.140625" style="10" customWidth="1"/>
    <col min="12824" max="12824" width="13.42578125" style="10" customWidth="1"/>
    <col min="12825" max="12825" width="10.28515625" style="10" customWidth="1"/>
    <col min="12826" max="12826" width="14.28515625" style="10" customWidth="1"/>
    <col min="12827" max="12827" width="12.85546875" style="10" customWidth="1"/>
    <col min="12828" max="12828" width="12" style="10" customWidth="1"/>
    <col min="12829" max="12829" width="16.28515625" style="10" customWidth="1"/>
    <col min="12830" max="12830" width="14.5703125" style="10" customWidth="1"/>
    <col min="12831" max="12831" width="16.85546875" style="10" customWidth="1"/>
    <col min="12832" max="12832" width="11.140625" style="10" customWidth="1"/>
    <col min="12833" max="12833" width="10.42578125" style="10" customWidth="1"/>
    <col min="12834" max="12834" width="10.85546875" style="10" customWidth="1"/>
    <col min="12835" max="12835" width="10.140625" style="10" customWidth="1"/>
    <col min="12836" max="12836" width="12.85546875" style="10" customWidth="1"/>
    <col min="12837" max="12838" width="11" style="10" customWidth="1"/>
    <col min="12839" max="12839" width="11.5703125" style="10" customWidth="1"/>
    <col min="12840" max="12840" width="11.28515625" style="10" customWidth="1"/>
    <col min="12841" max="12841" width="10.140625" style="10" customWidth="1"/>
    <col min="12842" max="12843" width="11.85546875" style="10" customWidth="1"/>
    <col min="12844" max="12844" width="12.28515625" style="10" customWidth="1"/>
    <col min="12845" max="12845" width="12.7109375" style="10" customWidth="1"/>
    <col min="12846" max="12846" width="15.140625" style="10" customWidth="1"/>
    <col min="12847" max="12847" width="10" style="10" customWidth="1"/>
    <col min="12848" max="12858" width="7.85546875" style="10" customWidth="1"/>
    <col min="12859" max="12859" width="9.140625" style="10" customWidth="1"/>
    <col min="12860" max="12860" width="8.28515625" style="10" customWidth="1"/>
    <col min="12861" max="12861" width="10.140625" style="10" customWidth="1"/>
    <col min="12862" max="12862" width="9.140625" style="10"/>
    <col min="12863" max="12863" width="11.85546875" style="10" customWidth="1"/>
    <col min="12864" max="12864" width="14.28515625" style="10" customWidth="1"/>
    <col min="12865" max="13064" width="9.140625" style="10"/>
    <col min="13065" max="13065" width="0" style="10" hidden="1" customWidth="1"/>
    <col min="13066" max="13066" width="15.5703125" style="10" customWidth="1"/>
    <col min="13067" max="13067" width="55.140625" style="10" customWidth="1"/>
    <col min="13068" max="13068" width="15.5703125" style="10" customWidth="1"/>
    <col min="13069" max="13070" width="13" style="10" customWidth="1"/>
    <col min="13071" max="13072" width="13.140625" style="10" customWidth="1"/>
    <col min="13073" max="13073" width="10.5703125" style="10" customWidth="1"/>
    <col min="13074" max="13074" width="12.42578125" style="10" customWidth="1"/>
    <col min="13075" max="13075" width="11.5703125" style="10" customWidth="1"/>
    <col min="13076" max="13076" width="12.28515625" style="10" customWidth="1"/>
    <col min="13077" max="13077" width="12.7109375" style="10" customWidth="1"/>
    <col min="13078" max="13078" width="12.5703125" style="10" customWidth="1"/>
    <col min="13079" max="13079" width="13.140625" style="10" customWidth="1"/>
    <col min="13080" max="13080" width="13.42578125" style="10" customWidth="1"/>
    <col min="13081" max="13081" width="10.28515625" style="10" customWidth="1"/>
    <col min="13082" max="13082" width="14.28515625" style="10" customWidth="1"/>
    <col min="13083" max="13083" width="12.85546875" style="10" customWidth="1"/>
    <col min="13084" max="13084" width="12" style="10" customWidth="1"/>
    <col min="13085" max="13085" width="16.28515625" style="10" customWidth="1"/>
    <col min="13086" max="13086" width="14.5703125" style="10" customWidth="1"/>
    <col min="13087" max="13087" width="16.85546875" style="10" customWidth="1"/>
    <col min="13088" max="13088" width="11.140625" style="10" customWidth="1"/>
    <col min="13089" max="13089" width="10.42578125" style="10" customWidth="1"/>
    <col min="13090" max="13090" width="10.85546875" style="10" customWidth="1"/>
    <col min="13091" max="13091" width="10.140625" style="10" customWidth="1"/>
    <col min="13092" max="13092" width="12.85546875" style="10" customWidth="1"/>
    <col min="13093" max="13094" width="11" style="10" customWidth="1"/>
    <col min="13095" max="13095" width="11.5703125" style="10" customWidth="1"/>
    <col min="13096" max="13096" width="11.28515625" style="10" customWidth="1"/>
    <col min="13097" max="13097" width="10.140625" style="10" customWidth="1"/>
    <col min="13098" max="13099" width="11.85546875" style="10" customWidth="1"/>
    <col min="13100" max="13100" width="12.28515625" style="10" customWidth="1"/>
    <col min="13101" max="13101" width="12.7109375" style="10" customWidth="1"/>
    <col min="13102" max="13102" width="15.140625" style="10" customWidth="1"/>
    <col min="13103" max="13103" width="10" style="10" customWidth="1"/>
    <col min="13104" max="13114" width="7.85546875" style="10" customWidth="1"/>
    <col min="13115" max="13115" width="9.140625" style="10" customWidth="1"/>
    <col min="13116" max="13116" width="8.28515625" style="10" customWidth="1"/>
    <col min="13117" max="13117" width="10.140625" style="10" customWidth="1"/>
    <col min="13118" max="13118" width="9.140625" style="10"/>
    <col min="13119" max="13119" width="11.85546875" style="10" customWidth="1"/>
    <col min="13120" max="13120" width="14.28515625" style="10" customWidth="1"/>
    <col min="13121" max="13320" width="9.140625" style="10"/>
    <col min="13321" max="13321" width="0" style="10" hidden="1" customWidth="1"/>
    <col min="13322" max="13322" width="15.5703125" style="10" customWidth="1"/>
    <col min="13323" max="13323" width="55.140625" style="10" customWidth="1"/>
    <col min="13324" max="13324" width="15.5703125" style="10" customWidth="1"/>
    <col min="13325" max="13326" width="13" style="10" customWidth="1"/>
    <col min="13327" max="13328" width="13.140625" style="10" customWidth="1"/>
    <col min="13329" max="13329" width="10.5703125" style="10" customWidth="1"/>
    <col min="13330" max="13330" width="12.42578125" style="10" customWidth="1"/>
    <col min="13331" max="13331" width="11.5703125" style="10" customWidth="1"/>
    <col min="13332" max="13332" width="12.28515625" style="10" customWidth="1"/>
    <col min="13333" max="13333" width="12.7109375" style="10" customWidth="1"/>
    <col min="13334" max="13334" width="12.5703125" style="10" customWidth="1"/>
    <col min="13335" max="13335" width="13.140625" style="10" customWidth="1"/>
    <col min="13336" max="13336" width="13.42578125" style="10" customWidth="1"/>
    <col min="13337" max="13337" width="10.28515625" style="10" customWidth="1"/>
    <col min="13338" max="13338" width="14.28515625" style="10" customWidth="1"/>
    <col min="13339" max="13339" width="12.85546875" style="10" customWidth="1"/>
    <col min="13340" max="13340" width="12" style="10" customWidth="1"/>
    <col min="13341" max="13341" width="16.28515625" style="10" customWidth="1"/>
    <col min="13342" max="13342" width="14.5703125" style="10" customWidth="1"/>
    <col min="13343" max="13343" width="16.85546875" style="10" customWidth="1"/>
    <col min="13344" max="13344" width="11.140625" style="10" customWidth="1"/>
    <col min="13345" max="13345" width="10.42578125" style="10" customWidth="1"/>
    <col min="13346" max="13346" width="10.85546875" style="10" customWidth="1"/>
    <col min="13347" max="13347" width="10.140625" style="10" customWidth="1"/>
    <col min="13348" max="13348" width="12.85546875" style="10" customWidth="1"/>
    <col min="13349" max="13350" width="11" style="10" customWidth="1"/>
    <col min="13351" max="13351" width="11.5703125" style="10" customWidth="1"/>
    <col min="13352" max="13352" width="11.28515625" style="10" customWidth="1"/>
    <col min="13353" max="13353" width="10.140625" style="10" customWidth="1"/>
    <col min="13354" max="13355" width="11.85546875" style="10" customWidth="1"/>
    <col min="13356" max="13356" width="12.28515625" style="10" customWidth="1"/>
    <col min="13357" max="13357" width="12.7109375" style="10" customWidth="1"/>
    <col min="13358" max="13358" width="15.140625" style="10" customWidth="1"/>
    <col min="13359" max="13359" width="10" style="10" customWidth="1"/>
    <col min="13360" max="13370" width="7.85546875" style="10" customWidth="1"/>
    <col min="13371" max="13371" width="9.140625" style="10" customWidth="1"/>
    <col min="13372" max="13372" width="8.28515625" style="10" customWidth="1"/>
    <col min="13373" max="13373" width="10.140625" style="10" customWidth="1"/>
    <col min="13374" max="13374" width="9.140625" style="10"/>
    <col min="13375" max="13375" width="11.85546875" style="10" customWidth="1"/>
    <col min="13376" max="13376" width="14.28515625" style="10" customWidth="1"/>
    <col min="13377" max="13576" width="9.140625" style="10"/>
    <col min="13577" max="13577" width="0" style="10" hidden="1" customWidth="1"/>
    <col min="13578" max="13578" width="15.5703125" style="10" customWidth="1"/>
    <col min="13579" max="13579" width="55.140625" style="10" customWidth="1"/>
    <col min="13580" max="13580" width="15.5703125" style="10" customWidth="1"/>
    <col min="13581" max="13582" width="13" style="10" customWidth="1"/>
    <col min="13583" max="13584" width="13.140625" style="10" customWidth="1"/>
    <col min="13585" max="13585" width="10.5703125" style="10" customWidth="1"/>
    <col min="13586" max="13586" width="12.42578125" style="10" customWidth="1"/>
    <col min="13587" max="13587" width="11.5703125" style="10" customWidth="1"/>
    <col min="13588" max="13588" width="12.28515625" style="10" customWidth="1"/>
    <col min="13589" max="13589" width="12.7109375" style="10" customWidth="1"/>
    <col min="13590" max="13590" width="12.5703125" style="10" customWidth="1"/>
    <col min="13591" max="13591" width="13.140625" style="10" customWidth="1"/>
    <col min="13592" max="13592" width="13.42578125" style="10" customWidth="1"/>
    <col min="13593" max="13593" width="10.28515625" style="10" customWidth="1"/>
    <col min="13594" max="13594" width="14.28515625" style="10" customWidth="1"/>
    <col min="13595" max="13595" width="12.85546875" style="10" customWidth="1"/>
    <col min="13596" max="13596" width="12" style="10" customWidth="1"/>
    <col min="13597" max="13597" width="16.28515625" style="10" customWidth="1"/>
    <col min="13598" max="13598" width="14.5703125" style="10" customWidth="1"/>
    <col min="13599" max="13599" width="16.85546875" style="10" customWidth="1"/>
    <col min="13600" max="13600" width="11.140625" style="10" customWidth="1"/>
    <col min="13601" max="13601" width="10.42578125" style="10" customWidth="1"/>
    <col min="13602" max="13602" width="10.85546875" style="10" customWidth="1"/>
    <col min="13603" max="13603" width="10.140625" style="10" customWidth="1"/>
    <col min="13604" max="13604" width="12.85546875" style="10" customWidth="1"/>
    <col min="13605" max="13606" width="11" style="10" customWidth="1"/>
    <col min="13607" max="13607" width="11.5703125" style="10" customWidth="1"/>
    <col min="13608" max="13608" width="11.28515625" style="10" customWidth="1"/>
    <col min="13609" max="13609" width="10.140625" style="10" customWidth="1"/>
    <col min="13610" max="13611" width="11.85546875" style="10" customWidth="1"/>
    <col min="13612" max="13612" width="12.28515625" style="10" customWidth="1"/>
    <col min="13613" max="13613" width="12.7109375" style="10" customWidth="1"/>
    <col min="13614" max="13614" width="15.140625" style="10" customWidth="1"/>
    <col min="13615" max="13615" width="10" style="10" customWidth="1"/>
    <col min="13616" max="13626" width="7.85546875" style="10" customWidth="1"/>
    <col min="13627" max="13627" width="9.140625" style="10" customWidth="1"/>
    <col min="13628" max="13628" width="8.28515625" style="10" customWidth="1"/>
    <col min="13629" max="13629" width="10.140625" style="10" customWidth="1"/>
    <col min="13630" max="13630" width="9.140625" style="10"/>
    <col min="13631" max="13631" width="11.85546875" style="10" customWidth="1"/>
    <col min="13632" max="13632" width="14.28515625" style="10" customWidth="1"/>
    <col min="13633" max="13832" width="9.140625" style="10"/>
    <col min="13833" max="13833" width="0" style="10" hidden="1" customWidth="1"/>
    <col min="13834" max="13834" width="15.5703125" style="10" customWidth="1"/>
    <col min="13835" max="13835" width="55.140625" style="10" customWidth="1"/>
    <col min="13836" max="13836" width="15.5703125" style="10" customWidth="1"/>
    <col min="13837" max="13838" width="13" style="10" customWidth="1"/>
    <col min="13839" max="13840" width="13.140625" style="10" customWidth="1"/>
    <col min="13841" max="13841" width="10.5703125" style="10" customWidth="1"/>
    <col min="13842" max="13842" width="12.42578125" style="10" customWidth="1"/>
    <col min="13843" max="13843" width="11.5703125" style="10" customWidth="1"/>
    <col min="13844" max="13844" width="12.28515625" style="10" customWidth="1"/>
    <col min="13845" max="13845" width="12.7109375" style="10" customWidth="1"/>
    <col min="13846" max="13846" width="12.5703125" style="10" customWidth="1"/>
    <col min="13847" max="13847" width="13.140625" style="10" customWidth="1"/>
    <col min="13848" max="13848" width="13.42578125" style="10" customWidth="1"/>
    <col min="13849" max="13849" width="10.28515625" style="10" customWidth="1"/>
    <col min="13850" max="13850" width="14.28515625" style="10" customWidth="1"/>
    <col min="13851" max="13851" width="12.85546875" style="10" customWidth="1"/>
    <col min="13852" max="13852" width="12" style="10" customWidth="1"/>
    <col min="13853" max="13853" width="16.28515625" style="10" customWidth="1"/>
    <col min="13854" max="13854" width="14.5703125" style="10" customWidth="1"/>
    <col min="13855" max="13855" width="16.85546875" style="10" customWidth="1"/>
    <col min="13856" max="13856" width="11.140625" style="10" customWidth="1"/>
    <col min="13857" max="13857" width="10.42578125" style="10" customWidth="1"/>
    <col min="13858" max="13858" width="10.85546875" style="10" customWidth="1"/>
    <col min="13859" max="13859" width="10.140625" style="10" customWidth="1"/>
    <col min="13860" max="13860" width="12.85546875" style="10" customWidth="1"/>
    <col min="13861" max="13862" width="11" style="10" customWidth="1"/>
    <col min="13863" max="13863" width="11.5703125" style="10" customWidth="1"/>
    <col min="13864" max="13864" width="11.28515625" style="10" customWidth="1"/>
    <col min="13865" max="13865" width="10.140625" style="10" customWidth="1"/>
    <col min="13866" max="13867" width="11.85546875" style="10" customWidth="1"/>
    <col min="13868" max="13868" width="12.28515625" style="10" customWidth="1"/>
    <col min="13869" max="13869" width="12.7109375" style="10" customWidth="1"/>
    <col min="13870" max="13870" width="15.140625" style="10" customWidth="1"/>
    <col min="13871" max="13871" width="10" style="10" customWidth="1"/>
    <col min="13872" max="13882" width="7.85546875" style="10" customWidth="1"/>
    <col min="13883" max="13883" width="9.140625" style="10" customWidth="1"/>
    <col min="13884" max="13884" width="8.28515625" style="10" customWidth="1"/>
    <col min="13885" max="13885" width="10.140625" style="10" customWidth="1"/>
    <col min="13886" max="13886" width="9.140625" style="10"/>
    <col min="13887" max="13887" width="11.85546875" style="10" customWidth="1"/>
    <col min="13888" max="13888" width="14.28515625" style="10" customWidth="1"/>
    <col min="13889" max="14088" width="9.140625" style="10"/>
    <col min="14089" max="14089" width="0" style="10" hidden="1" customWidth="1"/>
    <col min="14090" max="14090" width="15.5703125" style="10" customWidth="1"/>
    <col min="14091" max="14091" width="55.140625" style="10" customWidth="1"/>
    <col min="14092" max="14092" width="15.5703125" style="10" customWidth="1"/>
    <col min="14093" max="14094" width="13" style="10" customWidth="1"/>
    <col min="14095" max="14096" width="13.140625" style="10" customWidth="1"/>
    <col min="14097" max="14097" width="10.5703125" style="10" customWidth="1"/>
    <col min="14098" max="14098" width="12.42578125" style="10" customWidth="1"/>
    <col min="14099" max="14099" width="11.5703125" style="10" customWidth="1"/>
    <col min="14100" max="14100" width="12.28515625" style="10" customWidth="1"/>
    <col min="14101" max="14101" width="12.7109375" style="10" customWidth="1"/>
    <col min="14102" max="14102" width="12.5703125" style="10" customWidth="1"/>
    <col min="14103" max="14103" width="13.140625" style="10" customWidth="1"/>
    <col min="14104" max="14104" width="13.42578125" style="10" customWidth="1"/>
    <col min="14105" max="14105" width="10.28515625" style="10" customWidth="1"/>
    <col min="14106" max="14106" width="14.28515625" style="10" customWidth="1"/>
    <col min="14107" max="14107" width="12.85546875" style="10" customWidth="1"/>
    <col min="14108" max="14108" width="12" style="10" customWidth="1"/>
    <col min="14109" max="14109" width="16.28515625" style="10" customWidth="1"/>
    <col min="14110" max="14110" width="14.5703125" style="10" customWidth="1"/>
    <col min="14111" max="14111" width="16.85546875" style="10" customWidth="1"/>
    <col min="14112" max="14112" width="11.140625" style="10" customWidth="1"/>
    <col min="14113" max="14113" width="10.42578125" style="10" customWidth="1"/>
    <col min="14114" max="14114" width="10.85546875" style="10" customWidth="1"/>
    <col min="14115" max="14115" width="10.140625" style="10" customWidth="1"/>
    <col min="14116" max="14116" width="12.85546875" style="10" customWidth="1"/>
    <col min="14117" max="14118" width="11" style="10" customWidth="1"/>
    <col min="14119" max="14119" width="11.5703125" style="10" customWidth="1"/>
    <col min="14120" max="14120" width="11.28515625" style="10" customWidth="1"/>
    <col min="14121" max="14121" width="10.140625" style="10" customWidth="1"/>
    <col min="14122" max="14123" width="11.85546875" style="10" customWidth="1"/>
    <col min="14124" max="14124" width="12.28515625" style="10" customWidth="1"/>
    <col min="14125" max="14125" width="12.7109375" style="10" customWidth="1"/>
    <col min="14126" max="14126" width="15.140625" style="10" customWidth="1"/>
    <col min="14127" max="14127" width="10" style="10" customWidth="1"/>
    <col min="14128" max="14138" width="7.85546875" style="10" customWidth="1"/>
    <col min="14139" max="14139" width="9.140625" style="10" customWidth="1"/>
    <col min="14140" max="14140" width="8.28515625" style="10" customWidth="1"/>
    <col min="14141" max="14141" width="10.140625" style="10" customWidth="1"/>
    <col min="14142" max="14142" width="9.140625" style="10"/>
    <col min="14143" max="14143" width="11.85546875" style="10" customWidth="1"/>
    <col min="14144" max="14144" width="14.28515625" style="10" customWidth="1"/>
    <col min="14145" max="14344" width="9.140625" style="10"/>
    <col min="14345" max="14345" width="0" style="10" hidden="1" customWidth="1"/>
    <col min="14346" max="14346" width="15.5703125" style="10" customWidth="1"/>
    <col min="14347" max="14347" width="55.140625" style="10" customWidth="1"/>
    <col min="14348" max="14348" width="15.5703125" style="10" customWidth="1"/>
    <col min="14349" max="14350" width="13" style="10" customWidth="1"/>
    <col min="14351" max="14352" width="13.140625" style="10" customWidth="1"/>
    <col min="14353" max="14353" width="10.5703125" style="10" customWidth="1"/>
    <col min="14354" max="14354" width="12.42578125" style="10" customWidth="1"/>
    <col min="14355" max="14355" width="11.5703125" style="10" customWidth="1"/>
    <col min="14356" max="14356" width="12.28515625" style="10" customWidth="1"/>
    <col min="14357" max="14357" width="12.7109375" style="10" customWidth="1"/>
    <col min="14358" max="14358" width="12.5703125" style="10" customWidth="1"/>
    <col min="14359" max="14359" width="13.140625" style="10" customWidth="1"/>
    <col min="14360" max="14360" width="13.42578125" style="10" customWidth="1"/>
    <col min="14361" max="14361" width="10.28515625" style="10" customWidth="1"/>
    <col min="14362" max="14362" width="14.28515625" style="10" customWidth="1"/>
    <col min="14363" max="14363" width="12.85546875" style="10" customWidth="1"/>
    <col min="14364" max="14364" width="12" style="10" customWidth="1"/>
    <col min="14365" max="14365" width="16.28515625" style="10" customWidth="1"/>
    <col min="14366" max="14366" width="14.5703125" style="10" customWidth="1"/>
    <col min="14367" max="14367" width="16.85546875" style="10" customWidth="1"/>
    <col min="14368" max="14368" width="11.140625" style="10" customWidth="1"/>
    <col min="14369" max="14369" width="10.42578125" style="10" customWidth="1"/>
    <col min="14370" max="14370" width="10.85546875" style="10" customWidth="1"/>
    <col min="14371" max="14371" width="10.140625" style="10" customWidth="1"/>
    <col min="14372" max="14372" width="12.85546875" style="10" customWidth="1"/>
    <col min="14373" max="14374" width="11" style="10" customWidth="1"/>
    <col min="14375" max="14375" width="11.5703125" style="10" customWidth="1"/>
    <col min="14376" max="14376" width="11.28515625" style="10" customWidth="1"/>
    <col min="14377" max="14377" width="10.140625" style="10" customWidth="1"/>
    <col min="14378" max="14379" width="11.85546875" style="10" customWidth="1"/>
    <col min="14380" max="14380" width="12.28515625" style="10" customWidth="1"/>
    <col min="14381" max="14381" width="12.7109375" style="10" customWidth="1"/>
    <col min="14382" max="14382" width="15.140625" style="10" customWidth="1"/>
    <col min="14383" max="14383" width="10" style="10" customWidth="1"/>
    <col min="14384" max="14394" width="7.85546875" style="10" customWidth="1"/>
    <col min="14395" max="14395" width="9.140625" style="10" customWidth="1"/>
    <col min="14396" max="14396" width="8.28515625" style="10" customWidth="1"/>
    <col min="14397" max="14397" width="10.140625" style="10" customWidth="1"/>
    <col min="14398" max="14398" width="9.140625" style="10"/>
    <col min="14399" max="14399" width="11.85546875" style="10" customWidth="1"/>
    <col min="14400" max="14400" width="14.28515625" style="10" customWidth="1"/>
    <col min="14401" max="14600" width="9.140625" style="10"/>
    <col min="14601" max="14601" width="0" style="10" hidden="1" customWidth="1"/>
    <col min="14602" max="14602" width="15.5703125" style="10" customWidth="1"/>
    <col min="14603" max="14603" width="55.140625" style="10" customWidth="1"/>
    <col min="14604" max="14604" width="15.5703125" style="10" customWidth="1"/>
    <col min="14605" max="14606" width="13" style="10" customWidth="1"/>
    <col min="14607" max="14608" width="13.140625" style="10" customWidth="1"/>
    <col min="14609" max="14609" width="10.5703125" style="10" customWidth="1"/>
    <col min="14610" max="14610" width="12.42578125" style="10" customWidth="1"/>
    <col min="14611" max="14611" width="11.5703125" style="10" customWidth="1"/>
    <col min="14612" max="14612" width="12.28515625" style="10" customWidth="1"/>
    <col min="14613" max="14613" width="12.7109375" style="10" customWidth="1"/>
    <col min="14614" max="14614" width="12.5703125" style="10" customWidth="1"/>
    <col min="14615" max="14615" width="13.140625" style="10" customWidth="1"/>
    <col min="14616" max="14616" width="13.42578125" style="10" customWidth="1"/>
    <col min="14617" max="14617" width="10.28515625" style="10" customWidth="1"/>
    <col min="14618" max="14618" width="14.28515625" style="10" customWidth="1"/>
    <col min="14619" max="14619" width="12.85546875" style="10" customWidth="1"/>
    <col min="14620" max="14620" width="12" style="10" customWidth="1"/>
    <col min="14621" max="14621" width="16.28515625" style="10" customWidth="1"/>
    <col min="14622" max="14622" width="14.5703125" style="10" customWidth="1"/>
    <col min="14623" max="14623" width="16.85546875" style="10" customWidth="1"/>
    <col min="14624" max="14624" width="11.140625" style="10" customWidth="1"/>
    <col min="14625" max="14625" width="10.42578125" style="10" customWidth="1"/>
    <col min="14626" max="14626" width="10.85546875" style="10" customWidth="1"/>
    <col min="14627" max="14627" width="10.140625" style="10" customWidth="1"/>
    <col min="14628" max="14628" width="12.85546875" style="10" customWidth="1"/>
    <col min="14629" max="14630" width="11" style="10" customWidth="1"/>
    <col min="14631" max="14631" width="11.5703125" style="10" customWidth="1"/>
    <col min="14632" max="14632" width="11.28515625" style="10" customWidth="1"/>
    <col min="14633" max="14633" width="10.140625" style="10" customWidth="1"/>
    <col min="14634" max="14635" width="11.85546875" style="10" customWidth="1"/>
    <col min="14636" max="14636" width="12.28515625" style="10" customWidth="1"/>
    <col min="14637" max="14637" width="12.7109375" style="10" customWidth="1"/>
    <col min="14638" max="14638" width="15.140625" style="10" customWidth="1"/>
    <col min="14639" max="14639" width="10" style="10" customWidth="1"/>
    <col min="14640" max="14650" width="7.85546875" style="10" customWidth="1"/>
    <col min="14651" max="14651" width="9.140625" style="10" customWidth="1"/>
    <col min="14652" max="14652" width="8.28515625" style="10" customWidth="1"/>
    <col min="14653" max="14653" width="10.140625" style="10" customWidth="1"/>
    <col min="14654" max="14654" width="9.140625" style="10"/>
    <col min="14655" max="14655" width="11.85546875" style="10" customWidth="1"/>
    <col min="14656" max="14656" width="14.28515625" style="10" customWidth="1"/>
    <col min="14657" max="14856" width="9.140625" style="10"/>
    <col min="14857" max="14857" width="0" style="10" hidden="1" customWidth="1"/>
    <col min="14858" max="14858" width="15.5703125" style="10" customWidth="1"/>
    <col min="14859" max="14859" width="55.140625" style="10" customWidth="1"/>
    <col min="14860" max="14860" width="15.5703125" style="10" customWidth="1"/>
    <col min="14861" max="14862" width="13" style="10" customWidth="1"/>
    <col min="14863" max="14864" width="13.140625" style="10" customWidth="1"/>
    <col min="14865" max="14865" width="10.5703125" style="10" customWidth="1"/>
    <col min="14866" max="14866" width="12.42578125" style="10" customWidth="1"/>
    <col min="14867" max="14867" width="11.5703125" style="10" customWidth="1"/>
    <col min="14868" max="14868" width="12.28515625" style="10" customWidth="1"/>
    <col min="14869" max="14869" width="12.7109375" style="10" customWidth="1"/>
    <col min="14870" max="14870" width="12.5703125" style="10" customWidth="1"/>
    <col min="14871" max="14871" width="13.140625" style="10" customWidth="1"/>
    <col min="14872" max="14872" width="13.42578125" style="10" customWidth="1"/>
    <col min="14873" max="14873" width="10.28515625" style="10" customWidth="1"/>
    <col min="14874" max="14874" width="14.28515625" style="10" customWidth="1"/>
    <col min="14875" max="14875" width="12.85546875" style="10" customWidth="1"/>
    <col min="14876" max="14876" width="12" style="10" customWidth="1"/>
    <col min="14877" max="14877" width="16.28515625" style="10" customWidth="1"/>
    <col min="14878" max="14878" width="14.5703125" style="10" customWidth="1"/>
    <col min="14879" max="14879" width="16.85546875" style="10" customWidth="1"/>
    <col min="14880" max="14880" width="11.140625" style="10" customWidth="1"/>
    <col min="14881" max="14881" width="10.42578125" style="10" customWidth="1"/>
    <col min="14882" max="14882" width="10.85546875" style="10" customWidth="1"/>
    <col min="14883" max="14883" width="10.140625" style="10" customWidth="1"/>
    <col min="14884" max="14884" width="12.85546875" style="10" customWidth="1"/>
    <col min="14885" max="14886" width="11" style="10" customWidth="1"/>
    <col min="14887" max="14887" width="11.5703125" style="10" customWidth="1"/>
    <col min="14888" max="14888" width="11.28515625" style="10" customWidth="1"/>
    <col min="14889" max="14889" width="10.140625" style="10" customWidth="1"/>
    <col min="14890" max="14891" width="11.85546875" style="10" customWidth="1"/>
    <col min="14892" max="14892" width="12.28515625" style="10" customWidth="1"/>
    <col min="14893" max="14893" width="12.7109375" style="10" customWidth="1"/>
    <col min="14894" max="14894" width="15.140625" style="10" customWidth="1"/>
    <col min="14895" max="14895" width="10" style="10" customWidth="1"/>
    <col min="14896" max="14906" width="7.85546875" style="10" customWidth="1"/>
    <col min="14907" max="14907" width="9.140625" style="10" customWidth="1"/>
    <col min="14908" max="14908" width="8.28515625" style="10" customWidth="1"/>
    <col min="14909" max="14909" width="10.140625" style="10" customWidth="1"/>
    <col min="14910" max="14910" width="9.140625" style="10"/>
    <col min="14911" max="14911" width="11.85546875" style="10" customWidth="1"/>
    <col min="14912" max="14912" width="14.28515625" style="10" customWidth="1"/>
    <col min="14913" max="15112" width="9.140625" style="10"/>
    <col min="15113" max="15113" width="0" style="10" hidden="1" customWidth="1"/>
    <col min="15114" max="15114" width="15.5703125" style="10" customWidth="1"/>
    <col min="15115" max="15115" width="55.140625" style="10" customWidth="1"/>
    <col min="15116" max="15116" width="15.5703125" style="10" customWidth="1"/>
    <col min="15117" max="15118" width="13" style="10" customWidth="1"/>
    <col min="15119" max="15120" width="13.140625" style="10" customWidth="1"/>
    <col min="15121" max="15121" width="10.5703125" style="10" customWidth="1"/>
    <col min="15122" max="15122" width="12.42578125" style="10" customWidth="1"/>
    <col min="15123" max="15123" width="11.5703125" style="10" customWidth="1"/>
    <col min="15124" max="15124" width="12.28515625" style="10" customWidth="1"/>
    <col min="15125" max="15125" width="12.7109375" style="10" customWidth="1"/>
    <col min="15126" max="15126" width="12.5703125" style="10" customWidth="1"/>
    <col min="15127" max="15127" width="13.140625" style="10" customWidth="1"/>
    <col min="15128" max="15128" width="13.42578125" style="10" customWidth="1"/>
    <col min="15129" max="15129" width="10.28515625" style="10" customWidth="1"/>
    <col min="15130" max="15130" width="14.28515625" style="10" customWidth="1"/>
    <col min="15131" max="15131" width="12.85546875" style="10" customWidth="1"/>
    <col min="15132" max="15132" width="12" style="10" customWidth="1"/>
    <col min="15133" max="15133" width="16.28515625" style="10" customWidth="1"/>
    <col min="15134" max="15134" width="14.5703125" style="10" customWidth="1"/>
    <col min="15135" max="15135" width="16.85546875" style="10" customWidth="1"/>
    <col min="15136" max="15136" width="11.140625" style="10" customWidth="1"/>
    <col min="15137" max="15137" width="10.42578125" style="10" customWidth="1"/>
    <col min="15138" max="15138" width="10.85546875" style="10" customWidth="1"/>
    <col min="15139" max="15139" width="10.140625" style="10" customWidth="1"/>
    <col min="15140" max="15140" width="12.85546875" style="10" customWidth="1"/>
    <col min="15141" max="15142" width="11" style="10" customWidth="1"/>
    <col min="15143" max="15143" width="11.5703125" style="10" customWidth="1"/>
    <col min="15144" max="15144" width="11.28515625" style="10" customWidth="1"/>
    <col min="15145" max="15145" width="10.140625" style="10" customWidth="1"/>
    <col min="15146" max="15147" width="11.85546875" style="10" customWidth="1"/>
    <col min="15148" max="15148" width="12.28515625" style="10" customWidth="1"/>
    <col min="15149" max="15149" width="12.7109375" style="10" customWidth="1"/>
    <col min="15150" max="15150" width="15.140625" style="10" customWidth="1"/>
    <col min="15151" max="15151" width="10" style="10" customWidth="1"/>
    <col min="15152" max="15162" width="7.85546875" style="10" customWidth="1"/>
    <col min="15163" max="15163" width="9.140625" style="10" customWidth="1"/>
    <col min="15164" max="15164" width="8.28515625" style="10" customWidth="1"/>
    <col min="15165" max="15165" width="10.140625" style="10" customWidth="1"/>
    <col min="15166" max="15166" width="9.140625" style="10"/>
    <col min="15167" max="15167" width="11.85546875" style="10" customWidth="1"/>
    <col min="15168" max="15168" width="14.28515625" style="10" customWidth="1"/>
    <col min="15169" max="15368" width="9.140625" style="10"/>
    <col min="15369" max="15369" width="0" style="10" hidden="1" customWidth="1"/>
    <col min="15370" max="15370" width="15.5703125" style="10" customWidth="1"/>
    <col min="15371" max="15371" width="55.140625" style="10" customWidth="1"/>
    <col min="15372" max="15372" width="15.5703125" style="10" customWidth="1"/>
    <col min="15373" max="15374" width="13" style="10" customWidth="1"/>
    <col min="15375" max="15376" width="13.140625" style="10" customWidth="1"/>
    <col min="15377" max="15377" width="10.5703125" style="10" customWidth="1"/>
    <col min="15378" max="15378" width="12.42578125" style="10" customWidth="1"/>
    <col min="15379" max="15379" width="11.5703125" style="10" customWidth="1"/>
    <col min="15380" max="15380" width="12.28515625" style="10" customWidth="1"/>
    <col min="15381" max="15381" width="12.7109375" style="10" customWidth="1"/>
    <col min="15382" max="15382" width="12.5703125" style="10" customWidth="1"/>
    <col min="15383" max="15383" width="13.140625" style="10" customWidth="1"/>
    <col min="15384" max="15384" width="13.42578125" style="10" customWidth="1"/>
    <col min="15385" max="15385" width="10.28515625" style="10" customWidth="1"/>
    <col min="15386" max="15386" width="14.28515625" style="10" customWidth="1"/>
    <col min="15387" max="15387" width="12.85546875" style="10" customWidth="1"/>
    <col min="15388" max="15388" width="12" style="10" customWidth="1"/>
    <col min="15389" max="15389" width="16.28515625" style="10" customWidth="1"/>
    <col min="15390" max="15390" width="14.5703125" style="10" customWidth="1"/>
    <col min="15391" max="15391" width="16.85546875" style="10" customWidth="1"/>
    <col min="15392" max="15392" width="11.140625" style="10" customWidth="1"/>
    <col min="15393" max="15393" width="10.42578125" style="10" customWidth="1"/>
    <col min="15394" max="15394" width="10.85546875" style="10" customWidth="1"/>
    <col min="15395" max="15395" width="10.140625" style="10" customWidth="1"/>
    <col min="15396" max="15396" width="12.85546875" style="10" customWidth="1"/>
    <col min="15397" max="15398" width="11" style="10" customWidth="1"/>
    <col min="15399" max="15399" width="11.5703125" style="10" customWidth="1"/>
    <col min="15400" max="15400" width="11.28515625" style="10" customWidth="1"/>
    <col min="15401" max="15401" width="10.140625" style="10" customWidth="1"/>
    <col min="15402" max="15403" width="11.85546875" style="10" customWidth="1"/>
    <col min="15404" max="15404" width="12.28515625" style="10" customWidth="1"/>
    <col min="15405" max="15405" width="12.7109375" style="10" customWidth="1"/>
    <col min="15406" max="15406" width="15.140625" style="10" customWidth="1"/>
    <col min="15407" max="15407" width="10" style="10" customWidth="1"/>
    <col min="15408" max="15418" width="7.85546875" style="10" customWidth="1"/>
    <col min="15419" max="15419" width="9.140625" style="10" customWidth="1"/>
    <col min="15420" max="15420" width="8.28515625" style="10" customWidth="1"/>
    <col min="15421" max="15421" width="10.140625" style="10" customWidth="1"/>
    <col min="15422" max="15422" width="9.140625" style="10"/>
    <col min="15423" max="15423" width="11.85546875" style="10" customWidth="1"/>
    <col min="15424" max="15424" width="14.28515625" style="10" customWidth="1"/>
    <col min="15425" max="15624" width="9.140625" style="10"/>
    <col min="15625" max="15625" width="0" style="10" hidden="1" customWidth="1"/>
    <col min="15626" max="15626" width="15.5703125" style="10" customWidth="1"/>
    <col min="15627" max="15627" width="55.140625" style="10" customWidth="1"/>
    <col min="15628" max="15628" width="15.5703125" style="10" customWidth="1"/>
    <col min="15629" max="15630" width="13" style="10" customWidth="1"/>
    <col min="15631" max="15632" width="13.140625" style="10" customWidth="1"/>
    <col min="15633" max="15633" width="10.5703125" style="10" customWidth="1"/>
    <col min="15634" max="15634" width="12.42578125" style="10" customWidth="1"/>
    <col min="15635" max="15635" width="11.5703125" style="10" customWidth="1"/>
    <col min="15636" max="15636" width="12.28515625" style="10" customWidth="1"/>
    <col min="15637" max="15637" width="12.7109375" style="10" customWidth="1"/>
    <col min="15638" max="15638" width="12.5703125" style="10" customWidth="1"/>
    <col min="15639" max="15639" width="13.140625" style="10" customWidth="1"/>
    <col min="15640" max="15640" width="13.42578125" style="10" customWidth="1"/>
    <col min="15641" max="15641" width="10.28515625" style="10" customWidth="1"/>
    <col min="15642" max="15642" width="14.28515625" style="10" customWidth="1"/>
    <col min="15643" max="15643" width="12.85546875" style="10" customWidth="1"/>
    <col min="15644" max="15644" width="12" style="10" customWidth="1"/>
    <col min="15645" max="15645" width="16.28515625" style="10" customWidth="1"/>
    <col min="15646" max="15646" width="14.5703125" style="10" customWidth="1"/>
    <col min="15647" max="15647" width="16.85546875" style="10" customWidth="1"/>
    <col min="15648" max="15648" width="11.140625" style="10" customWidth="1"/>
    <col min="15649" max="15649" width="10.42578125" style="10" customWidth="1"/>
    <col min="15650" max="15650" width="10.85546875" style="10" customWidth="1"/>
    <col min="15651" max="15651" width="10.140625" style="10" customWidth="1"/>
    <col min="15652" max="15652" width="12.85546875" style="10" customWidth="1"/>
    <col min="15653" max="15654" width="11" style="10" customWidth="1"/>
    <col min="15655" max="15655" width="11.5703125" style="10" customWidth="1"/>
    <col min="15656" max="15656" width="11.28515625" style="10" customWidth="1"/>
    <col min="15657" max="15657" width="10.140625" style="10" customWidth="1"/>
    <col min="15658" max="15659" width="11.85546875" style="10" customWidth="1"/>
    <col min="15660" max="15660" width="12.28515625" style="10" customWidth="1"/>
    <col min="15661" max="15661" width="12.7109375" style="10" customWidth="1"/>
    <col min="15662" max="15662" width="15.140625" style="10" customWidth="1"/>
    <col min="15663" max="15663" width="10" style="10" customWidth="1"/>
    <col min="15664" max="15674" width="7.85546875" style="10" customWidth="1"/>
    <col min="15675" max="15675" width="9.140625" style="10" customWidth="1"/>
    <col min="15676" max="15676" width="8.28515625" style="10" customWidth="1"/>
    <col min="15677" max="15677" width="10.140625" style="10" customWidth="1"/>
    <col min="15678" max="15678" width="9.140625" style="10"/>
    <col min="15679" max="15679" width="11.85546875" style="10" customWidth="1"/>
    <col min="15680" max="15680" width="14.28515625" style="10" customWidth="1"/>
    <col min="15681" max="15880" width="9.140625" style="10"/>
    <col min="15881" max="15881" width="0" style="10" hidden="1" customWidth="1"/>
    <col min="15882" max="15882" width="15.5703125" style="10" customWidth="1"/>
    <col min="15883" max="15883" width="55.140625" style="10" customWidth="1"/>
    <col min="15884" max="15884" width="15.5703125" style="10" customWidth="1"/>
    <col min="15885" max="15886" width="13" style="10" customWidth="1"/>
    <col min="15887" max="15888" width="13.140625" style="10" customWidth="1"/>
    <col min="15889" max="15889" width="10.5703125" style="10" customWidth="1"/>
    <col min="15890" max="15890" width="12.42578125" style="10" customWidth="1"/>
    <col min="15891" max="15891" width="11.5703125" style="10" customWidth="1"/>
    <col min="15892" max="15892" width="12.28515625" style="10" customWidth="1"/>
    <col min="15893" max="15893" width="12.7109375" style="10" customWidth="1"/>
    <col min="15894" max="15894" width="12.5703125" style="10" customWidth="1"/>
    <col min="15895" max="15895" width="13.140625" style="10" customWidth="1"/>
    <col min="15896" max="15896" width="13.42578125" style="10" customWidth="1"/>
    <col min="15897" max="15897" width="10.28515625" style="10" customWidth="1"/>
    <col min="15898" max="15898" width="14.28515625" style="10" customWidth="1"/>
    <col min="15899" max="15899" width="12.85546875" style="10" customWidth="1"/>
    <col min="15900" max="15900" width="12" style="10" customWidth="1"/>
    <col min="15901" max="15901" width="16.28515625" style="10" customWidth="1"/>
    <col min="15902" max="15902" width="14.5703125" style="10" customWidth="1"/>
    <col min="15903" max="15903" width="16.85546875" style="10" customWidth="1"/>
    <col min="15904" max="15904" width="11.140625" style="10" customWidth="1"/>
    <col min="15905" max="15905" width="10.42578125" style="10" customWidth="1"/>
    <col min="15906" max="15906" width="10.85546875" style="10" customWidth="1"/>
    <col min="15907" max="15907" width="10.140625" style="10" customWidth="1"/>
    <col min="15908" max="15908" width="12.85546875" style="10" customWidth="1"/>
    <col min="15909" max="15910" width="11" style="10" customWidth="1"/>
    <col min="15911" max="15911" width="11.5703125" style="10" customWidth="1"/>
    <col min="15912" max="15912" width="11.28515625" style="10" customWidth="1"/>
    <col min="15913" max="15913" width="10.140625" style="10" customWidth="1"/>
    <col min="15914" max="15915" width="11.85546875" style="10" customWidth="1"/>
    <col min="15916" max="15916" width="12.28515625" style="10" customWidth="1"/>
    <col min="15917" max="15917" width="12.7109375" style="10" customWidth="1"/>
    <col min="15918" max="15918" width="15.140625" style="10" customWidth="1"/>
    <col min="15919" max="15919" width="10" style="10" customWidth="1"/>
    <col min="15920" max="15930" width="7.85546875" style="10" customWidth="1"/>
    <col min="15931" max="15931" width="9.140625" style="10" customWidth="1"/>
    <col min="15932" max="15932" width="8.28515625" style="10" customWidth="1"/>
    <col min="15933" max="15933" width="10.140625" style="10" customWidth="1"/>
    <col min="15934" max="15934" width="9.140625" style="10"/>
    <col min="15935" max="15935" width="11.85546875" style="10" customWidth="1"/>
    <col min="15936" max="15936" width="14.28515625" style="10" customWidth="1"/>
    <col min="15937" max="16136" width="9.140625" style="10"/>
    <col min="16137" max="16137" width="0" style="10" hidden="1" customWidth="1"/>
    <col min="16138" max="16138" width="15.5703125" style="10" customWidth="1"/>
    <col min="16139" max="16139" width="55.140625" style="10" customWidth="1"/>
    <col min="16140" max="16140" width="15.5703125" style="10" customWidth="1"/>
    <col min="16141" max="16142" width="13" style="10" customWidth="1"/>
    <col min="16143" max="16144" width="13.140625" style="10" customWidth="1"/>
    <col min="16145" max="16145" width="10.5703125" style="10" customWidth="1"/>
    <col min="16146" max="16146" width="12.42578125" style="10" customWidth="1"/>
    <col min="16147" max="16147" width="11.5703125" style="10" customWidth="1"/>
    <col min="16148" max="16148" width="12.28515625" style="10" customWidth="1"/>
    <col min="16149" max="16149" width="12.7109375" style="10" customWidth="1"/>
    <col min="16150" max="16150" width="12.5703125" style="10" customWidth="1"/>
    <col min="16151" max="16151" width="13.140625" style="10" customWidth="1"/>
    <col min="16152" max="16152" width="13.42578125" style="10" customWidth="1"/>
    <col min="16153" max="16153" width="10.28515625" style="10" customWidth="1"/>
    <col min="16154" max="16154" width="14.28515625" style="10" customWidth="1"/>
    <col min="16155" max="16155" width="12.85546875" style="10" customWidth="1"/>
    <col min="16156" max="16156" width="12" style="10" customWidth="1"/>
    <col min="16157" max="16157" width="16.28515625" style="10" customWidth="1"/>
    <col min="16158" max="16158" width="14.5703125" style="10" customWidth="1"/>
    <col min="16159" max="16159" width="16.85546875" style="10" customWidth="1"/>
    <col min="16160" max="16160" width="11.140625" style="10" customWidth="1"/>
    <col min="16161" max="16161" width="10.42578125" style="10" customWidth="1"/>
    <col min="16162" max="16162" width="10.85546875" style="10" customWidth="1"/>
    <col min="16163" max="16163" width="10.140625" style="10" customWidth="1"/>
    <col min="16164" max="16164" width="12.85546875" style="10" customWidth="1"/>
    <col min="16165" max="16166" width="11" style="10" customWidth="1"/>
    <col min="16167" max="16167" width="11.5703125" style="10" customWidth="1"/>
    <col min="16168" max="16168" width="11.28515625" style="10" customWidth="1"/>
    <col min="16169" max="16169" width="10.140625" style="10" customWidth="1"/>
    <col min="16170" max="16171" width="11.85546875" style="10" customWidth="1"/>
    <col min="16172" max="16172" width="12.28515625" style="10" customWidth="1"/>
    <col min="16173" max="16173" width="12.7109375" style="10" customWidth="1"/>
    <col min="16174" max="16174" width="15.140625" style="10" customWidth="1"/>
    <col min="16175" max="16175" width="10" style="10" customWidth="1"/>
    <col min="16176" max="16186" width="7.85546875" style="10" customWidth="1"/>
    <col min="16187" max="16187" width="9.140625" style="10" customWidth="1"/>
    <col min="16188" max="16188" width="8.28515625" style="10" customWidth="1"/>
    <col min="16189" max="16189" width="10.140625" style="10" customWidth="1"/>
    <col min="16190" max="16190" width="9.140625" style="10"/>
    <col min="16191" max="16191" width="11.85546875" style="10" customWidth="1"/>
    <col min="16192" max="16192" width="14.28515625" style="10" customWidth="1"/>
    <col min="16193" max="16384" width="9.140625" style="10"/>
  </cols>
  <sheetData>
    <row r="1" spans="2:223" ht="21" customHeight="1" x14ac:dyDescent="0.35">
      <c r="B1" s="91" t="s">
        <v>185</v>
      </c>
      <c r="AK1" s="8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</row>
    <row r="2" spans="2:223" ht="21" customHeight="1" x14ac:dyDescent="0.35">
      <c r="B2" s="5"/>
      <c r="AK2" s="8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2:223" ht="21" customHeight="1" x14ac:dyDescent="0.35">
      <c r="B3" s="5"/>
      <c r="AK3" s="8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</row>
    <row r="4" spans="2:223" ht="21" customHeight="1" x14ac:dyDescent="0.35">
      <c r="B4" s="173" t="s">
        <v>165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U4" s="6"/>
      <c r="AV4" s="6"/>
      <c r="AW4" s="6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HO4" s="10" t="s">
        <v>172</v>
      </c>
    </row>
    <row r="5" spans="2:223" ht="21" customHeight="1" x14ac:dyDescent="0.35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72" t="s">
        <v>203</v>
      </c>
      <c r="R5" s="69"/>
      <c r="S5" s="69"/>
      <c r="T5" s="71"/>
      <c r="U5" s="70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HO5" s="10" t="s">
        <v>173</v>
      </c>
    </row>
    <row r="6" spans="2:223" ht="21" customHeight="1" thickBot="1" x14ac:dyDescent="0.4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HO6" s="10" t="s">
        <v>174</v>
      </c>
    </row>
    <row r="7" spans="2:223" ht="36" customHeight="1" x14ac:dyDescent="0.35">
      <c r="B7" s="174" t="s">
        <v>187</v>
      </c>
      <c r="C7" s="176" t="s">
        <v>0</v>
      </c>
      <c r="D7" s="178" t="s">
        <v>194</v>
      </c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9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HO7" s="10" t="s">
        <v>175</v>
      </c>
    </row>
    <row r="8" spans="2:223" ht="44.25" customHeight="1" x14ac:dyDescent="0.35">
      <c r="B8" s="175"/>
      <c r="C8" s="177"/>
      <c r="D8" s="177" t="s">
        <v>167</v>
      </c>
      <c r="E8" s="177" t="s">
        <v>1</v>
      </c>
      <c r="F8" s="177"/>
      <c r="G8" s="177" t="s">
        <v>2</v>
      </c>
      <c r="H8" s="177"/>
      <c r="I8" s="177"/>
      <c r="J8" s="177"/>
      <c r="K8" s="177"/>
      <c r="L8" s="177"/>
      <c r="M8" s="177"/>
      <c r="N8" s="177"/>
      <c r="O8" s="177" t="s">
        <v>3</v>
      </c>
      <c r="P8" s="177"/>
      <c r="Q8" s="177" t="s">
        <v>4</v>
      </c>
      <c r="R8" s="177"/>
      <c r="S8" s="177"/>
      <c r="T8" s="177"/>
      <c r="U8" s="177"/>
      <c r="V8" s="177"/>
      <c r="W8" s="177"/>
      <c r="X8" s="177" t="s">
        <v>5</v>
      </c>
      <c r="Y8" s="177"/>
      <c r="Z8" s="177"/>
      <c r="AA8" s="177" t="s">
        <v>6</v>
      </c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142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5"/>
      <c r="HO8" s="10" t="s">
        <v>176</v>
      </c>
    </row>
    <row r="9" spans="2:223" ht="27.75" customHeight="1" x14ac:dyDescent="0.35">
      <c r="B9" s="175"/>
      <c r="C9" s="177"/>
      <c r="D9" s="177"/>
      <c r="E9" s="180" t="s">
        <v>7</v>
      </c>
      <c r="F9" s="180" t="s">
        <v>8</v>
      </c>
      <c r="G9" s="180" t="s">
        <v>9</v>
      </c>
      <c r="H9" s="181" t="s">
        <v>168</v>
      </c>
      <c r="I9" s="182" t="s">
        <v>10</v>
      </c>
      <c r="J9" s="182" t="s">
        <v>161</v>
      </c>
      <c r="K9" s="182" t="s">
        <v>11</v>
      </c>
      <c r="L9" s="183" t="s">
        <v>12</v>
      </c>
      <c r="M9" s="180" t="s">
        <v>162</v>
      </c>
      <c r="N9" s="181" t="s">
        <v>13</v>
      </c>
      <c r="O9" s="180" t="s">
        <v>14</v>
      </c>
      <c r="P9" s="180" t="s">
        <v>15</v>
      </c>
      <c r="Q9" s="181" t="s">
        <v>193</v>
      </c>
      <c r="R9" s="181" t="s">
        <v>38</v>
      </c>
      <c r="S9" s="180" t="s">
        <v>16</v>
      </c>
      <c r="T9" s="180" t="s">
        <v>17</v>
      </c>
      <c r="U9" s="180" t="s">
        <v>18</v>
      </c>
      <c r="V9" s="180" t="s">
        <v>19</v>
      </c>
      <c r="W9" s="180" t="s">
        <v>20</v>
      </c>
      <c r="X9" s="180" t="s">
        <v>21</v>
      </c>
      <c r="Y9" s="180" t="s">
        <v>22</v>
      </c>
      <c r="Z9" s="180" t="s">
        <v>23</v>
      </c>
      <c r="AA9" s="180" t="s">
        <v>24</v>
      </c>
      <c r="AB9" s="180"/>
      <c r="AC9" s="180"/>
      <c r="AD9" s="180"/>
      <c r="AE9" s="180" t="s">
        <v>25</v>
      </c>
      <c r="AF9" s="180" t="s">
        <v>188</v>
      </c>
      <c r="AG9" s="184" t="s">
        <v>26</v>
      </c>
      <c r="AH9" s="183" t="s">
        <v>27</v>
      </c>
      <c r="AI9" s="180" t="s">
        <v>28</v>
      </c>
      <c r="AJ9" s="180" t="s">
        <v>29</v>
      </c>
      <c r="AK9" s="183" t="s">
        <v>30</v>
      </c>
      <c r="AL9" s="183" t="s">
        <v>31</v>
      </c>
      <c r="AM9" s="184" t="s">
        <v>32</v>
      </c>
      <c r="AN9" s="184" t="s">
        <v>33</v>
      </c>
      <c r="AO9" s="184" t="s">
        <v>34</v>
      </c>
      <c r="AP9" s="184" t="s">
        <v>35</v>
      </c>
      <c r="AQ9" s="184" t="s">
        <v>160</v>
      </c>
      <c r="AR9" s="180" t="s">
        <v>36</v>
      </c>
      <c r="AS9" s="180" t="s">
        <v>37</v>
      </c>
      <c r="AT9" s="185"/>
      <c r="AU9" s="10">
        <v>1</v>
      </c>
      <c r="AV9" s="10">
        <v>2</v>
      </c>
      <c r="AW9" s="10">
        <v>3</v>
      </c>
      <c r="AX9" s="10">
        <v>4</v>
      </c>
      <c r="AY9" s="10">
        <v>5</v>
      </c>
      <c r="AZ9" s="10">
        <v>6</v>
      </c>
      <c r="BA9" s="10">
        <v>7</v>
      </c>
      <c r="BB9" s="10">
        <v>8</v>
      </c>
      <c r="BC9" s="10">
        <v>9</v>
      </c>
      <c r="BD9" s="10">
        <v>10</v>
      </c>
      <c r="BE9" s="10">
        <v>11</v>
      </c>
      <c r="BF9" s="10">
        <v>12</v>
      </c>
      <c r="BG9" s="10">
        <v>13</v>
      </c>
      <c r="BH9" s="10">
        <v>14</v>
      </c>
      <c r="BI9" s="10">
        <v>15</v>
      </c>
      <c r="BJ9" s="10">
        <v>16</v>
      </c>
      <c r="BK9" s="10">
        <v>17</v>
      </c>
      <c r="BL9" s="10">
        <v>18</v>
      </c>
      <c r="HO9" s="10" t="s">
        <v>177</v>
      </c>
    </row>
    <row r="10" spans="2:223" s="5" customFormat="1" ht="117" customHeight="1" x14ac:dyDescent="0.35">
      <c r="B10" s="175"/>
      <c r="C10" s="177"/>
      <c r="D10" s="177"/>
      <c r="E10" s="180"/>
      <c r="F10" s="180"/>
      <c r="G10" s="180"/>
      <c r="H10" s="181"/>
      <c r="I10" s="182"/>
      <c r="J10" s="182"/>
      <c r="K10" s="182"/>
      <c r="L10" s="183"/>
      <c r="M10" s="180"/>
      <c r="N10" s="181"/>
      <c r="O10" s="180"/>
      <c r="P10" s="180"/>
      <c r="Q10" s="181"/>
      <c r="R10" s="181"/>
      <c r="S10" s="180"/>
      <c r="T10" s="180"/>
      <c r="U10" s="180"/>
      <c r="V10" s="180"/>
      <c r="W10" s="180"/>
      <c r="X10" s="180"/>
      <c r="Y10" s="180"/>
      <c r="Z10" s="180"/>
      <c r="AA10" s="116" t="s">
        <v>39</v>
      </c>
      <c r="AB10" s="116" t="s">
        <v>14</v>
      </c>
      <c r="AC10" s="116" t="s">
        <v>40</v>
      </c>
      <c r="AD10" s="116" t="s">
        <v>14</v>
      </c>
      <c r="AE10" s="180"/>
      <c r="AF10" s="180"/>
      <c r="AG10" s="184"/>
      <c r="AH10" s="183"/>
      <c r="AI10" s="180"/>
      <c r="AJ10" s="180"/>
      <c r="AK10" s="183"/>
      <c r="AL10" s="183"/>
      <c r="AM10" s="184"/>
      <c r="AN10" s="184"/>
      <c r="AO10" s="184"/>
      <c r="AP10" s="184"/>
      <c r="AQ10" s="184"/>
      <c r="AR10" s="180"/>
      <c r="AS10" s="180"/>
      <c r="AT10" s="185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HO10" s="10" t="s">
        <v>178</v>
      </c>
    </row>
    <row r="11" spans="2:223" s="5" customFormat="1" ht="177" customHeight="1" x14ac:dyDescent="0.35">
      <c r="B11" s="175"/>
      <c r="C11" s="177"/>
      <c r="D11" s="177"/>
      <c r="E11" s="180"/>
      <c r="F11" s="180"/>
      <c r="G11" s="180"/>
      <c r="H11" s="181"/>
      <c r="I11" s="182"/>
      <c r="J11" s="182"/>
      <c r="K11" s="182"/>
      <c r="L11" s="183"/>
      <c r="M11" s="180"/>
      <c r="N11" s="181"/>
      <c r="O11" s="180"/>
      <c r="P11" s="180"/>
      <c r="Q11" s="181"/>
      <c r="R11" s="181"/>
      <c r="S11" s="180"/>
      <c r="T11" s="180"/>
      <c r="U11" s="180"/>
      <c r="V11" s="180"/>
      <c r="W11" s="180"/>
      <c r="X11" s="180"/>
      <c r="Y11" s="180"/>
      <c r="Z11" s="180"/>
      <c r="AA11" s="116" t="s">
        <v>41</v>
      </c>
      <c r="AB11" s="116" t="s">
        <v>14</v>
      </c>
      <c r="AC11" s="116" t="s">
        <v>41</v>
      </c>
      <c r="AD11" s="116" t="s">
        <v>14</v>
      </c>
      <c r="AE11" s="180"/>
      <c r="AF11" s="180"/>
      <c r="AG11" s="184"/>
      <c r="AH11" s="183"/>
      <c r="AI11" s="180"/>
      <c r="AJ11" s="180"/>
      <c r="AK11" s="183"/>
      <c r="AL11" s="183"/>
      <c r="AM11" s="184"/>
      <c r="AN11" s="184"/>
      <c r="AO11" s="184"/>
      <c r="AP11" s="184"/>
      <c r="AQ11" s="184"/>
      <c r="AR11" s="180"/>
      <c r="AS11" s="180"/>
      <c r="AT11" s="185"/>
      <c r="AU11" s="193" t="s">
        <v>42</v>
      </c>
      <c r="AV11" s="186" t="s">
        <v>42</v>
      </c>
      <c r="AW11" s="186" t="s">
        <v>42</v>
      </c>
      <c r="AX11" s="186" t="s">
        <v>42</v>
      </c>
      <c r="AY11" s="186" t="s">
        <v>42</v>
      </c>
      <c r="AZ11" s="186" t="s">
        <v>42</v>
      </c>
      <c r="BA11" s="186" t="s">
        <v>42</v>
      </c>
      <c r="BB11" s="186" t="s">
        <v>42</v>
      </c>
      <c r="BC11" s="186" t="s">
        <v>42</v>
      </c>
      <c r="BD11" s="186" t="s">
        <v>42</v>
      </c>
      <c r="BE11" s="186" t="s">
        <v>42</v>
      </c>
      <c r="BF11" s="186" t="s">
        <v>42</v>
      </c>
      <c r="BG11" s="186" t="s">
        <v>42</v>
      </c>
      <c r="BH11" s="186" t="s">
        <v>42</v>
      </c>
      <c r="BI11" s="186" t="s">
        <v>42</v>
      </c>
      <c r="BJ11" s="186" t="s">
        <v>42</v>
      </c>
      <c r="BK11" s="186" t="s">
        <v>42</v>
      </c>
      <c r="BL11" s="188" t="s">
        <v>43</v>
      </c>
      <c r="HO11" s="10" t="s">
        <v>179</v>
      </c>
    </row>
    <row r="12" spans="2:223" ht="35.25" customHeight="1" x14ac:dyDescent="0.35">
      <c r="B12" s="143">
        <v>0</v>
      </c>
      <c r="C12" s="1">
        <v>1</v>
      </c>
      <c r="D12" s="1">
        <v>2</v>
      </c>
      <c r="E12" s="1">
        <v>3</v>
      </c>
      <c r="F12" s="1">
        <v>4</v>
      </c>
      <c r="G12" s="1">
        <v>5</v>
      </c>
      <c r="H12" s="1">
        <v>6</v>
      </c>
      <c r="I12" s="1">
        <v>7</v>
      </c>
      <c r="J12" s="1">
        <v>8</v>
      </c>
      <c r="K12" s="1">
        <v>9</v>
      </c>
      <c r="L12" s="1">
        <v>10</v>
      </c>
      <c r="M12" s="1">
        <v>11</v>
      </c>
      <c r="N12" s="1">
        <v>12</v>
      </c>
      <c r="O12" s="1">
        <v>13</v>
      </c>
      <c r="P12" s="1">
        <v>14</v>
      </c>
      <c r="Q12" s="1">
        <v>15</v>
      </c>
      <c r="R12" s="1">
        <v>16</v>
      </c>
      <c r="S12" s="1">
        <v>17</v>
      </c>
      <c r="T12" s="1">
        <v>18</v>
      </c>
      <c r="U12" s="1">
        <v>19</v>
      </c>
      <c r="V12" s="1">
        <v>20</v>
      </c>
      <c r="W12" s="1">
        <v>21</v>
      </c>
      <c r="X12" s="1">
        <v>22</v>
      </c>
      <c r="Y12" s="1">
        <v>23</v>
      </c>
      <c r="Z12" s="1">
        <v>24</v>
      </c>
      <c r="AA12" s="1">
        <v>25</v>
      </c>
      <c r="AB12" s="1">
        <v>26</v>
      </c>
      <c r="AC12" s="1">
        <v>27</v>
      </c>
      <c r="AD12" s="1">
        <v>28</v>
      </c>
      <c r="AE12" s="1">
        <v>29</v>
      </c>
      <c r="AF12" s="1">
        <v>30</v>
      </c>
      <c r="AG12" s="1">
        <v>31</v>
      </c>
      <c r="AH12" s="1">
        <v>32</v>
      </c>
      <c r="AI12" s="1">
        <v>33</v>
      </c>
      <c r="AJ12" s="1">
        <v>34</v>
      </c>
      <c r="AK12" s="1">
        <v>35</v>
      </c>
      <c r="AL12" s="1">
        <v>36</v>
      </c>
      <c r="AM12" s="1">
        <v>37</v>
      </c>
      <c r="AN12" s="1">
        <v>38</v>
      </c>
      <c r="AO12" s="1">
        <v>39</v>
      </c>
      <c r="AP12" s="1">
        <v>40</v>
      </c>
      <c r="AQ12" s="1">
        <v>41</v>
      </c>
      <c r="AR12" s="1">
        <v>42</v>
      </c>
      <c r="AS12" s="1">
        <v>43</v>
      </c>
      <c r="AT12" s="144"/>
      <c r="AU12" s="194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9"/>
      <c r="BM12" s="10" t="s">
        <v>184</v>
      </c>
      <c r="HO12" s="10" t="s">
        <v>180</v>
      </c>
    </row>
    <row r="13" spans="2:223" s="9" customFormat="1" ht="57.75" customHeight="1" x14ac:dyDescent="0.45">
      <c r="B13" s="145" t="s">
        <v>44</v>
      </c>
      <c r="C13" s="100" t="s">
        <v>45</v>
      </c>
      <c r="D13" s="127">
        <f>O13+P13</f>
        <v>6257</v>
      </c>
      <c r="E13" s="100">
        <f>'ian24'!E13+'feb24'!E13+'mar24'!E13+'apr24'!E13+'mai24'!E13+'iun24'!E13+'iul24'!E13+'aug24'!E13</f>
        <v>2301</v>
      </c>
      <c r="F13" s="100">
        <f>'ian24'!F13+'feb24'!F13+'mar24'!F13+'apr24'!F13+'mai24'!F13+'iun24'!F13+'iul24'!F13+'aug24'!F13</f>
        <v>3956</v>
      </c>
      <c r="G13" s="100">
        <f>'ian24'!G13+'feb24'!G13+'mar24'!G13+'apr24'!G13+'mai24'!G13+'iun24'!G13+'iul24'!G13+'aug24'!G13</f>
        <v>773</v>
      </c>
      <c r="H13" s="100">
        <f>'ian24'!H13+'feb24'!H13+'mar24'!H13+'apr24'!H13+'mai24'!H13+'iun24'!H13+'iul24'!H13+'aug24'!H13</f>
        <v>626</v>
      </c>
      <c r="I13" s="100">
        <f>'ian24'!I13+'feb24'!I13+'mar24'!I13+'apr24'!I13+'mai24'!I13+'iun24'!I13+'iul24'!I13+'aug24'!I13</f>
        <v>380</v>
      </c>
      <c r="J13" s="100">
        <f>'ian24'!J13+'feb24'!J13+'mar24'!J13+'apr24'!J13+'mai24'!J13+'iun24'!J13+'iul24'!J13+'aug24'!J13</f>
        <v>223</v>
      </c>
      <c r="K13" s="100">
        <f>'ian24'!K13+'feb24'!K13+'mar24'!K13+'apr24'!K13+'mai24'!K13+'iun24'!K13+'iul24'!K13+'aug24'!K13</f>
        <v>482</v>
      </c>
      <c r="L13" s="100">
        <f>'ian24'!L13+'feb24'!L13+'mar24'!L13+'apr24'!L13+'mai24'!L13+'iun24'!L13+'iul24'!L13+'aug24'!L13</f>
        <v>1202</v>
      </c>
      <c r="M13" s="100">
        <f>'ian24'!M13+'feb24'!M13+'mar24'!M13+'apr24'!M13+'mai24'!M13+'iun24'!M13+'iul24'!M13+'aug24'!M13</f>
        <v>3420</v>
      </c>
      <c r="N13" s="100">
        <f>'ian24'!N13+'feb24'!N13+'mar24'!N13+'apr24'!N13+'mai24'!N13+'iun24'!N13+'iul24'!N13+'aug24'!N13</f>
        <v>1367</v>
      </c>
      <c r="O13" s="100">
        <f>'ian24'!O13+'feb24'!O13+'mar24'!O13+'apr24'!O13+'mai24'!O13+'iun24'!O13+'iul24'!O13+'aug24'!O13</f>
        <v>2786</v>
      </c>
      <c r="P13" s="100">
        <f>'ian24'!P13+'feb24'!P13+'mar24'!P13+'apr24'!P13+'mai24'!P13+'iun24'!P13+'iul24'!P13+'aug24'!P13</f>
        <v>3471</v>
      </c>
      <c r="Q13" s="100">
        <f>'ian24'!Q13+'feb24'!Q13+'mar24'!Q13+'apr24'!Q13+'mai24'!Q13+'iun24'!Q13+'iul24'!Q13+'aug24'!Q13</f>
        <v>891</v>
      </c>
      <c r="R13" s="100">
        <f>'ian24'!R13+'feb24'!R13+'mar24'!R13+'apr24'!R13+'mai24'!R13+'iun24'!R13+'iul24'!R13+'aug24'!R13</f>
        <v>312</v>
      </c>
      <c r="S13" s="100">
        <f>'ian24'!S13+'feb24'!S13+'mar24'!S13+'apr24'!S13+'mai24'!S13+'iun24'!S13+'iul24'!S13+'aug24'!S13</f>
        <v>2162</v>
      </c>
      <c r="T13" s="100">
        <f>'ian24'!T13+'feb24'!T13+'mar24'!T13+'apr24'!T13+'mai24'!T13+'iun24'!T13+'iul24'!T13+'aug24'!T13</f>
        <v>813</v>
      </c>
      <c r="U13" s="100">
        <f>'ian24'!U13+'feb24'!U13+'mar24'!U13+'apr24'!U13+'mai24'!U13+'iun24'!U13+'iul24'!U13+'aug24'!U13</f>
        <v>2027</v>
      </c>
      <c r="V13" s="100">
        <f>'ian24'!V13+'feb24'!V13+'mar24'!V13+'apr24'!V13+'mai24'!V13+'iun24'!V13+'iul24'!V13+'aug24'!V13</f>
        <v>108</v>
      </c>
      <c r="W13" s="100">
        <f>'ian24'!W13+'feb24'!W13+'mar24'!W13+'apr24'!W13+'mai24'!W13+'iun24'!W13+'iul24'!W13+'aug24'!W13</f>
        <v>256</v>
      </c>
      <c r="X13" s="100">
        <f>'ian24'!X13+'feb24'!X13+'mar24'!X13+'apr24'!X13+'mai24'!X13+'iun24'!X13+'iul24'!X13+'aug24'!X13</f>
        <v>4986</v>
      </c>
      <c r="Y13" s="100">
        <f>'ian24'!Y13+'feb24'!Y13+'mar24'!Y13+'apr24'!Y13+'mai24'!Y13+'iun24'!Y13+'iul24'!Y13+'aug24'!Y13</f>
        <v>1271</v>
      </c>
      <c r="Z13" s="100">
        <f>'ian24'!Z13+'feb24'!Z13+'mar24'!Z13+'apr24'!Z13+'mai24'!Z13+'iun24'!Z13+'iul24'!Z13+'aug24'!Z13</f>
        <v>0</v>
      </c>
      <c r="AA13" s="100">
        <f>'ian24'!AA13+'feb24'!AA13+'mar24'!AA13+'apr24'!AA13+'mai24'!AA13+'iun24'!AA13+'iul24'!AA13+'aug24'!AA13</f>
        <v>3</v>
      </c>
      <c r="AB13" s="100">
        <f>'ian24'!AB13+'feb24'!AB13+'mar24'!AB13+'apr24'!AB13+'mai24'!AB13+'iun24'!AB13+'iul24'!AB13+'aug24'!AB13</f>
        <v>0</v>
      </c>
      <c r="AC13" s="100">
        <f>'ian24'!AC13+'feb24'!AC13+'mar24'!AC13+'apr24'!AC13+'mai24'!AC13+'iun24'!AC13+'iul24'!AC13+'aug24'!AC13</f>
        <v>14</v>
      </c>
      <c r="AD13" s="100">
        <f>'ian24'!AD13+'feb24'!AD13+'mar24'!AD13+'apr24'!AD13+'mai24'!AD13+'iun24'!AD13+'iul24'!AD13+'aug24'!AD13</f>
        <v>2</v>
      </c>
      <c r="AE13" s="100">
        <f>'ian24'!AE13+'feb24'!AE13+'mar24'!AE13+'apr24'!AE13+'mai24'!AE13+'iun24'!AE13+'iul24'!AE13+'aug24'!AE13</f>
        <v>8</v>
      </c>
      <c r="AF13" s="100">
        <f>'ian24'!AF13+'feb24'!AF13+'mar24'!AF13+'apr24'!AF13+'mai24'!AF13+'iun24'!AF13+'iul24'!AF13+'aug24'!AF13</f>
        <v>0</v>
      </c>
      <c r="AG13" s="100">
        <f>'ian24'!AG13+'feb24'!AG13+'mar24'!AG13+'apr24'!AG13+'mai24'!AG13+'iun24'!AG13+'iul24'!AG13+'aug24'!AG13</f>
        <v>0</v>
      </c>
      <c r="AH13" s="100">
        <f>'ian24'!AH13+'feb24'!AH13+'mar24'!AH13+'apr24'!AH13+'mai24'!AH13+'iun24'!AH13+'iul24'!AH13+'aug24'!AH13</f>
        <v>0</v>
      </c>
      <c r="AI13" s="100">
        <f>'ian24'!AI13+'feb24'!AI13+'mar24'!AI13+'apr24'!AI13+'mai24'!AI13+'iun24'!AI13+'iul24'!AI13+'aug24'!AI13</f>
        <v>0</v>
      </c>
      <c r="AJ13" s="100">
        <f>'ian24'!AJ13+'feb24'!AJ13+'mar24'!AJ13+'apr24'!AJ13+'mai24'!AJ13+'iun24'!AJ13+'iul24'!AJ13+'aug24'!AJ13</f>
        <v>1</v>
      </c>
      <c r="AK13" s="100">
        <f>'ian24'!AK13+'feb24'!AK13+'mar24'!AK13+'apr24'!AK13+'mai24'!AK13+'iun24'!AK13+'iul24'!AK13+'aug24'!AK13</f>
        <v>0</v>
      </c>
      <c r="AL13" s="100">
        <f>'ian24'!AL13+'feb24'!AL13+'mar24'!AL13+'apr24'!AL13+'mai24'!AL13+'iun24'!AL13+'iul24'!AL13+'aug24'!AL13</f>
        <v>0</v>
      </c>
      <c r="AM13" s="100">
        <f>'ian24'!AM13+'feb24'!AM13+'mar24'!AM13+'apr24'!AM13+'mai24'!AM13+'iun24'!AM13+'iul24'!AM13+'aug24'!AM13</f>
        <v>14</v>
      </c>
      <c r="AN13" s="100">
        <f>'ian24'!AN13+'feb24'!AN13+'mar24'!AN13+'apr24'!AN13+'mai24'!AN13+'iun24'!AN13+'iul24'!AN13+'aug24'!AN13</f>
        <v>0</v>
      </c>
      <c r="AO13" s="100">
        <f>'ian24'!AO13+'feb24'!AO13+'mar24'!AO13+'apr24'!AO13+'mai24'!AO13+'iun24'!AO13+'iul24'!AO13+'aug24'!AO13</f>
        <v>0</v>
      </c>
      <c r="AP13" s="100">
        <f>'ian24'!AP13+'feb24'!AP13+'mar24'!AP13+'apr24'!AP13+'mai24'!AP13+'iun24'!AP13+'iul24'!AP13+'aug24'!AP13</f>
        <v>0</v>
      </c>
      <c r="AQ13" s="100">
        <f>'ian24'!AQ13+'feb24'!AQ13+'mar24'!AQ13+'apr24'!AQ13+'mai24'!AQ13+'iun24'!AQ13+'iul24'!AQ13+'aug24'!AQ13</f>
        <v>0</v>
      </c>
      <c r="AR13" s="100">
        <f>'ian24'!AR13+'feb24'!AR13+'mar24'!AR13+'apr24'!AR13+'mai24'!AR13+'iun24'!AR13+'iul24'!AR13+'aug24'!AR13</f>
        <v>0</v>
      </c>
      <c r="AS13" s="100">
        <f>'ian24'!AS13+'feb24'!AS13+'mar24'!AS13+'apr24'!AS13+'mai24'!AS13+'iun24'!AS13+'iul24'!AS13+'aug24'!AS13</f>
        <v>6219</v>
      </c>
      <c r="AT13" s="166">
        <f>'ian24'!AT13+'feb24'!AT13+'mar24'!AT13+'apr24'!AT13</f>
        <v>0</v>
      </c>
      <c r="AU13" s="12" t="str">
        <f>IF(G13++I13+K13+L13+M13=D13," ","GRESEALA")</f>
        <v xml:space="preserve"> </v>
      </c>
      <c r="AV13" s="12" t="str">
        <f>IF(AA13+AC13+AE13+AF13+AG13+AH13+AI13+AJ13+AK13+AL13+AM13+AN13+AO13+AP13+AQ13+AR13+AS13&gt;=D13," ","GRESEALA")</f>
        <v xml:space="preserve"> </v>
      </c>
      <c r="AW13" s="13" t="str">
        <f>IF(E13+F13=D13," ","GRESEALA")</f>
        <v xml:space="preserve"> </v>
      </c>
      <c r="AX13" s="13" t="str">
        <f>IF(O13+P13=D13," ","GRESEALA")</f>
        <v xml:space="preserve"> </v>
      </c>
      <c r="AY13" s="13" t="str">
        <f>IF(Q13+S13+T13+U13+V13+W13=D13," ","GRESEALA")</f>
        <v xml:space="preserve"> </v>
      </c>
      <c r="AZ13" s="13" t="str">
        <f>IF(X13+Y13+Z13=D13," ","GRESEALA")</f>
        <v xml:space="preserve"> </v>
      </c>
      <c r="BA13" s="13" t="str">
        <f>IF(N13&lt;=M13," ","GRESEALA")</f>
        <v xml:space="preserve"> </v>
      </c>
      <c r="BB13" s="13" t="str">
        <f>IF(AS13&lt;=D13," ","GRESEALA")</f>
        <v xml:space="preserve"> </v>
      </c>
      <c r="BC13" s="13" t="str">
        <f>IF(H13&lt;=G13," ","GRESEALA")</f>
        <v xml:space="preserve"> </v>
      </c>
      <c r="BD13" s="13" t="str">
        <f>IF(AS14&lt;=D14," ","GRESEALA")</f>
        <v xml:space="preserve"> </v>
      </c>
      <c r="BE13" s="13" t="str">
        <f>IF(H14&lt;=G14," ","GRESEALA")</f>
        <v xml:space="preserve"> </v>
      </c>
      <c r="BF13" s="13" t="str">
        <f>IF(AS15&lt;=D15," ","GRESEALA")</f>
        <v xml:space="preserve"> </v>
      </c>
      <c r="BG13" s="13" t="str">
        <f>IF(H15&lt;=G15," ","GRESEALA")</f>
        <v xml:space="preserve"> </v>
      </c>
      <c r="BH13" s="13" t="str">
        <f>IF(Z15&lt;=Z13," ","GRESEALA")</f>
        <v xml:space="preserve"> </v>
      </c>
      <c r="BI13" s="13" t="str">
        <f>IF(AA15&lt;=AA13," ","GRESEALA")</f>
        <v xml:space="preserve"> </v>
      </c>
      <c r="BJ13" s="13" t="str">
        <f>IF(AB15&lt;=AB13," ","GRESEALA")</f>
        <v xml:space="preserve"> </v>
      </c>
      <c r="BK13" s="13" t="str">
        <f>IF(H15&lt;=H13," ","GRESEALA")</f>
        <v xml:space="preserve"> </v>
      </c>
      <c r="BL13" s="14" t="str">
        <f>IF((X39=0)*AND(X40=0)*AND(X38=0),"  ","GRESEALA")</f>
        <v xml:space="preserve">  </v>
      </c>
      <c r="BM13" s="15" t="str">
        <f>IF(J14&lt;=I14," ","GRESEALA")</f>
        <v xml:space="preserve"> </v>
      </c>
      <c r="HO13" s="10" t="s">
        <v>181</v>
      </c>
    </row>
    <row r="14" spans="2:223" s="18" customFormat="1" ht="43.5" customHeight="1" x14ac:dyDescent="0.45">
      <c r="B14" s="147" t="s">
        <v>46</v>
      </c>
      <c r="C14" s="105" t="s">
        <v>47</v>
      </c>
      <c r="D14" s="125">
        <f>O14+P14</f>
        <v>1618</v>
      </c>
      <c r="E14" s="100">
        <f>'ian24'!E14+'feb24'!E14+'mar24'!E14+'apr24'!E14+'mai24'!E14+'iun24'!E14+'iul24'!E14+'aug24'!E14</f>
        <v>815</v>
      </c>
      <c r="F14" s="100">
        <f>'ian24'!F14+'feb24'!F14+'mar24'!F14+'apr24'!F14+'mai24'!F14+'iun24'!F14+'iul24'!F14+'aug24'!F14</f>
        <v>803</v>
      </c>
      <c r="G14" s="100">
        <f>'ian24'!G14+'feb24'!G14+'mar24'!G14+'apr24'!G14+'mai24'!G14+'iun24'!G14+'iul24'!G14+'aug24'!G14</f>
        <v>205</v>
      </c>
      <c r="H14" s="100">
        <f>'ian24'!H14+'feb24'!H14+'mar24'!H14+'apr24'!H14+'mai24'!H14+'iun24'!H14+'iul24'!H14+'aug24'!H14</f>
        <v>155</v>
      </c>
      <c r="I14" s="100">
        <f>'ian24'!I14+'feb24'!I14+'mar24'!I14+'apr24'!I14+'mai24'!I14+'iun24'!I14+'iul24'!I14+'aug24'!I14</f>
        <v>116</v>
      </c>
      <c r="J14" s="100">
        <f>'ian24'!J14+'feb24'!J14+'mar24'!J14+'apr24'!J14+'mai24'!J14+'iun24'!J14+'iul24'!J14+'aug24'!J14</f>
        <v>79</v>
      </c>
      <c r="K14" s="100">
        <f>'ian24'!K14+'feb24'!K14+'mar24'!K14+'apr24'!K14+'mai24'!K14+'iun24'!K14+'iul24'!K14+'aug24'!K14</f>
        <v>100</v>
      </c>
      <c r="L14" s="100">
        <f>'ian24'!L14+'feb24'!L14+'mar24'!L14+'apr24'!L14+'mai24'!L14+'iun24'!L14+'iul24'!L14+'aug24'!L14</f>
        <v>249</v>
      </c>
      <c r="M14" s="100">
        <f>'ian24'!M14+'feb24'!M14+'mar24'!M14+'apr24'!M14+'mai24'!M14+'iun24'!M14+'iul24'!M14+'aug24'!M14</f>
        <v>948</v>
      </c>
      <c r="N14" s="100">
        <f>'ian24'!N14+'feb24'!N14+'mar24'!N14+'apr24'!N14+'mai24'!N14+'iun24'!N14+'iul24'!N14+'aug24'!N14</f>
        <v>359</v>
      </c>
      <c r="O14" s="100">
        <f>'ian24'!O14+'feb24'!O14+'mar24'!O14+'apr24'!O14+'mai24'!O14+'iun24'!O14+'iul24'!O14+'aug24'!O14</f>
        <v>750</v>
      </c>
      <c r="P14" s="100">
        <f>'ian24'!P14+'feb24'!P14+'mar24'!P14+'apr24'!P14+'mai24'!P14+'iun24'!P14+'iul24'!P14+'aug24'!P14</f>
        <v>868</v>
      </c>
      <c r="Q14" s="100">
        <f>'ian24'!Q14+'feb24'!Q14+'mar24'!Q14+'apr24'!Q14+'mai24'!Q14+'iun24'!Q14+'iul24'!Q14+'aug24'!Q14</f>
        <v>45</v>
      </c>
      <c r="R14" s="100">
        <f>'ian24'!R14+'feb24'!R14+'mar24'!R14+'apr24'!R14+'mai24'!R14+'iun24'!R14+'iul24'!R14+'aug24'!R14</f>
        <v>6</v>
      </c>
      <c r="S14" s="100">
        <f>'ian24'!S14+'feb24'!S14+'mar24'!S14+'apr24'!S14+'mai24'!S14+'iun24'!S14+'iul24'!S14+'aug24'!S14</f>
        <v>456</v>
      </c>
      <c r="T14" s="100">
        <f>'ian24'!T14+'feb24'!T14+'mar24'!T14+'apr24'!T14+'mai24'!T14+'iun24'!T14+'iul24'!T14+'aug24'!T14</f>
        <v>273</v>
      </c>
      <c r="U14" s="100">
        <f>'ian24'!U14+'feb24'!U14+'mar24'!U14+'apr24'!U14+'mai24'!U14+'iun24'!U14+'iul24'!U14+'aug24'!U14</f>
        <v>697</v>
      </c>
      <c r="V14" s="100">
        <f>'ian24'!V14+'feb24'!V14+'mar24'!V14+'apr24'!V14+'mai24'!V14+'iun24'!V14+'iul24'!V14+'aug24'!V14</f>
        <v>38</v>
      </c>
      <c r="W14" s="100">
        <f>'ian24'!W14+'feb24'!W14+'mar24'!W14+'apr24'!W14+'mai24'!W14+'iun24'!W14+'iul24'!W14+'aug24'!W14</f>
        <v>109</v>
      </c>
      <c r="X14" s="100">
        <f>'ian24'!X14+'feb24'!X14+'mar24'!X14+'apr24'!X14+'mai24'!X14+'iun24'!X14+'iul24'!X14+'aug24'!X14</f>
        <v>1191</v>
      </c>
      <c r="Y14" s="100">
        <f>'ian24'!Y14+'feb24'!Y14+'mar24'!Y14+'apr24'!Y14+'mai24'!Y14+'iun24'!Y14+'iul24'!Y14+'aug24'!Y14</f>
        <v>427</v>
      </c>
      <c r="Z14" s="100">
        <f>'ian24'!Z14+'feb24'!Z14+'mar24'!Z14+'apr24'!Z14+'mai24'!Z14+'iun24'!Z14+'iul24'!Z14+'aug24'!Z14</f>
        <v>0</v>
      </c>
      <c r="AA14" s="100">
        <f>'ian24'!AA14+'feb24'!AA14+'mar24'!AA14+'apr24'!AA14+'mai24'!AA14+'iun24'!AA14+'iul24'!AA14+'aug24'!AA14</f>
        <v>0</v>
      </c>
      <c r="AB14" s="100">
        <f>'ian24'!AB14+'feb24'!AB14+'mar24'!AB14+'apr24'!AB14+'mai24'!AB14+'iun24'!AB14+'iul24'!AB14+'aug24'!AB14</f>
        <v>0</v>
      </c>
      <c r="AC14" s="100">
        <f>'ian24'!AC14+'feb24'!AC14+'mar24'!AC14+'apr24'!AC14+'mai24'!AC14+'iun24'!AC14+'iul24'!AC14+'aug24'!AC14</f>
        <v>11</v>
      </c>
      <c r="AD14" s="100">
        <f>'ian24'!AD14+'feb24'!AD14+'mar24'!AD14+'apr24'!AD14+'mai24'!AD14+'iun24'!AD14+'iul24'!AD14+'aug24'!AD14</f>
        <v>2</v>
      </c>
      <c r="AE14" s="100">
        <f>'ian24'!AE14+'feb24'!AE14+'mar24'!AE14+'apr24'!AE14+'mai24'!AE14+'iun24'!AE14+'iul24'!AE14+'aug24'!AE14</f>
        <v>2</v>
      </c>
      <c r="AF14" s="100">
        <f>'ian24'!AF14+'feb24'!AF14+'mar24'!AF14+'apr24'!AF14+'mai24'!AF14+'iun24'!AF14+'iul24'!AF14+'aug24'!AF14</f>
        <v>0</v>
      </c>
      <c r="AG14" s="100">
        <f>'ian24'!AG14+'feb24'!AG14+'mar24'!AG14+'apr24'!AG14+'mai24'!AG14+'iun24'!AG14+'iul24'!AG14+'aug24'!AG14</f>
        <v>0</v>
      </c>
      <c r="AH14" s="100">
        <f>'ian24'!AH14+'feb24'!AH14+'mar24'!AH14+'apr24'!AH14+'mai24'!AH14+'iun24'!AH14+'iul24'!AH14+'aug24'!AH14</f>
        <v>0</v>
      </c>
      <c r="AI14" s="100">
        <f>'ian24'!AI14+'feb24'!AI14+'mar24'!AI14+'apr24'!AI14+'mai24'!AI14+'iun24'!AI14+'iul24'!AI14+'aug24'!AI14</f>
        <v>0</v>
      </c>
      <c r="AJ14" s="100">
        <f>'ian24'!AJ14+'feb24'!AJ14+'mar24'!AJ14+'apr24'!AJ14+'mai24'!AJ14+'iun24'!AJ14+'iul24'!AJ14+'aug24'!AJ14</f>
        <v>0</v>
      </c>
      <c r="AK14" s="100">
        <f>'ian24'!AK14+'feb24'!AK14+'mar24'!AK14+'apr24'!AK14+'mai24'!AK14+'iun24'!AK14+'iul24'!AK14+'aug24'!AK14</f>
        <v>0</v>
      </c>
      <c r="AL14" s="100">
        <f>'ian24'!AL14+'feb24'!AL14+'mar24'!AL14+'apr24'!AL14+'mai24'!AL14+'iun24'!AL14+'iul24'!AL14+'aug24'!AL14</f>
        <v>0</v>
      </c>
      <c r="AM14" s="100">
        <f>'ian24'!AM14+'feb24'!AM14+'mar24'!AM14+'apr24'!AM14+'mai24'!AM14+'iun24'!AM14+'iul24'!AM14+'aug24'!AM14</f>
        <v>0</v>
      </c>
      <c r="AN14" s="100">
        <f>'ian24'!AN14+'feb24'!AN14+'mar24'!AN14+'apr24'!AN14+'mai24'!AN14+'iun24'!AN14+'iul24'!AN14+'aug24'!AN14</f>
        <v>0</v>
      </c>
      <c r="AO14" s="100">
        <f>'ian24'!AO14+'feb24'!AO14+'mar24'!AO14+'apr24'!AO14+'mai24'!AO14+'iun24'!AO14+'iul24'!AO14+'aug24'!AO14</f>
        <v>0</v>
      </c>
      <c r="AP14" s="100">
        <f>'ian24'!AP14+'feb24'!AP14+'mar24'!AP14+'apr24'!AP14+'mai24'!AP14+'iun24'!AP14+'iul24'!AP14+'aug24'!AP14</f>
        <v>0</v>
      </c>
      <c r="AQ14" s="100">
        <f>'ian24'!AQ14+'feb24'!AQ14+'mar24'!AQ14+'apr24'!AQ14+'mai24'!AQ14+'iun24'!AQ14+'iul24'!AQ14+'aug24'!AQ14</f>
        <v>0</v>
      </c>
      <c r="AR14" s="100">
        <f>'ian24'!AR14+'feb24'!AR14+'mar24'!AR14+'apr24'!AR14+'mai24'!AR14+'iun24'!AR14+'iul24'!AR14+'aug24'!AR14</f>
        <v>0</v>
      </c>
      <c r="AS14" s="100">
        <f>'ian24'!AS14+'feb24'!AS14+'mar24'!AS14+'apr24'!AS14+'mai24'!AS14+'iun24'!AS14+'iul24'!AS14+'aug24'!AS14</f>
        <v>1605</v>
      </c>
      <c r="AT14" s="146"/>
      <c r="AU14" s="13" t="str">
        <f>IF(E14+F14=D14," ","GRESEALA")</f>
        <v xml:space="preserve"> </v>
      </c>
      <c r="AV14" s="17" t="str">
        <f>IF(G14+K14+I14+L14+M14=D14," ","GRESEALA")</f>
        <v xml:space="preserve"> </v>
      </c>
      <c r="AW14" s="13" t="str">
        <f>IF(O14+P14=D14," ","GRESEALA")</f>
        <v xml:space="preserve"> </v>
      </c>
      <c r="AX14" s="13" t="str">
        <f>IF(Q14+S14+T14+U14+V14+W14=D14," ","GRESEALA")</f>
        <v xml:space="preserve"> </v>
      </c>
      <c r="AY14" s="13" t="str">
        <f>IF(X14+Y14+Z14=D14," ","GRESEALA")</f>
        <v xml:space="preserve"> </v>
      </c>
      <c r="AZ14" s="13" t="str">
        <f>IF(AA14+AC14+AE14+AF14+AG14+AH14+AI14+AJ14+AK14+AL14+AR14+AS14&gt;=D14," ","GRESEALA")</f>
        <v xml:space="preserve"> </v>
      </c>
      <c r="BA14" s="13" t="str">
        <f>IF(E15+F15=D15," ","GRESEALA")</f>
        <v xml:space="preserve"> </v>
      </c>
      <c r="BB14" s="17" t="str">
        <f>IF(G15+K15+I15+L15+M15=D15," ","GRESEALA")</f>
        <v xml:space="preserve"> </v>
      </c>
      <c r="BC14" s="13" t="str">
        <f>IF(O15+P15=D15," ","GRESEALA")</f>
        <v xml:space="preserve"> </v>
      </c>
      <c r="BD14" s="13" t="str">
        <f>IF(Q15+S15+T15+U15+V15+W15=D15," ","GRESEALA")</f>
        <v xml:space="preserve"> </v>
      </c>
      <c r="BE14" s="13" t="str">
        <f>IF(X15+Y15+Z15=D15," ","GRESEALA")</f>
        <v xml:space="preserve"> </v>
      </c>
      <c r="BF14" s="17" t="str">
        <f>IF(AA15+AC15+AE15+AF15+AG15+AH15+AI15+AJ15+AK15+AL15+AM15+AN15+AO15+AP15+AQ15+AR15+AS15&gt;=D15," ","GRESEALA")</f>
        <v xml:space="preserve"> </v>
      </c>
      <c r="BG14" s="13" t="str">
        <f>IF(D15&lt;=D13," ","GRESEALA")</f>
        <v xml:space="preserve"> </v>
      </c>
      <c r="BH14" s="13" t="str">
        <f>IF(E15&lt;=E13," ","GRESEALA")</f>
        <v xml:space="preserve"> </v>
      </c>
      <c r="BI14" s="13" t="str">
        <f>IF(F15&lt;=F13," ","GRESEALA")</f>
        <v xml:space="preserve"> </v>
      </c>
      <c r="BJ14" s="13" t="str">
        <f>IF(G15&lt;=G13," ","GRESEALA")</f>
        <v xml:space="preserve"> </v>
      </c>
      <c r="BK14" s="13" t="str">
        <f>IF(K15&lt;=K13," ","GRESEALA")</f>
        <v xml:space="preserve"> 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 t="s">
        <v>182</v>
      </c>
    </row>
    <row r="15" spans="2:223" s="20" customFormat="1" ht="60.75" customHeight="1" x14ac:dyDescent="0.45">
      <c r="B15" s="148" t="s">
        <v>48</v>
      </c>
      <c r="C15" s="76" t="s">
        <v>49</v>
      </c>
      <c r="D15" s="127">
        <f t="shared" ref="D15:D67" si="0">O15+P15</f>
        <v>3727</v>
      </c>
      <c r="E15" s="100">
        <f>'ian24'!E15+'feb24'!E15+'mar24'!E15+'apr24'!E15+'mai24'!E15+'iun24'!E15+'iul24'!E15+'aug24'!E15</f>
        <v>1122</v>
      </c>
      <c r="F15" s="100">
        <f>'ian24'!F15+'feb24'!F15+'mar24'!F15+'apr24'!F15+'mai24'!F15+'iun24'!F15+'iul24'!F15+'aug24'!F15</f>
        <v>2605</v>
      </c>
      <c r="G15" s="100">
        <f>'ian24'!G15+'feb24'!G15+'mar24'!G15+'apr24'!G15+'mai24'!G15+'iun24'!G15+'iul24'!G15+'aug24'!G15</f>
        <v>530</v>
      </c>
      <c r="H15" s="100">
        <f>'ian24'!H15+'feb24'!H15+'mar24'!H15+'apr24'!H15+'mai24'!H15+'iun24'!H15+'iul24'!H15+'aug24'!H15</f>
        <v>451</v>
      </c>
      <c r="I15" s="100">
        <f>'ian24'!I15+'feb24'!I15+'mar24'!I15+'apr24'!I15+'mai24'!I15+'iun24'!I15+'iul24'!I15+'aug24'!I15</f>
        <v>239</v>
      </c>
      <c r="J15" s="100">
        <f>'ian24'!J15+'feb24'!J15+'mar24'!J15+'apr24'!J15+'mai24'!J15+'iun24'!J15+'iul24'!J15+'aug24'!J15</f>
        <v>141</v>
      </c>
      <c r="K15" s="100">
        <f>'ian24'!K15+'feb24'!K15+'mar24'!K15+'apr24'!K15+'mai24'!K15+'iun24'!K15+'iul24'!K15+'aug24'!K15</f>
        <v>319</v>
      </c>
      <c r="L15" s="100">
        <f>'ian24'!L15+'feb24'!L15+'mar24'!L15+'apr24'!L15+'mai24'!L15+'iun24'!L15+'iul24'!L15+'aug24'!L15</f>
        <v>741</v>
      </c>
      <c r="M15" s="100">
        <f>'ian24'!M15+'feb24'!M15+'mar24'!M15+'apr24'!M15+'mai24'!M15+'iun24'!M15+'iul24'!M15+'aug24'!M15</f>
        <v>1898</v>
      </c>
      <c r="N15" s="100">
        <f>'ian24'!N15+'feb24'!N15+'mar24'!N15+'apr24'!N15+'mai24'!N15+'iun24'!N15+'iul24'!N15+'aug24'!N15</f>
        <v>892</v>
      </c>
      <c r="O15" s="100">
        <f>'ian24'!O15+'feb24'!O15+'mar24'!O15+'apr24'!O15+'mai24'!O15+'iun24'!O15+'iul24'!O15+'aug24'!O15</f>
        <v>1684</v>
      </c>
      <c r="P15" s="100">
        <f>'ian24'!P15+'feb24'!P15+'mar24'!P15+'apr24'!P15+'mai24'!P15+'iun24'!P15+'iul24'!P15+'aug24'!P15</f>
        <v>2043</v>
      </c>
      <c r="Q15" s="100">
        <f>'ian24'!Q15+'feb24'!Q15+'mar24'!Q15+'apr24'!Q15+'mai24'!Q15+'iun24'!Q15+'iul24'!Q15+'aug24'!Q15</f>
        <v>701</v>
      </c>
      <c r="R15" s="100">
        <f>'ian24'!R15+'feb24'!R15+'mar24'!R15+'apr24'!R15+'mai24'!R15+'iun24'!R15+'iul24'!R15+'aug24'!R15</f>
        <v>229</v>
      </c>
      <c r="S15" s="100">
        <f>'ian24'!S15+'feb24'!S15+'mar24'!S15+'apr24'!S15+'mai24'!S15+'iun24'!S15+'iul24'!S15+'aug24'!S15</f>
        <v>1262</v>
      </c>
      <c r="T15" s="100">
        <f>'ian24'!T15+'feb24'!T15+'mar24'!T15+'apr24'!T15+'mai24'!T15+'iun24'!T15+'iul24'!T15+'aug24'!T15</f>
        <v>413</v>
      </c>
      <c r="U15" s="100">
        <f>'ian24'!U15+'feb24'!U15+'mar24'!U15+'apr24'!U15+'mai24'!U15+'iun24'!U15+'iul24'!U15+'aug24'!U15</f>
        <v>1146</v>
      </c>
      <c r="V15" s="100">
        <f>'ian24'!V15+'feb24'!V15+'mar24'!V15+'apr24'!V15+'mai24'!V15+'iun24'!V15+'iul24'!V15+'aug24'!V15</f>
        <v>62</v>
      </c>
      <c r="W15" s="100">
        <f>'ian24'!W15+'feb24'!W15+'mar24'!W15+'apr24'!W15+'mai24'!W15+'iun24'!W15+'iul24'!W15+'aug24'!W15</f>
        <v>143</v>
      </c>
      <c r="X15" s="100">
        <f>'ian24'!X15+'feb24'!X15+'mar24'!X15+'apr24'!X15+'mai24'!X15+'iun24'!X15+'iul24'!X15+'aug24'!X15</f>
        <v>2933</v>
      </c>
      <c r="Y15" s="100">
        <f>'ian24'!Y15+'feb24'!Y15+'mar24'!Y15+'apr24'!Y15+'mai24'!Y15+'iun24'!Y15+'iul24'!Y15+'aug24'!Y15</f>
        <v>794</v>
      </c>
      <c r="Z15" s="100">
        <f>'ian24'!Z15+'feb24'!Z15+'mar24'!Z15+'apr24'!Z15+'mai24'!Z15+'iun24'!Z15+'iul24'!Z15+'aug24'!Z15</f>
        <v>0</v>
      </c>
      <c r="AA15" s="100">
        <f>'ian24'!AA15+'feb24'!AA15+'mar24'!AA15+'apr24'!AA15+'mai24'!AA15+'iun24'!AA15+'iul24'!AA15+'aug24'!AA15</f>
        <v>0</v>
      </c>
      <c r="AB15" s="100">
        <f>'ian24'!AB15+'feb24'!AB15+'mar24'!AB15+'apr24'!AB15+'mai24'!AB15+'iun24'!AB15+'iul24'!AB15+'aug24'!AB15</f>
        <v>0</v>
      </c>
      <c r="AC15" s="100">
        <f>'ian24'!AC15+'feb24'!AC15+'mar24'!AC15+'apr24'!AC15+'mai24'!AC15+'iun24'!AC15+'iul24'!AC15+'aug24'!AC15</f>
        <v>6</v>
      </c>
      <c r="AD15" s="100">
        <f>'ian24'!AD15+'feb24'!AD15+'mar24'!AD15+'apr24'!AD15+'mai24'!AD15+'iun24'!AD15+'iul24'!AD15+'aug24'!AD15</f>
        <v>2</v>
      </c>
      <c r="AE15" s="100">
        <f>'ian24'!AE15+'feb24'!AE15+'mar24'!AE15+'apr24'!AE15+'mai24'!AE15+'iun24'!AE15+'iul24'!AE15+'aug24'!AE15</f>
        <v>8</v>
      </c>
      <c r="AF15" s="100">
        <f>'ian24'!AF15+'feb24'!AF15+'mar24'!AF15+'apr24'!AF15+'mai24'!AF15+'iun24'!AF15+'iul24'!AF15+'aug24'!AF15</f>
        <v>0</v>
      </c>
      <c r="AG15" s="100">
        <f>'ian24'!AG15+'feb24'!AG15+'mar24'!AG15+'apr24'!AG15+'mai24'!AG15+'iun24'!AG15+'iul24'!AG15+'aug24'!AG15</f>
        <v>0</v>
      </c>
      <c r="AH15" s="100">
        <f>'ian24'!AH15+'feb24'!AH15+'mar24'!AH15+'apr24'!AH15+'mai24'!AH15+'iun24'!AH15+'iul24'!AH15+'aug24'!AH15</f>
        <v>0</v>
      </c>
      <c r="AI15" s="100">
        <f>'ian24'!AI15+'feb24'!AI15+'mar24'!AI15+'apr24'!AI15+'mai24'!AI15+'iun24'!AI15+'iul24'!AI15+'aug24'!AI15</f>
        <v>0</v>
      </c>
      <c r="AJ15" s="100">
        <f>'ian24'!AJ15+'feb24'!AJ15+'mar24'!AJ15+'apr24'!AJ15+'mai24'!AJ15+'iun24'!AJ15+'iul24'!AJ15+'aug24'!AJ15</f>
        <v>0</v>
      </c>
      <c r="AK15" s="100">
        <f>'ian24'!AK15+'feb24'!AK15+'mar24'!AK15+'apr24'!AK15+'mai24'!AK15+'iun24'!AK15+'iul24'!AK15+'aug24'!AK15</f>
        <v>0</v>
      </c>
      <c r="AL15" s="100">
        <f>'ian24'!AL15+'feb24'!AL15+'mar24'!AL15+'apr24'!AL15+'mai24'!AL15+'iun24'!AL15+'iul24'!AL15+'aug24'!AL15</f>
        <v>0</v>
      </c>
      <c r="AM15" s="100">
        <f>'ian24'!AM15+'feb24'!AM15+'mar24'!AM15+'apr24'!AM15+'mai24'!AM15+'iun24'!AM15+'iul24'!AM15+'aug24'!AM15</f>
        <v>0</v>
      </c>
      <c r="AN15" s="100">
        <f>'ian24'!AN15+'feb24'!AN15+'mar24'!AN15+'apr24'!AN15+'mai24'!AN15+'iun24'!AN15+'iul24'!AN15+'aug24'!AN15</f>
        <v>0</v>
      </c>
      <c r="AO15" s="100">
        <f>'ian24'!AO15+'feb24'!AO15+'mar24'!AO15+'apr24'!AO15+'mai24'!AO15+'iun24'!AO15+'iul24'!AO15+'aug24'!AO15</f>
        <v>0</v>
      </c>
      <c r="AP15" s="100">
        <f>'ian24'!AP15+'feb24'!AP15+'mar24'!AP15+'apr24'!AP15+'mai24'!AP15+'iun24'!AP15+'iul24'!AP15+'aug24'!AP15</f>
        <v>0</v>
      </c>
      <c r="AQ15" s="100">
        <f>'ian24'!AQ15+'feb24'!AQ15+'mar24'!AQ15+'apr24'!AQ15+'mai24'!AQ15+'iun24'!AQ15+'iul24'!AQ15+'aug24'!AQ15</f>
        <v>0</v>
      </c>
      <c r="AR15" s="100">
        <f>'ian24'!AR15+'feb24'!AR15+'mar24'!AR15+'apr24'!AR15+'mai24'!AR15+'iun24'!AR15+'iul24'!AR15+'aug24'!AR15</f>
        <v>0</v>
      </c>
      <c r="AS15" s="100">
        <f>'ian24'!AS15+'feb24'!AS15+'mar24'!AS15+'apr24'!AS15+'mai24'!AS15+'iun24'!AS15+'iul24'!AS15+'aug24'!AS15</f>
        <v>3713</v>
      </c>
      <c r="AT15" s="146"/>
      <c r="AU15" s="13" t="str">
        <f>IF(AK15&lt;=AK13," ","GRESEALA")</f>
        <v xml:space="preserve"> </v>
      </c>
      <c r="AV15" s="13" t="str">
        <f>IF(AL15&lt;=AL13," ","GRESEALA")</f>
        <v xml:space="preserve"> </v>
      </c>
      <c r="AW15" s="13" t="str">
        <f>IF(AR15&lt;=AR13," ","GRESEALA")</f>
        <v xml:space="preserve"> </v>
      </c>
      <c r="AX15" s="13" t="str">
        <f>IF(AS15&lt;=AS13," ","GRESEALA")</f>
        <v xml:space="preserve"> </v>
      </c>
      <c r="AY15" s="17" t="str">
        <f>IF(AS15&lt;=AS13," ","GRESEALA")</f>
        <v xml:space="preserve"> </v>
      </c>
      <c r="AZ15" s="13" t="str">
        <f>IF(M15&lt;=M13," ","GRESEALA")</f>
        <v xml:space="preserve"> </v>
      </c>
      <c r="BA15" s="13" t="str">
        <f>IF(N15&lt;=N13," ","GRESEALA")</f>
        <v xml:space="preserve"> </v>
      </c>
      <c r="BB15" s="13" t="str">
        <f>IF(O15&lt;=O13," ","GRESEALA")</f>
        <v xml:space="preserve"> </v>
      </c>
      <c r="BC15" s="13" t="str">
        <f>IF(P15&lt;=P13," ","GRESEALA")</f>
        <v xml:space="preserve"> </v>
      </c>
      <c r="BD15" s="13" t="str">
        <f>IF(Q15&lt;=Q13," ","GRESEALA")</f>
        <v xml:space="preserve"> </v>
      </c>
      <c r="BE15" s="13" t="str">
        <f t="shared" ref="BE15:BK15" si="1">IF(S15&lt;=S13," ","GRESEALA")</f>
        <v xml:space="preserve"> </v>
      </c>
      <c r="BF15" s="13" t="str">
        <f t="shared" si="1"/>
        <v xml:space="preserve"> </v>
      </c>
      <c r="BG15" s="13" t="str">
        <f t="shared" si="1"/>
        <v xml:space="preserve"> </v>
      </c>
      <c r="BH15" s="13" t="str">
        <f t="shared" si="1"/>
        <v xml:space="preserve"> </v>
      </c>
      <c r="BI15" s="13" t="str">
        <f t="shared" si="1"/>
        <v xml:space="preserve"> </v>
      </c>
      <c r="BJ15" s="13" t="str">
        <f t="shared" si="1"/>
        <v xml:space="preserve"> </v>
      </c>
      <c r="BK15" s="13" t="str">
        <f t="shared" si="1"/>
        <v xml:space="preserve"> </v>
      </c>
      <c r="BL15" s="10"/>
      <c r="HO15" s="10" t="s">
        <v>183</v>
      </c>
    </row>
    <row r="16" spans="2:223" ht="42" customHeight="1" x14ac:dyDescent="0.45">
      <c r="B16" s="147" t="s">
        <v>50</v>
      </c>
      <c r="C16" s="77" t="s">
        <v>51</v>
      </c>
      <c r="D16" s="128">
        <f t="shared" si="0"/>
        <v>1424</v>
      </c>
      <c r="E16" s="100">
        <f>'ian24'!E16+'feb24'!E16+'mar24'!E16+'apr24'!E16+'mai24'!E16+'iun24'!E16+'iul24'!E16+'aug24'!E16</f>
        <v>717</v>
      </c>
      <c r="F16" s="100">
        <f>'ian24'!F16+'feb24'!F16+'mar24'!F16+'apr24'!F16+'mai24'!F16+'iun24'!F16+'iul24'!F16+'aug24'!F16</f>
        <v>707</v>
      </c>
      <c r="G16" s="100">
        <f>'ian24'!G16+'feb24'!G16+'mar24'!G16+'apr24'!G16+'mai24'!G16+'iun24'!G16+'iul24'!G16+'aug24'!G16</f>
        <v>176</v>
      </c>
      <c r="H16" s="100">
        <f>'ian24'!H16+'feb24'!H16+'mar24'!H16+'apr24'!H16+'mai24'!H16+'iun24'!H16+'iul24'!H16+'aug24'!H16</f>
        <v>126</v>
      </c>
      <c r="I16" s="100">
        <f>'ian24'!I16+'feb24'!I16+'mar24'!I16+'apr24'!I16+'mai24'!I16+'iun24'!I16+'iul24'!I16+'aug24'!I16</f>
        <v>88</v>
      </c>
      <c r="J16" s="100">
        <f>'ian24'!J16+'feb24'!J16+'mar24'!J16+'apr24'!J16+'mai24'!J16+'iun24'!J16+'iul24'!J16+'aug24'!J16</f>
        <v>51</v>
      </c>
      <c r="K16" s="100">
        <f>'ian24'!K16+'feb24'!K16+'mar24'!K16+'apr24'!K16+'mai24'!K16+'iun24'!K16+'iul24'!K16+'aug24'!K16</f>
        <v>89</v>
      </c>
      <c r="L16" s="100">
        <f>'ian24'!L16+'feb24'!L16+'mar24'!L16+'apr24'!L16+'mai24'!L16+'iun24'!L16+'iul24'!L16+'aug24'!L16</f>
        <v>229</v>
      </c>
      <c r="M16" s="100">
        <f>'ian24'!M16+'feb24'!M16+'mar24'!M16+'apr24'!M16+'mai24'!M16+'iun24'!M16+'iul24'!M16+'aug24'!M16</f>
        <v>842</v>
      </c>
      <c r="N16" s="100">
        <f>'ian24'!N16+'feb24'!N16+'mar24'!N16+'apr24'!N16+'mai24'!N16+'iun24'!N16+'iul24'!N16+'aug24'!N16</f>
        <v>328</v>
      </c>
      <c r="O16" s="100">
        <f>'ian24'!O16+'feb24'!O16+'mar24'!O16+'apr24'!O16+'mai24'!O16+'iun24'!O16+'iul24'!O16+'aug24'!O16</f>
        <v>642</v>
      </c>
      <c r="P16" s="100">
        <f>'ian24'!P16+'feb24'!P16+'mar24'!P16+'apr24'!P16+'mai24'!P16+'iun24'!P16+'iul24'!P16+'aug24'!P16</f>
        <v>782</v>
      </c>
      <c r="Q16" s="100">
        <f>'ian24'!Q16+'feb24'!Q16+'mar24'!Q16+'apr24'!Q16+'mai24'!Q16+'iun24'!Q16+'iul24'!Q16+'aug24'!Q16</f>
        <v>42</v>
      </c>
      <c r="R16" s="100">
        <f>'ian24'!R16+'feb24'!R16+'mar24'!R16+'apr24'!R16+'mai24'!R16+'iun24'!R16+'iul24'!R16+'aug24'!R16</f>
        <v>5</v>
      </c>
      <c r="S16" s="100">
        <f>'ian24'!S16+'feb24'!S16+'mar24'!S16+'apr24'!S16+'mai24'!S16+'iun24'!S16+'iul24'!S16+'aug24'!S16</f>
        <v>427</v>
      </c>
      <c r="T16" s="100">
        <f>'ian24'!T16+'feb24'!T16+'mar24'!T16+'apr24'!T16+'mai24'!T16+'iun24'!T16+'iul24'!T16+'aug24'!T16</f>
        <v>241</v>
      </c>
      <c r="U16" s="100">
        <f>'ian24'!U16+'feb24'!U16+'mar24'!U16+'apr24'!U16+'mai24'!U16+'iun24'!U16+'iul24'!U16+'aug24'!U16</f>
        <v>593</v>
      </c>
      <c r="V16" s="100">
        <f>'ian24'!V16+'feb24'!V16+'mar24'!V16+'apr24'!V16+'mai24'!V16+'iun24'!V16+'iul24'!V16+'aug24'!V16</f>
        <v>33</v>
      </c>
      <c r="W16" s="100">
        <f>'ian24'!W16+'feb24'!W16+'mar24'!W16+'apr24'!W16+'mai24'!W16+'iun24'!W16+'iul24'!W16+'aug24'!W16</f>
        <v>88</v>
      </c>
      <c r="X16" s="100">
        <f>'ian24'!X16+'feb24'!X16+'mar24'!X16+'apr24'!X16+'mai24'!X16+'iun24'!X16+'iul24'!X16+'aug24'!X16</f>
        <v>1100</v>
      </c>
      <c r="Y16" s="100">
        <f>'ian24'!Y16+'feb24'!Y16+'mar24'!Y16+'apr24'!Y16+'mai24'!Y16+'iun24'!Y16+'iul24'!Y16+'aug24'!Y16</f>
        <v>324</v>
      </c>
      <c r="Z16" s="100">
        <f>'ian24'!Z16+'feb24'!Z16+'mar24'!Z16+'apr24'!Z16+'mai24'!Z16+'iun24'!Z16+'iul24'!Z16+'aug24'!Z16</f>
        <v>0</v>
      </c>
      <c r="AA16" s="100">
        <f>'ian24'!AA16+'feb24'!AA16+'mar24'!AA16+'apr24'!AA16+'mai24'!AA16+'iun24'!AA16+'iul24'!AA16+'aug24'!AA16</f>
        <v>0</v>
      </c>
      <c r="AB16" s="100">
        <f>'ian24'!AB16+'feb24'!AB16+'mar24'!AB16+'apr24'!AB16+'mai24'!AB16+'iun24'!AB16+'iul24'!AB16+'aug24'!AB16</f>
        <v>0</v>
      </c>
      <c r="AC16" s="100">
        <f>'ian24'!AC16+'feb24'!AC16+'mar24'!AC16+'apr24'!AC16+'mai24'!AC16+'iun24'!AC16+'iul24'!AC16+'aug24'!AC16</f>
        <v>11</v>
      </c>
      <c r="AD16" s="100">
        <f>'ian24'!AD16+'feb24'!AD16+'mar24'!AD16+'apr24'!AD16+'mai24'!AD16+'iun24'!AD16+'iul24'!AD16+'aug24'!AD16</f>
        <v>2</v>
      </c>
      <c r="AE16" s="100">
        <f>'ian24'!AE16+'feb24'!AE16+'mar24'!AE16+'apr24'!AE16+'mai24'!AE16+'iun24'!AE16+'iul24'!AE16+'aug24'!AE16</f>
        <v>1</v>
      </c>
      <c r="AF16" s="100">
        <f>'ian24'!AF16+'feb24'!AF16+'mar24'!AF16+'apr24'!AF16+'mai24'!AF16+'iun24'!AF16+'iul24'!AF16+'aug24'!AF16</f>
        <v>0</v>
      </c>
      <c r="AG16" s="100">
        <f>'ian24'!AG16+'feb24'!AG16+'mar24'!AG16+'apr24'!AG16+'mai24'!AG16+'iun24'!AG16+'iul24'!AG16+'aug24'!AG16</f>
        <v>0</v>
      </c>
      <c r="AH16" s="100">
        <f>'ian24'!AH16+'feb24'!AH16+'mar24'!AH16+'apr24'!AH16+'mai24'!AH16+'iun24'!AH16+'iul24'!AH16+'aug24'!AH16</f>
        <v>0</v>
      </c>
      <c r="AI16" s="100">
        <f>'ian24'!AI16+'feb24'!AI16+'mar24'!AI16+'apr24'!AI16+'mai24'!AI16+'iun24'!AI16+'iul24'!AI16+'aug24'!AI16</f>
        <v>0</v>
      </c>
      <c r="AJ16" s="100">
        <f>'ian24'!AJ16+'feb24'!AJ16+'mar24'!AJ16+'apr24'!AJ16+'mai24'!AJ16+'iun24'!AJ16+'iul24'!AJ16+'aug24'!AJ16</f>
        <v>0</v>
      </c>
      <c r="AK16" s="100">
        <f>'ian24'!AK16+'feb24'!AK16+'mar24'!AK16+'apr24'!AK16+'mai24'!AK16+'iun24'!AK16+'iul24'!AK16+'aug24'!AK16</f>
        <v>0</v>
      </c>
      <c r="AL16" s="100">
        <f>'ian24'!AL16+'feb24'!AL16+'mar24'!AL16+'apr24'!AL16+'mai24'!AL16+'iun24'!AL16+'iul24'!AL16+'aug24'!AL16</f>
        <v>0</v>
      </c>
      <c r="AM16" s="100">
        <f>'ian24'!AM16+'feb24'!AM16+'mar24'!AM16+'apr24'!AM16+'mai24'!AM16+'iun24'!AM16+'iul24'!AM16+'aug24'!AM16</f>
        <v>0</v>
      </c>
      <c r="AN16" s="100">
        <f>'ian24'!AN16+'feb24'!AN16+'mar24'!AN16+'apr24'!AN16+'mai24'!AN16+'iun24'!AN16+'iul24'!AN16+'aug24'!AN16</f>
        <v>0</v>
      </c>
      <c r="AO16" s="100">
        <f>'ian24'!AO16+'feb24'!AO16+'mar24'!AO16+'apr24'!AO16+'mai24'!AO16+'iun24'!AO16+'iul24'!AO16+'aug24'!AO16</f>
        <v>0</v>
      </c>
      <c r="AP16" s="100">
        <f>'ian24'!AP16+'feb24'!AP16+'mar24'!AP16+'apr24'!AP16+'mai24'!AP16+'iun24'!AP16+'iul24'!AP16+'aug24'!AP16</f>
        <v>0</v>
      </c>
      <c r="AQ16" s="100">
        <f>'ian24'!AQ16+'feb24'!AQ16+'mar24'!AQ16+'apr24'!AQ16+'mai24'!AQ16+'iun24'!AQ16+'iul24'!AQ16+'aug24'!AQ16</f>
        <v>0</v>
      </c>
      <c r="AR16" s="100">
        <f>'ian24'!AR16+'feb24'!AR16+'mar24'!AR16+'apr24'!AR16+'mai24'!AR16+'iun24'!AR16+'iul24'!AR16+'aug24'!AR16</f>
        <v>0</v>
      </c>
      <c r="AS16" s="100">
        <f>'ian24'!AS16+'feb24'!AS16+'mar24'!AS16+'apr24'!AS16+'mai24'!AS16+'iun24'!AS16+'iul24'!AS16+'aug24'!AS16</f>
        <v>1412</v>
      </c>
      <c r="AT16" s="146"/>
      <c r="AU16" s="13" t="str">
        <f t="shared" ref="AU16:BB16" si="2">IF(AC15&lt;=AC13," ","GRESEALA")</f>
        <v xml:space="preserve"> </v>
      </c>
      <c r="AV16" s="13" t="str">
        <f t="shared" si="2"/>
        <v xml:space="preserve"> </v>
      </c>
      <c r="AW16" s="13" t="str">
        <f t="shared" si="2"/>
        <v xml:space="preserve"> </v>
      </c>
      <c r="AX16" s="13" t="str">
        <f t="shared" si="2"/>
        <v xml:space="preserve"> </v>
      </c>
      <c r="AY16" s="13" t="str">
        <f t="shared" si="2"/>
        <v xml:space="preserve"> </v>
      </c>
      <c r="AZ16" s="13" t="str">
        <f t="shared" si="2"/>
        <v xml:space="preserve"> </v>
      </c>
      <c r="BA16" s="13" t="str">
        <f t="shared" si="2"/>
        <v xml:space="preserve"> </v>
      </c>
      <c r="BB16" s="13" t="str">
        <f t="shared" si="2"/>
        <v xml:space="preserve"> </v>
      </c>
      <c r="BC16" s="13" t="str">
        <f>IF(D16&lt;=D14," ","GRESEALA")</f>
        <v xml:space="preserve"> </v>
      </c>
      <c r="BD16" s="13" t="str">
        <f>IF(E16&lt;=E14," ","GRESEALA")</f>
        <v xml:space="preserve"> </v>
      </c>
      <c r="BE16" s="13" t="str">
        <f>IF(F16&lt;=F14," ","GRESEALA")</f>
        <v xml:space="preserve"> </v>
      </c>
      <c r="BF16" s="13" t="str">
        <f>IF(G16&lt;=G14," ","GRESEALA")</f>
        <v xml:space="preserve"> </v>
      </c>
      <c r="BG16" s="13" t="str">
        <f>IF(H16&lt;=H14," ","GRESEALA")</f>
        <v xml:space="preserve"> </v>
      </c>
      <c r="BH16" s="13" t="str">
        <f>IF(K16&lt;=K14," ","GRESEALA")</f>
        <v xml:space="preserve"> </v>
      </c>
      <c r="BI16" s="17" t="str">
        <f>IF(L16&lt;=L14," ","GRESEALA")</f>
        <v xml:space="preserve"> </v>
      </c>
      <c r="BJ16" s="13" t="str">
        <f>IF(M16&lt;=M14," ","GRESEALA")</f>
        <v xml:space="preserve"> </v>
      </c>
      <c r="BK16" s="13" t="str">
        <f>IF(N16&lt;=N14," ","GRESEALA")</f>
        <v xml:space="preserve"> </v>
      </c>
    </row>
    <row r="17" spans="2:64" s="22" customFormat="1" ht="42" customHeight="1" x14ac:dyDescent="0.45">
      <c r="B17" s="149" t="s">
        <v>52</v>
      </c>
      <c r="C17" s="78" t="s">
        <v>53</v>
      </c>
      <c r="D17" s="129">
        <f t="shared" si="0"/>
        <v>1235</v>
      </c>
      <c r="E17" s="100">
        <f>'ian24'!E17+'feb24'!E17+'mar24'!E17+'apr24'!E17+'mai24'!E17+'iun24'!E17+'iul24'!E17+'aug24'!E17</f>
        <v>637</v>
      </c>
      <c r="F17" s="100">
        <f>'ian24'!F17+'feb24'!F17+'mar24'!F17+'apr24'!F17+'mai24'!F17+'iun24'!F17+'iul24'!F17+'aug24'!F17</f>
        <v>598</v>
      </c>
      <c r="G17" s="100">
        <f>'ian24'!G17+'feb24'!G17+'mar24'!G17+'apr24'!G17+'mai24'!G17+'iun24'!G17+'iul24'!G17+'aug24'!G17</f>
        <v>148</v>
      </c>
      <c r="H17" s="100">
        <f>'ian24'!H17+'feb24'!H17+'mar24'!H17+'apr24'!H17+'mai24'!H17+'iun24'!H17+'iul24'!H17+'aug24'!H17</f>
        <v>104</v>
      </c>
      <c r="I17" s="100">
        <f>'ian24'!I17+'feb24'!I17+'mar24'!I17+'apr24'!I17+'mai24'!I17+'iun24'!I17+'iul24'!I17+'aug24'!I17</f>
        <v>77</v>
      </c>
      <c r="J17" s="100">
        <f>'ian24'!J17+'feb24'!J17+'mar24'!J17+'apr24'!J17+'mai24'!J17+'iun24'!J17+'iul24'!J17+'aug24'!J17</f>
        <v>45</v>
      </c>
      <c r="K17" s="100">
        <f>'ian24'!K17+'feb24'!K17+'mar24'!K17+'apr24'!K17+'mai24'!K17+'iun24'!K17+'iul24'!K17+'aug24'!K17</f>
        <v>71</v>
      </c>
      <c r="L17" s="100">
        <f>'ian24'!L17+'feb24'!L17+'mar24'!L17+'apr24'!L17+'mai24'!L17+'iun24'!L17+'iul24'!L17+'aug24'!L17</f>
        <v>180</v>
      </c>
      <c r="M17" s="100">
        <f>'ian24'!M17+'feb24'!M17+'mar24'!M17+'apr24'!M17+'mai24'!M17+'iun24'!M17+'iul24'!M17+'aug24'!M17</f>
        <v>759</v>
      </c>
      <c r="N17" s="100">
        <f>'ian24'!N17+'feb24'!N17+'mar24'!N17+'apr24'!N17+'mai24'!N17+'iun24'!N17+'iul24'!N17+'aug24'!N17</f>
        <v>302</v>
      </c>
      <c r="O17" s="100">
        <f>'ian24'!O17+'feb24'!O17+'mar24'!O17+'apr24'!O17+'mai24'!O17+'iun24'!O17+'iul24'!O17+'aug24'!O17</f>
        <v>588</v>
      </c>
      <c r="P17" s="100">
        <f>'ian24'!P17+'feb24'!P17+'mar24'!P17+'apr24'!P17+'mai24'!P17+'iun24'!P17+'iul24'!P17+'aug24'!P17</f>
        <v>647</v>
      </c>
      <c r="Q17" s="100">
        <f>'ian24'!Q17+'feb24'!Q17+'mar24'!Q17+'apr24'!Q17+'mai24'!Q17+'iun24'!Q17+'iul24'!Q17+'aug24'!Q17</f>
        <v>35</v>
      </c>
      <c r="R17" s="100">
        <f>'ian24'!R17+'feb24'!R17+'mar24'!R17+'apr24'!R17+'mai24'!R17+'iun24'!R17+'iul24'!R17+'aug24'!R17</f>
        <v>4</v>
      </c>
      <c r="S17" s="100">
        <f>'ian24'!S17+'feb24'!S17+'mar24'!S17+'apr24'!S17+'mai24'!S17+'iun24'!S17+'iul24'!S17+'aug24'!S17</f>
        <v>360</v>
      </c>
      <c r="T17" s="100">
        <f>'ian24'!T17+'feb24'!T17+'mar24'!T17+'apr24'!T17+'mai24'!T17+'iun24'!T17+'iul24'!T17+'aug24'!T17</f>
        <v>205</v>
      </c>
      <c r="U17" s="100">
        <f>'ian24'!U17+'feb24'!U17+'mar24'!U17+'apr24'!U17+'mai24'!U17+'iun24'!U17+'iul24'!U17+'aug24'!U17</f>
        <v>538</v>
      </c>
      <c r="V17" s="100">
        <f>'ian24'!V17+'feb24'!V17+'mar24'!V17+'apr24'!V17+'mai24'!V17+'iun24'!V17+'iul24'!V17+'aug24'!V17</f>
        <v>26</v>
      </c>
      <c r="W17" s="100">
        <f>'ian24'!W17+'feb24'!W17+'mar24'!W17+'apr24'!W17+'mai24'!W17+'iun24'!W17+'iul24'!W17+'aug24'!W17</f>
        <v>71</v>
      </c>
      <c r="X17" s="100">
        <f>'ian24'!X17+'feb24'!X17+'mar24'!X17+'apr24'!X17+'mai24'!X17+'iun24'!X17+'iul24'!X17+'aug24'!X17</f>
        <v>991</v>
      </c>
      <c r="Y17" s="100">
        <f>'ian24'!Y17+'feb24'!Y17+'mar24'!Y17+'apr24'!Y17+'mai24'!Y17+'iun24'!Y17+'iul24'!Y17+'aug24'!Y17</f>
        <v>244</v>
      </c>
      <c r="Z17" s="100">
        <f>'ian24'!Z17+'feb24'!Z17+'mar24'!Z17+'apr24'!Z17+'mai24'!Z17+'iun24'!Z17+'iul24'!Z17+'aug24'!Z17</f>
        <v>0</v>
      </c>
      <c r="AA17" s="100">
        <f>'ian24'!AA17+'feb24'!AA17+'mar24'!AA17+'apr24'!AA17+'mai24'!AA17+'iun24'!AA17+'iul24'!AA17+'aug24'!AA17</f>
        <v>0</v>
      </c>
      <c r="AB17" s="100">
        <f>'ian24'!AB17+'feb24'!AB17+'mar24'!AB17+'apr24'!AB17+'mai24'!AB17+'iun24'!AB17+'iul24'!AB17+'aug24'!AB17</f>
        <v>0</v>
      </c>
      <c r="AC17" s="100">
        <f>'ian24'!AC17+'feb24'!AC17+'mar24'!AC17+'apr24'!AC17+'mai24'!AC17+'iun24'!AC17+'iul24'!AC17+'aug24'!AC17</f>
        <v>10</v>
      </c>
      <c r="AD17" s="100">
        <f>'ian24'!AD17+'feb24'!AD17+'mar24'!AD17+'apr24'!AD17+'mai24'!AD17+'iun24'!AD17+'iul24'!AD17+'aug24'!AD17</f>
        <v>1</v>
      </c>
      <c r="AE17" s="100">
        <f>'ian24'!AE17+'feb24'!AE17+'mar24'!AE17+'apr24'!AE17+'mai24'!AE17+'iun24'!AE17+'iul24'!AE17+'aug24'!AE17</f>
        <v>1</v>
      </c>
      <c r="AF17" s="100">
        <f>'ian24'!AF17+'feb24'!AF17+'mar24'!AF17+'apr24'!AF17+'mai24'!AF17+'iun24'!AF17+'iul24'!AF17+'aug24'!AF17</f>
        <v>0</v>
      </c>
      <c r="AG17" s="100">
        <f>'ian24'!AG17+'feb24'!AG17+'mar24'!AG17+'apr24'!AG17+'mai24'!AG17+'iun24'!AG17+'iul24'!AG17+'aug24'!AG17</f>
        <v>0</v>
      </c>
      <c r="AH17" s="100">
        <f>'ian24'!AH17+'feb24'!AH17+'mar24'!AH17+'apr24'!AH17+'mai24'!AH17+'iun24'!AH17+'iul24'!AH17+'aug24'!AH17</f>
        <v>0</v>
      </c>
      <c r="AI17" s="100">
        <f>'ian24'!AI17+'feb24'!AI17+'mar24'!AI17+'apr24'!AI17+'mai24'!AI17+'iun24'!AI17+'iul24'!AI17+'aug24'!AI17</f>
        <v>0</v>
      </c>
      <c r="AJ17" s="100">
        <f>'ian24'!AJ17+'feb24'!AJ17+'mar24'!AJ17+'apr24'!AJ17+'mai24'!AJ17+'iun24'!AJ17+'iul24'!AJ17+'aug24'!AJ17</f>
        <v>0</v>
      </c>
      <c r="AK17" s="100">
        <f>'ian24'!AK17+'feb24'!AK17+'mar24'!AK17+'apr24'!AK17+'mai24'!AK17+'iun24'!AK17+'iul24'!AK17+'aug24'!AK17</f>
        <v>0</v>
      </c>
      <c r="AL17" s="100">
        <f>'ian24'!AL17+'feb24'!AL17+'mar24'!AL17+'apr24'!AL17+'mai24'!AL17+'iun24'!AL17+'iul24'!AL17+'aug24'!AL17</f>
        <v>0</v>
      </c>
      <c r="AM17" s="100">
        <f>'ian24'!AM17+'feb24'!AM17+'mar24'!AM17+'apr24'!AM17+'mai24'!AM17+'iun24'!AM17+'iul24'!AM17+'aug24'!AM17</f>
        <v>0</v>
      </c>
      <c r="AN17" s="100">
        <f>'ian24'!AN17+'feb24'!AN17+'mar24'!AN17+'apr24'!AN17+'mai24'!AN17+'iun24'!AN17+'iul24'!AN17+'aug24'!AN17</f>
        <v>0</v>
      </c>
      <c r="AO17" s="100">
        <f>'ian24'!AO17+'feb24'!AO17+'mar24'!AO17+'apr24'!AO17+'mai24'!AO17+'iun24'!AO17+'iul24'!AO17+'aug24'!AO17</f>
        <v>0</v>
      </c>
      <c r="AP17" s="100">
        <f>'ian24'!AP17+'feb24'!AP17+'mar24'!AP17+'apr24'!AP17+'mai24'!AP17+'iun24'!AP17+'iul24'!AP17+'aug24'!AP17</f>
        <v>0</v>
      </c>
      <c r="AQ17" s="100">
        <f>'ian24'!AQ17+'feb24'!AQ17+'mar24'!AQ17+'apr24'!AQ17+'mai24'!AQ17+'iun24'!AQ17+'iul24'!AQ17+'aug24'!AQ17</f>
        <v>0</v>
      </c>
      <c r="AR17" s="100">
        <f>'ian24'!AR17+'feb24'!AR17+'mar24'!AR17+'apr24'!AR17+'mai24'!AR17+'iun24'!AR17+'iul24'!AR17+'aug24'!AR17</f>
        <v>0</v>
      </c>
      <c r="AS17" s="100">
        <f>'ian24'!AS17+'feb24'!AS17+'mar24'!AS17+'apr24'!AS17+'mai24'!AS17+'iun24'!AS17+'iul24'!AS17+'aug24'!AS17</f>
        <v>1224</v>
      </c>
      <c r="AT17" s="146"/>
      <c r="AU17" s="13" t="str">
        <f>IF(O16&lt;=O14," ","GRESEALA")</f>
        <v xml:space="preserve"> </v>
      </c>
      <c r="AV17" s="13" t="str">
        <f>IF(P16&lt;=P14," ","GRESEALA")</f>
        <v xml:space="preserve"> </v>
      </c>
      <c r="AW17" s="13" t="str">
        <f>IF(Q16&lt;=Q14," ","GRESEALA")</f>
        <v xml:space="preserve"> </v>
      </c>
      <c r="AX17" s="13" t="str">
        <f t="shared" ref="AX17:BK17" si="3">IF(S16&lt;=S14," ","GRESEALA")</f>
        <v xml:space="preserve"> </v>
      </c>
      <c r="AY17" s="13" t="str">
        <f t="shared" si="3"/>
        <v xml:space="preserve"> </v>
      </c>
      <c r="AZ17" s="13" t="str">
        <f t="shared" si="3"/>
        <v xml:space="preserve"> </v>
      </c>
      <c r="BA17" s="13" t="str">
        <f t="shared" si="3"/>
        <v xml:space="preserve"> </v>
      </c>
      <c r="BB17" s="13" t="str">
        <f t="shared" si="3"/>
        <v xml:space="preserve"> </v>
      </c>
      <c r="BC17" s="13" t="str">
        <f t="shared" si="3"/>
        <v xml:space="preserve"> </v>
      </c>
      <c r="BD17" s="13" t="str">
        <f t="shared" si="3"/>
        <v xml:space="preserve"> </v>
      </c>
      <c r="BE17" s="13" t="str">
        <f t="shared" si="3"/>
        <v xml:space="preserve"> </v>
      </c>
      <c r="BF17" s="13" t="str">
        <f t="shared" si="3"/>
        <v xml:space="preserve"> </v>
      </c>
      <c r="BG17" s="13" t="str">
        <f t="shared" si="3"/>
        <v xml:space="preserve"> </v>
      </c>
      <c r="BH17" s="13" t="str">
        <f t="shared" si="3"/>
        <v xml:space="preserve"> </v>
      </c>
      <c r="BI17" s="13" t="str">
        <f t="shared" si="3"/>
        <v xml:space="preserve"> </v>
      </c>
      <c r="BJ17" s="13" t="str">
        <f t="shared" si="3"/>
        <v xml:space="preserve"> </v>
      </c>
      <c r="BK17" s="13" t="str">
        <f t="shared" si="3"/>
        <v xml:space="preserve"> </v>
      </c>
      <c r="BL17" s="10"/>
    </row>
    <row r="18" spans="2:64" ht="39.75" customHeight="1" x14ac:dyDescent="0.45">
      <c r="B18" s="149" t="s">
        <v>54</v>
      </c>
      <c r="C18" s="78" t="s">
        <v>55</v>
      </c>
      <c r="D18" s="129">
        <f t="shared" si="0"/>
        <v>189</v>
      </c>
      <c r="E18" s="100">
        <f>'ian24'!E18+'feb24'!E18+'mar24'!E18+'apr24'!E18+'mai24'!E18+'iun24'!E18+'iul24'!E18+'aug24'!E18</f>
        <v>80</v>
      </c>
      <c r="F18" s="100">
        <f>'ian24'!F18+'feb24'!F18+'mar24'!F18+'apr24'!F18+'mai24'!F18+'iun24'!F18+'iul24'!F18+'aug24'!F18</f>
        <v>109</v>
      </c>
      <c r="G18" s="100">
        <f>'ian24'!G18+'feb24'!G18+'mar24'!G18+'apr24'!G18+'mai24'!G18+'iun24'!G18+'iul24'!G18+'aug24'!G18</f>
        <v>28</v>
      </c>
      <c r="H18" s="100">
        <f>'ian24'!H18+'feb24'!H18+'mar24'!H18+'apr24'!H18+'mai24'!H18+'iun24'!H18+'iul24'!H18+'aug24'!H18</f>
        <v>22</v>
      </c>
      <c r="I18" s="100">
        <f>'ian24'!I18+'feb24'!I18+'mar24'!I18+'apr24'!I18+'mai24'!I18+'iun24'!I18+'iul24'!I18+'aug24'!I18</f>
        <v>11</v>
      </c>
      <c r="J18" s="100">
        <f>'ian24'!J18+'feb24'!J18+'mar24'!J18+'apr24'!J18+'mai24'!J18+'iun24'!J18+'iul24'!J18+'aug24'!J18</f>
        <v>6</v>
      </c>
      <c r="K18" s="100">
        <f>'ian24'!K18+'feb24'!K18+'mar24'!K18+'apr24'!K18+'mai24'!K18+'iun24'!K18+'iul24'!K18+'aug24'!K18</f>
        <v>18</v>
      </c>
      <c r="L18" s="100">
        <f>'ian24'!L18+'feb24'!L18+'mar24'!L18+'apr24'!L18+'mai24'!L18+'iun24'!L18+'iul24'!L18+'aug24'!L18</f>
        <v>49</v>
      </c>
      <c r="M18" s="100">
        <f>'ian24'!M18+'feb24'!M18+'mar24'!M18+'apr24'!M18+'mai24'!M18+'iun24'!M18+'iul24'!M18+'aug24'!M18</f>
        <v>83</v>
      </c>
      <c r="N18" s="100">
        <f>'ian24'!N18+'feb24'!N18+'mar24'!N18+'apr24'!N18+'mai24'!N18+'iun24'!N18+'iul24'!N18+'aug24'!N18</f>
        <v>26</v>
      </c>
      <c r="O18" s="100">
        <f>'ian24'!O18+'feb24'!O18+'mar24'!O18+'apr24'!O18+'mai24'!O18+'iun24'!O18+'iul24'!O18+'aug24'!O18</f>
        <v>54</v>
      </c>
      <c r="P18" s="100">
        <f>'ian24'!P18+'feb24'!P18+'mar24'!P18+'apr24'!P18+'mai24'!P18+'iun24'!P18+'iul24'!P18+'aug24'!P18</f>
        <v>135</v>
      </c>
      <c r="Q18" s="100">
        <f>'ian24'!Q18+'feb24'!Q18+'mar24'!Q18+'apr24'!Q18+'mai24'!Q18+'iun24'!Q18+'iul24'!Q18+'aug24'!Q18</f>
        <v>7</v>
      </c>
      <c r="R18" s="100">
        <f>'ian24'!R18+'feb24'!R18+'mar24'!R18+'apr24'!R18+'mai24'!R18+'iun24'!R18+'iul24'!R18+'aug24'!R18</f>
        <v>1</v>
      </c>
      <c r="S18" s="100">
        <f>'ian24'!S18+'feb24'!S18+'mar24'!S18+'apr24'!S18+'mai24'!S18+'iun24'!S18+'iul24'!S18+'aug24'!S18</f>
        <v>67</v>
      </c>
      <c r="T18" s="100">
        <f>'ian24'!T18+'feb24'!T18+'mar24'!T18+'apr24'!T18+'mai24'!T18+'iun24'!T18+'iul24'!T18+'aug24'!T18</f>
        <v>36</v>
      </c>
      <c r="U18" s="100">
        <f>'ian24'!U18+'feb24'!U18+'mar24'!U18+'apr24'!U18+'mai24'!U18+'iun24'!U18+'iul24'!U18+'aug24'!U18</f>
        <v>55</v>
      </c>
      <c r="V18" s="100">
        <f>'ian24'!V18+'feb24'!V18+'mar24'!V18+'apr24'!V18+'mai24'!V18+'iun24'!V18+'iul24'!V18+'aug24'!V18</f>
        <v>7</v>
      </c>
      <c r="W18" s="100">
        <f>'ian24'!W18+'feb24'!W18+'mar24'!W18+'apr24'!W18+'mai24'!W18+'iun24'!W18+'iul24'!W18+'aug24'!W18</f>
        <v>17</v>
      </c>
      <c r="X18" s="100">
        <f>'ian24'!X18+'feb24'!X18+'mar24'!X18+'apr24'!X18+'mai24'!X18+'iun24'!X18+'iul24'!X18+'aug24'!X18</f>
        <v>109</v>
      </c>
      <c r="Y18" s="100">
        <f>'ian24'!Y18+'feb24'!Y18+'mar24'!Y18+'apr24'!Y18+'mai24'!Y18+'iun24'!Y18+'iul24'!Y18+'aug24'!Y18</f>
        <v>80</v>
      </c>
      <c r="Z18" s="100">
        <f>'ian24'!Z18+'feb24'!Z18+'mar24'!Z18+'apr24'!Z18+'mai24'!Z18+'iun24'!Z18+'iul24'!Z18+'aug24'!Z18</f>
        <v>0</v>
      </c>
      <c r="AA18" s="100">
        <f>'ian24'!AA18+'feb24'!AA18+'mar24'!AA18+'apr24'!AA18+'mai24'!AA18+'iun24'!AA18+'iul24'!AA18+'aug24'!AA18</f>
        <v>0</v>
      </c>
      <c r="AB18" s="100">
        <f>'ian24'!AB18+'feb24'!AB18+'mar24'!AB18+'apr24'!AB18+'mai24'!AB18+'iun24'!AB18+'iul24'!AB18+'aug24'!AB18</f>
        <v>0</v>
      </c>
      <c r="AC18" s="100">
        <f>'ian24'!AC18+'feb24'!AC18+'mar24'!AC18+'apr24'!AC18+'mai24'!AC18+'iun24'!AC18+'iul24'!AC18+'aug24'!AC18</f>
        <v>1</v>
      </c>
      <c r="AD18" s="100">
        <f>'ian24'!AD18+'feb24'!AD18+'mar24'!AD18+'apr24'!AD18+'mai24'!AD18+'iun24'!AD18+'iul24'!AD18+'aug24'!AD18</f>
        <v>1</v>
      </c>
      <c r="AE18" s="100">
        <f>'ian24'!AE18+'feb24'!AE18+'mar24'!AE18+'apr24'!AE18+'mai24'!AE18+'iun24'!AE18+'iul24'!AE18+'aug24'!AE18</f>
        <v>0</v>
      </c>
      <c r="AF18" s="100">
        <f>'ian24'!AF18+'feb24'!AF18+'mar24'!AF18+'apr24'!AF18+'mai24'!AF18+'iun24'!AF18+'iul24'!AF18+'aug24'!AF18</f>
        <v>0</v>
      </c>
      <c r="AG18" s="100">
        <f>'ian24'!AG18+'feb24'!AG18+'mar24'!AG18+'apr24'!AG18+'mai24'!AG18+'iun24'!AG18+'iul24'!AG18+'aug24'!AG18</f>
        <v>0</v>
      </c>
      <c r="AH18" s="100">
        <f>'ian24'!AH18+'feb24'!AH18+'mar24'!AH18+'apr24'!AH18+'mai24'!AH18+'iun24'!AH18+'iul24'!AH18+'aug24'!AH18</f>
        <v>0</v>
      </c>
      <c r="AI18" s="100">
        <f>'ian24'!AI18+'feb24'!AI18+'mar24'!AI18+'apr24'!AI18+'mai24'!AI18+'iun24'!AI18+'iul24'!AI18+'aug24'!AI18</f>
        <v>0</v>
      </c>
      <c r="AJ18" s="100">
        <f>'ian24'!AJ18+'feb24'!AJ18+'mar24'!AJ18+'apr24'!AJ18+'mai24'!AJ18+'iun24'!AJ18+'iul24'!AJ18+'aug24'!AJ18</f>
        <v>0</v>
      </c>
      <c r="AK18" s="100">
        <f>'ian24'!AK18+'feb24'!AK18+'mar24'!AK18+'apr24'!AK18+'mai24'!AK18+'iun24'!AK18+'iul24'!AK18+'aug24'!AK18</f>
        <v>0</v>
      </c>
      <c r="AL18" s="100">
        <f>'ian24'!AL18+'feb24'!AL18+'mar24'!AL18+'apr24'!AL18+'mai24'!AL18+'iun24'!AL18+'iul24'!AL18+'aug24'!AL18</f>
        <v>0</v>
      </c>
      <c r="AM18" s="100">
        <f>'ian24'!AM18+'feb24'!AM18+'mar24'!AM18+'apr24'!AM18+'mai24'!AM18+'iun24'!AM18+'iul24'!AM18+'aug24'!AM18</f>
        <v>0</v>
      </c>
      <c r="AN18" s="100">
        <f>'ian24'!AN18+'feb24'!AN18+'mar24'!AN18+'apr24'!AN18+'mai24'!AN18+'iun24'!AN18+'iul24'!AN18+'aug24'!AN18</f>
        <v>0</v>
      </c>
      <c r="AO18" s="100">
        <f>'ian24'!AO18+'feb24'!AO18+'mar24'!AO18+'apr24'!AO18+'mai24'!AO18+'iun24'!AO18+'iul24'!AO18+'aug24'!AO18</f>
        <v>0</v>
      </c>
      <c r="AP18" s="100">
        <f>'ian24'!AP18+'feb24'!AP18+'mar24'!AP18+'apr24'!AP18+'mai24'!AP18+'iun24'!AP18+'iul24'!AP18+'aug24'!AP18</f>
        <v>0</v>
      </c>
      <c r="AQ18" s="100">
        <f>'ian24'!AQ18+'feb24'!AQ18+'mar24'!AQ18+'apr24'!AQ18+'mai24'!AQ18+'iun24'!AQ18+'iul24'!AQ18+'aug24'!AQ18</f>
        <v>0</v>
      </c>
      <c r="AR18" s="100">
        <f>'ian24'!AR18+'feb24'!AR18+'mar24'!AR18+'apr24'!AR18+'mai24'!AR18+'iun24'!AR18+'iul24'!AR18+'aug24'!AR18</f>
        <v>0</v>
      </c>
      <c r="AS18" s="100">
        <f>'ian24'!AS18+'feb24'!AS18+'mar24'!AS18+'apr24'!AS18+'mai24'!AS18+'iun24'!AS18+'iul24'!AS18+'aug24'!AS18</f>
        <v>188</v>
      </c>
      <c r="AT18" s="146"/>
      <c r="AU18" s="13" t="str">
        <f t="shared" ref="AU18:AZ18" si="4">IF(AG16&lt;=AG14," ","GRESEALA")</f>
        <v xml:space="preserve"> </v>
      </c>
      <c r="AV18" s="13" t="str">
        <f t="shared" si="4"/>
        <v xml:space="preserve"> </v>
      </c>
      <c r="AW18" s="13" t="str">
        <f t="shared" si="4"/>
        <v xml:space="preserve"> </v>
      </c>
      <c r="AX18" s="13" t="str">
        <f t="shared" si="4"/>
        <v xml:space="preserve"> </v>
      </c>
      <c r="AY18" s="13" t="str">
        <f t="shared" si="4"/>
        <v xml:space="preserve"> </v>
      </c>
      <c r="AZ18" s="13" t="str">
        <f t="shared" si="4"/>
        <v xml:space="preserve"> </v>
      </c>
      <c r="BA18" s="13" t="str">
        <f t="shared" ref="BA18:BB18" si="5">IF(AR16&lt;=AR14," ","GRESEALA")</f>
        <v xml:space="preserve"> </v>
      </c>
      <c r="BB18" s="13" t="str">
        <f t="shared" si="5"/>
        <v xml:space="preserve"> </v>
      </c>
      <c r="BC18" s="13" t="str">
        <f>IF(E17+E18=E16," ","GRESEALA")</f>
        <v xml:space="preserve"> </v>
      </c>
      <c r="BD18" s="13" t="str">
        <f>IF(F17+F18=F16," ","GRESEALA")</f>
        <v xml:space="preserve"> </v>
      </c>
      <c r="BE18" s="13" t="str">
        <f>IF(G17+G18=G16," ","GRESEALA")</f>
        <v xml:space="preserve"> </v>
      </c>
      <c r="BF18" s="13" t="str">
        <f>IF(H17+H18=H16," ","GRESEALA")</f>
        <v xml:space="preserve"> </v>
      </c>
      <c r="BG18" s="13" t="str">
        <f>IF(K17+K18=K16," ","GRESEALA")</f>
        <v xml:space="preserve"> </v>
      </c>
      <c r="BH18" s="17" t="str">
        <f>IF(L17+L18=L16," ","GRESEALA")</f>
        <v xml:space="preserve"> </v>
      </c>
      <c r="BI18" s="13" t="str">
        <f>IF(M17+M18=M16," ","GRESEALA")</f>
        <v xml:space="preserve"> </v>
      </c>
      <c r="BJ18" s="13" t="str">
        <f>IF(N17+N18=N16," ","GRESEALA")</f>
        <v xml:space="preserve"> </v>
      </c>
      <c r="BK18" s="13" t="str">
        <f>IF(O17+O18=O16," ","GRESEALA")</f>
        <v xml:space="preserve"> </v>
      </c>
    </row>
    <row r="19" spans="2:64" s="24" customFormat="1" ht="44.25" customHeight="1" x14ac:dyDescent="0.45">
      <c r="B19" s="150" t="s">
        <v>56</v>
      </c>
      <c r="C19" s="78" t="s">
        <v>57</v>
      </c>
      <c r="D19" s="130">
        <f t="shared" si="0"/>
        <v>113</v>
      </c>
      <c r="E19" s="100">
        <f>'ian24'!E19+'feb24'!E19+'mar24'!E19+'apr24'!E19+'mai24'!E19+'iun24'!E19+'iul24'!E19+'aug24'!E19</f>
        <v>54</v>
      </c>
      <c r="F19" s="100">
        <f>'ian24'!F19+'feb24'!F19+'mar24'!F19+'apr24'!F19+'mai24'!F19+'iun24'!F19+'iul24'!F19+'aug24'!F19</f>
        <v>59</v>
      </c>
      <c r="G19" s="100">
        <f>'ian24'!G19+'feb24'!G19+'mar24'!G19+'apr24'!G19+'mai24'!G19+'iun24'!G19+'iul24'!G19+'aug24'!G19</f>
        <v>14</v>
      </c>
      <c r="H19" s="100">
        <f>'ian24'!H19+'feb24'!H19+'mar24'!H19+'apr24'!H19+'mai24'!H19+'iun24'!H19+'iul24'!H19+'aug24'!H19</f>
        <v>10</v>
      </c>
      <c r="I19" s="100">
        <f>'ian24'!I19+'feb24'!I19+'mar24'!I19+'apr24'!I19+'mai24'!I19+'iun24'!I19+'iul24'!I19+'aug24'!I19</f>
        <v>7</v>
      </c>
      <c r="J19" s="100">
        <f>'ian24'!J19+'feb24'!J19+'mar24'!J19+'apr24'!J19+'mai24'!J19+'iun24'!J19+'iul24'!J19+'aug24'!J19</f>
        <v>7</v>
      </c>
      <c r="K19" s="100">
        <f>'ian24'!K19+'feb24'!K19+'mar24'!K19+'apr24'!K19+'mai24'!K19+'iun24'!K19+'iul24'!K19+'aug24'!K19</f>
        <v>8</v>
      </c>
      <c r="L19" s="100">
        <f>'ian24'!L19+'feb24'!L19+'mar24'!L19+'apr24'!L19+'mai24'!L19+'iun24'!L19+'iul24'!L19+'aug24'!L19</f>
        <v>17</v>
      </c>
      <c r="M19" s="100">
        <f>'ian24'!M19+'feb24'!M19+'mar24'!M19+'apr24'!M19+'mai24'!M19+'iun24'!M19+'iul24'!M19+'aug24'!M19</f>
        <v>67</v>
      </c>
      <c r="N19" s="100">
        <f>'ian24'!N19+'feb24'!N19+'mar24'!N19+'apr24'!N19+'mai24'!N19+'iun24'!N19+'iul24'!N19+'aug24'!N19</f>
        <v>24</v>
      </c>
      <c r="O19" s="100">
        <f>'ian24'!O19+'feb24'!O19+'mar24'!O19+'apr24'!O19+'mai24'!O19+'iun24'!O19+'iul24'!O19+'aug24'!O19</f>
        <v>50</v>
      </c>
      <c r="P19" s="100">
        <f>'ian24'!P19+'feb24'!P19+'mar24'!P19+'apr24'!P19+'mai24'!P19+'iun24'!P19+'iul24'!P19+'aug24'!P19</f>
        <v>63</v>
      </c>
      <c r="Q19" s="100">
        <f>'ian24'!Q19+'feb24'!Q19+'mar24'!Q19+'apr24'!Q19+'mai24'!Q19+'iun24'!Q19+'iul24'!Q19+'aug24'!Q19</f>
        <v>3</v>
      </c>
      <c r="R19" s="100">
        <f>'ian24'!R19+'feb24'!R19+'mar24'!R19+'apr24'!R19+'mai24'!R19+'iun24'!R19+'iul24'!R19+'aug24'!R19</f>
        <v>0</v>
      </c>
      <c r="S19" s="100">
        <f>'ian24'!S19+'feb24'!S19+'mar24'!S19+'apr24'!S19+'mai24'!S19+'iun24'!S19+'iul24'!S19+'aug24'!S19</f>
        <v>35</v>
      </c>
      <c r="T19" s="100">
        <f>'ian24'!T19+'feb24'!T19+'mar24'!T19+'apr24'!T19+'mai24'!T19+'iun24'!T19+'iul24'!T19+'aug24'!T19</f>
        <v>17</v>
      </c>
      <c r="U19" s="100">
        <f>'ian24'!U19+'feb24'!U19+'mar24'!U19+'apr24'!U19+'mai24'!U19+'iun24'!U19+'iul24'!U19+'aug24'!U19</f>
        <v>45</v>
      </c>
      <c r="V19" s="100">
        <f>'ian24'!V19+'feb24'!V19+'mar24'!V19+'apr24'!V19+'mai24'!V19+'iun24'!V19+'iul24'!V19+'aug24'!V19</f>
        <v>3</v>
      </c>
      <c r="W19" s="100">
        <f>'ian24'!W19+'feb24'!W19+'mar24'!W19+'apr24'!W19+'mai24'!W19+'iun24'!W19+'iul24'!W19+'aug24'!W19</f>
        <v>10</v>
      </c>
      <c r="X19" s="100">
        <f>'ian24'!X19+'feb24'!X19+'mar24'!X19+'apr24'!X19+'mai24'!X19+'iun24'!X19+'iul24'!X19+'aug24'!X19</f>
        <v>113</v>
      </c>
      <c r="Y19" s="100">
        <f>'ian24'!Y19+'feb24'!Y19+'mar24'!Y19+'apr24'!Y19+'mai24'!Y19+'iun24'!Y19+'iul24'!Y19+'aug24'!Y19</f>
        <v>0</v>
      </c>
      <c r="Z19" s="100">
        <f>'ian24'!Z19+'feb24'!Z19+'mar24'!Z19+'apr24'!Z19+'mai24'!Z19+'iun24'!Z19+'iul24'!Z19+'aug24'!Z19</f>
        <v>0</v>
      </c>
      <c r="AA19" s="100">
        <f>'ian24'!AA19+'feb24'!AA19+'mar24'!AA19+'apr24'!AA19+'mai24'!AA19+'iun24'!AA19+'iul24'!AA19+'aug24'!AA19</f>
        <v>0</v>
      </c>
      <c r="AB19" s="100">
        <f>'ian24'!AB19+'feb24'!AB19+'mar24'!AB19+'apr24'!AB19+'mai24'!AB19+'iun24'!AB19+'iul24'!AB19+'aug24'!AB19</f>
        <v>0</v>
      </c>
      <c r="AC19" s="100">
        <f>'ian24'!AC19+'feb24'!AC19+'mar24'!AC19+'apr24'!AC19+'mai24'!AC19+'iun24'!AC19+'iul24'!AC19+'aug24'!AC19</f>
        <v>0</v>
      </c>
      <c r="AD19" s="100">
        <f>'ian24'!AD19+'feb24'!AD19+'mar24'!AD19+'apr24'!AD19+'mai24'!AD19+'iun24'!AD19+'iul24'!AD19+'aug24'!AD19</f>
        <v>0</v>
      </c>
      <c r="AE19" s="100">
        <f>'ian24'!AE19+'feb24'!AE19+'mar24'!AE19+'apr24'!AE19+'mai24'!AE19+'iun24'!AE19+'iul24'!AE19+'aug24'!AE19</f>
        <v>0</v>
      </c>
      <c r="AF19" s="100">
        <f>'ian24'!AF19+'feb24'!AF19+'mar24'!AF19+'apr24'!AF19+'mai24'!AF19+'iun24'!AF19+'iul24'!AF19+'aug24'!AF19</f>
        <v>0</v>
      </c>
      <c r="AG19" s="100">
        <f>'ian24'!AG19+'feb24'!AG19+'mar24'!AG19+'apr24'!AG19+'mai24'!AG19+'iun24'!AG19+'iul24'!AG19+'aug24'!AG19</f>
        <v>0</v>
      </c>
      <c r="AH19" s="100">
        <f>'ian24'!AH19+'feb24'!AH19+'mar24'!AH19+'apr24'!AH19+'mai24'!AH19+'iun24'!AH19+'iul24'!AH19+'aug24'!AH19</f>
        <v>0</v>
      </c>
      <c r="AI19" s="100">
        <f>'ian24'!AI19+'feb24'!AI19+'mar24'!AI19+'apr24'!AI19+'mai24'!AI19+'iun24'!AI19+'iul24'!AI19+'aug24'!AI19</f>
        <v>0</v>
      </c>
      <c r="AJ19" s="100">
        <f>'ian24'!AJ19+'feb24'!AJ19+'mar24'!AJ19+'apr24'!AJ19+'mai24'!AJ19+'iun24'!AJ19+'iul24'!AJ19+'aug24'!AJ19</f>
        <v>0</v>
      </c>
      <c r="AK19" s="100">
        <f>'ian24'!AK19+'feb24'!AK19+'mar24'!AK19+'apr24'!AK19+'mai24'!AK19+'iun24'!AK19+'iul24'!AK19+'aug24'!AK19</f>
        <v>0</v>
      </c>
      <c r="AL19" s="100">
        <f>'ian24'!AL19+'feb24'!AL19+'mar24'!AL19+'apr24'!AL19+'mai24'!AL19+'iun24'!AL19+'iul24'!AL19+'aug24'!AL19</f>
        <v>0</v>
      </c>
      <c r="AM19" s="100">
        <f>'ian24'!AM19+'feb24'!AM19+'mar24'!AM19+'apr24'!AM19+'mai24'!AM19+'iun24'!AM19+'iul24'!AM19+'aug24'!AM19</f>
        <v>0</v>
      </c>
      <c r="AN19" s="100">
        <f>'ian24'!AN19+'feb24'!AN19+'mar24'!AN19+'apr24'!AN19+'mai24'!AN19+'iun24'!AN19+'iul24'!AN19+'aug24'!AN19</f>
        <v>0</v>
      </c>
      <c r="AO19" s="100">
        <f>'ian24'!AO19+'feb24'!AO19+'mar24'!AO19+'apr24'!AO19+'mai24'!AO19+'iun24'!AO19+'iul24'!AO19+'aug24'!AO19</f>
        <v>0</v>
      </c>
      <c r="AP19" s="100">
        <f>'ian24'!AP19+'feb24'!AP19+'mar24'!AP19+'apr24'!AP19+'mai24'!AP19+'iun24'!AP19+'iul24'!AP19+'aug24'!AP19</f>
        <v>0</v>
      </c>
      <c r="AQ19" s="100">
        <f>'ian24'!AQ19+'feb24'!AQ19+'mar24'!AQ19+'apr24'!AQ19+'mai24'!AQ19+'iun24'!AQ19+'iul24'!AQ19+'aug24'!AQ19</f>
        <v>0</v>
      </c>
      <c r="AR19" s="100">
        <f>'ian24'!AR19+'feb24'!AR19+'mar24'!AR19+'apr24'!AR19+'mai24'!AR19+'iun24'!AR19+'iul24'!AR19+'aug24'!AR19</f>
        <v>0</v>
      </c>
      <c r="AS19" s="100">
        <f>'ian24'!AS19+'feb24'!AS19+'mar24'!AS19+'apr24'!AS19+'mai24'!AS19+'iun24'!AS19+'iul24'!AS19+'aug24'!AS19</f>
        <v>113</v>
      </c>
      <c r="AT19" s="146"/>
      <c r="AU19" s="13" t="str">
        <f>IF(P17+P18=P16," ","GRESEALA")</f>
        <v xml:space="preserve"> </v>
      </c>
      <c r="AV19" s="13" t="str">
        <f>IF(Q17+Q18=Q16," ","GRESEALA")</f>
        <v xml:space="preserve"> </v>
      </c>
      <c r="AW19" s="13" t="str">
        <f t="shared" ref="AW19:BK19" si="6">IF(S17+S18=S16," ","GRESEALA")</f>
        <v xml:space="preserve"> </v>
      </c>
      <c r="AX19" s="13" t="str">
        <f t="shared" si="6"/>
        <v xml:space="preserve"> </v>
      </c>
      <c r="AY19" s="13" t="str">
        <f t="shared" si="6"/>
        <v xml:space="preserve"> </v>
      </c>
      <c r="AZ19" s="13" t="str">
        <f t="shared" si="6"/>
        <v xml:space="preserve"> </v>
      </c>
      <c r="BA19" s="13" t="str">
        <f t="shared" si="6"/>
        <v xml:space="preserve"> </v>
      </c>
      <c r="BB19" s="13" t="str">
        <f t="shared" si="6"/>
        <v xml:space="preserve"> </v>
      </c>
      <c r="BC19" s="13" t="str">
        <f t="shared" si="6"/>
        <v xml:space="preserve"> </v>
      </c>
      <c r="BD19" s="13" t="str">
        <f t="shared" si="6"/>
        <v xml:space="preserve"> </v>
      </c>
      <c r="BE19" s="13" t="str">
        <f t="shared" si="6"/>
        <v xml:space="preserve"> </v>
      </c>
      <c r="BF19" s="13" t="str">
        <f t="shared" si="6"/>
        <v xml:space="preserve"> </v>
      </c>
      <c r="BG19" s="13" t="str">
        <f t="shared" si="6"/>
        <v xml:space="preserve"> </v>
      </c>
      <c r="BH19" s="13" t="str">
        <f t="shared" si="6"/>
        <v xml:space="preserve"> </v>
      </c>
      <c r="BI19" s="13" t="str">
        <f t="shared" si="6"/>
        <v xml:space="preserve"> </v>
      </c>
      <c r="BJ19" s="13" t="str">
        <f t="shared" si="6"/>
        <v xml:space="preserve"> </v>
      </c>
      <c r="BK19" s="13" t="str">
        <f t="shared" si="6"/>
        <v xml:space="preserve"> </v>
      </c>
    </row>
    <row r="20" spans="2:64" s="24" customFormat="1" ht="57" customHeight="1" x14ac:dyDescent="0.45">
      <c r="B20" s="147" t="s">
        <v>58</v>
      </c>
      <c r="C20" s="79" t="s">
        <v>59</v>
      </c>
      <c r="D20" s="128">
        <f t="shared" si="0"/>
        <v>739</v>
      </c>
      <c r="E20" s="100">
        <f>'ian24'!E20+'feb24'!E20+'mar24'!E20+'apr24'!E20+'mai24'!E20+'iun24'!E20+'iul24'!E20+'aug24'!E20</f>
        <v>369</v>
      </c>
      <c r="F20" s="100">
        <f>'ian24'!F20+'feb24'!F20+'mar24'!F20+'apr24'!F20+'mai24'!F20+'iun24'!F20+'iul24'!F20+'aug24'!F20</f>
        <v>370</v>
      </c>
      <c r="G20" s="100">
        <f>'ian24'!G20+'feb24'!G20+'mar24'!G20+'apr24'!G20+'mai24'!G20+'iun24'!G20+'iul24'!G20+'aug24'!G20</f>
        <v>0</v>
      </c>
      <c r="H20" s="100">
        <f>'ian24'!H20+'feb24'!H20+'mar24'!H20+'apr24'!H20+'mai24'!H20+'iun24'!H20+'iul24'!H20+'aug24'!H20</f>
        <v>0</v>
      </c>
      <c r="I20" s="100">
        <f>'ian24'!I20+'feb24'!I20+'mar24'!I20+'apr24'!I20+'mai24'!I20+'iun24'!I20+'iul24'!I20+'aug24'!I20</f>
        <v>0</v>
      </c>
      <c r="J20" s="100">
        <f>'ian24'!J20+'feb24'!J20+'mar24'!J20+'apr24'!J20+'mai24'!J20+'iun24'!J20+'iul24'!J20+'aug24'!J20</f>
        <v>0</v>
      </c>
      <c r="K20" s="100">
        <f>'ian24'!K20+'feb24'!K20+'mar24'!K20+'apr24'!K20+'mai24'!K20+'iun24'!K20+'iul24'!K20+'aug24'!K20</f>
        <v>0</v>
      </c>
      <c r="L20" s="100">
        <f>'ian24'!L20+'feb24'!L20+'mar24'!L20+'apr24'!L20+'mai24'!L20+'iun24'!L20+'iul24'!L20+'aug24'!L20</f>
        <v>0</v>
      </c>
      <c r="M20" s="100">
        <f>'ian24'!M20+'feb24'!M20+'mar24'!M20+'apr24'!M20+'mai24'!M20+'iun24'!M20+'iul24'!M20+'aug24'!M20</f>
        <v>739</v>
      </c>
      <c r="N20" s="100">
        <f>'ian24'!N20+'feb24'!N20+'mar24'!N20+'apr24'!N20+'mai24'!N20+'iun24'!N20+'iul24'!N20+'aug24'!N20</f>
        <v>289</v>
      </c>
      <c r="O20" s="100">
        <f>'ian24'!O20+'feb24'!O20+'mar24'!O20+'apr24'!O20+'mai24'!O20+'iun24'!O20+'iul24'!O20+'aug24'!O20</f>
        <v>353</v>
      </c>
      <c r="P20" s="100">
        <f>'ian24'!P20+'feb24'!P20+'mar24'!P20+'apr24'!P20+'mai24'!P20+'iun24'!P20+'iul24'!P20+'aug24'!P20</f>
        <v>386</v>
      </c>
      <c r="Q20" s="100">
        <f>'ian24'!Q20+'feb24'!Q20+'mar24'!Q20+'apr24'!Q20+'mai24'!Q20+'iun24'!Q20+'iul24'!Q20+'aug24'!Q20</f>
        <v>21</v>
      </c>
      <c r="R20" s="100">
        <f>'ian24'!R20+'feb24'!R20+'mar24'!R20+'apr24'!R20+'mai24'!R20+'iun24'!R20+'iul24'!R20+'aug24'!R20</f>
        <v>2</v>
      </c>
      <c r="S20" s="100">
        <f>'ian24'!S20+'feb24'!S20+'mar24'!S20+'apr24'!S20+'mai24'!S20+'iun24'!S20+'iul24'!S20+'aug24'!S20</f>
        <v>218</v>
      </c>
      <c r="T20" s="100">
        <f>'ian24'!T20+'feb24'!T20+'mar24'!T20+'apr24'!T20+'mai24'!T20+'iun24'!T20+'iul24'!T20+'aug24'!T20</f>
        <v>124</v>
      </c>
      <c r="U20" s="100">
        <f>'ian24'!U20+'feb24'!U20+'mar24'!U20+'apr24'!U20+'mai24'!U20+'iun24'!U20+'iul24'!U20+'aug24'!U20</f>
        <v>315</v>
      </c>
      <c r="V20" s="100">
        <f>'ian24'!V20+'feb24'!V20+'mar24'!V20+'apr24'!V20+'mai24'!V20+'iun24'!V20+'iul24'!V20+'aug24'!V20</f>
        <v>17</v>
      </c>
      <c r="W20" s="100">
        <f>'ian24'!W20+'feb24'!W20+'mar24'!W20+'apr24'!W20+'mai24'!W20+'iun24'!W20+'iul24'!W20+'aug24'!W20</f>
        <v>44</v>
      </c>
      <c r="X20" s="100">
        <f>'ian24'!X20+'feb24'!X20+'mar24'!X20+'apr24'!X20+'mai24'!X20+'iun24'!X20+'iul24'!X20+'aug24'!X20</f>
        <v>580</v>
      </c>
      <c r="Y20" s="100">
        <f>'ian24'!Y20+'feb24'!Y20+'mar24'!Y20+'apr24'!Y20+'mai24'!Y20+'iun24'!Y20+'iul24'!Y20+'aug24'!Y20</f>
        <v>159</v>
      </c>
      <c r="Z20" s="100">
        <f>'ian24'!Z20+'feb24'!Z20+'mar24'!Z20+'apr24'!Z20+'mai24'!Z20+'iun24'!Z20+'iul24'!Z20+'aug24'!Z20</f>
        <v>0</v>
      </c>
      <c r="AA20" s="100">
        <f>'ian24'!AA20+'feb24'!AA20+'mar24'!AA20+'apr24'!AA20+'mai24'!AA20+'iun24'!AA20+'iul24'!AA20+'aug24'!AA20</f>
        <v>0</v>
      </c>
      <c r="AB20" s="100">
        <f>'ian24'!AB20+'feb24'!AB20+'mar24'!AB20+'apr24'!AB20+'mai24'!AB20+'iun24'!AB20+'iul24'!AB20+'aug24'!AB20</f>
        <v>0</v>
      </c>
      <c r="AC20" s="100">
        <f>'ian24'!AC20+'feb24'!AC20+'mar24'!AC20+'apr24'!AC20+'mai24'!AC20+'iun24'!AC20+'iul24'!AC20+'aug24'!AC20</f>
        <v>0</v>
      </c>
      <c r="AD20" s="100">
        <f>'ian24'!AD20+'feb24'!AD20+'mar24'!AD20+'apr24'!AD20+'mai24'!AD20+'iun24'!AD20+'iul24'!AD20+'aug24'!AD20</f>
        <v>0</v>
      </c>
      <c r="AE20" s="100">
        <f>'ian24'!AE20+'feb24'!AE20+'mar24'!AE20+'apr24'!AE20+'mai24'!AE20+'iun24'!AE20+'iul24'!AE20+'aug24'!AE20</f>
        <v>0</v>
      </c>
      <c r="AF20" s="100">
        <f>'ian24'!AF20+'feb24'!AF20+'mar24'!AF20+'apr24'!AF20+'mai24'!AF20+'iun24'!AF20+'iul24'!AF20+'aug24'!AF20</f>
        <v>0</v>
      </c>
      <c r="AG20" s="100">
        <f>'ian24'!AG20+'feb24'!AG20+'mar24'!AG20+'apr24'!AG20+'mai24'!AG20+'iun24'!AG20+'iul24'!AG20+'aug24'!AG20</f>
        <v>0</v>
      </c>
      <c r="AH20" s="100">
        <f>'ian24'!AH20+'feb24'!AH20+'mar24'!AH20+'apr24'!AH20+'mai24'!AH20+'iun24'!AH20+'iul24'!AH20+'aug24'!AH20</f>
        <v>0</v>
      </c>
      <c r="AI20" s="100">
        <f>'ian24'!AI20+'feb24'!AI20+'mar24'!AI20+'apr24'!AI20+'mai24'!AI20+'iun24'!AI20+'iul24'!AI20+'aug24'!AI20</f>
        <v>0</v>
      </c>
      <c r="AJ20" s="100">
        <f>'ian24'!AJ20+'feb24'!AJ20+'mar24'!AJ20+'apr24'!AJ20+'mai24'!AJ20+'iun24'!AJ20+'iul24'!AJ20+'aug24'!AJ20</f>
        <v>0</v>
      </c>
      <c r="AK20" s="100">
        <f>'ian24'!AK20+'feb24'!AK20+'mar24'!AK20+'apr24'!AK20+'mai24'!AK20+'iun24'!AK20+'iul24'!AK20+'aug24'!AK20</f>
        <v>0</v>
      </c>
      <c r="AL20" s="100">
        <f>'ian24'!AL20+'feb24'!AL20+'mar24'!AL20+'apr24'!AL20+'mai24'!AL20+'iun24'!AL20+'iul24'!AL20+'aug24'!AL20</f>
        <v>0</v>
      </c>
      <c r="AM20" s="100">
        <f>'ian24'!AM20+'feb24'!AM20+'mar24'!AM20+'apr24'!AM20+'mai24'!AM20+'iun24'!AM20+'iul24'!AM20+'aug24'!AM20</f>
        <v>0</v>
      </c>
      <c r="AN20" s="100">
        <f>'ian24'!AN20+'feb24'!AN20+'mar24'!AN20+'apr24'!AN20+'mai24'!AN20+'iun24'!AN20+'iul24'!AN20+'aug24'!AN20</f>
        <v>0</v>
      </c>
      <c r="AO20" s="100">
        <f>'ian24'!AO20+'feb24'!AO20+'mar24'!AO20+'apr24'!AO20+'mai24'!AO20+'iun24'!AO20+'iul24'!AO20+'aug24'!AO20</f>
        <v>0</v>
      </c>
      <c r="AP20" s="100">
        <f>'ian24'!AP20+'feb24'!AP20+'mar24'!AP20+'apr24'!AP20+'mai24'!AP20+'iun24'!AP20+'iul24'!AP20+'aug24'!AP20</f>
        <v>0</v>
      </c>
      <c r="AQ20" s="100">
        <f>'ian24'!AQ20+'feb24'!AQ20+'mar24'!AQ20+'apr24'!AQ20+'mai24'!AQ20+'iun24'!AQ20+'iul24'!AQ20+'aug24'!AQ20</f>
        <v>0</v>
      </c>
      <c r="AR20" s="100">
        <f>'ian24'!AR20+'feb24'!AR20+'mar24'!AR20+'apr24'!AR20+'mai24'!AR20+'iun24'!AR20+'iul24'!AR20+'aug24'!AR20</f>
        <v>0</v>
      </c>
      <c r="AS20" s="100">
        <f>'ian24'!AS20+'feb24'!AS20+'mar24'!AS20+'apr24'!AS20+'mai24'!AS20+'iun24'!AS20+'iul24'!AS20+'aug24'!AS20</f>
        <v>739</v>
      </c>
      <c r="AT20" s="146"/>
      <c r="AU20" s="13" t="str">
        <f>IF(AH17+AH18=AH16," ","GRESEALA")</f>
        <v xml:space="preserve"> </v>
      </c>
      <c r="AV20" s="13" t="str">
        <f>IF(AI17+AI18=AI16," ","GRESEALA")</f>
        <v xml:space="preserve"> </v>
      </c>
      <c r="AW20" s="13" t="str">
        <f>IF(AJ17+AJ18=AJ16," ","GRESEALA")</f>
        <v xml:space="preserve"> </v>
      </c>
      <c r="AX20" s="13" t="str">
        <f>IF(AK17+AK18=AK16," ","GRESEALA")</f>
        <v xml:space="preserve"> </v>
      </c>
      <c r="AY20" s="13" t="str">
        <f>IF(AL17+AL18=AL16," ","GRESEALA")</f>
        <v xml:space="preserve"> </v>
      </c>
      <c r="AZ20" s="13" t="str">
        <f t="shared" ref="AZ20:BA20" si="7">IF(AR17+AR18=AR16," ","GRESEALA")</f>
        <v xml:space="preserve"> </v>
      </c>
      <c r="BA20" s="13" t="str">
        <f t="shared" si="7"/>
        <v xml:space="preserve"> </v>
      </c>
      <c r="BB20" s="13" t="str">
        <f>IF(E16+F16=D16," ","GRESEALA")</f>
        <v xml:space="preserve"> </v>
      </c>
      <c r="BC20" s="13" t="str">
        <f>IF(G16+K16+I16+L16+M16=D16," ","GRESEALA")</f>
        <v xml:space="preserve"> </v>
      </c>
      <c r="BD20" s="13" t="str">
        <f>IF(O16+P16=D16," ","GRESEALA")</f>
        <v xml:space="preserve"> </v>
      </c>
      <c r="BE20" s="13" t="str">
        <f>IF(Q16+S16+T16+U16+V16+W16=D16," ","GRESEALA")</f>
        <v xml:space="preserve"> </v>
      </c>
      <c r="BF20" s="13" t="str">
        <f>IF(X16+Y16+Z16=D16," ","GRESEALA")</f>
        <v xml:space="preserve"> </v>
      </c>
      <c r="BG20" s="13" t="str">
        <f>IF(AA16+AC16+AE16+AF16+AG16+AH16+AI16+AJ16+AK16+AL16+AM16+AN16+AO16+AP16+AQ16+AR16+AS16&gt;=D16," ","GRESEALA")</f>
        <v xml:space="preserve"> </v>
      </c>
      <c r="BH20" s="13" t="str">
        <f>IF(AS16&lt;=D16," ","GRESEALA")</f>
        <v xml:space="preserve"> </v>
      </c>
      <c r="BI20" s="13" t="str">
        <f>IF(H16&lt;=G16," ","GRESEALA")</f>
        <v xml:space="preserve"> </v>
      </c>
      <c r="BJ20" s="13" t="str">
        <f>IF(E21+E22=E20," ","GRESEALA")</f>
        <v xml:space="preserve"> </v>
      </c>
      <c r="BK20" s="13" t="str">
        <f>IF(F21+F22=F20," ","GRESEALA")</f>
        <v xml:space="preserve"> </v>
      </c>
    </row>
    <row r="21" spans="2:64" s="24" customFormat="1" ht="38.25" customHeight="1" x14ac:dyDescent="0.45">
      <c r="B21" s="150" t="s">
        <v>60</v>
      </c>
      <c r="C21" s="80" t="s">
        <v>61</v>
      </c>
      <c r="D21" s="131">
        <f t="shared" si="0"/>
        <v>664</v>
      </c>
      <c r="E21" s="100">
        <f>'ian24'!E21+'feb24'!E21+'mar24'!E21+'apr24'!E21+'mai24'!E21+'iun24'!E21+'iul24'!E21+'aug24'!E21</f>
        <v>336</v>
      </c>
      <c r="F21" s="100">
        <f>'ian24'!F21+'feb24'!F21+'mar24'!F21+'apr24'!F21+'mai24'!F21+'iun24'!F21+'iul24'!F21+'aug24'!F21</f>
        <v>328</v>
      </c>
      <c r="G21" s="100">
        <f>'ian24'!G21+'feb24'!G21+'mar24'!G21+'apr24'!G21+'mai24'!G21+'iun24'!G21+'iul24'!G21+'aug24'!G21</f>
        <v>0</v>
      </c>
      <c r="H21" s="100">
        <f>'ian24'!H21+'feb24'!H21+'mar24'!H21+'apr24'!H21+'mai24'!H21+'iun24'!H21+'iul24'!H21+'aug24'!H21</f>
        <v>0</v>
      </c>
      <c r="I21" s="100">
        <f>'ian24'!I21+'feb24'!I21+'mar24'!I21+'apr24'!I21+'mai24'!I21+'iun24'!I21+'iul24'!I21+'aug24'!I21</f>
        <v>0</v>
      </c>
      <c r="J21" s="100">
        <f>'ian24'!J21+'feb24'!J21+'mar24'!J21+'apr24'!J21+'mai24'!J21+'iun24'!J21+'iul24'!J21+'aug24'!J21</f>
        <v>0</v>
      </c>
      <c r="K21" s="100">
        <f>'ian24'!K21+'feb24'!K21+'mar24'!K21+'apr24'!K21+'mai24'!K21+'iun24'!K21+'iul24'!K21+'aug24'!K21</f>
        <v>0</v>
      </c>
      <c r="L21" s="100">
        <f>'ian24'!L21+'feb24'!L21+'mar24'!L21+'apr24'!L21+'mai24'!L21+'iun24'!L21+'iul24'!L21+'aug24'!L21</f>
        <v>0</v>
      </c>
      <c r="M21" s="100">
        <f>'ian24'!M21+'feb24'!M21+'mar24'!M21+'apr24'!M21+'mai24'!M21+'iun24'!M21+'iul24'!M21+'aug24'!M21</f>
        <v>664</v>
      </c>
      <c r="N21" s="100">
        <f>'ian24'!N21+'feb24'!N21+'mar24'!N21+'apr24'!N21+'mai24'!N21+'iun24'!N21+'iul24'!N21+'aug24'!N21</f>
        <v>266</v>
      </c>
      <c r="O21" s="100">
        <f>'ian24'!O21+'feb24'!O21+'mar24'!O21+'apr24'!O21+'mai24'!O21+'iun24'!O21+'iul24'!O21+'aug24'!O21</f>
        <v>327</v>
      </c>
      <c r="P21" s="100">
        <f>'ian24'!P21+'feb24'!P21+'mar24'!P21+'apr24'!P21+'mai24'!P21+'iun24'!P21+'iul24'!P21+'aug24'!P21</f>
        <v>337</v>
      </c>
      <c r="Q21" s="100">
        <f>'ian24'!Q21+'feb24'!Q21+'mar24'!Q21+'apr24'!Q21+'mai24'!Q21+'iun24'!Q21+'iul24'!Q21+'aug24'!Q21</f>
        <v>19</v>
      </c>
      <c r="R21" s="100">
        <f>'ian24'!R21+'feb24'!R21+'mar24'!R21+'apr24'!R21+'mai24'!R21+'iun24'!R21+'iul24'!R21+'aug24'!R21</f>
        <v>2</v>
      </c>
      <c r="S21" s="100">
        <f>'ian24'!S21+'feb24'!S21+'mar24'!S21+'apr24'!S21+'mai24'!S21+'iun24'!S21+'iul24'!S21+'aug24'!S21</f>
        <v>192</v>
      </c>
      <c r="T21" s="100">
        <f>'ian24'!T21+'feb24'!T21+'mar24'!T21+'apr24'!T21+'mai24'!T21+'iun24'!T21+'iul24'!T21+'aug24'!T21</f>
        <v>111</v>
      </c>
      <c r="U21" s="100">
        <f>'ian24'!U21+'feb24'!U21+'mar24'!U21+'apr24'!U21+'mai24'!U21+'iun24'!U21+'iul24'!U21+'aug24'!U21</f>
        <v>291</v>
      </c>
      <c r="V21" s="100">
        <f>'ian24'!V21+'feb24'!V21+'mar24'!V21+'apr24'!V21+'mai24'!V21+'iun24'!V21+'iul24'!V21+'aug24'!V21</f>
        <v>14</v>
      </c>
      <c r="W21" s="100">
        <f>'ian24'!W21+'feb24'!W21+'mar24'!W21+'apr24'!W21+'mai24'!W21+'iun24'!W21+'iul24'!W21+'aug24'!W21</f>
        <v>37</v>
      </c>
      <c r="X21" s="100">
        <f>'ian24'!X21+'feb24'!X21+'mar24'!X21+'apr24'!X21+'mai24'!X21+'iun24'!X21+'iul24'!X21+'aug24'!X21</f>
        <v>533</v>
      </c>
      <c r="Y21" s="100">
        <f>'ian24'!Y21+'feb24'!Y21+'mar24'!Y21+'apr24'!Y21+'mai24'!Y21+'iun24'!Y21+'iul24'!Y21+'aug24'!Y21</f>
        <v>131</v>
      </c>
      <c r="Z21" s="100">
        <f>'ian24'!Z21+'feb24'!Z21+'mar24'!Z21+'apr24'!Z21+'mai24'!Z21+'iun24'!Z21+'iul24'!Z21+'aug24'!Z21</f>
        <v>0</v>
      </c>
      <c r="AA21" s="100">
        <f>'ian24'!AA21+'feb24'!AA21+'mar24'!AA21+'apr24'!AA21+'mai24'!AA21+'iun24'!AA21+'iul24'!AA21+'aug24'!AA21</f>
        <v>0</v>
      </c>
      <c r="AB21" s="100">
        <f>'ian24'!AB21+'feb24'!AB21+'mar24'!AB21+'apr24'!AB21+'mai24'!AB21+'iun24'!AB21+'iul24'!AB21+'aug24'!AB21</f>
        <v>0</v>
      </c>
      <c r="AC21" s="100">
        <f>'ian24'!AC21+'feb24'!AC21+'mar24'!AC21+'apr24'!AC21+'mai24'!AC21+'iun24'!AC21+'iul24'!AC21+'aug24'!AC21</f>
        <v>0</v>
      </c>
      <c r="AD21" s="100">
        <f>'ian24'!AD21+'feb24'!AD21+'mar24'!AD21+'apr24'!AD21+'mai24'!AD21+'iun24'!AD21+'iul24'!AD21+'aug24'!AD21</f>
        <v>0</v>
      </c>
      <c r="AE21" s="100">
        <f>'ian24'!AE21+'feb24'!AE21+'mar24'!AE21+'apr24'!AE21+'mai24'!AE21+'iun24'!AE21+'iul24'!AE21+'aug24'!AE21</f>
        <v>0</v>
      </c>
      <c r="AF21" s="100">
        <f>'ian24'!AF21+'feb24'!AF21+'mar24'!AF21+'apr24'!AF21+'mai24'!AF21+'iun24'!AF21+'iul24'!AF21+'aug24'!AF21</f>
        <v>0</v>
      </c>
      <c r="AG21" s="100">
        <f>'ian24'!AG21+'feb24'!AG21+'mar24'!AG21+'apr24'!AG21+'mai24'!AG21+'iun24'!AG21+'iul24'!AG21+'aug24'!AG21</f>
        <v>0</v>
      </c>
      <c r="AH21" s="100">
        <f>'ian24'!AH21+'feb24'!AH21+'mar24'!AH21+'apr24'!AH21+'mai24'!AH21+'iun24'!AH21+'iul24'!AH21+'aug24'!AH21</f>
        <v>0</v>
      </c>
      <c r="AI21" s="100">
        <f>'ian24'!AI21+'feb24'!AI21+'mar24'!AI21+'apr24'!AI21+'mai24'!AI21+'iun24'!AI21+'iul24'!AI21+'aug24'!AI21</f>
        <v>0</v>
      </c>
      <c r="AJ21" s="100">
        <f>'ian24'!AJ21+'feb24'!AJ21+'mar24'!AJ21+'apr24'!AJ21+'mai24'!AJ21+'iun24'!AJ21+'iul24'!AJ21+'aug24'!AJ21</f>
        <v>0</v>
      </c>
      <c r="AK21" s="100">
        <f>'ian24'!AK21+'feb24'!AK21+'mar24'!AK21+'apr24'!AK21+'mai24'!AK21+'iun24'!AK21+'iul24'!AK21+'aug24'!AK21</f>
        <v>0</v>
      </c>
      <c r="AL21" s="100">
        <f>'ian24'!AL21+'feb24'!AL21+'mar24'!AL21+'apr24'!AL21+'mai24'!AL21+'iun24'!AL21+'iul24'!AL21+'aug24'!AL21</f>
        <v>0</v>
      </c>
      <c r="AM21" s="100">
        <f>'ian24'!AM21+'feb24'!AM21+'mar24'!AM21+'apr24'!AM21+'mai24'!AM21+'iun24'!AM21+'iul24'!AM21+'aug24'!AM21</f>
        <v>0</v>
      </c>
      <c r="AN21" s="100">
        <f>'ian24'!AN21+'feb24'!AN21+'mar24'!AN21+'apr24'!AN21+'mai24'!AN21+'iun24'!AN21+'iul24'!AN21+'aug24'!AN21</f>
        <v>0</v>
      </c>
      <c r="AO21" s="100">
        <f>'ian24'!AO21+'feb24'!AO21+'mar24'!AO21+'apr24'!AO21+'mai24'!AO21+'iun24'!AO21+'iul24'!AO21+'aug24'!AO21</f>
        <v>0</v>
      </c>
      <c r="AP21" s="100">
        <f>'ian24'!AP21+'feb24'!AP21+'mar24'!AP21+'apr24'!AP21+'mai24'!AP21+'iun24'!AP21+'iul24'!AP21+'aug24'!AP21</f>
        <v>0</v>
      </c>
      <c r="AQ21" s="100">
        <f>'ian24'!AQ21+'feb24'!AQ21+'mar24'!AQ21+'apr24'!AQ21+'mai24'!AQ21+'iun24'!AQ21+'iul24'!AQ21+'aug24'!AQ21</f>
        <v>0</v>
      </c>
      <c r="AR21" s="100">
        <f>'ian24'!AR21+'feb24'!AR21+'mar24'!AR21+'apr24'!AR21+'mai24'!AR21+'iun24'!AR21+'iul24'!AR21+'aug24'!AR21</f>
        <v>0</v>
      </c>
      <c r="AS21" s="100">
        <f>'ian24'!AS21+'feb24'!AS21+'mar24'!AS21+'apr24'!AS21+'mai24'!AS21+'iun24'!AS21+'iul24'!AS21+'aug24'!AS21</f>
        <v>664</v>
      </c>
      <c r="AT21" s="146"/>
      <c r="AU21" s="13" t="str">
        <f>IF(G21+G22=G20," ","GRESEALA")</f>
        <v xml:space="preserve"> </v>
      </c>
      <c r="AV21" s="13" t="str">
        <f>IF(H21+H22=H20," ","GRESEALA")</f>
        <v xml:space="preserve"> </v>
      </c>
      <c r="AW21" s="13" t="str">
        <f t="shared" ref="AW21:BC21" si="8">IF(K21+K22=K20," ","GRESEALA")</f>
        <v xml:space="preserve"> </v>
      </c>
      <c r="AX21" s="13" t="str">
        <f t="shared" si="8"/>
        <v xml:space="preserve"> </v>
      </c>
      <c r="AY21" s="13" t="str">
        <f t="shared" si="8"/>
        <v xml:space="preserve"> </v>
      </c>
      <c r="AZ21" s="13" t="str">
        <f t="shared" si="8"/>
        <v xml:space="preserve"> </v>
      </c>
      <c r="BA21" s="13" t="str">
        <f t="shared" si="8"/>
        <v xml:space="preserve"> </v>
      </c>
      <c r="BB21" s="13" t="str">
        <f t="shared" si="8"/>
        <v xml:space="preserve"> </v>
      </c>
      <c r="BC21" s="13" t="str">
        <f t="shared" si="8"/>
        <v xml:space="preserve"> </v>
      </c>
      <c r="BD21" s="13" t="str">
        <f t="shared" ref="BD21:BK21" si="9">IF(S21+S22=S20," ","GRESEALA")</f>
        <v xml:space="preserve"> </v>
      </c>
      <c r="BE21" s="13" t="str">
        <f t="shared" si="9"/>
        <v xml:space="preserve"> </v>
      </c>
      <c r="BF21" s="13" t="str">
        <f t="shared" si="9"/>
        <v xml:space="preserve"> </v>
      </c>
      <c r="BG21" s="13" t="str">
        <f t="shared" si="9"/>
        <v xml:space="preserve"> </v>
      </c>
      <c r="BH21" s="13" t="str">
        <f t="shared" si="9"/>
        <v xml:space="preserve"> </v>
      </c>
      <c r="BI21" s="13" t="str">
        <f t="shared" si="9"/>
        <v xml:space="preserve"> </v>
      </c>
      <c r="BJ21" s="13" t="str">
        <f t="shared" si="9"/>
        <v xml:space="preserve"> </v>
      </c>
      <c r="BK21" s="13" t="str">
        <f t="shared" si="9"/>
        <v xml:space="preserve"> </v>
      </c>
    </row>
    <row r="22" spans="2:64" s="24" customFormat="1" ht="42" customHeight="1" x14ac:dyDescent="0.45">
      <c r="B22" s="150" t="s">
        <v>62</v>
      </c>
      <c r="C22" s="80" t="s">
        <v>63</v>
      </c>
      <c r="D22" s="131">
        <f t="shared" si="0"/>
        <v>75</v>
      </c>
      <c r="E22" s="100">
        <f>'ian24'!E22+'feb24'!E22+'mar24'!E22+'apr24'!E22+'mai24'!E22+'iun24'!E22+'iul24'!E22+'aug24'!E22</f>
        <v>33</v>
      </c>
      <c r="F22" s="100">
        <f>'ian24'!F22+'feb24'!F22+'mar24'!F22+'apr24'!F22+'mai24'!F22+'iun24'!F22+'iul24'!F22+'aug24'!F22</f>
        <v>42</v>
      </c>
      <c r="G22" s="100">
        <f>'ian24'!G22+'feb24'!G22+'mar24'!G22+'apr24'!G22+'mai24'!G22+'iun24'!G22+'iul24'!G22+'aug24'!G22</f>
        <v>0</v>
      </c>
      <c r="H22" s="100">
        <f>'ian24'!H22+'feb24'!H22+'mar24'!H22+'apr24'!H22+'mai24'!H22+'iun24'!H22+'iul24'!H22+'aug24'!H22</f>
        <v>0</v>
      </c>
      <c r="I22" s="100">
        <f>'ian24'!I22+'feb24'!I22+'mar24'!I22+'apr24'!I22+'mai24'!I22+'iun24'!I22+'iul24'!I22+'aug24'!I22</f>
        <v>0</v>
      </c>
      <c r="J22" s="100">
        <f>'ian24'!J22+'feb24'!J22+'mar24'!J22+'apr24'!J22+'mai24'!J22+'iun24'!J22+'iul24'!J22+'aug24'!J22</f>
        <v>0</v>
      </c>
      <c r="K22" s="100">
        <f>'ian24'!K22+'feb24'!K22+'mar24'!K22+'apr24'!K22+'mai24'!K22+'iun24'!K22+'iul24'!K22+'aug24'!K22</f>
        <v>0</v>
      </c>
      <c r="L22" s="100">
        <f>'ian24'!L22+'feb24'!L22+'mar24'!L22+'apr24'!L22+'mai24'!L22+'iun24'!L22+'iul24'!L22+'aug24'!L22</f>
        <v>0</v>
      </c>
      <c r="M22" s="100">
        <f>'ian24'!M22+'feb24'!M22+'mar24'!M22+'apr24'!M22+'mai24'!M22+'iun24'!M22+'iul24'!M22+'aug24'!M22</f>
        <v>75</v>
      </c>
      <c r="N22" s="100">
        <f>'ian24'!N22+'feb24'!N22+'mar24'!N22+'apr24'!N22+'mai24'!N22+'iun24'!N22+'iul24'!N22+'aug24'!N22</f>
        <v>23</v>
      </c>
      <c r="O22" s="100">
        <f>'ian24'!O22+'feb24'!O22+'mar24'!O22+'apr24'!O22+'mai24'!O22+'iun24'!O22+'iul24'!O22+'aug24'!O22</f>
        <v>26</v>
      </c>
      <c r="P22" s="100">
        <f>'ian24'!P22+'feb24'!P22+'mar24'!P22+'apr24'!P22+'mai24'!P22+'iun24'!P22+'iul24'!P22+'aug24'!P22</f>
        <v>49</v>
      </c>
      <c r="Q22" s="100">
        <f>'ian24'!Q22+'feb24'!Q22+'mar24'!Q22+'apr24'!Q22+'mai24'!Q22+'iun24'!Q22+'iul24'!Q22+'aug24'!Q22</f>
        <v>2</v>
      </c>
      <c r="R22" s="100">
        <f>'ian24'!R22+'feb24'!R22+'mar24'!R22+'apr24'!R22+'mai24'!R22+'iun24'!R22+'iul24'!R22+'aug24'!R22</f>
        <v>0</v>
      </c>
      <c r="S22" s="100">
        <f>'ian24'!S22+'feb24'!S22+'mar24'!S22+'apr24'!S22+'mai24'!S22+'iun24'!S22+'iul24'!S22+'aug24'!S22</f>
        <v>26</v>
      </c>
      <c r="T22" s="100">
        <f>'ian24'!T22+'feb24'!T22+'mar24'!T22+'apr24'!T22+'mai24'!T22+'iun24'!T22+'iul24'!T22+'aug24'!T22</f>
        <v>13</v>
      </c>
      <c r="U22" s="100">
        <f>'ian24'!U22+'feb24'!U22+'mar24'!U22+'apr24'!U22+'mai24'!U22+'iun24'!U22+'iul24'!U22+'aug24'!U22</f>
        <v>24</v>
      </c>
      <c r="V22" s="100">
        <f>'ian24'!V22+'feb24'!V22+'mar24'!V22+'apr24'!V22+'mai24'!V22+'iun24'!V22+'iul24'!V22+'aug24'!V22</f>
        <v>3</v>
      </c>
      <c r="W22" s="100">
        <f>'ian24'!W22+'feb24'!W22+'mar24'!W22+'apr24'!W22+'mai24'!W22+'iun24'!W22+'iul24'!W22+'aug24'!W22</f>
        <v>7</v>
      </c>
      <c r="X22" s="100">
        <f>'ian24'!X22+'feb24'!X22+'mar24'!X22+'apr24'!X22+'mai24'!X22+'iun24'!X22+'iul24'!X22+'aug24'!X22</f>
        <v>47</v>
      </c>
      <c r="Y22" s="100">
        <f>'ian24'!Y22+'feb24'!Y22+'mar24'!Y22+'apr24'!Y22+'mai24'!Y22+'iun24'!Y22+'iul24'!Y22+'aug24'!Y22</f>
        <v>28</v>
      </c>
      <c r="Z22" s="100">
        <f>'ian24'!Z22+'feb24'!Z22+'mar24'!Z22+'apr24'!Z22+'mai24'!Z22+'iun24'!Z22+'iul24'!Z22+'aug24'!Z22</f>
        <v>0</v>
      </c>
      <c r="AA22" s="100">
        <f>'ian24'!AA22+'feb24'!AA22+'mar24'!AA22+'apr24'!AA22+'mai24'!AA22+'iun24'!AA22+'iul24'!AA22+'aug24'!AA22</f>
        <v>0</v>
      </c>
      <c r="AB22" s="100">
        <f>'ian24'!AB22+'feb24'!AB22+'mar24'!AB22+'apr24'!AB22+'mai24'!AB22+'iun24'!AB22+'iul24'!AB22+'aug24'!AB22</f>
        <v>0</v>
      </c>
      <c r="AC22" s="100">
        <f>'ian24'!AC22+'feb24'!AC22+'mar24'!AC22+'apr24'!AC22+'mai24'!AC22+'iun24'!AC22+'iul24'!AC22+'aug24'!AC22</f>
        <v>0</v>
      </c>
      <c r="AD22" s="100">
        <f>'ian24'!AD22+'feb24'!AD22+'mar24'!AD22+'apr24'!AD22+'mai24'!AD22+'iun24'!AD22+'iul24'!AD22+'aug24'!AD22</f>
        <v>0</v>
      </c>
      <c r="AE22" s="100">
        <f>'ian24'!AE22+'feb24'!AE22+'mar24'!AE22+'apr24'!AE22+'mai24'!AE22+'iun24'!AE22+'iul24'!AE22+'aug24'!AE22</f>
        <v>0</v>
      </c>
      <c r="AF22" s="100">
        <f>'ian24'!AF22+'feb24'!AF22+'mar24'!AF22+'apr24'!AF22+'mai24'!AF22+'iun24'!AF22+'iul24'!AF22+'aug24'!AF22</f>
        <v>0</v>
      </c>
      <c r="AG22" s="100">
        <f>'ian24'!AG22+'feb24'!AG22+'mar24'!AG22+'apr24'!AG22+'mai24'!AG22+'iun24'!AG22+'iul24'!AG22+'aug24'!AG22</f>
        <v>0</v>
      </c>
      <c r="AH22" s="100">
        <f>'ian24'!AH22+'feb24'!AH22+'mar24'!AH22+'apr24'!AH22+'mai24'!AH22+'iun24'!AH22+'iul24'!AH22+'aug24'!AH22</f>
        <v>0</v>
      </c>
      <c r="AI22" s="100">
        <f>'ian24'!AI22+'feb24'!AI22+'mar24'!AI22+'apr24'!AI22+'mai24'!AI22+'iun24'!AI22+'iul24'!AI22+'aug24'!AI22</f>
        <v>0</v>
      </c>
      <c r="AJ22" s="100">
        <f>'ian24'!AJ22+'feb24'!AJ22+'mar24'!AJ22+'apr24'!AJ22+'mai24'!AJ22+'iun24'!AJ22+'iul24'!AJ22+'aug24'!AJ22</f>
        <v>0</v>
      </c>
      <c r="AK22" s="100">
        <f>'ian24'!AK22+'feb24'!AK22+'mar24'!AK22+'apr24'!AK22+'mai24'!AK22+'iun24'!AK22+'iul24'!AK22+'aug24'!AK22</f>
        <v>0</v>
      </c>
      <c r="AL22" s="100">
        <f>'ian24'!AL22+'feb24'!AL22+'mar24'!AL22+'apr24'!AL22+'mai24'!AL22+'iun24'!AL22+'iul24'!AL22+'aug24'!AL22</f>
        <v>0</v>
      </c>
      <c r="AM22" s="100">
        <f>'ian24'!AM22+'feb24'!AM22+'mar24'!AM22+'apr24'!AM22+'mai24'!AM22+'iun24'!AM22+'iul24'!AM22+'aug24'!AM22</f>
        <v>0</v>
      </c>
      <c r="AN22" s="100">
        <f>'ian24'!AN22+'feb24'!AN22+'mar24'!AN22+'apr24'!AN22+'mai24'!AN22+'iun24'!AN22+'iul24'!AN22+'aug24'!AN22</f>
        <v>0</v>
      </c>
      <c r="AO22" s="100">
        <f>'ian24'!AO22+'feb24'!AO22+'mar24'!AO22+'apr24'!AO22+'mai24'!AO22+'iun24'!AO22+'iul24'!AO22+'aug24'!AO22</f>
        <v>0</v>
      </c>
      <c r="AP22" s="100">
        <f>'ian24'!AP22+'feb24'!AP22+'mar24'!AP22+'apr24'!AP22+'mai24'!AP22+'iun24'!AP22+'iul24'!AP22+'aug24'!AP22</f>
        <v>0</v>
      </c>
      <c r="AQ22" s="100">
        <f>'ian24'!AQ22+'feb24'!AQ22+'mar24'!AQ22+'apr24'!AQ22+'mai24'!AQ22+'iun24'!AQ22+'iul24'!AQ22+'aug24'!AQ22</f>
        <v>0</v>
      </c>
      <c r="AR22" s="100">
        <f>'ian24'!AR22+'feb24'!AR22+'mar24'!AR22+'apr24'!AR22+'mai24'!AR22+'iun24'!AR22+'iul24'!AR22+'aug24'!AR22</f>
        <v>0</v>
      </c>
      <c r="AS22" s="100">
        <f>'ian24'!AS22+'feb24'!AS22+'mar24'!AS22+'apr24'!AS22+'mai24'!AS22+'iun24'!AS22+'iul24'!AS22+'aug24'!AS22</f>
        <v>75</v>
      </c>
      <c r="AT22" s="146"/>
      <c r="AU22" s="13" t="str">
        <f t="shared" ref="AU22:BF22" si="10">IF(AA21+AA22=AA20," ","GRESEALA")</f>
        <v xml:space="preserve"> </v>
      </c>
      <c r="AV22" s="13" t="str">
        <f t="shared" si="10"/>
        <v xml:space="preserve"> </v>
      </c>
      <c r="AW22" s="13" t="str">
        <f t="shared" si="10"/>
        <v xml:space="preserve"> </v>
      </c>
      <c r="AX22" s="13" t="str">
        <f t="shared" si="10"/>
        <v xml:space="preserve"> </v>
      </c>
      <c r="AY22" s="13" t="str">
        <f t="shared" si="10"/>
        <v xml:space="preserve"> </v>
      </c>
      <c r="AZ22" s="13" t="str">
        <f t="shared" si="10"/>
        <v xml:space="preserve"> </v>
      </c>
      <c r="BA22" s="13" t="str">
        <f t="shared" si="10"/>
        <v xml:space="preserve"> </v>
      </c>
      <c r="BB22" s="13" t="str">
        <f t="shared" si="10"/>
        <v xml:space="preserve"> </v>
      </c>
      <c r="BC22" s="13" t="str">
        <f t="shared" si="10"/>
        <v xml:space="preserve"> </v>
      </c>
      <c r="BD22" s="13" t="str">
        <f t="shared" si="10"/>
        <v xml:space="preserve"> </v>
      </c>
      <c r="BE22" s="13" t="str">
        <f t="shared" si="10"/>
        <v xml:space="preserve"> </v>
      </c>
      <c r="BF22" s="13" t="str">
        <f t="shared" si="10"/>
        <v xml:space="preserve"> </v>
      </c>
      <c r="BG22" s="13" t="str">
        <f t="shared" ref="BG22:BH22" si="11">IF(AR21+AR22=AR20," ","GRESEALA")</f>
        <v xml:space="preserve"> </v>
      </c>
      <c r="BH22" s="13" t="str">
        <f t="shared" si="11"/>
        <v xml:space="preserve"> </v>
      </c>
      <c r="BI22" s="13" t="str">
        <f>IF(E20+F20=D20," ","GRESEALA")</f>
        <v xml:space="preserve"> </v>
      </c>
      <c r="BJ22" s="13" t="str">
        <f>IF(G20+I20+K20+L20+M20=D20," ","GRESEALA")</f>
        <v xml:space="preserve"> </v>
      </c>
      <c r="BK22" s="13" t="str">
        <f>IF(O20+P20=D20," ","GRESEALA")</f>
        <v xml:space="preserve"> </v>
      </c>
    </row>
    <row r="23" spans="2:64" s="24" customFormat="1" ht="39" customHeight="1" x14ac:dyDescent="0.45">
      <c r="B23" s="147" t="s">
        <v>64</v>
      </c>
      <c r="C23" s="79" t="s">
        <v>65</v>
      </c>
      <c r="D23" s="128">
        <f t="shared" si="0"/>
        <v>0</v>
      </c>
      <c r="E23" s="100">
        <f>'ian24'!E23+'feb24'!E23+'mar24'!E23+'apr24'!E23+'mai24'!E23+'iun24'!E23+'iul24'!E23+'aug24'!E23</f>
        <v>0</v>
      </c>
      <c r="F23" s="100">
        <f>'ian24'!F23+'feb24'!F23+'mar24'!F23+'apr24'!F23+'mai24'!F23+'iun24'!F23+'iul24'!F23+'aug24'!F23</f>
        <v>0</v>
      </c>
      <c r="G23" s="100">
        <f>'ian24'!G23+'feb24'!G23+'mar24'!G23+'apr24'!G23+'mai24'!G23+'iun24'!G23+'iul24'!G23+'aug24'!G23</f>
        <v>0</v>
      </c>
      <c r="H23" s="100">
        <f>'ian24'!H23+'feb24'!H23+'mar24'!H23+'apr24'!H23+'mai24'!H23+'iun24'!H23+'iul24'!H23+'aug24'!H23</f>
        <v>0</v>
      </c>
      <c r="I23" s="100">
        <f>'ian24'!I23+'feb24'!I23+'mar24'!I23+'apr24'!I23+'mai24'!I23+'iun24'!I23+'iul24'!I23+'aug24'!I23</f>
        <v>0</v>
      </c>
      <c r="J23" s="100">
        <f>'ian24'!J23+'feb24'!J23+'mar24'!J23+'apr24'!J23+'mai24'!J23+'iun24'!J23+'iul24'!J23+'aug24'!J23</f>
        <v>0</v>
      </c>
      <c r="K23" s="100">
        <f>'ian24'!K23+'feb24'!K23+'mar24'!K23+'apr24'!K23+'mai24'!K23+'iun24'!K23+'iul24'!K23+'aug24'!K23</f>
        <v>0</v>
      </c>
      <c r="L23" s="100">
        <f>'ian24'!L23+'feb24'!L23+'mar24'!L23+'apr24'!L23+'mai24'!L23+'iun24'!L23+'iul24'!L23+'aug24'!L23</f>
        <v>0</v>
      </c>
      <c r="M23" s="100">
        <f>'ian24'!M23+'feb24'!M23+'mar24'!M23+'apr24'!M23+'mai24'!M23+'iun24'!M23+'iul24'!M23+'aug24'!M23</f>
        <v>0</v>
      </c>
      <c r="N23" s="100">
        <f>'ian24'!N23+'feb24'!N23+'mar24'!N23+'apr24'!N23+'mai24'!N23+'iun24'!N23+'iul24'!N23+'aug24'!N23</f>
        <v>0</v>
      </c>
      <c r="O23" s="100">
        <f>'ian24'!O23+'feb24'!O23+'mar24'!O23+'apr24'!O23+'mai24'!O23+'iun24'!O23+'iul24'!O23+'aug24'!O23</f>
        <v>0</v>
      </c>
      <c r="P23" s="100">
        <f>'ian24'!P23+'feb24'!P23+'mar24'!P23+'apr24'!P23+'mai24'!P23+'iun24'!P23+'iul24'!P23+'aug24'!P23</f>
        <v>0</v>
      </c>
      <c r="Q23" s="100">
        <f>'ian24'!Q23+'feb24'!Q23+'mar24'!Q23+'apr24'!Q23+'mai24'!Q23+'iun24'!Q23+'iul24'!Q23+'aug24'!Q23</f>
        <v>0</v>
      </c>
      <c r="R23" s="100">
        <f>'ian24'!R23+'feb24'!R23+'mar24'!R23+'apr24'!R23+'mai24'!R23+'iun24'!R23+'iul24'!R23+'aug24'!R23</f>
        <v>0</v>
      </c>
      <c r="S23" s="100">
        <f>'ian24'!S23+'feb24'!S23+'mar24'!S23+'apr24'!S23+'mai24'!S23+'iun24'!S23+'iul24'!S23+'aug24'!S23</f>
        <v>0</v>
      </c>
      <c r="T23" s="100">
        <f>'ian24'!T23+'feb24'!T23+'mar24'!T23+'apr24'!T23+'mai24'!T23+'iun24'!T23+'iul24'!T23+'aug24'!T23</f>
        <v>0</v>
      </c>
      <c r="U23" s="100">
        <f>'ian24'!U23+'feb24'!U23+'mar24'!U23+'apr24'!U23+'mai24'!U23+'iun24'!U23+'iul24'!U23+'aug24'!U23</f>
        <v>0</v>
      </c>
      <c r="V23" s="100">
        <f>'ian24'!V23+'feb24'!V23+'mar24'!V23+'apr24'!V23+'mai24'!V23+'iun24'!V23+'iul24'!V23+'aug24'!V23</f>
        <v>0</v>
      </c>
      <c r="W23" s="100">
        <f>'ian24'!W23+'feb24'!W23+'mar24'!W23+'apr24'!W23+'mai24'!W23+'iun24'!W23+'iul24'!W23+'aug24'!W23</f>
        <v>0</v>
      </c>
      <c r="X23" s="100">
        <f>'ian24'!X23+'feb24'!X23+'mar24'!X23+'apr24'!X23+'mai24'!X23+'iun24'!X23+'iul24'!X23+'aug24'!X23</f>
        <v>0</v>
      </c>
      <c r="Y23" s="100">
        <f>'ian24'!Y23+'feb24'!Y23+'mar24'!Y23+'apr24'!Y23+'mai24'!Y23+'iun24'!Y23+'iul24'!Y23+'aug24'!Y23</f>
        <v>0</v>
      </c>
      <c r="Z23" s="100">
        <f>'ian24'!Z23+'feb24'!Z23+'mar24'!Z23+'apr24'!Z23+'mai24'!Z23+'iun24'!Z23+'iul24'!Z23+'aug24'!Z23</f>
        <v>0</v>
      </c>
      <c r="AA23" s="100">
        <f>'ian24'!AA23+'feb24'!AA23+'mar24'!AA23+'apr24'!AA23+'mai24'!AA23+'iun24'!AA23+'iul24'!AA23+'aug24'!AA23</f>
        <v>0</v>
      </c>
      <c r="AB23" s="100">
        <f>'ian24'!AB23+'feb24'!AB23+'mar24'!AB23+'apr24'!AB23+'mai24'!AB23+'iun24'!AB23+'iul24'!AB23+'aug24'!AB23</f>
        <v>0</v>
      </c>
      <c r="AC23" s="100">
        <f>'ian24'!AC23+'feb24'!AC23+'mar24'!AC23+'apr24'!AC23+'mai24'!AC23+'iun24'!AC23+'iul24'!AC23+'aug24'!AC23</f>
        <v>0</v>
      </c>
      <c r="AD23" s="100">
        <f>'ian24'!AD23+'feb24'!AD23+'mar24'!AD23+'apr24'!AD23+'mai24'!AD23+'iun24'!AD23+'iul24'!AD23+'aug24'!AD23</f>
        <v>0</v>
      </c>
      <c r="AE23" s="100">
        <f>'ian24'!AE23+'feb24'!AE23+'mar24'!AE23+'apr24'!AE23+'mai24'!AE23+'iun24'!AE23+'iul24'!AE23+'aug24'!AE23</f>
        <v>0</v>
      </c>
      <c r="AF23" s="100">
        <f>'ian24'!AF23+'feb24'!AF23+'mar24'!AF23+'apr24'!AF23+'mai24'!AF23+'iun24'!AF23+'iul24'!AF23+'aug24'!AF23</f>
        <v>0</v>
      </c>
      <c r="AG23" s="100">
        <f>'ian24'!AG23+'feb24'!AG23+'mar24'!AG23+'apr24'!AG23+'mai24'!AG23+'iun24'!AG23+'iul24'!AG23+'aug24'!AG23</f>
        <v>0</v>
      </c>
      <c r="AH23" s="100">
        <f>'ian24'!AH23+'feb24'!AH23+'mar24'!AH23+'apr24'!AH23+'mai24'!AH23+'iun24'!AH23+'iul24'!AH23+'aug24'!AH23</f>
        <v>0</v>
      </c>
      <c r="AI23" s="100">
        <f>'ian24'!AI23+'feb24'!AI23+'mar24'!AI23+'apr24'!AI23+'mai24'!AI23+'iun24'!AI23+'iul24'!AI23+'aug24'!AI23</f>
        <v>0</v>
      </c>
      <c r="AJ23" s="100">
        <f>'ian24'!AJ23+'feb24'!AJ23+'mar24'!AJ23+'apr24'!AJ23+'mai24'!AJ23+'iun24'!AJ23+'iul24'!AJ23+'aug24'!AJ23</f>
        <v>0</v>
      </c>
      <c r="AK23" s="100">
        <f>'ian24'!AK23+'feb24'!AK23+'mar24'!AK23+'apr24'!AK23+'mai24'!AK23+'iun24'!AK23+'iul24'!AK23+'aug24'!AK23</f>
        <v>0</v>
      </c>
      <c r="AL23" s="100">
        <f>'ian24'!AL23+'feb24'!AL23+'mar24'!AL23+'apr24'!AL23+'mai24'!AL23+'iun24'!AL23+'iul24'!AL23+'aug24'!AL23</f>
        <v>0</v>
      </c>
      <c r="AM23" s="100">
        <f>'ian24'!AM23+'feb24'!AM23+'mar24'!AM23+'apr24'!AM23+'mai24'!AM23+'iun24'!AM23+'iul24'!AM23+'aug24'!AM23</f>
        <v>0</v>
      </c>
      <c r="AN23" s="100">
        <f>'ian24'!AN23+'feb24'!AN23+'mar24'!AN23+'apr24'!AN23+'mai24'!AN23+'iun24'!AN23+'iul24'!AN23+'aug24'!AN23</f>
        <v>0</v>
      </c>
      <c r="AO23" s="100">
        <f>'ian24'!AO23+'feb24'!AO23+'mar24'!AO23+'apr24'!AO23+'mai24'!AO23+'iun24'!AO23+'iul24'!AO23+'aug24'!AO23</f>
        <v>0</v>
      </c>
      <c r="AP23" s="100">
        <f>'ian24'!AP23+'feb24'!AP23+'mar24'!AP23+'apr24'!AP23+'mai24'!AP23+'iun24'!AP23+'iul24'!AP23+'aug24'!AP23</f>
        <v>0</v>
      </c>
      <c r="AQ23" s="100">
        <f>'ian24'!AQ23+'feb24'!AQ23+'mar24'!AQ23+'apr24'!AQ23+'mai24'!AQ23+'iun24'!AQ23+'iul24'!AQ23+'aug24'!AQ23</f>
        <v>0</v>
      </c>
      <c r="AR23" s="100">
        <f>'ian24'!AR23+'feb24'!AR23+'mar24'!AR23+'apr24'!AR23+'mai24'!AR23+'iun24'!AR23+'iul24'!AR23+'aug24'!AR23</f>
        <v>0</v>
      </c>
      <c r="AS23" s="100">
        <f>'ian24'!AS23+'feb24'!AS23+'mar24'!AS23+'apr24'!AS23+'mai24'!AS23+'iun24'!AS23+'iul24'!AS23+'aug24'!AS23</f>
        <v>0</v>
      </c>
      <c r="AT23" s="146"/>
      <c r="AU23" s="13" t="str">
        <f>IF(Q20+S20+T20+U20+V20+W20=D20," ","GRESEALA")</f>
        <v xml:space="preserve"> </v>
      </c>
      <c r="AV23" s="13" t="str">
        <f>IF(X20+Y20+Z20=D20," ","GRESEALA")</f>
        <v xml:space="preserve"> </v>
      </c>
      <c r="AW23" s="13" t="str">
        <f>IF(AA20+AC20+AE20+AF20+AG20+AH20+AI20+AJ20+AK20+AL20+AR20+AS20&gt;=D20," ","GRESEALA")</f>
        <v xml:space="preserve"> </v>
      </c>
      <c r="AX23" s="13" t="str">
        <f>IF(AS20&gt;=D20," ","GRESEALA")</f>
        <v xml:space="preserve"> </v>
      </c>
      <c r="AY23" s="13" t="str">
        <f>IF(H20&gt;=G20," ","GRESEALA")</f>
        <v xml:space="preserve"> </v>
      </c>
      <c r="AZ23" s="13" t="str">
        <f>IF(E24+E25=E23," ","GRESEALA")</f>
        <v xml:space="preserve"> </v>
      </c>
      <c r="BA23" s="13" t="str">
        <f>IF(F24+F25=F23," ","GRESEALA")</f>
        <v xml:space="preserve"> </v>
      </c>
      <c r="BB23" s="13" t="str">
        <f>IF(G24+G25=G23," ","GRESEALA")</f>
        <v xml:space="preserve"> </v>
      </c>
      <c r="BC23" s="13" t="str">
        <f>IF(H24+H25=H23," ","GRESEALA")</f>
        <v xml:space="preserve"> </v>
      </c>
      <c r="BD23" s="13" t="str">
        <f t="shared" ref="BD23:BJ23" si="12">IF(K24+K25=K23," ","GRESEALA")</f>
        <v xml:space="preserve"> </v>
      </c>
      <c r="BE23" s="13" t="str">
        <f t="shared" si="12"/>
        <v xml:space="preserve"> </v>
      </c>
      <c r="BF23" s="13" t="str">
        <f t="shared" si="12"/>
        <v xml:space="preserve"> </v>
      </c>
      <c r="BG23" s="13" t="str">
        <f t="shared" si="12"/>
        <v xml:space="preserve"> </v>
      </c>
      <c r="BH23" s="13" t="str">
        <f t="shared" si="12"/>
        <v xml:space="preserve"> </v>
      </c>
      <c r="BI23" s="13" t="str">
        <f t="shared" si="12"/>
        <v xml:space="preserve"> </v>
      </c>
      <c r="BJ23" s="13" t="str">
        <f t="shared" si="12"/>
        <v xml:space="preserve"> </v>
      </c>
      <c r="BK23" s="13" t="str">
        <f t="shared" ref="BK23" si="13">IF(S24+S25=S23," ","GRESEALA")</f>
        <v xml:space="preserve"> </v>
      </c>
    </row>
    <row r="24" spans="2:64" s="24" customFormat="1" ht="42.75" customHeight="1" x14ac:dyDescent="0.45">
      <c r="B24" s="150" t="s">
        <v>66</v>
      </c>
      <c r="C24" s="80" t="s">
        <v>67</v>
      </c>
      <c r="D24" s="130">
        <f t="shared" si="0"/>
        <v>0</v>
      </c>
      <c r="E24" s="100">
        <f>'ian24'!E24+'feb24'!E24+'mar24'!E24+'apr24'!E24+'mai24'!E24+'iun24'!E24+'iul24'!E24+'aug24'!E24</f>
        <v>0</v>
      </c>
      <c r="F24" s="100">
        <f>'ian24'!F24+'feb24'!F24+'mar24'!F24+'apr24'!F24+'mai24'!F24+'iun24'!F24+'iul24'!F24+'aug24'!F24</f>
        <v>0</v>
      </c>
      <c r="G24" s="100">
        <f>'ian24'!G24+'feb24'!G24+'mar24'!G24+'apr24'!G24+'mai24'!G24+'iun24'!G24+'iul24'!G24+'aug24'!G24</f>
        <v>0</v>
      </c>
      <c r="H24" s="100">
        <f>'ian24'!H24+'feb24'!H24+'mar24'!H24+'apr24'!H24+'mai24'!H24+'iun24'!H24+'iul24'!H24+'aug24'!H24</f>
        <v>0</v>
      </c>
      <c r="I24" s="100">
        <f>'ian24'!I24+'feb24'!I24+'mar24'!I24+'apr24'!I24+'mai24'!I24+'iun24'!I24+'iul24'!I24+'aug24'!I24</f>
        <v>0</v>
      </c>
      <c r="J24" s="100">
        <f>'ian24'!J24+'feb24'!J24+'mar24'!J24+'apr24'!J24+'mai24'!J24+'iun24'!J24+'iul24'!J24+'aug24'!J24</f>
        <v>0</v>
      </c>
      <c r="K24" s="100">
        <f>'ian24'!K24+'feb24'!K24+'mar24'!K24+'apr24'!K24+'mai24'!K24+'iun24'!K24+'iul24'!K24+'aug24'!K24</f>
        <v>0</v>
      </c>
      <c r="L24" s="100">
        <f>'ian24'!L24+'feb24'!L24+'mar24'!L24+'apr24'!L24+'mai24'!L24+'iun24'!L24+'iul24'!L24+'aug24'!L24</f>
        <v>0</v>
      </c>
      <c r="M24" s="100">
        <f>'ian24'!M24+'feb24'!M24+'mar24'!M24+'apr24'!M24+'mai24'!M24+'iun24'!M24+'iul24'!M24+'aug24'!M24</f>
        <v>0</v>
      </c>
      <c r="N24" s="100">
        <f>'ian24'!N24+'feb24'!N24+'mar24'!N24+'apr24'!N24+'mai24'!N24+'iun24'!N24+'iul24'!N24+'aug24'!N24</f>
        <v>0</v>
      </c>
      <c r="O24" s="100">
        <f>'ian24'!O24+'feb24'!O24+'mar24'!O24+'apr24'!O24+'mai24'!O24+'iun24'!O24+'iul24'!O24+'aug24'!O24</f>
        <v>0</v>
      </c>
      <c r="P24" s="100">
        <f>'ian24'!P24+'feb24'!P24+'mar24'!P24+'apr24'!P24+'mai24'!P24+'iun24'!P24+'iul24'!P24+'aug24'!P24</f>
        <v>0</v>
      </c>
      <c r="Q24" s="100">
        <f>'ian24'!Q24+'feb24'!Q24+'mar24'!Q24+'apr24'!Q24+'mai24'!Q24+'iun24'!Q24+'iul24'!Q24+'aug24'!Q24</f>
        <v>0</v>
      </c>
      <c r="R24" s="100">
        <f>'ian24'!R24+'feb24'!R24+'mar24'!R24+'apr24'!R24+'mai24'!R24+'iun24'!R24+'iul24'!R24+'aug24'!R24</f>
        <v>0</v>
      </c>
      <c r="S24" s="100">
        <f>'ian24'!S24+'feb24'!S24+'mar24'!S24+'apr24'!S24+'mai24'!S24+'iun24'!S24+'iul24'!S24+'aug24'!S24</f>
        <v>0</v>
      </c>
      <c r="T24" s="100">
        <f>'ian24'!T24+'feb24'!T24+'mar24'!T24+'apr24'!T24+'mai24'!T24+'iun24'!T24+'iul24'!T24+'aug24'!T24</f>
        <v>0</v>
      </c>
      <c r="U24" s="100">
        <f>'ian24'!U24+'feb24'!U24+'mar24'!U24+'apr24'!U24+'mai24'!U24+'iun24'!U24+'iul24'!U24+'aug24'!U24</f>
        <v>0</v>
      </c>
      <c r="V24" s="100">
        <f>'ian24'!V24+'feb24'!V24+'mar24'!V24+'apr24'!V24+'mai24'!V24+'iun24'!V24+'iul24'!V24+'aug24'!V24</f>
        <v>0</v>
      </c>
      <c r="W24" s="100">
        <f>'ian24'!W24+'feb24'!W24+'mar24'!W24+'apr24'!W24+'mai24'!W24+'iun24'!W24+'iul24'!W24+'aug24'!W24</f>
        <v>0</v>
      </c>
      <c r="X24" s="100">
        <f>'ian24'!X24+'feb24'!X24+'mar24'!X24+'apr24'!X24+'mai24'!X24+'iun24'!X24+'iul24'!X24+'aug24'!X24</f>
        <v>0</v>
      </c>
      <c r="Y24" s="100">
        <f>'ian24'!Y24+'feb24'!Y24+'mar24'!Y24+'apr24'!Y24+'mai24'!Y24+'iun24'!Y24+'iul24'!Y24+'aug24'!Y24</f>
        <v>0</v>
      </c>
      <c r="Z24" s="100">
        <f>'ian24'!Z24+'feb24'!Z24+'mar24'!Z24+'apr24'!Z24+'mai24'!Z24+'iun24'!Z24+'iul24'!Z24+'aug24'!Z24</f>
        <v>0</v>
      </c>
      <c r="AA24" s="100">
        <f>'ian24'!AA24+'feb24'!AA24+'mar24'!AA24+'apr24'!AA24+'mai24'!AA24+'iun24'!AA24+'iul24'!AA24+'aug24'!AA24</f>
        <v>0</v>
      </c>
      <c r="AB24" s="100">
        <f>'ian24'!AB24+'feb24'!AB24+'mar24'!AB24+'apr24'!AB24+'mai24'!AB24+'iun24'!AB24+'iul24'!AB24+'aug24'!AB24</f>
        <v>0</v>
      </c>
      <c r="AC24" s="100">
        <f>'ian24'!AC24+'feb24'!AC24+'mar24'!AC24+'apr24'!AC24+'mai24'!AC24+'iun24'!AC24+'iul24'!AC24+'aug24'!AC24</f>
        <v>0</v>
      </c>
      <c r="AD24" s="100">
        <f>'ian24'!AD24+'feb24'!AD24+'mar24'!AD24+'apr24'!AD24+'mai24'!AD24+'iun24'!AD24+'iul24'!AD24+'aug24'!AD24</f>
        <v>0</v>
      </c>
      <c r="AE24" s="100">
        <f>'ian24'!AE24+'feb24'!AE24+'mar24'!AE24+'apr24'!AE24+'mai24'!AE24+'iun24'!AE24+'iul24'!AE24+'aug24'!AE24</f>
        <v>0</v>
      </c>
      <c r="AF24" s="100">
        <f>'ian24'!AF24+'feb24'!AF24+'mar24'!AF24+'apr24'!AF24+'mai24'!AF24+'iun24'!AF24+'iul24'!AF24+'aug24'!AF24</f>
        <v>0</v>
      </c>
      <c r="AG24" s="100">
        <f>'ian24'!AG24+'feb24'!AG24+'mar24'!AG24+'apr24'!AG24+'mai24'!AG24+'iun24'!AG24+'iul24'!AG24+'aug24'!AG24</f>
        <v>0</v>
      </c>
      <c r="AH24" s="100">
        <f>'ian24'!AH24+'feb24'!AH24+'mar24'!AH24+'apr24'!AH24+'mai24'!AH24+'iun24'!AH24+'iul24'!AH24+'aug24'!AH24</f>
        <v>0</v>
      </c>
      <c r="AI24" s="100">
        <f>'ian24'!AI24+'feb24'!AI24+'mar24'!AI24+'apr24'!AI24+'mai24'!AI24+'iun24'!AI24+'iul24'!AI24+'aug24'!AI24</f>
        <v>0</v>
      </c>
      <c r="AJ24" s="100">
        <f>'ian24'!AJ24+'feb24'!AJ24+'mar24'!AJ24+'apr24'!AJ24+'mai24'!AJ24+'iun24'!AJ24+'iul24'!AJ24+'aug24'!AJ24</f>
        <v>0</v>
      </c>
      <c r="AK24" s="100">
        <f>'ian24'!AK24+'feb24'!AK24+'mar24'!AK24+'apr24'!AK24+'mai24'!AK24+'iun24'!AK24+'iul24'!AK24+'aug24'!AK24</f>
        <v>0</v>
      </c>
      <c r="AL24" s="100">
        <f>'ian24'!AL24+'feb24'!AL24+'mar24'!AL24+'apr24'!AL24+'mai24'!AL24+'iun24'!AL24+'iul24'!AL24+'aug24'!AL24</f>
        <v>0</v>
      </c>
      <c r="AM24" s="100">
        <f>'ian24'!AM24+'feb24'!AM24+'mar24'!AM24+'apr24'!AM24+'mai24'!AM24+'iun24'!AM24+'iul24'!AM24+'aug24'!AM24</f>
        <v>0</v>
      </c>
      <c r="AN24" s="100">
        <f>'ian24'!AN24+'feb24'!AN24+'mar24'!AN24+'apr24'!AN24+'mai24'!AN24+'iun24'!AN24+'iul24'!AN24+'aug24'!AN24</f>
        <v>0</v>
      </c>
      <c r="AO24" s="100">
        <f>'ian24'!AO24+'feb24'!AO24+'mar24'!AO24+'apr24'!AO24+'mai24'!AO24+'iun24'!AO24+'iul24'!AO24+'aug24'!AO24</f>
        <v>0</v>
      </c>
      <c r="AP24" s="100">
        <f>'ian24'!AP24+'feb24'!AP24+'mar24'!AP24+'apr24'!AP24+'mai24'!AP24+'iun24'!AP24+'iul24'!AP24+'aug24'!AP24</f>
        <v>0</v>
      </c>
      <c r="AQ24" s="100">
        <f>'ian24'!AQ24+'feb24'!AQ24+'mar24'!AQ24+'apr24'!AQ24+'mai24'!AQ24+'iun24'!AQ24+'iul24'!AQ24+'aug24'!AQ24</f>
        <v>0</v>
      </c>
      <c r="AR24" s="100">
        <f>'ian24'!AR24+'feb24'!AR24+'mar24'!AR24+'apr24'!AR24+'mai24'!AR24+'iun24'!AR24+'iul24'!AR24+'aug24'!AR24</f>
        <v>0</v>
      </c>
      <c r="AS24" s="100">
        <f>'ian24'!AS24+'feb24'!AS24+'mar24'!AS24+'apr24'!AS24+'mai24'!AS24+'iun24'!AS24+'iul24'!AS24+'aug24'!AS24</f>
        <v>0</v>
      </c>
      <c r="AT24" s="146"/>
      <c r="AU24" s="13" t="str">
        <f t="shared" ref="AU24:BK24" si="14">IF(T24+T25=T23," ","GRESEALA")</f>
        <v xml:space="preserve"> </v>
      </c>
      <c r="AV24" s="13" t="str">
        <f t="shared" si="14"/>
        <v xml:space="preserve"> </v>
      </c>
      <c r="AW24" s="13" t="str">
        <f t="shared" si="14"/>
        <v xml:space="preserve"> </v>
      </c>
      <c r="AX24" s="13" t="str">
        <f t="shared" si="14"/>
        <v xml:space="preserve"> </v>
      </c>
      <c r="AY24" s="13" t="str">
        <f t="shared" si="14"/>
        <v xml:space="preserve"> </v>
      </c>
      <c r="AZ24" s="13" t="str">
        <f t="shared" si="14"/>
        <v xml:space="preserve"> </v>
      </c>
      <c r="BA24" s="13" t="str">
        <f t="shared" si="14"/>
        <v xml:space="preserve"> </v>
      </c>
      <c r="BB24" s="13" t="str">
        <f t="shared" si="14"/>
        <v xml:space="preserve"> </v>
      </c>
      <c r="BC24" s="13" t="str">
        <f t="shared" si="14"/>
        <v xml:space="preserve"> </v>
      </c>
      <c r="BD24" s="13" t="str">
        <f t="shared" si="14"/>
        <v xml:space="preserve"> </v>
      </c>
      <c r="BE24" s="13" t="str">
        <f t="shared" si="14"/>
        <v xml:space="preserve"> </v>
      </c>
      <c r="BF24" s="13" t="str">
        <f t="shared" si="14"/>
        <v xml:space="preserve"> </v>
      </c>
      <c r="BG24" s="13" t="str">
        <f t="shared" si="14"/>
        <v xml:space="preserve"> </v>
      </c>
      <c r="BH24" s="13" t="str">
        <f t="shared" si="14"/>
        <v xml:space="preserve"> </v>
      </c>
      <c r="BI24" s="13" t="str">
        <f t="shared" si="14"/>
        <v xml:space="preserve"> </v>
      </c>
      <c r="BJ24" s="13" t="str">
        <f t="shared" si="14"/>
        <v xml:space="preserve"> </v>
      </c>
      <c r="BK24" s="13" t="str">
        <f t="shared" si="14"/>
        <v xml:space="preserve"> </v>
      </c>
    </row>
    <row r="25" spans="2:64" s="24" customFormat="1" ht="40.5" customHeight="1" x14ac:dyDescent="0.45">
      <c r="B25" s="150" t="s">
        <v>68</v>
      </c>
      <c r="C25" s="80" t="s">
        <v>69</v>
      </c>
      <c r="D25" s="130">
        <f t="shared" si="0"/>
        <v>0</v>
      </c>
      <c r="E25" s="100">
        <f>'ian24'!E25+'feb24'!E25+'mar24'!E25+'apr24'!E25+'mai24'!E25+'iun24'!E25+'iul24'!E25+'aug24'!E25</f>
        <v>0</v>
      </c>
      <c r="F25" s="100">
        <f>'ian24'!F25+'feb24'!F25+'mar24'!F25+'apr24'!F25+'mai24'!F25+'iun24'!F25+'iul24'!F25+'aug24'!F25</f>
        <v>0</v>
      </c>
      <c r="G25" s="100">
        <f>'ian24'!G25+'feb24'!G25+'mar24'!G25+'apr24'!G25+'mai24'!G25+'iun24'!G25+'iul24'!G25+'aug24'!G25</f>
        <v>0</v>
      </c>
      <c r="H25" s="100">
        <f>'ian24'!H25+'feb24'!H25+'mar24'!H25+'apr24'!H25+'mai24'!H25+'iun24'!H25+'iul24'!H25+'aug24'!H25</f>
        <v>0</v>
      </c>
      <c r="I25" s="100">
        <f>'ian24'!I25+'feb24'!I25+'mar24'!I25+'apr24'!I25+'mai24'!I25+'iun24'!I25+'iul24'!I25+'aug24'!I25</f>
        <v>0</v>
      </c>
      <c r="J25" s="100">
        <f>'ian24'!J25+'feb24'!J25+'mar24'!J25+'apr24'!J25+'mai24'!J25+'iun24'!J25+'iul24'!J25+'aug24'!J25</f>
        <v>0</v>
      </c>
      <c r="K25" s="100">
        <f>'ian24'!K25+'feb24'!K25+'mar24'!K25+'apr24'!K25+'mai24'!K25+'iun24'!K25+'iul24'!K25+'aug24'!K25</f>
        <v>0</v>
      </c>
      <c r="L25" s="100">
        <f>'ian24'!L25+'feb24'!L25+'mar24'!L25+'apr24'!L25+'mai24'!L25+'iun24'!L25+'iul24'!L25+'aug24'!L25</f>
        <v>0</v>
      </c>
      <c r="M25" s="100">
        <f>'ian24'!M25+'feb24'!M25+'mar24'!M25+'apr24'!M25+'mai24'!M25+'iun24'!M25+'iul24'!M25+'aug24'!M25</f>
        <v>0</v>
      </c>
      <c r="N25" s="100">
        <f>'ian24'!N25+'feb24'!N25+'mar24'!N25+'apr24'!N25+'mai24'!N25+'iun24'!N25+'iul24'!N25+'aug24'!N25</f>
        <v>0</v>
      </c>
      <c r="O25" s="100">
        <f>'ian24'!O25+'feb24'!O25+'mar24'!O25+'apr24'!O25+'mai24'!O25+'iun24'!O25+'iul24'!O25+'aug24'!O25</f>
        <v>0</v>
      </c>
      <c r="P25" s="100">
        <f>'ian24'!P25+'feb24'!P25+'mar24'!P25+'apr24'!P25+'mai24'!P25+'iun24'!P25+'iul24'!P25+'aug24'!P25</f>
        <v>0</v>
      </c>
      <c r="Q25" s="100">
        <f>'ian24'!Q25+'feb24'!Q25+'mar24'!Q25+'apr24'!Q25+'mai24'!Q25+'iun24'!Q25+'iul24'!Q25+'aug24'!Q25</f>
        <v>0</v>
      </c>
      <c r="R25" s="100">
        <f>'ian24'!R25+'feb24'!R25+'mar24'!R25+'apr24'!R25+'mai24'!R25+'iun24'!R25+'iul24'!R25+'aug24'!R25</f>
        <v>0</v>
      </c>
      <c r="S25" s="100">
        <f>'ian24'!S25+'feb24'!S25+'mar24'!S25+'apr24'!S25+'mai24'!S25+'iun24'!S25+'iul24'!S25+'aug24'!S25</f>
        <v>0</v>
      </c>
      <c r="T25" s="100">
        <f>'ian24'!T25+'feb24'!T25+'mar24'!T25+'apr24'!T25+'mai24'!T25+'iun24'!T25+'iul24'!T25+'aug24'!T25</f>
        <v>0</v>
      </c>
      <c r="U25" s="100">
        <f>'ian24'!U25+'feb24'!U25+'mar24'!U25+'apr24'!U25+'mai24'!U25+'iun24'!U25+'iul24'!U25+'aug24'!U25</f>
        <v>0</v>
      </c>
      <c r="V25" s="100">
        <f>'ian24'!V25+'feb24'!V25+'mar24'!V25+'apr24'!V25+'mai24'!V25+'iun24'!V25+'iul24'!V25+'aug24'!V25</f>
        <v>0</v>
      </c>
      <c r="W25" s="100">
        <f>'ian24'!W25+'feb24'!W25+'mar24'!W25+'apr24'!W25+'mai24'!W25+'iun24'!W25+'iul24'!W25+'aug24'!W25</f>
        <v>0</v>
      </c>
      <c r="X25" s="100">
        <f>'ian24'!X25+'feb24'!X25+'mar24'!X25+'apr24'!X25+'mai24'!X25+'iun24'!X25+'iul24'!X25+'aug24'!X25</f>
        <v>0</v>
      </c>
      <c r="Y25" s="100">
        <f>'ian24'!Y25+'feb24'!Y25+'mar24'!Y25+'apr24'!Y25+'mai24'!Y25+'iun24'!Y25+'iul24'!Y25+'aug24'!Y25</f>
        <v>0</v>
      </c>
      <c r="Z25" s="100">
        <f>'ian24'!Z25+'feb24'!Z25+'mar24'!Z25+'apr24'!Z25+'mai24'!Z25+'iun24'!Z25+'iul24'!Z25+'aug24'!Z25</f>
        <v>0</v>
      </c>
      <c r="AA25" s="100">
        <f>'ian24'!AA25+'feb24'!AA25+'mar24'!AA25+'apr24'!AA25+'mai24'!AA25+'iun24'!AA25+'iul24'!AA25+'aug24'!AA25</f>
        <v>0</v>
      </c>
      <c r="AB25" s="100">
        <f>'ian24'!AB25+'feb24'!AB25+'mar24'!AB25+'apr24'!AB25+'mai24'!AB25+'iun24'!AB25+'iul24'!AB25+'aug24'!AB25</f>
        <v>0</v>
      </c>
      <c r="AC25" s="100">
        <f>'ian24'!AC25+'feb24'!AC25+'mar24'!AC25+'apr24'!AC25+'mai24'!AC25+'iun24'!AC25+'iul24'!AC25+'aug24'!AC25</f>
        <v>0</v>
      </c>
      <c r="AD25" s="100">
        <f>'ian24'!AD25+'feb24'!AD25+'mar24'!AD25+'apr24'!AD25+'mai24'!AD25+'iun24'!AD25+'iul24'!AD25+'aug24'!AD25</f>
        <v>0</v>
      </c>
      <c r="AE25" s="100">
        <f>'ian24'!AE25+'feb24'!AE25+'mar24'!AE25+'apr24'!AE25+'mai24'!AE25+'iun24'!AE25+'iul24'!AE25+'aug24'!AE25</f>
        <v>0</v>
      </c>
      <c r="AF25" s="100">
        <f>'ian24'!AF25+'feb24'!AF25+'mar24'!AF25+'apr24'!AF25+'mai24'!AF25+'iun24'!AF25+'iul24'!AF25+'aug24'!AF25</f>
        <v>0</v>
      </c>
      <c r="AG25" s="100">
        <f>'ian24'!AG25+'feb24'!AG25+'mar24'!AG25+'apr24'!AG25+'mai24'!AG25+'iun24'!AG25+'iul24'!AG25+'aug24'!AG25</f>
        <v>0</v>
      </c>
      <c r="AH25" s="100">
        <f>'ian24'!AH25+'feb24'!AH25+'mar24'!AH25+'apr24'!AH25+'mai24'!AH25+'iun24'!AH25+'iul24'!AH25+'aug24'!AH25</f>
        <v>0</v>
      </c>
      <c r="AI25" s="100">
        <f>'ian24'!AI25+'feb24'!AI25+'mar24'!AI25+'apr24'!AI25+'mai24'!AI25+'iun24'!AI25+'iul24'!AI25+'aug24'!AI25</f>
        <v>0</v>
      </c>
      <c r="AJ25" s="100">
        <f>'ian24'!AJ25+'feb24'!AJ25+'mar24'!AJ25+'apr24'!AJ25+'mai24'!AJ25+'iun24'!AJ25+'iul24'!AJ25+'aug24'!AJ25</f>
        <v>0</v>
      </c>
      <c r="AK25" s="100">
        <f>'ian24'!AK25+'feb24'!AK25+'mar24'!AK25+'apr24'!AK25+'mai24'!AK25+'iun24'!AK25+'iul24'!AK25+'aug24'!AK25</f>
        <v>0</v>
      </c>
      <c r="AL25" s="100">
        <f>'ian24'!AL25+'feb24'!AL25+'mar24'!AL25+'apr24'!AL25+'mai24'!AL25+'iun24'!AL25+'iul24'!AL25+'aug24'!AL25</f>
        <v>0</v>
      </c>
      <c r="AM25" s="100">
        <f>'ian24'!AM25+'feb24'!AM25+'mar24'!AM25+'apr24'!AM25+'mai24'!AM25+'iun24'!AM25+'iul24'!AM25+'aug24'!AM25</f>
        <v>0</v>
      </c>
      <c r="AN25" s="100">
        <f>'ian24'!AN25+'feb24'!AN25+'mar24'!AN25+'apr24'!AN25+'mai24'!AN25+'iun24'!AN25+'iul24'!AN25+'aug24'!AN25</f>
        <v>0</v>
      </c>
      <c r="AO25" s="100">
        <f>'ian24'!AO25+'feb24'!AO25+'mar24'!AO25+'apr24'!AO25+'mai24'!AO25+'iun24'!AO25+'iul24'!AO25+'aug24'!AO25</f>
        <v>0</v>
      </c>
      <c r="AP25" s="100">
        <f>'ian24'!AP25+'feb24'!AP25+'mar24'!AP25+'apr24'!AP25+'mai24'!AP25+'iun24'!AP25+'iul24'!AP25+'aug24'!AP25</f>
        <v>0</v>
      </c>
      <c r="AQ25" s="100">
        <f>'ian24'!AQ25+'feb24'!AQ25+'mar24'!AQ25+'apr24'!AQ25+'mai24'!AQ25+'iun24'!AQ25+'iul24'!AQ25+'aug24'!AQ25</f>
        <v>0</v>
      </c>
      <c r="AR25" s="100">
        <f>'ian24'!AR25+'feb24'!AR25+'mar24'!AR25+'apr24'!AR25+'mai24'!AR25+'iun24'!AR25+'iul24'!AR25+'aug24'!AR25</f>
        <v>0</v>
      </c>
      <c r="AS25" s="100">
        <f>'ian24'!AS25+'feb24'!AS25+'mar24'!AS25+'apr24'!AS25+'mai24'!AS25+'iun24'!AS25+'iul24'!AS25+'aug24'!AS25</f>
        <v>0</v>
      </c>
      <c r="AT25" s="146"/>
      <c r="AU25" s="13" t="str">
        <f>IF(AK24+AK25=AK23," ","GRESEALA")</f>
        <v xml:space="preserve"> </v>
      </c>
      <c r="AV25" s="13" t="str">
        <f>IF(AL24+AL25=AL23," ","GRESEALA")</f>
        <v xml:space="preserve"> </v>
      </c>
      <c r="AW25" s="13" t="str">
        <f>IF(AR24+AR25=AR23," ","GRESEALA")</f>
        <v xml:space="preserve"> </v>
      </c>
      <c r="AX25" s="13" t="str">
        <f>IF(AS24+AS25=AS23," ","GRESEALA")</f>
        <v xml:space="preserve"> </v>
      </c>
      <c r="AY25" s="13" t="str">
        <f>IF(E23+F23=D23," ","GRESEALA")</f>
        <v xml:space="preserve"> </v>
      </c>
      <c r="AZ25" s="13" t="str">
        <f>IF(G23+K23+I23+L23+M23=D23," ","GRESEALA")</f>
        <v xml:space="preserve"> </v>
      </c>
      <c r="BA25" s="13" t="str">
        <f>IF(O23+P23=D23," ","GRESEALA")</f>
        <v xml:space="preserve"> </v>
      </c>
      <c r="BB25" s="13" t="str">
        <f>IF(Q23+S23+T23+U23+V23+W23=D23," ","GRESEALA")</f>
        <v xml:space="preserve"> </v>
      </c>
      <c r="BC25" s="13" t="str">
        <f>IF(X23+Y23+Z23=D23," ","GRESEALA")</f>
        <v xml:space="preserve"> </v>
      </c>
      <c r="BD25" s="13" t="str">
        <f>IF(AA23+AC23+AE23+AF23+AG23+AH23+AI23+AJ23+AK23+AL23+AM23+AN23+AO23+AP23+AQ23+AR23+AS23&gt;=D23," ","GRESEALA")</f>
        <v xml:space="preserve"> </v>
      </c>
      <c r="BE25" s="13" t="str">
        <f>IF(AS23&lt;=D23," ","GRESEALA")</f>
        <v xml:space="preserve"> </v>
      </c>
      <c r="BF25" s="13" t="str">
        <f>IF(H23&lt;=G23," ","GRESEALA")</f>
        <v xml:space="preserve"> </v>
      </c>
      <c r="BG25" s="13" t="str">
        <f>IF(E27+E28=E26," ","GRESEALA")</f>
        <v xml:space="preserve"> </v>
      </c>
      <c r="BH25" s="13" t="str">
        <f>IF(F27+F28=F26," ","GRESEALA")</f>
        <v xml:space="preserve"> </v>
      </c>
      <c r="BI25" s="13" t="str">
        <f>IF(G27+G28=G26," ","GRESEALA")</f>
        <v xml:space="preserve"> </v>
      </c>
      <c r="BJ25" s="13" t="str">
        <f>IF(H27+H28=H26," ","GRESEALA")</f>
        <v xml:space="preserve"> </v>
      </c>
      <c r="BK25" s="13" t="str">
        <f>IF(K27+K28=K26," ","GRESEALA")</f>
        <v xml:space="preserve"> </v>
      </c>
    </row>
    <row r="26" spans="2:64" s="24" customFormat="1" ht="57" customHeight="1" x14ac:dyDescent="0.45">
      <c r="B26" s="147" t="s">
        <v>70</v>
      </c>
      <c r="C26" s="79" t="s">
        <v>71</v>
      </c>
      <c r="D26" s="128">
        <f t="shared" si="0"/>
        <v>0</v>
      </c>
      <c r="E26" s="100">
        <f>'ian24'!E26+'feb24'!E26+'mar24'!E26+'apr24'!E26+'mai24'!E26+'iun24'!E26+'iul24'!E26+'aug24'!E26</f>
        <v>0</v>
      </c>
      <c r="F26" s="100">
        <f>'ian24'!F26+'feb24'!F26+'mar24'!F26+'apr24'!F26+'mai24'!F26+'iun24'!F26+'iul24'!F26+'aug24'!F26</f>
        <v>0</v>
      </c>
      <c r="G26" s="100">
        <f>'ian24'!G26+'feb24'!G26+'mar24'!G26+'apr24'!G26+'mai24'!G26+'iun24'!G26+'iul24'!G26+'aug24'!G26</f>
        <v>0</v>
      </c>
      <c r="H26" s="100">
        <f>'ian24'!H26+'feb24'!H26+'mar24'!H26+'apr24'!H26+'mai24'!H26+'iun24'!H26+'iul24'!H26+'aug24'!H26</f>
        <v>0</v>
      </c>
      <c r="I26" s="100">
        <f>'ian24'!I26+'feb24'!I26+'mar24'!I26+'apr24'!I26+'mai24'!I26+'iun24'!I26+'iul24'!I26+'aug24'!I26</f>
        <v>0</v>
      </c>
      <c r="J26" s="100">
        <f>'ian24'!J26+'feb24'!J26+'mar24'!J26+'apr24'!J26+'mai24'!J26+'iun24'!J26+'iul24'!J26+'aug24'!J26</f>
        <v>0</v>
      </c>
      <c r="K26" s="100">
        <f>'ian24'!K26+'feb24'!K26+'mar24'!K26+'apr24'!K26+'mai24'!K26+'iun24'!K26+'iul24'!K26+'aug24'!K26</f>
        <v>0</v>
      </c>
      <c r="L26" s="100">
        <f>'ian24'!L26+'feb24'!L26+'mar24'!L26+'apr24'!L26+'mai24'!L26+'iun24'!L26+'iul24'!L26+'aug24'!L26</f>
        <v>0</v>
      </c>
      <c r="M26" s="100">
        <f>'ian24'!M26+'feb24'!M26+'mar24'!M26+'apr24'!M26+'mai24'!M26+'iun24'!M26+'iul24'!M26+'aug24'!M26</f>
        <v>0</v>
      </c>
      <c r="N26" s="100">
        <f>'ian24'!N26+'feb24'!N26+'mar24'!N26+'apr24'!N26+'mai24'!N26+'iun24'!N26+'iul24'!N26+'aug24'!N26</f>
        <v>0</v>
      </c>
      <c r="O26" s="100">
        <f>'ian24'!O26+'feb24'!O26+'mar24'!O26+'apr24'!O26+'mai24'!O26+'iun24'!O26+'iul24'!O26+'aug24'!O26</f>
        <v>0</v>
      </c>
      <c r="P26" s="100">
        <f>'ian24'!P26+'feb24'!P26+'mar24'!P26+'apr24'!P26+'mai24'!P26+'iun24'!P26+'iul24'!P26+'aug24'!P26</f>
        <v>0</v>
      </c>
      <c r="Q26" s="100">
        <f>'ian24'!Q26+'feb24'!Q26+'mar24'!Q26+'apr24'!Q26+'mai24'!Q26+'iun24'!Q26+'iul24'!Q26+'aug24'!Q26</f>
        <v>0</v>
      </c>
      <c r="R26" s="100">
        <f>'ian24'!R26+'feb24'!R26+'mar24'!R26+'apr24'!R26+'mai24'!R26+'iun24'!R26+'iul24'!R26+'aug24'!R26</f>
        <v>0</v>
      </c>
      <c r="S26" s="100">
        <f>'ian24'!S26+'feb24'!S26+'mar24'!S26+'apr24'!S26+'mai24'!S26+'iun24'!S26+'iul24'!S26+'aug24'!S26</f>
        <v>0</v>
      </c>
      <c r="T26" s="100">
        <f>'ian24'!T26+'feb24'!T26+'mar24'!T26+'apr24'!T26+'mai24'!T26+'iun24'!T26+'iul24'!T26+'aug24'!T26</f>
        <v>0</v>
      </c>
      <c r="U26" s="100">
        <f>'ian24'!U26+'feb24'!U26+'mar24'!U26+'apr24'!U26+'mai24'!U26+'iun24'!U26+'iul24'!U26+'aug24'!U26</f>
        <v>0</v>
      </c>
      <c r="V26" s="100">
        <f>'ian24'!V26+'feb24'!V26+'mar24'!V26+'apr24'!V26+'mai24'!V26+'iun24'!V26+'iul24'!V26+'aug24'!V26</f>
        <v>0</v>
      </c>
      <c r="W26" s="100">
        <f>'ian24'!W26+'feb24'!W26+'mar24'!W26+'apr24'!W26+'mai24'!W26+'iun24'!W26+'iul24'!W26+'aug24'!W26</f>
        <v>0</v>
      </c>
      <c r="X26" s="100">
        <f>'ian24'!X26+'feb24'!X26+'mar24'!X26+'apr24'!X26+'mai24'!X26+'iun24'!X26+'iul24'!X26+'aug24'!X26</f>
        <v>0</v>
      </c>
      <c r="Y26" s="100">
        <f>'ian24'!Y26+'feb24'!Y26+'mar24'!Y26+'apr24'!Y26+'mai24'!Y26+'iun24'!Y26+'iul24'!Y26+'aug24'!Y26</f>
        <v>0</v>
      </c>
      <c r="Z26" s="100">
        <f>'ian24'!Z26+'feb24'!Z26+'mar24'!Z26+'apr24'!Z26+'mai24'!Z26+'iun24'!Z26+'iul24'!Z26+'aug24'!Z26</f>
        <v>0</v>
      </c>
      <c r="AA26" s="100">
        <f>'ian24'!AA26+'feb24'!AA26+'mar24'!AA26+'apr24'!AA26+'mai24'!AA26+'iun24'!AA26+'iul24'!AA26+'aug24'!AA26</f>
        <v>0</v>
      </c>
      <c r="AB26" s="100">
        <f>'ian24'!AB26+'feb24'!AB26+'mar24'!AB26+'apr24'!AB26+'mai24'!AB26+'iun24'!AB26+'iul24'!AB26+'aug24'!AB26</f>
        <v>0</v>
      </c>
      <c r="AC26" s="100">
        <f>'ian24'!AC26+'feb24'!AC26+'mar24'!AC26+'apr24'!AC26+'mai24'!AC26+'iun24'!AC26+'iul24'!AC26+'aug24'!AC26</f>
        <v>0</v>
      </c>
      <c r="AD26" s="100">
        <f>'ian24'!AD26+'feb24'!AD26+'mar24'!AD26+'apr24'!AD26+'mai24'!AD26+'iun24'!AD26+'iul24'!AD26+'aug24'!AD26</f>
        <v>0</v>
      </c>
      <c r="AE26" s="100">
        <f>'ian24'!AE26+'feb24'!AE26+'mar24'!AE26+'apr24'!AE26+'mai24'!AE26+'iun24'!AE26+'iul24'!AE26+'aug24'!AE26</f>
        <v>0</v>
      </c>
      <c r="AF26" s="100">
        <f>'ian24'!AF26+'feb24'!AF26+'mar24'!AF26+'apr24'!AF26+'mai24'!AF26+'iun24'!AF26+'iul24'!AF26+'aug24'!AF26</f>
        <v>0</v>
      </c>
      <c r="AG26" s="100">
        <f>'ian24'!AG26+'feb24'!AG26+'mar24'!AG26+'apr24'!AG26+'mai24'!AG26+'iun24'!AG26+'iul24'!AG26+'aug24'!AG26</f>
        <v>0</v>
      </c>
      <c r="AH26" s="100">
        <f>'ian24'!AH26+'feb24'!AH26+'mar24'!AH26+'apr24'!AH26+'mai24'!AH26+'iun24'!AH26+'iul24'!AH26+'aug24'!AH26</f>
        <v>0</v>
      </c>
      <c r="AI26" s="100">
        <f>'ian24'!AI26+'feb24'!AI26+'mar24'!AI26+'apr24'!AI26+'mai24'!AI26+'iun24'!AI26+'iul24'!AI26+'aug24'!AI26</f>
        <v>0</v>
      </c>
      <c r="AJ26" s="100">
        <f>'ian24'!AJ26+'feb24'!AJ26+'mar24'!AJ26+'apr24'!AJ26+'mai24'!AJ26+'iun24'!AJ26+'iul24'!AJ26+'aug24'!AJ26</f>
        <v>0</v>
      </c>
      <c r="AK26" s="100">
        <f>'ian24'!AK26+'feb24'!AK26+'mar24'!AK26+'apr24'!AK26+'mai24'!AK26+'iun24'!AK26+'iul24'!AK26+'aug24'!AK26</f>
        <v>0</v>
      </c>
      <c r="AL26" s="100">
        <f>'ian24'!AL26+'feb24'!AL26+'mar24'!AL26+'apr24'!AL26+'mai24'!AL26+'iun24'!AL26+'iul24'!AL26+'aug24'!AL26</f>
        <v>0</v>
      </c>
      <c r="AM26" s="100">
        <f>'ian24'!AM26+'feb24'!AM26+'mar24'!AM26+'apr24'!AM26+'mai24'!AM26+'iun24'!AM26+'iul24'!AM26+'aug24'!AM26</f>
        <v>0</v>
      </c>
      <c r="AN26" s="100">
        <f>'ian24'!AN26+'feb24'!AN26+'mar24'!AN26+'apr24'!AN26+'mai24'!AN26+'iun24'!AN26+'iul24'!AN26+'aug24'!AN26</f>
        <v>0</v>
      </c>
      <c r="AO26" s="100">
        <f>'ian24'!AO26+'feb24'!AO26+'mar24'!AO26+'apr24'!AO26+'mai24'!AO26+'iun24'!AO26+'iul24'!AO26+'aug24'!AO26</f>
        <v>0</v>
      </c>
      <c r="AP26" s="100">
        <f>'ian24'!AP26+'feb24'!AP26+'mar24'!AP26+'apr24'!AP26+'mai24'!AP26+'iun24'!AP26+'iul24'!AP26+'aug24'!AP26</f>
        <v>0</v>
      </c>
      <c r="AQ26" s="100">
        <f>'ian24'!AQ26+'feb24'!AQ26+'mar24'!AQ26+'apr24'!AQ26+'mai24'!AQ26+'iun24'!AQ26+'iul24'!AQ26+'aug24'!AQ26</f>
        <v>0</v>
      </c>
      <c r="AR26" s="100">
        <f>'ian24'!AR26+'feb24'!AR26+'mar24'!AR26+'apr24'!AR26+'mai24'!AR26+'iun24'!AR26+'iul24'!AR26+'aug24'!AR26</f>
        <v>0</v>
      </c>
      <c r="AS26" s="100">
        <f>'ian24'!AS26+'feb24'!AS26+'mar24'!AS26+'apr24'!AS26+'mai24'!AS26+'iun24'!AS26+'iul24'!AS26+'aug24'!AS26</f>
        <v>0</v>
      </c>
      <c r="AT26" s="146"/>
      <c r="AU26" s="13" t="str">
        <f t="shared" ref="AU26:AZ26" si="15">IF(L27+L28=L26," ","GRESEALA")</f>
        <v xml:space="preserve"> </v>
      </c>
      <c r="AV26" s="13" t="str">
        <f t="shared" si="15"/>
        <v xml:space="preserve"> </v>
      </c>
      <c r="AW26" s="13" t="str">
        <f t="shared" si="15"/>
        <v xml:space="preserve"> </v>
      </c>
      <c r="AX26" s="13" t="str">
        <f t="shared" si="15"/>
        <v xml:space="preserve"> </v>
      </c>
      <c r="AY26" s="13" t="str">
        <f t="shared" si="15"/>
        <v xml:space="preserve"> </v>
      </c>
      <c r="AZ26" s="13" t="str">
        <f t="shared" si="15"/>
        <v xml:space="preserve"> </v>
      </c>
      <c r="BA26" s="13" t="str">
        <f t="shared" ref="BA26:BK26" si="16">IF(S27+S28=S26," ","GRESEALA")</f>
        <v xml:space="preserve"> </v>
      </c>
      <c r="BB26" s="13" t="str">
        <f t="shared" si="16"/>
        <v xml:space="preserve"> </v>
      </c>
      <c r="BC26" s="13" t="str">
        <f t="shared" si="16"/>
        <v xml:space="preserve"> </v>
      </c>
      <c r="BD26" s="13" t="str">
        <f t="shared" si="16"/>
        <v xml:space="preserve"> </v>
      </c>
      <c r="BE26" s="13" t="str">
        <f t="shared" si="16"/>
        <v xml:space="preserve"> </v>
      </c>
      <c r="BF26" s="13" t="str">
        <f t="shared" si="16"/>
        <v xml:space="preserve"> </v>
      </c>
      <c r="BG26" s="13" t="str">
        <f t="shared" si="16"/>
        <v xml:space="preserve"> </v>
      </c>
      <c r="BH26" s="13" t="str">
        <f t="shared" si="16"/>
        <v xml:space="preserve"> </v>
      </c>
      <c r="BI26" s="13" t="str">
        <f t="shared" si="16"/>
        <v xml:space="preserve"> </v>
      </c>
      <c r="BJ26" s="13" t="str">
        <f t="shared" si="16"/>
        <v xml:space="preserve"> </v>
      </c>
      <c r="BK26" s="13" t="str">
        <f t="shared" si="16"/>
        <v xml:space="preserve"> </v>
      </c>
    </row>
    <row r="27" spans="2:64" s="24" customFormat="1" ht="37.5" customHeight="1" x14ac:dyDescent="0.45">
      <c r="B27" s="150" t="s">
        <v>72</v>
      </c>
      <c r="C27" s="80" t="s">
        <v>73</v>
      </c>
      <c r="D27" s="132">
        <f t="shared" si="0"/>
        <v>0</v>
      </c>
      <c r="E27" s="100">
        <f>'ian24'!E27+'feb24'!E27+'mar24'!E27+'apr24'!E27+'mai24'!E27+'iun24'!E27+'iul24'!E27+'aug24'!E27</f>
        <v>0</v>
      </c>
      <c r="F27" s="100">
        <f>'ian24'!F27+'feb24'!F27+'mar24'!F27+'apr24'!F27+'mai24'!F27+'iun24'!F27+'iul24'!F27+'aug24'!F27</f>
        <v>0</v>
      </c>
      <c r="G27" s="100">
        <f>'ian24'!G27+'feb24'!G27+'mar24'!G27+'apr24'!G27+'mai24'!G27+'iun24'!G27+'iul24'!G27+'aug24'!G27</f>
        <v>0</v>
      </c>
      <c r="H27" s="100">
        <f>'ian24'!H27+'feb24'!H27+'mar24'!H27+'apr24'!H27+'mai24'!H27+'iun24'!H27+'iul24'!H27+'aug24'!H27</f>
        <v>0</v>
      </c>
      <c r="I27" s="100">
        <f>'ian24'!I27+'feb24'!I27+'mar24'!I27+'apr24'!I27+'mai24'!I27+'iun24'!I27+'iul24'!I27+'aug24'!I27</f>
        <v>0</v>
      </c>
      <c r="J27" s="100">
        <f>'ian24'!J27+'feb24'!J27+'mar24'!J27+'apr24'!J27+'mai24'!J27+'iun24'!J27+'iul24'!J27+'aug24'!J27</f>
        <v>0</v>
      </c>
      <c r="K27" s="100">
        <f>'ian24'!K27+'feb24'!K27+'mar24'!K27+'apr24'!K27+'mai24'!K27+'iun24'!K27+'iul24'!K27+'aug24'!K27</f>
        <v>0</v>
      </c>
      <c r="L27" s="100">
        <f>'ian24'!L27+'feb24'!L27+'mar24'!L27+'apr24'!L27+'mai24'!L27+'iun24'!L27+'iul24'!L27+'aug24'!L27</f>
        <v>0</v>
      </c>
      <c r="M27" s="100">
        <f>'ian24'!M27+'feb24'!M27+'mar24'!M27+'apr24'!M27+'mai24'!M27+'iun24'!M27+'iul24'!M27+'aug24'!M27</f>
        <v>0</v>
      </c>
      <c r="N27" s="100">
        <f>'ian24'!N27+'feb24'!N27+'mar24'!N27+'apr24'!N27+'mai24'!N27+'iun24'!N27+'iul24'!N27+'aug24'!N27</f>
        <v>0</v>
      </c>
      <c r="O27" s="100">
        <f>'ian24'!O27+'feb24'!O27+'mar24'!O27+'apr24'!O27+'mai24'!O27+'iun24'!O27+'iul24'!O27+'aug24'!O27</f>
        <v>0</v>
      </c>
      <c r="P27" s="100">
        <f>'ian24'!P27+'feb24'!P27+'mar24'!P27+'apr24'!P27+'mai24'!P27+'iun24'!P27+'iul24'!P27+'aug24'!P27</f>
        <v>0</v>
      </c>
      <c r="Q27" s="100">
        <f>'ian24'!Q27+'feb24'!Q27+'mar24'!Q27+'apr24'!Q27+'mai24'!Q27+'iun24'!Q27+'iul24'!Q27+'aug24'!Q27</f>
        <v>0</v>
      </c>
      <c r="R27" s="100">
        <f>'ian24'!R27+'feb24'!R27+'mar24'!R27+'apr24'!R27+'mai24'!R27+'iun24'!R27+'iul24'!R27+'aug24'!R27</f>
        <v>0</v>
      </c>
      <c r="S27" s="100">
        <f>'ian24'!S27+'feb24'!S27+'mar24'!S27+'apr24'!S27+'mai24'!S27+'iun24'!S27+'iul24'!S27+'aug24'!S27</f>
        <v>0</v>
      </c>
      <c r="T27" s="100">
        <f>'ian24'!T27+'feb24'!T27+'mar24'!T27+'apr24'!T27+'mai24'!T27+'iun24'!T27+'iul24'!T27+'aug24'!T27</f>
        <v>0</v>
      </c>
      <c r="U27" s="100">
        <f>'ian24'!U27+'feb24'!U27+'mar24'!U27+'apr24'!U27+'mai24'!U27+'iun24'!U27+'iul24'!U27+'aug24'!U27</f>
        <v>0</v>
      </c>
      <c r="V27" s="100">
        <f>'ian24'!V27+'feb24'!V27+'mar24'!V27+'apr24'!V27+'mai24'!V27+'iun24'!V27+'iul24'!V27+'aug24'!V27</f>
        <v>0</v>
      </c>
      <c r="W27" s="100">
        <f>'ian24'!W27+'feb24'!W27+'mar24'!W27+'apr24'!W27+'mai24'!W27+'iun24'!W27+'iul24'!W27+'aug24'!W27</f>
        <v>0</v>
      </c>
      <c r="X27" s="100">
        <f>'ian24'!X27+'feb24'!X27+'mar24'!X27+'apr24'!X27+'mai24'!X27+'iun24'!X27+'iul24'!X27+'aug24'!X27</f>
        <v>0</v>
      </c>
      <c r="Y27" s="100">
        <f>'ian24'!Y27+'feb24'!Y27+'mar24'!Y27+'apr24'!Y27+'mai24'!Y27+'iun24'!Y27+'iul24'!Y27+'aug24'!Y27</f>
        <v>0</v>
      </c>
      <c r="Z27" s="100">
        <f>'ian24'!Z27+'feb24'!Z27+'mar24'!Z27+'apr24'!Z27+'mai24'!Z27+'iun24'!Z27+'iul24'!Z27+'aug24'!Z27</f>
        <v>0</v>
      </c>
      <c r="AA27" s="100">
        <f>'ian24'!AA27+'feb24'!AA27+'mar24'!AA27+'apr24'!AA27+'mai24'!AA27+'iun24'!AA27+'iul24'!AA27+'aug24'!AA27</f>
        <v>0</v>
      </c>
      <c r="AB27" s="100">
        <f>'ian24'!AB27+'feb24'!AB27+'mar24'!AB27+'apr24'!AB27+'mai24'!AB27+'iun24'!AB27+'iul24'!AB27+'aug24'!AB27</f>
        <v>0</v>
      </c>
      <c r="AC27" s="100">
        <f>'ian24'!AC27+'feb24'!AC27+'mar24'!AC27+'apr24'!AC27+'mai24'!AC27+'iun24'!AC27+'iul24'!AC27+'aug24'!AC27</f>
        <v>0</v>
      </c>
      <c r="AD27" s="100">
        <f>'ian24'!AD27+'feb24'!AD27+'mar24'!AD27+'apr24'!AD27+'mai24'!AD27+'iun24'!AD27+'iul24'!AD27+'aug24'!AD27</f>
        <v>0</v>
      </c>
      <c r="AE27" s="100">
        <f>'ian24'!AE27+'feb24'!AE27+'mar24'!AE27+'apr24'!AE27+'mai24'!AE27+'iun24'!AE27+'iul24'!AE27+'aug24'!AE27</f>
        <v>0</v>
      </c>
      <c r="AF27" s="100">
        <f>'ian24'!AF27+'feb24'!AF27+'mar24'!AF27+'apr24'!AF27+'mai24'!AF27+'iun24'!AF27+'iul24'!AF27+'aug24'!AF27</f>
        <v>0</v>
      </c>
      <c r="AG27" s="100">
        <f>'ian24'!AG27+'feb24'!AG27+'mar24'!AG27+'apr24'!AG27+'mai24'!AG27+'iun24'!AG27+'iul24'!AG27+'aug24'!AG27</f>
        <v>0</v>
      </c>
      <c r="AH27" s="100">
        <f>'ian24'!AH27+'feb24'!AH27+'mar24'!AH27+'apr24'!AH27+'mai24'!AH27+'iun24'!AH27+'iul24'!AH27+'aug24'!AH27</f>
        <v>0</v>
      </c>
      <c r="AI27" s="100">
        <f>'ian24'!AI27+'feb24'!AI27+'mar24'!AI27+'apr24'!AI27+'mai24'!AI27+'iun24'!AI27+'iul24'!AI27+'aug24'!AI27</f>
        <v>0</v>
      </c>
      <c r="AJ27" s="100">
        <f>'ian24'!AJ27+'feb24'!AJ27+'mar24'!AJ27+'apr24'!AJ27+'mai24'!AJ27+'iun24'!AJ27+'iul24'!AJ27+'aug24'!AJ27</f>
        <v>0</v>
      </c>
      <c r="AK27" s="100">
        <f>'ian24'!AK27+'feb24'!AK27+'mar24'!AK27+'apr24'!AK27+'mai24'!AK27+'iun24'!AK27+'iul24'!AK27+'aug24'!AK27</f>
        <v>0</v>
      </c>
      <c r="AL27" s="100">
        <f>'ian24'!AL27+'feb24'!AL27+'mar24'!AL27+'apr24'!AL27+'mai24'!AL27+'iun24'!AL27+'iul24'!AL27+'aug24'!AL27</f>
        <v>0</v>
      </c>
      <c r="AM27" s="100">
        <f>'ian24'!AM27+'feb24'!AM27+'mar24'!AM27+'apr24'!AM27+'mai24'!AM27+'iun24'!AM27+'iul24'!AM27+'aug24'!AM27</f>
        <v>0</v>
      </c>
      <c r="AN27" s="100">
        <f>'ian24'!AN27+'feb24'!AN27+'mar24'!AN27+'apr24'!AN27+'mai24'!AN27+'iun24'!AN27+'iul24'!AN27+'aug24'!AN27</f>
        <v>0</v>
      </c>
      <c r="AO27" s="100">
        <f>'ian24'!AO27+'feb24'!AO27+'mar24'!AO27+'apr24'!AO27+'mai24'!AO27+'iun24'!AO27+'iul24'!AO27+'aug24'!AO27</f>
        <v>0</v>
      </c>
      <c r="AP27" s="100">
        <f>'ian24'!AP27+'feb24'!AP27+'mar24'!AP27+'apr24'!AP27+'mai24'!AP27+'iun24'!AP27+'iul24'!AP27+'aug24'!AP27</f>
        <v>0</v>
      </c>
      <c r="AQ27" s="100">
        <f>'ian24'!AQ27+'feb24'!AQ27+'mar24'!AQ27+'apr24'!AQ27+'mai24'!AQ27+'iun24'!AQ27+'iul24'!AQ27+'aug24'!AQ27</f>
        <v>0</v>
      </c>
      <c r="AR27" s="100">
        <f>'ian24'!AR27+'feb24'!AR27+'mar24'!AR27+'apr24'!AR27+'mai24'!AR27+'iun24'!AR27+'iul24'!AR27+'aug24'!AR27</f>
        <v>0</v>
      </c>
      <c r="AS27" s="100">
        <f>'ian24'!AS27+'feb24'!AS27+'mar24'!AS27+'apr24'!AS27+'mai24'!AS27+'iun24'!AS27+'iul24'!AS27+'aug24'!AS27</f>
        <v>0</v>
      </c>
      <c r="AT27" s="146"/>
      <c r="AU27" s="13" t="str">
        <f t="shared" ref="AU27:BC27" si="17">IF(AD27+AD28=AD26," ","GRESEALA")</f>
        <v xml:space="preserve"> </v>
      </c>
      <c r="AV27" s="13" t="str">
        <f t="shared" si="17"/>
        <v xml:space="preserve"> </v>
      </c>
      <c r="AW27" s="13" t="str">
        <f t="shared" si="17"/>
        <v xml:space="preserve"> </v>
      </c>
      <c r="AX27" s="13" t="str">
        <f t="shared" si="17"/>
        <v xml:space="preserve"> </v>
      </c>
      <c r="AY27" s="13" t="str">
        <f t="shared" si="17"/>
        <v xml:space="preserve"> </v>
      </c>
      <c r="AZ27" s="13" t="str">
        <f t="shared" si="17"/>
        <v xml:space="preserve"> </v>
      </c>
      <c r="BA27" s="13" t="str">
        <f t="shared" si="17"/>
        <v xml:space="preserve"> </v>
      </c>
      <c r="BB27" s="13" t="str">
        <f t="shared" si="17"/>
        <v xml:space="preserve"> </v>
      </c>
      <c r="BC27" s="13" t="str">
        <f t="shared" si="17"/>
        <v xml:space="preserve"> </v>
      </c>
      <c r="BD27" s="13" t="str">
        <f t="shared" ref="BD27:BE27" si="18">IF(AR27+AR28=AR26," ","GRESEALA")</f>
        <v xml:space="preserve"> </v>
      </c>
      <c r="BE27" s="13" t="str">
        <f t="shared" si="18"/>
        <v xml:space="preserve"> </v>
      </c>
      <c r="BF27" s="13" t="str">
        <f>IF(E26+F26=D26," ","GRESEALA")</f>
        <v xml:space="preserve"> </v>
      </c>
      <c r="BG27" s="13" t="str">
        <f>IF(G26+K26+I26+L26+M26=D26," ","GRESEALA")</f>
        <v xml:space="preserve"> </v>
      </c>
      <c r="BH27" s="13" t="str">
        <f>IF(O26+P26=D26," ","GRESEALA")</f>
        <v xml:space="preserve"> </v>
      </c>
      <c r="BI27" s="13" t="str">
        <f>IF(Q26+S26+T26+U26+V26+W26=D26," ","GRESEALA")</f>
        <v xml:space="preserve"> </v>
      </c>
      <c r="BJ27" s="13" t="str">
        <f>IF(X26+Y26+Z26=D26," ","GRESEALA")</f>
        <v xml:space="preserve"> </v>
      </c>
      <c r="BK27" s="13" t="str">
        <f>IF(AA26+AC26+AE26+AF26+AG26+AH26+AI26+AJ26+AK26+AL26+AM26+AN26+AO26+AP26+AQ26+AR26+AS26&gt;=D26," ","GRESEALA")</f>
        <v xml:space="preserve"> </v>
      </c>
    </row>
    <row r="28" spans="2:64" s="24" customFormat="1" ht="45.75" customHeight="1" x14ac:dyDescent="0.45">
      <c r="B28" s="150" t="s">
        <v>74</v>
      </c>
      <c r="C28" s="80" t="s">
        <v>75</v>
      </c>
      <c r="D28" s="132">
        <f t="shared" si="0"/>
        <v>0</v>
      </c>
      <c r="E28" s="100">
        <f>'ian24'!E28+'feb24'!E28+'mar24'!E28+'apr24'!E28+'mai24'!E28+'iun24'!E28+'iul24'!E28+'aug24'!E28</f>
        <v>0</v>
      </c>
      <c r="F28" s="100">
        <f>'ian24'!F28+'feb24'!F28+'mar24'!F28+'apr24'!F28+'mai24'!F28+'iun24'!F28+'iul24'!F28+'aug24'!F28</f>
        <v>0</v>
      </c>
      <c r="G28" s="100">
        <f>'ian24'!G28+'feb24'!G28+'mar24'!G28+'apr24'!G28+'mai24'!G28+'iun24'!G28+'iul24'!G28+'aug24'!G28</f>
        <v>0</v>
      </c>
      <c r="H28" s="100">
        <f>'ian24'!H28+'feb24'!H28+'mar24'!H28+'apr24'!H28+'mai24'!H28+'iun24'!H28+'iul24'!H28+'aug24'!H28</f>
        <v>0</v>
      </c>
      <c r="I28" s="100">
        <f>'ian24'!I28+'feb24'!I28+'mar24'!I28+'apr24'!I28+'mai24'!I28+'iun24'!I28+'iul24'!I28+'aug24'!I28</f>
        <v>0</v>
      </c>
      <c r="J28" s="100">
        <f>'ian24'!J28+'feb24'!J28+'mar24'!J28+'apr24'!J28+'mai24'!J28+'iun24'!J28+'iul24'!J28+'aug24'!J28</f>
        <v>0</v>
      </c>
      <c r="K28" s="100">
        <f>'ian24'!K28+'feb24'!K28+'mar24'!K28+'apr24'!K28+'mai24'!K28+'iun24'!K28+'iul24'!K28+'aug24'!K28</f>
        <v>0</v>
      </c>
      <c r="L28" s="100">
        <f>'ian24'!L28+'feb24'!L28+'mar24'!L28+'apr24'!L28+'mai24'!L28+'iun24'!L28+'iul24'!L28+'aug24'!L28</f>
        <v>0</v>
      </c>
      <c r="M28" s="100">
        <f>'ian24'!M28+'feb24'!M28+'mar24'!M28+'apr24'!M28+'mai24'!M28+'iun24'!M28+'iul24'!M28+'aug24'!M28</f>
        <v>0</v>
      </c>
      <c r="N28" s="100">
        <f>'ian24'!N28+'feb24'!N28+'mar24'!N28+'apr24'!N28+'mai24'!N28+'iun24'!N28+'iul24'!N28+'aug24'!N28</f>
        <v>0</v>
      </c>
      <c r="O28" s="100">
        <f>'ian24'!O28+'feb24'!O28+'mar24'!O28+'apr24'!O28+'mai24'!O28+'iun24'!O28+'iul24'!O28+'aug24'!O28</f>
        <v>0</v>
      </c>
      <c r="P28" s="100">
        <f>'ian24'!P28+'feb24'!P28+'mar24'!P28+'apr24'!P28+'mai24'!P28+'iun24'!P28+'iul24'!P28+'aug24'!P28</f>
        <v>0</v>
      </c>
      <c r="Q28" s="100">
        <f>'ian24'!Q28+'feb24'!Q28+'mar24'!Q28+'apr24'!Q28+'mai24'!Q28+'iun24'!Q28+'iul24'!Q28+'aug24'!Q28</f>
        <v>0</v>
      </c>
      <c r="R28" s="100">
        <f>'ian24'!R28+'feb24'!R28+'mar24'!R28+'apr24'!R28+'mai24'!R28+'iun24'!R28+'iul24'!R28+'aug24'!R28</f>
        <v>0</v>
      </c>
      <c r="S28" s="100">
        <f>'ian24'!S28+'feb24'!S28+'mar24'!S28+'apr24'!S28+'mai24'!S28+'iun24'!S28+'iul24'!S28+'aug24'!S28</f>
        <v>0</v>
      </c>
      <c r="T28" s="100">
        <f>'ian24'!T28+'feb24'!T28+'mar24'!T28+'apr24'!T28+'mai24'!T28+'iun24'!T28+'iul24'!T28+'aug24'!T28</f>
        <v>0</v>
      </c>
      <c r="U28" s="100">
        <f>'ian24'!U28+'feb24'!U28+'mar24'!U28+'apr24'!U28+'mai24'!U28+'iun24'!U28+'iul24'!U28+'aug24'!U28</f>
        <v>0</v>
      </c>
      <c r="V28" s="100">
        <f>'ian24'!V28+'feb24'!V28+'mar24'!V28+'apr24'!V28+'mai24'!V28+'iun24'!V28+'iul24'!V28+'aug24'!V28</f>
        <v>0</v>
      </c>
      <c r="W28" s="100">
        <f>'ian24'!W28+'feb24'!W28+'mar24'!W28+'apr24'!W28+'mai24'!W28+'iun24'!W28+'iul24'!W28+'aug24'!W28</f>
        <v>0</v>
      </c>
      <c r="X28" s="100">
        <f>'ian24'!X28+'feb24'!X28+'mar24'!X28+'apr24'!X28+'mai24'!X28+'iun24'!X28+'iul24'!X28+'aug24'!X28</f>
        <v>0</v>
      </c>
      <c r="Y28" s="100">
        <f>'ian24'!Y28+'feb24'!Y28+'mar24'!Y28+'apr24'!Y28+'mai24'!Y28+'iun24'!Y28+'iul24'!Y28+'aug24'!Y28</f>
        <v>0</v>
      </c>
      <c r="Z28" s="100">
        <f>'ian24'!Z28+'feb24'!Z28+'mar24'!Z28+'apr24'!Z28+'mai24'!Z28+'iun24'!Z28+'iul24'!Z28+'aug24'!Z28</f>
        <v>0</v>
      </c>
      <c r="AA28" s="100">
        <f>'ian24'!AA28+'feb24'!AA28+'mar24'!AA28+'apr24'!AA28+'mai24'!AA28+'iun24'!AA28+'iul24'!AA28+'aug24'!AA28</f>
        <v>0</v>
      </c>
      <c r="AB28" s="100">
        <f>'ian24'!AB28+'feb24'!AB28+'mar24'!AB28+'apr24'!AB28+'mai24'!AB28+'iun24'!AB28+'iul24'!AB28+'aug24'!AB28</f>
        <v>0</v>
      </c>
      <c r="AC28" s="100">
        <f>'ian24'!AC28+'feb24'!AC28+'mar24'!AC28+'apr24'!AC28+'mai24'!AC28+'iun24'!AC28+'iul24'!AC28+'aug24'!AC28</f>
        <v>0</v>
      </c>
      <c r="AD28" s="100">
        <f>'ian24'!AD28+'feb24'!AD28+'mar24'!AD28+'apr24'!AD28+'mai24'!AD28+'iun24'!AD28+'iul24'!AD28+'aug24'!AD28</f>
        <v>0</v>
      </c>
      <c r="AE28" s="100">
        <f>'ian24'!AE28+'feb24'!AE28+'mar24'!AE28+'apr24'!AE28+'mai24'!AE28+'iun24'!AE28+'iul24'!AE28+'aug24'!AE28</f>
        <v>0</v>
      </c>
      <c r="AF28" s="100">
        <f>'ian24'!AF28+'feb24'!AF28+'mar24'!AF28+'apr24'!AF28+'mai24'!AF28+'iun24'!AF28+'iul24'!AF28+'aug24'!AF28</f>
        <v>0</v>
      </c>
      <c r="AG28" s="100">
        <f>'ian24'!AG28+'feb24'!AG28+'mar24'!AG28+'apr24'!AG28+'mai24'!AG28+'iun24'!AG28+'iul24'!AG28+'aug24'!AG28</f>
        <v>0</v>
      </c>
      <c r="AH28" s="100">
        <f>'ian24'!AH28+'feb24'!AH28+'mar24'!AH28+'apr24'!AH28+'mai24'!AH28+'iun24'!AH28+'iul24'!AH28+'aug24'!AH28</f>
        <v>0</v>
      </c>
      <c r="AI28" s="100">
        <f>'ian24'!AI28+'feb24'!AI28+'mar24'!AI28+'apr24'!AI28+'mai24'!AI28+'iun24'!AI28+'iul24'!AI28+'aug24'!AI28</f>
        <v>0</v>
      </c>
      <c r="AJ28" s="100">
        <f>'ian24'!AJ28+'feb24'!AJ28+'mar24'!AJ28+'apr24'!AJ28+'mai24'!AJ28+'iun24'!AJ28+'iul24'!AJ28+'aug24'!AJ28</f>
        <v>0</v>
      </c>
      <c r="AK28" s="100">
        <f>'ian24'!AK28+'feb24'!AK28+'mar24'!AK28+'apr24'!AK28+'mai24'!AK28+'iun24'!AK28+'iul24'!AK28+'aug24'!AK28</f>
        <v>0</v>
      </c>
      <c r="AL28" s="100">
        <f>'ian24'!AL28+'feb24'!AL28+'mar24'!AL28+'apr24'!AL28+'mai24'!AL28+'iun24'!AL28+'iul24'!AL28+'aug24'!AL28</f>
        <v>0</v>
      </c>
      <c r="AM28" s="100">
        <f>'ian24'!AM28+'feb24'!AM28+'mar24'!AM28+'apr24'!AM28+'mai24'!AM28+'iun24'!AM28+'iul24'!AM28+'aug24'!AM28</f>
        <v>0</v>
      </c>
      <c r="AN28" s="100">
        <f>'ian24'!AN28+'feb24'!AN28+'mar24'!AN28+'apr24'!AN28+'mai24'!AN28+'iun24'!AN28+'iul24'!AN28+'aug24'!AN28</f>
        <v>0</v>
      </c>
      <c r="AO28" s="100">
        <f>'ian24'!AO28+'feb24'!AO28+'mar24'!AO28+'apr24'!AO28+'mai24'!AO28+'iun24'!AO28+'iul24'!AO28+'aug24'!AO28</f>
        <v>0</v>
      </c>
      <c r="AP28" s="100">
        <f>'ian24'!AP28+'feb24'!AP28+'mar24'!AP28+'apr24'!AP28+'mai24'!AP28+'iun24'!AP28+'iul24'!AP28+'aug24'!AP28</f>
        <v>0</v>
      </c>
      <c r="AQ28" s="100">
        <f>'ian24'!AQ28+'feb24'!AQ28+'mar24'!AQ28+'apr24'!AQ28+'mai24'!AQ28+'iun24'!AQ28+'iul24'!AQ28+'aug24'!AQ28</f>
        <v>0</v>
      </c>
      <c r="AR28" s="100">
        <f>'ian24'!AR28+'feb24'!AR28+'mar24'!AR28+'apr24'!AR28+'mai24'!AR28+'iun24'!AR28+'iul24'!AR28+'aug24'!AR28</f>
        <v>0</v>
      </c>
      <c r="AS28" s="100">
        <f>'ian24'!AS28+'feb24'!AS28+'mar24'!AS28+'apr24'!AS28+'mai24'!AS28+'iun24'!AS28+'iul24'!AS28+'aug24'!AS28</f>
        <v>0</v>
      </c>
      <c r="AT28" s="146"/>
      <c r="AU28" s="13" t="str">
        <f>IF(AS26&lt;=D26," ","GRESEALA")</f>
        <v xml:space="preserve"> </v>
      </c>
      <c r="AV28" s="13" t="str">
        <f>IF(H26&lt;=G26," ","GRESEALA")</f>
        <v xml:space="preserve"> </v>
      </c>
      <c r="AW28" s="13" t="str">
        <f>IF(E30+E31=E29," ","GRESEALA")</f>
        <v xml:space="preserve"> </v>
      </c>
      <c r="AX28" s="13" t="str">
        <f>IF(F30+F31=F29," ","GRESEALA")</f>
        <v xml:space="preserve"> </v>
      </c>
      <c r="AY28" s="13" t="str">
        <f>IF(G30+G31=G29," ","GRESEALA")</f>
        <v xml:space="preserve"> </v>
      </c>
      <c r="AZ28" s="13" t="str">
        <f>IF(H30+H31=H29," ","GRESEALA")</f>
        <v xml:space="preserve"> </v>
      </c>
      <c r="BA28" s="13" t="str">
        <f t="shared" ref="BA28:BG28" si="19">IF(K30+K31=K29," ","GRESEALA")</f>
        <v xml:space="preserve"> </v>
      </c>
      <c r="BB28" s="13" t="str">
        <f t="shared" si="19"/>
        <v xml:space="preserve"> </v>
      </c>
      <c r="BC28" s="13" t="str">
        <f t="shared" si="19"/>
        <v xml:space="preserve"> </v>
      </c>
      <c r="BD28" s="13" t="str">
        <f t="shared" si="19"/>
        <v xml:space="preserve"> </v>
      </c>
      <c r="BE28" s="13" t="str">
        <f t="shared" si="19"/>
        <v xml:space="preserve"> </v>
      </c>
      <c r="BF28" s="13" t="str">
        <f t="shared" si="19"/>
        <v xml:space="preserve"> </v>
      </c>
      <c r="BG28" s="13" t="str">
        <f t="shared" si="19"/>
        <v xml:space="preserve"> </v>
      </c>
      <c r="BH28" s="13" t="str">
        <f t="shared" ref="BH28:BK28" si="20">IF(S30+S31=S29," ","GRESEALA")</f>
        <v xml:space="preserve"> </v>
      </c>
      <c r="BI28" s="13" t="str">
        <f t="shared" si="20"/>
        <v xml:space="preserve"> </v>
      </c>
      <c r="BJ28" s="13" t="str">
        <f t="shared" si="20"/>
        <v xml:space="preserve"> </v>
      </c>
      <c r="BK28" s="13" t="str">
        <f t="shared" si="20"/>
        <v xml:space="preserve"> </v>
      </c>
    </row>
    <row r="29" spans="2:64" s="24" customFormat="1" ht="41.25" customHeight="1" x14ac:dyDescent="0.45">
      <c r="B29" s="147" t="s">
        <v>76</v>
      </c>
      <c r="C29" s="79" t="s">
        <v>77</v>
      </c>
      <c r="D29" s="128">
        <f t="shared" si="0"/>
        <v>0</v>
      </c>
      <c r="E29" s="100">
        <f>'ian24'!E29+'feb24'!E29+'mar24'!E29+'apr24'!E29+'mai24'!E29+'iun24'!E29+'iul24'!E29+'aug24'!E29</f>
        <v>0</v>
      </c>
      <c r="F29" s="100">
        <f>'ian24'!F29+'feb24'!F29+'mar24'!F29+'apr24'!F29+'mai24'!F29+'iun24'!F29+'iul24'!F29+'aug24'!F29</f>
        <v>0</v>
      </c>
      <c r="G29" s="100">
        <f>'ian24'!G29+'feb24'!G29+'mar24'!G29+'apr24'!G29+'mai24'!G29+'iun24'!G29+'iul24'!G29+'aug24'!G29</f>
        <v>0</v>
      </c>
      <c r="H29" s="100">
        <f>'ian24'!H29+'feb24'!H29+'mar24'!H29+'apr24'!H29+'mai24'!H29+'iun24'!H29+'iul24'!H29+'aug24'!H29</f>
        <v>0</v>
      </c>
      <c r="I29" s="100">
        <f>'ian24'!I29+'feb24'!I29+'mar24'!I29+'apr24'!I29+'mai24'!I29+'iun24'!I29+'iul24'!I29+'aug24'!I29</f>
        <v>0</v>
      </c>
      <c r="J29" s="100">
        <f>'ian24'!J29+'feb24'!J29+'mar24'!J29+'apr24'!J29+'mai24'!J29+'iun24'!J29+'iul24'!J29+'aug24'!J29</f>
        <v>0</v>
      </c>
      <c r="K29" s="100">
        <f>'ian24'!K29+'feb24'!K29+'mar24'!K29+'apr24'!K29+'mai24'!K29+'iun24'!K29+'iul24'!K29+'aug24'!K29</f>
        <v>0</v>
      </c>
      <c r="L29" s="100">
        <f>'ian24'!L29+'feb24'!L29+'mar24'!L29+'apr24'!L29+'mai24'!L29+'iun24'!L29+'iul24'!L29+'aug24'!L29</f>
        <v>0</v>
      </c>
      <c r="M29" s="100">
        <f>'ian24'!M29+'feb24'!M29+'mar24'!M29+'apr24'!M29+'mai24'!M29+'iun24'!M29+'iul24'!M29+'aug24'!M29</f>
        <v>0</v>
      </c>
      <c r="N29" s="100">
        <f>'ian24'!N29+'feb24'!N29+'mar24'!N29+'apr24'!N29+'mai24'!N29+'iun24'!N29+'iul24'!N29+'aug24'!N29</f>
        <v>0</v>
      </c>
      <c r="O29" s="100">
        <f>'ian24'!O29+'feb24'!O29+'mar24'!O29+'apr24'!O29+'mai24'!O29+'iun24'!O29+'iul24'!O29+'aug24'!O29</f>
        <v>0</v>
      </c>
      <c r="P29" s="100">
        <f>'ian24'!P29+'feb24'!P29+'mar24'!P29+'apr24'!P29+'mai24'!P29+'iun24'!P29+'iul24'!P29+'aug24'!P29</f>
        <v>0</v>
      </c>
      <c r="Q29" s="100">
        <f>'ian24'!Q29+'feb24'!Q29+'mar24'!Q29+'apr24'!Q29+'mai24'!Q29+'iun24'!Q29+'iul24'!Q29+'aug24'!Q29</f>
        <v>0</v>
      </c>
      <c r="R29" s="100">
        <f>'ian24'!R29+'feb24'!R29+'mar24'!R29+'apr24'!R29+'mai24'!R29+'iun24'!R29+'iul24'!R29+'aug24'!R29</f>
        <v>0</v>
      </c>
      <c r="S29" s="100">
        <f>'ian24'!S29+'feb24'!S29+'mar24'!S29+'apr24'!S29+'mai24'!S29+'iun24'!S29+'iul24'!S29+'aug24'!S29</f>
        <v>0</v>
      </c>
      <c r="T29" s="100">
        <f>'ian24'!T29+'feb24'!T29+'mar24'!T29+'apr24'!T29+'mai24'!T29+'iun24'!T29+'iul24'!T29+'aug24'!T29</f>
        <v>0</v>
      </c>
      <c r="U29" s="100">
        <f>'ian24'!U29+'feb24'!U29+'mar24'!U29+'apr24'!U29+'mai24'!U29+'iun24'!U29+'iul24'!U29+'aug24'!U29</f>
        <v>0</v>
      </c>
      <c r="V29" s="100">
        <f>'ian24'!V29+'feb24'!V29+'mar24'!V29+'apr24'!V29+'mai24'!V29+'iun24'!V29+'iul24'!V29+'aug24'!V29</f>
        <v>0</v>
      </c>
      <c r="W29" s="100">
        <f>'ian24'!W29+'feb24'!W29+'mar24'!W29+'apr24'!W29+'mai24'!W29+'iun24'!W29+'iul24'!W29+'aug24'!W29</f>
        <v>0</v>
      </c>
      <c r="X29" s="100">
        <f>'ian24'!X29+'feb24'!X29+'mar24'!X29+'apr24'!X29+'mai24'!X29+'iun24'!X29+'iul24'!X29+'aug24'!X29</f>
        <v>0</v>
      </c>
      <c r="Y29" s="100">
        <f>'ian24'!Y29+'feb24'!Y29+'mar24'!Y29+'apr24'!Y29+'mai24'!Y29+'iun24'!Y29+'iul24'!Y29+'aug24'!Y29</f>
        <v>0</v>
      </c>
      <c r="Z29" s="100">
        <f>'ian24'!Z29+'feb24'!Z29+'mar24'!Z29+'apr24'!Z29+'mai24'!Z29+'iun24'!Z29+'iul24'!Z29+'aug24'!Z29</f>
        <v>0</v>
      </c>
      <c r="AA29" s="100">
        <f>'ian24'!AA29+'feb24'!AA29+'mar24'!AA29+'apr24'!AA29+'mai24'!AA29+'iun24'!AA29+'iul24'!AA29+'aug24'!AA29</f>
        <v>0</v>
      </c>
      <c r="AB29" s="100">
        <f>'ian24'!AB29+'feb24'!AB29+'mar24'!AB29+'apr24'!AB29+'mai24'!AB29+'iun24'!AB29+'iul24'!AB29+'aug24'!AB29</f>
        <v>0</v>
      </c>
      <c r="AC29" s="100">
        <f>'ian24'!AC29+'feb24'!AC29+'mar24'!AC29+'apr24'!AC29+'mai24'!AC29+'iun24'!AC29+'iul24'!AC29+'aug24'!AC29</f>
        <v>0</v>
      </c>
      <c r="AD29" s="100">
        <f>'ian24'!AD29+'feb24'!AD29+'mar24'!AD29+'apr24'!AD29+'mai24'!AD29+'iun24'!AD29+'iul24'!AD29+'aug24'!AD29</f>
        <v>0</v>
      </c>
      <c r="AE29" s="100">
        <f>'ian24'!AE29+'feb24'!AE29+'mar24'!AE29+'apr24'!AE29+'mai24'!AE29+'iun24'!AE29+'iul24'!AE29+'aug24'!AE29</f>
        <v>0</v>
      </c>
      <c r="AF29" s="100">
        <f>'ian24'!AF29+'feb24'!AF29+'mar24'!AF29+'apr24'!AF29+'mai24'!AF29+'iun24'!AF29+'iul24'!AF29+'aug24'!AF29</f>
        <v>0</v>
      </c>
      <c r="AG29" s="100">
        <f>'ian24'!AG29+'feb24'!AG29+'mar24'!AG29+'apr24'!AG29+'mai24'!AG29+'iun24'!AG29+'iul24'!AG29+'aug24'!AG29</f>
        <v>0</v>
      </c>
      <c r="AH29" s="100">
        <f>'ian24'!AH29+'feb24'!AH29+'mar24'!AH29+'apr24'!AH29+'mai24'!AH29+'iun24'!AH29+'iul24'!AH29+'aug24'!AH29</f>
        <v>0</v>
      </c>
      <c r="AI29" s="100">
        <f>'ian24'!AI29+'feb24'!AI29+'mar24'!AI29+'apr24'!AI29+'mai24'!AI29+'iun24'!AI29+'iul24'!AI29+'aug24'!AI29</f>
        <v>0</v>
      </c>
      <c r="AJ29" s="100">
        <f>'ian24'!AJ29+'feb24'!AJ29+'mar24'!AJ29+'apr24'!AJ29+'mai24'!AJ29+'iun24'!AJ29+'iul24'!AJ29+'aug24'!AJ29</f>
        <v>0</v>
      </c>
      <c r="AK29" s="100">
        <f>'ian24'!AK29+'feb24'!AK29+'mar24'!AK29+'apr24'!AK29+'mai24'!AK29+'iun24'!AK29+'iul24'!AK29+'aug24'!AK29</f>
        <v>0</v>
      </c>
      <c r="AL29" s="100">
        <f>'ian24'!AL29+'feb24'!AL29+'mar24'!AL29+'apr24'!AL29+'mai24'!AL29+'iun24'!AL29+'iul24'!AL29+'aug24'!AL29</f>
        <v>0</v>
      </c>
      <c r="AM29" s="100">
        <f>'ian24'!AM29+'feb24'!AM29+'mar24'!AM29+'apr24'!AM29+'mai24'!AM29+'iun24'!AM29+'iul24'!AM29+'aug24'!AM29</f>
        <v>0</v>
      </c>
      <c r="AN29" s="100">
        <f>'ian24'!AN29+'feb24'!AN29+'mar24'!AN29+'apr24'!AN29+'mai24'!AN29+'iun24'!AN29+'iul24'!AN29+'aug24'!AN29</f>
        <v>0</v>
      </c>
      <c r="AO29" s="100">
        <f>'ian24'!AO29+'feb24'!AO29+'mar24'!AO29+'apr24'!AO29+'mai24'!AO29+'iun24'!AO29+'iul24'!AO29+'aug24'!AO29</f>
        <v>0</v>
      </c>
      <c r="AP29" s="100">
        <f>'ian24'!AP29+'feb24'!AP29+'mar24'!AP29+'apr24'!AP29+'mai24'!AP29+'iun24'!AP29+'iul24'!AP29+'aug24'!AP29</f>
        <v>0</v>
      </c>
      <c r="AQ29" s="100">
        <f>'ian24'!AQ29+'feb24'!AQ29+'mar24'!AQ29+'apr24'!AQ29+'mai24'!AQ29+'iun24'!AQ29+'iul24'!AQ29+'aug24'!AQ29</f>
        <v>0</v>
      </c>
      <c r="AR29" s="100">
        <f>'ian24'!AR29+'feb24'!AR29+'mar24'!AR29+'apr24'!AR29+'mai24'!AR29+'iun24'!AR29+'iul24'!AR29+'aug24'!AR29</f>
        <v>0</v>
      </c>
      <c r="AS29" s="100">
        <f>'ian24'!AS29+'feb24'!AS29+'mar24'!AS29+'apr24'!AS29+'mai24'!AS29+'iun24'!AS29+'iul24'!AS29+'aug24'!AS29</f>
        <v>0</v>
      </c>
      <c r="AT29" s="146"/>
      <c r="AU29" s="13" t="str">
        <f t="shared" ref="AU29:BJ29" si="21">IF(W30+W31=W29," ","GRESEALA")</f>
        <v xml:space="preserve"> </v>
      </c>
      <c r="AV29" s="13" t="str">
        <f t="shared" si="21"/>
        <v xml:space="preserve"> </v>
      </c>
      <c r="AW29" s="13" t="str">
        <f t="shared" si="21"/>
        <v xml:space="preserve"> </v>
      </c>
      <c r="AX29" s="13" t="str">
        <f t="shared" si="21"/>
        <v xml:space="preserve"> </v>
      </c>
      <c r="AY29" s="13" t="str">
        <f t="shared" si="21"/>
        <v xml:space="preserve"> </v>
      </c>
      <c r="AZ29" s="13" t="str">
        <f t="shared" si="21"/>
        <v xml:space="preserve"> </v>
      </c>
      <c r="BA29" s="13" t="str">
        <f t="shared" si="21"/>
        <v xml:space="preserve"> </v>
      </c>
      <c r="BB29" s="13" t="str">
        <f t="shared" si="21"/>
        <v xml:space="preserve"> </v>
      </c>
      <c r="BC29" s="13" t="str">
        <f t="shared" si="21"/>
        <v xml:space="preserve"> </v>
      </c>
      <c r="BD29" s="13" t="str">
        <f t="shared" si="21"/>
        <v xml:space="preserve"> </v>
      </c>
      <c r="BE29" s="13" t="str">
        <f t="shared" si="21"/>
        <v xml:space="preserve"> </v>
      </c>
      <c r="BF29" s="13" t="str">
        <f t="shared" si="21"/>
        <v xml:space="preserve"> </v>
      </c>
      <c r="BG29" s="13" t="str">
        <f t="shared" si="21"/>
        <v xml:space="preserve"> </v>
      </c>
      <c r="BH29" s="13" t="str">
        <f t="shared" si="21"/>
        <v xml:space="preserve"> </v>
      </c>
      <c r="BI29" s="13" t="str">
        <f t="shared" si="21"/>
        <v xml:space="preserve"> </v>
      </c>
      <c r="BJ29" s="13" t="str">
        <f t="shared" si="21"/>
        <v xml:space="preserve"> </v>
      </c>
      <c r="BK29" s="13" t="str">
        <f t="shared" ref="BK29:BL29" si="22">IF(AR30+AR31=AR29," ","GRESEALA")</f>
        <v xml:space="preserve"> </v>
      </c>
      <c r="BL29" s="25" t="str">
        <f t="shared" si="22"/>
        <v xml:space="preserve"> </v>
      </c>
    </row>
    <row r="30" spans="2:64" s="24" customFormat="1" ht="41.25" customHeight="1" x14ac:dyDescent="0.45">
      <c r="B30" s="150" t="s">
        <v>78</v>
      </c>
      <c r="C30" s="80" t="s">
        <v>79</v>
      </c>
      <c r="D30" s="130">
        <f t="shared" si="0"/>
        <v>0</v>
      </c>
      <c r="E30" s="100">
        <f>'ian24'!E30+'feb24'!E30+'mar24'!E30+'apr24'!E30+'mai24'!E30+'iun24'!E30+'iul24'!E30+'aug24'!E30</f>
        <v>0</v>
      </c>
      <c r="F30" s="100">
        <f>'ian24'!F30+'feb24'!F30+'mar24'!F30+'apr24'!F30+'mai24'!F30+'iun24'!F30+'iul24'!F30+'aug24'!F30</f>
        <v>0</v>
      </c>
      <c r="G30" s="100">
        <f>'ian24'!G30+'feb24'!G30+'mar24'!G30+'apr24'!G30+'mai24'!G30+'iun24'!G30+'iul24'!G30+'aug24'!G30</f>
        <v>0</v>
      </c>
      <c r="H30" s="100">
        <f>'ian24'!H30+'feb24'!H30+'mar24'!H30+'apr24'!H30+'mai24'!H30+'iun24'!H30+'iul24'!H30+'aug24'!H30</f>
        <v>0</v>
      </c>
      <c r="I30" s="100">
        <f>'ian24'!I30+'feb24'!I30+'mar24'!I30+'apr24'!I30+'mai24'!I30+'iun24'!I30+'iul24'!I30+'aug24'!I30</f>
        <v>0</v>
      </c>
      <c r="J30" s="100">
        <f>'ian24'!J30+'feb24'!J30+'mar24'!J30+'apr24'!J30+'mai24'!J30+'iun24'!J30+'iul24'!J30+'aug24'!J30</f>
        <v>0</v>
      </c>
      <c r="K30" s="100">
        <f>'ian24'!K30+'feb24'!K30+'mar24'!K30+'apr24'!K30+'mai24'!K30+'iun24'!K30+'iul24'!K30+'aug24'!K30</f>
        <v>0</v>
      </c>
      <c r="L30" s="100">
        <f>'ian24'!L30+'feb24'!L30+'mar24'!L30+'apr24'!L30+'mai24'!L30+'iun24'!L30+'iul24'!L30+'aug24'!L30</f>
        <v>0</v>
      </c>
      <c r="M30" s="100">
        <f>'ian24'!M30+'feb24'!M30+'mar24'!M30+'apr24'!M30+'mai24'!M30+'iun24'!M30+'iul24'!M30+'aug24'!M30</f>
        <v>0</v>
      </c>
      <c r="N30" s="100">
        <f>'ian24'!N30+'feb24'!N30+'mar24'!N30+'apr24'!N30+'mai24'!N30+'iun24'!N30+'iul24'!N30+'aug24'!N30</f>
        <v>0</v>
      </c>
      <c r="O30" s="100">
        <f>'ian24'!O30+'feb24'!O30+'mar24'!O30+'apr24'!O30+'mai24'!O30+'iun24'!O30+'iul24'!O30+'aug24'!O30</f>
        <v>0</v>
      </c>
      <c r="P30" s="100">
        <f>'ian24'!P30+'feb24'!P30+'mar24'!P30+'apr24'!P30+'mai24'!P30+'iun24'!P30+'iul24'!P30+'aug24'!P30</f>
        <v>0</v>
      </c>
      <c r="Q30" s="100">
        <f>'ian24'!Q30+'feb24'!Q30+'mar24'!Q30+'apr24'!Q30+'mai24'!Q30+'iun24'!Q30+'iul24'!Q30+'aug24'!Q30</f>
        <v>0</v>
      </c>
      <c r="R30" s="100">
        <f>'ian24'!R30+'feb24'!R30+'mar24'!R30+'apr24'!R30+'mai24'!R30+'iun24'!R30+'iul24'!R30+'aug24'!R30</f>
        <v>0</v>
      </c>
      <c r="S30" s="100">
        <f>'ian24'!S30+'feb24'!S30+'mar24'!S30+'apr24'!S30+'mai24'!S30+'iun24'!S30+'iul24'!S30+'aug24'!S30</f>
        <v>0</v>
      </c>
      <c r="T30" s="100">
        <f>'ian24'!T30+'feb24'!T30+'mar24'!T30+'apr24'!T30+'mai24'!T30+'iun24'!T30+'iul24'!T30+'aug24'!T30</f>
        <v>0</v>
      </c>
      <c r="U30" s="100">
        <f>'ian24'!U30+'feb24'!U30+'mar24'!U30+'apr24'!U30+'mai24'!U30+'iun24'!U30+'iul24'!U30+'aug24'!U30</f>
        <v>0</v>
      </c>
      <c r="V30" s="100">
        <f>'ian24'!V30+'feb24'!V30+'mar24'!V30+'apr24'!V30+'mai24'!V30+'iun24'!V30+'iul24'!V30+'aug24'!V30</f>
        <v>0</v>
      </c>
      <c r="W30" s="100">
        <f>'ian24'!W30+'feb24'!W30+'mar24'!W30+'apr24'!W30+'mai24'!W30+'iun24'!W30+'iul24'!W30+'aug24'!W30</f>
        <v>0</v>
      </c>
      <c r="X30" s="100">
        <f>'ian24'!X30+'feb24'!X30+'mar24'!X30+'apr24'!X30+'mai24'!X30+'iun24'!X30+'iul24'!X30+'aug24'!X30</f>
        <v>0</v>
      </c>
      <c r="Y30" s="100">
        <f>'ian24'!Y30+'feb24'!Y30+'mar24'!Y30+'apr24'!Y30+'mai24'!Y30+'iun24'!Y30+'iul24'!Y30+'aug24'!Y30</f>
        <v>0</v>
      </c>
      <c r="Z30" s="100">
        <f>'ian24'!Z30+'feb24'!Z30+'mar24'!Z30+'apr24'!Z30+'mai24'!Z30+'iun24'!Z30+'iul24'!Z30+'aug24'!Z30</f>
        <v>0</v>
      </c>
      <c r="AA30" s="100">
        <f>'ian24'!AA30+'feb24'!AA30+'mar24'!AA30+'apr24'!AA30+'mai24'!AA30+'iun24'!AA30+'iul24'!AA30+'aug24'!AA30</f>
        <v>0</v>
      </c>
      <c r="AB30" s="100">
        <f>'ian24'!AB30+'feb24'!AB30+'mar24'!AB30+'apr24'!AB30+'mai24'!AB30+'iun24'!AB30+'iul24'!AB30+'aug24'!AB30</f>
        <v>0</v>
      </c>
      <c r="AC30" s="100">
        <f>'ian24'!AC30+'feb24'!AC30+'mar24'!AC30+'apr24'!AC30+'mai24'!AC30+'iun24'!AC30+'iul24'!AC30+'aug24'!AC30</f>
        <v>0</v>
      </c>
      <c r="AD30" s="100">
        <f>'ian24'!AD30+'feb24'!AD30+'mar24'!AD30+'apr24'!AD30+'mai24'!AD30+'iun24'!AD30+'iul24'!AD30+'aug24'!AD30</f>
        <v>0</v>
      </c>
      <c r="AE30" s="100">
        <f>'ian24'!AE30+'feb24'!AE30+'mar24'!AE30+'apr24'!AE30+'mai24'!AE30+'iun24'!AE30+'iul24'!AE30+'aug24'!AE30</f>
        <v>0</v>
      </c>
      <c r="AF30" s="100">
        <f>'ian24'!AF30+'feb24'!AF30+'mar24'!AF30+'apr24'!AF30+'mai24'!AF30+'iun24'!AF30+'iul24'!AF30+'aug24'!AF30</f>
        <v>0</v>
      </c>
      <c r="AG30" s="100">
        <f>'ian24'!AG30+'feb24'!AG30+'mar24'!AG30+'apr24'!AG30+'mai24'!AG30+'iun24'!AG30+'iul24'!AG30+'aug24'!AG30</f>
        <v>0</v>
      </c>
      <c r="AH30" s="100">
        <f>'ian24'!AH30+'feb24'!AH30+'mar24'!AH30+'apr24'!AH30+'mai24'!AH30+'iun24'!AH30+'iul24'!AH30+'aug24'!AH30</f>
        <v>0</v>
      </c>
      <c r="AI30" s="100">
        <f>'ian24'!AI30+'feb24'!AI30+'mar24'!AI30+'apr24'!AI30+'mai24'!AI30+'iun24'!AI30+'iul24'!AI30+'aug24'!AI30</f>
        <v>0</v>
      </c>
      <c r="AJ30" s="100">
        <f>'ian24'!AJ30+'feb24'!AJ30+'mar24'!AJ30+'apr24'!AJ30+'mai24'!AJ30+'iun24'!AJ30+'iul24'!AJ30+'aug24'!AJ30</f>
        <v>0</v>
      </c>
      <c r="AK30" s="100">
        <f>'ian24'!AK30+'feb24'!AK30+'mar24'!AK30+'apr24'!AK30+'mai24'!AK30+'iun24'!AK30+'iul24'!AK30+'aug24'!AK30</f>
        <v>0</v>
      </c>
      <c r="AL30" s="100">
        <f>'ian24'!AL30+'feb24'!AL30+'mar24'!AL30+'apr24'!AL30+'mai24'!AL30+'iun24'!AL30+'iul24'!AL30+'aug24'!AL30</f>
        <v>0</v>
      </c>
      <c r="AM30" s="100">
        <f>'ian24'!AM30+'feb24'!AM30+'mar24'!AM30+'apr24'!AM30+'mai24'!AM30+'iun24'!AM30+'iul24'!AM30+'aug24'!AM30</f>
        <v>0</v>
      </c>
      <c r="AN30" s="100">
        <f>'ian24'!AN30+'feb24'!AN30+'mar24'!AN30+'apr24'!AN30+'mai24'!AN30+'iun24'!AN30+'iul24'!AN30+'aug24'!AN30</f>
        <v>0</v>
      </c>
      <c r="AO30" s="100">
        <f>'ian24'!AO30+'feb24'!AO30+'mar24'!AO30+'apr24'!AO30+'mai24'!AO30+'iun24'!AO30+'iul24'!AO30+'aug24'!AO30</f>
        <v>0</v>
      </c>
      <c r="AP30" s="100">
        <f>'ian24'!AP30+'feb24'!AP30+'mar24'!AP30+'apr24'!AP30+'mai24'!AP30+'iun24'!AP30+'iul24'!AP30+'aug24'!AP30</f>
        <v>0</v>
      </c>
      <c r="AQ30" s="100">
        <f>'ian24'!AQ30+'feb24'!AQ30+'mar24'!AQ30+'apr24'!AQ30+'mai24'!AQ30+'iun24'!AQ30+'iul24'!AQ30+'aug24'!AQ30</f>
        <v>0</v>
      </c>
      <c r="AR30" s="100">
        <f>'ian24'!AR30+'feb24'!AR30+'mar24'!AR30+'apr24'!AR30+'mai24'!AR30+'iun24'!AR30+'iul24'!AR30+'aug24'!AR30</f>
        <v>0</v>
      </c>
      <c r="AS30" s="100">
        <f>'ian24'!AS30+'feb24'!AS30+'mar24'!AS30+'apr24'!AS30+'mai24'!AS30+'iun24'!AS30+'iul24'!AS30+'aug24'!AS30</f>
        <v>0</v>
      </c>
      <c r="AT30" s="146"/>
      <c r="AU30" s="13" t="str">
        <f>IF(E29+F29=D29," ","GRESEALA")</f>
        <v xml:space="preserve"> </v>
      </c>
      <c r="AV30" s="13" t="str">
        <f>IF(G29+K29+I29+L29+M29=D29," ","GRESEALA")</f>
        <v xml:space="preserve"> </v>
      </c>
      <c r="AW30" s="13" t="str">
        <f>IF(O29+P29=D29," ","GRESEALA")</f>
        <v xml:space="preserve"> </v>
      </c>
      <c r="AX30" s="13" t="str">
        <f>IF(Q29+S29+T29+U29+V29+W29=D29," ","GRESEALA")</f>
        <v xml:space="preserve"> </v>
      </c>
      <c r="AY30" s="13" t="str">
        <f>IF(X29+Y29+Z29=D29," ","GRESEALA")</f>
        <v xml:space="preserve"> </v>
      </c>
      <c r="AZ30" s="13" t="str">
        <f>IF(AA29+AC29+AE29+AF29+AG29+AH29+AI29+AJ29+AK29+AL29+AM29+AN29+AO29+AP29+AQ29+AR29+AS29&gt;=D29," ","GRESEALA")</f>
        <v xml:space="preserve"> </v>
      </c>
      <c r="BA30" s="13" t="str">
        <f>IF(AS29&lt;=D29," ","GRESEALA")</f>
        <v xml:space="preserve"> </v>
      </c>
      <c r="BB30" s="13" t="str">
        <f>IF(H29&lt;=G29," ","GRESEALA")</f>
        <v xml:space="preserve"> </v>
      </c>
      <c r="BC30" s="13" t="str">
        <f>IF(E33+E34=E32," ","GRESEALA")</f>
        <v xml:space="preserve"> </v>
      </c>
      <c r="BD30" s="13" t="str">
        <f>IF(F33+F34=F32," ","GRESEALA")</f>
        <v xml:space="preserve"> </v>
      </c>
      <c r="BE30" s="13" t="str">
        <f>IF(G33+G34=G32," ","GRESEALA")</f>
        <v xml:space="preserve"> </v>
      </c>
      <c r="BF30" s="13" t="str">
        <f>IF(H33+H34=H32," ","GRESEALA")</f>
        <v xml:space="preserve"> </v>
      </c>
      <c r="BG30" s="13" t="str">
        <f>IF(K33+K34=K32," ","GRESEALA")</f>
        <v xml:space="preserve"> </v>
      </c>
      <c r="BH30" s="13" t="str">
        <f>IF(L33+L34=L32," ","GRESEALA")</f>
        <v xml:space="preserve"> </v>
      </c>
      <c r="BI30" s="13" t="str">
        <f>IF(M33+M34=M32," ","GRESEALA")</f>
        <v xml:space="preserve"> </v>
      </c>
      <c r="BJ30" s="13" t="str">
        <f>IF(N33+N34=N32," ","GRESEALA")</f>
        <v xml:space="preserve"> </v>
      </c>
      <c r="BK30" s="13" t="str">
        <f>IF(O33+O34=O32," ","GRESEALA")</f>
        <v xml:space="preserve"> </v>
      </c>
    </row>
    <row r="31" spans="2:64" s="24" customFormat="1" ht="42" customHeight="1" x14ac:dyDescent="0.45">
      <c r="B31" s="150" t="s">
        <v>80</v>
      </c>
      <c r="C31" s="80" t="s">
        <v>81</v>
      </c>
      <c r="D31" s="130">
        <f t="shared" si="0"/>
        <v>0</v>
      </c>
      <c r="E31" s="100">
        <f>'ian24'!E31+'feb24'!E31+'mar24'!E31+'apr24'!E31+'mai24'!E31+'iun24'!E31+'iul24'!E31+'aug24'!E31</f>
        <v>0</v>
      </c>
      <c r="F31" s="100">
        <f>'ian24'!F31+'feb24'!F31+'mar24'!F31+'apr24'!F31+'mai24'!F31+'iun24'!F31+'iul24'!F31+'aug24'!F31</f>
        <v>0</v>
      </c>
      <c r="G31" s="100">
        <f>'ian24'!G31+'feb24'!G31+'mar24'!G31+'apr24'!G31+'mai24'!G31+'iun24'!G31+'iul24'!G31+'aug24'!G31</f>
        <v>0</v>
      </c>
      <c r="H31" s="100">
        <f>'ian24'!H31+'feb24'!H31+'mar24'!H31+'apr24'!H31+'mai24'!H31+'iun24'!H31+'iul24'!H31+'aug24'!H31</f>
        <v>0</v>
      </c>
      <c r="I31" s="100">
        <f>'ian24'!I31+'feb24'!I31+'mar24'!I31+'apr24'!I31+'mai24'!I31+'iun24'!I31+'iul24'!I31+'aug24'!I31</f>
        <v>0</v>
      </c>
      <c r="J31" s="100">
        <f>'ian24'!J31+'feb24'!J31+'mar24'!J31+'apr24'!J31+'mai24'!J31+'iun24'!J31+'iul24'!J31+'aug24'!J31</f>
        <v>0</v>
      </c>
      <c r="K31" s="100">
        <f>'ian24'!K31+'feb24'!K31+'mar24'!K31+'apr24'!K31+'mai24'!K31+'iun24'!K31+'iul24'!K31+'aug24'!K31</f>
        <v>0</v>
      </c>
      <c r="L31" s="100">
        <f>'ian24'!L31+'feb24'!L31+'mar24'!L31+'apr24'!L31+'mai24'!L31+'iun24'!L31+'iul24'!L31+'aug24'!L31</f>
        <v>0</v>
      </c>
      <c r="M31" s="100">
        <f>'ian24'!M31+'feb24'!M31+'mar24'!M31+'apr24'!M31+'mai24'!M31+'iun24'!M31+'iul24'!M31+'aug24'!M31</f>
        <v>0</v>
      </c>
      <c r="N31" s="100">
        <f>'ian24'!N31+'feb24'!N31+'mar24'!N31+'apr24'!N31+'mai24'!N31+'iun24'!N31+'iul24'!N31+'aug24'!N31</f>
        <v>0</v>
      </c>
      <c r="O31" s="100">
        <f>'ian24'!O31+'feb24'!O31+'mar24'!O31+'apr24'!O31+'mai24'!O31+'iun24'!O31+'iul24'!O31+'aug24'!O31</f>
        <v>0</v>
      </c>
      <c r="P31" s="100">
        <f>'ian24'!P31+'feb24'!P31+'mar24'!P31+'apr24'!P31+'mai24'!P31+'iun24'!P31+'iul24'!P31+'aug24'!P31</f>
        <v>0</v>
      </c>
      <c r="Q31" s="100">
        <f>'ian24'!Q31+'feb24'!Q31+'mar24'!Q31+'apr24'!Q31+'mai24'!Q31+'iun24'!Q31+'iul24'!Q31+'aug24'!Q31</f>
        <v>0</v>
      </c>
      <c r="R31" s="100">
        <f>'ian24'!R31+'feb24'!R31+'mar24'!R31+'apr24'!R31+'mai24'!R31+'iun24'!R31+'iul24'!R31+'aug24'!R31</f>
        <v>0</v>
      </c>
      <c r="S31" s="100">
        <f>'ian24'!S31+'feb24'!S31+'mar24'!S31+'apr24'!S31+'mai24'!S31+'iun24'!S31+'iul24'!S31+'aug24'!S31</f>
        <v>0</v>
      </c>
      <c r="T31" s="100">
        <f>'ian24'!T31+'feb24'!T31+'mar24'!T31+'apr24'!T31+'mai24'!T31+'iun24'!T31+'iul24'!T31+'aug24'!T31</f>
        <v>0</v>
      </c>
      <c r="U31" s="100">
        <f>'ian24'!U31+'feb24'!U31+'mar24'!U31+'apr24'!U31+'mai24'!U31+'iun24'!U31+'iul24'!U31+'aug24'!U31</f>
        <v>0</v>
      </c>
      <c r="V31" s="100">
        <f>'ian24'!V31+'feb24'!V31+'mar24'!V31+'apr24'!V31+'mai24'!V31+'iun24'!V31+'iul24'!V31+'aug24'!V31</f>
        <v>0</v>
      </c>
      <c r="W31" s="100">
        <f>'ian24'!W31+'feb24'!W31+'mar24'!W31+'apr24'!W31+'mai24'!W31+'iun24'!W31+'iul24'!W31+'aug24'!W31</f>
        <v>0</v>
      </c>
      <c r="X31" s="100">
        <f>'ian24'!X31+'feb24'!X31+'mar24'!X31+'apr24'!X31+'mai24'!X31+'iun24'!X31+'iul24'!X31+'aug24'!X31</f>
        <v>0</v>
      </c>
      <c r="Y31" s="100">
        <f>'ian24'!Y31+'feb24'!Y31+'mar24'!Y31+'apr24'!Y31+'mai24'!Y31+'iun24'!Y31+'iul24'!Y31+'aug24'!Y31</f>
        <v>0</v>
      </c>
      <c r="Z31" s="100">
        <f>'ian24'!Z31+'feb24'!Z31+'mar24'!Z31+'apr24'!Z31+'mai24'!Z31+'iun24'!Z31+'iul24'!Z31+'aug24'!Z31</f>
        <v>0</v>
      </c>
      <c r="AA31" s="100">
        <f>'ian24'!AA31+'feb24'!AA31+'mar24'!AA31+'apr24'!AA31+'mai24'!AA31+'iun24'!AA31+'iul24'!AA31+'aug24'!AA31</f>
        <v>0</v>
      </c>
      <c r="AB31" s="100">
        <f>'ian24'!AB31+'feb24'!AB31+'mar24'!AB31+'apr24'!AB31+'mai24'!AB31+'iun24'!AB31+'iul24'!AB31+'aug24'!AB31</f>
        <v>0</v>
      </c>
      <c r="AC31" s="100">
        <f>'ian24'!AC31+'feb24'!AC31+'mar24'!AC31+'apr24'!AC31+'mai24'!AC31+'iun24'!AC31+'iul24'!AC31+'aug24'!AC31</f>
        <v>0</v>
      </c>
      <c r="AD31" s="100">
        <f>'ian24'!AD31+'feb24'!AD31+'mar24'!AD31+'apr24'!AD31+'mai24'!AD31+'iun24'!AD31+'iul24'!AD31+'aug24'!AD31</f>
        <v>0</v>
      </c>
      <c r="AE31" s="100">
        <f>'ian24'!AE31+'feb24'!AE31+'mar24'!AE31+'apr24'!AE31+'mai24'!AE31+'iun24'!AE31+'iul24'!AE31+'aug24'!AE31</f>
        <v>0</v>
      </c>
      <c r="AF31" s="100">
        <f>'ian24'!AF31+'feb24'!AF31+'mar24'!AF31+'apr24'!AF31+'mai24'!AF31+'iun24'!AF31+'iul24'!AF31+'aug24'!AF31</f>
        <v>0</v>
      </c>
      <c r="AG31" s="100">
        <f>'ian24'!AG31+'feb24'!AG31+'mar24'!AG31+'apr24'!AG31+'mai24'!AG31+'iun24'!AG31+'iul24'!AG31+'aug24'!AG31</f>
        <v>0</v>
      </c>
      <c r="AH31" s="100">
        <f>'ian24'!AH31+'feb24'!AH31+'mar24'!AH31+'apr24'!AH31+'mai24'!AH31+'iun24'!AH31+'iul24'!AH31+'aug24'!AH31</f>
        <v>0</v>
      </c>
      <c r="AI31" s="100">
        <f>'ian24'!AI31+'feb24'!AI31+'mar24'!AI31+'apr24'!AI31+'mai24'!AI31+'iun24'!AI31+'iul24'!AI31+'aug24'!AI31</f>
        <v>0</v>
      </c>
      <c r="AJ31" s="100">
        <f>'ian24'!AJ31+'feb24'!AJ31+'mar24'!AJ31+'apr24'!AJ31+'mai24'!AJ31+'iun24'!AJ31+'iul24'!AJ31+'aug24'!AJ31</f>
        <v>0</v>
      </c>
      <c r="AK31" s="100">
        <f>'ian24'!AK31+'feb24'!AK31+'mar24'!AK31+'apr24'!AK31+'mai24'!AK31+'iun24'!AK31+'iul24'!AK31+'aug24'!AK31</f>
        <v>0</v>
      </c>
      <c r="AL31" s="100">
        <f>'ian24'!AL31+'feb24'!AL31+'mar24'!AL31+'apr24'!AL31+'mai24'!AL31+'iun24'!AL31+'iul24'!AL31+'aug24'!AL31</f>
        <v>0</v>
      </c>
      <c r="AM31" s="100">
        <f>'ian24'!AM31+'feb24'!AM31+'mar24'!AM31+'apr24'!AM31+'mai24'!AM31+'iun24'!AM31+'iul24'!AM31+'aug24'!AM31</f>
        <v>0</v>
      </c>
      <c r="AN31" s="100">
        <f>'ian24'!AN31+'feb24'!AN31+'mar24'!AN31+'apr24'!AN31+'mai24'!AN31+'iun24'!AN31+'iul24'!AN31+'aug24'!AN31</f>
        <v>0</v>
      </c>
      <c r="AO31" s="100">
        <f>'ian24'!AO31+'feb24'!AO31+'mar24'!AO31+'apr24'!AO31+'mai24'!AO31+'iun24'!AO31+'iul24'!AO31+'aug24'!AO31</f>
        <v>0</v>
      </c>
      <c r="AP31" s="100">
        <f>'ian24'!AP31+'feb24'!AP31+'mar24'!AP31+'apr24'!AP31+'mai24'!AP31+'iun24'!AP31+'iul24'!AP31+'aug24'!AP31</f>
        <v>0</v>
      </c>
      <c r="AQ31" s="100">
        <f>'ian24'!AQ31+'feb24'!AQ31+'mar24'!AQ31+'apr24'!AQ31+'mai24'!AQ31+'iun24'!AQ31+'iul24'!AQ31+'aug24'!AQ31</f>
        <v>0</v>
      </c>
      <c r="AR31" s="100">
        <f>'ian24'!AR31+'feb24'!AR31+'mar24'!AR31+'apr24'!AR31+'mai24'!AR31+'iun24'!AR31+'iul24'!AR31+'aug24'!AR31</f>
        <v>0</v>
      </c>
      <c r="AS31" s="100">
        <f>'ian24'!AS31+'feb24'!AS31+'mar24'!AS31+'apr24'!AS31+'mai24'!AS31+'iun24'!AS31+'iul24'!AS31+'aug24'!AS31</f>
        <v>0</v>
      </c>
      <c r="AT31" s="146"/>
      <c r="AU31" s="13" t="str">
        <f>IF(P33+P34=P32," ","GRESEALA")</f>
        <v xml:space="preserve"> </v>
      </c>
      <c r="AV31" s="13" t="str">
        <f>IF(Q33+Q34=Q32," ","GRESEALA")</f>
        <v xml:space="preserve"> </v>
      </c>
      <c r="AW31" s="13" t="str">
        <f t="shared" ref="AW31:BK31" si="23">IF(S33+S34=S32," ","GRESEALA")</f>
        <v xml:space="preserve"> </v>
      </c>
      <c r="AX31" s="13" t="str">
        <f t="shared" si="23"/>
        <v xml:space="preserve"> </v>
      </c>
      <c r="AY31" s="13" t="str">
        <f t="shared" si="23"/>
        <v xml:space="preserve"> </v>
      </c>
      <c r="AZ31" s="13" t="str">
        <f t="shared" si="23"/>
        <v xml:space="preserve"> </v>
      </c>
      <c r="BA31" s="13" t="str">
        <f t="shared" si="23"/>
        <v xml:space="preserve"> </v>
      </c>
      <c r="BB31" s="13" t="str">
        <f t="shared" si="23"/>
        <v xml:space="preserve"> </v>
      </c>
      <c r="BC31" s="13" t="str">
        <f t="shared" si="23"/>
        <v xml:space="preserve"> </v>
      </c>
      <c r="BD31" s="13" t="str">
        <f t="shared" si="23"/>
        <v xml:space="preserve"> </v>
      </c>
      <c r="BE31" s="13" t="str">
        <f t="shared" si="23"/>
        <v xml:space="preserve"> </v>
      </c>
      <c r="BF31" s="13" t="str">
        <f t="shared" si="23"/>
        <v xml:space="preserve"> </v>
      </c>
      <c r="BG31" s="13" t="str">
        <f t="shared" si="23"/>
        <v xml:space="preserve"> </v>
      </c>
      <c r="BH31" s="13" t="str">
        <f t="shared" si="23"/>
        <v xml:space="preserve"> </v>
      </c>
      <c r="BI31" s="13" t="str">
        <f t="shared" si="23"/>
        <v xml:space="preserve"> </v>
      </c>
      <c r="BJ31" s="13" t="str">
        <f t="shared" si="23"/>
        <v xml:space="preserve"> </v>
      </c>
      <c r="BK31" s="13" t="str">
        <f t="shared" si="23"/>
        <v xml:space="preserve"> </v>
      </c>
    </row>
    <row r="32" spans="2:64" s="24" customFormat="1" ht="60.75" customHeight="1" x14ac:dyDescent="0.45">
      <c r="B32" s="147" t="s">
        <v>82</v>
      </c>
      <c r="C32" s="79" t="s">
        <v>83</v>
      </c>
      <c r="D32" s="128">
        <f t="shared" si="0"/>
        <v>0</v>
      </c>
      <c r="E32" s="100">
        <f>'ian24'!E32+'feb24'!E32+'mar24'!E32+'apr24'!E32+'mai24'!E32+'iun24'!E32+'iul24'!E32+'aug24'!E32</f>
        <v>0</v>
      </c>
      <c r="F32" s="100">
        <f>'ian24'!F32+'feb24'!F32+'mar24'!F32+'apr24'!F32+'mai24'!F32+'iun24'!F32+'iul24'!F32+'aug24'!F32</f>
        <v>0</v>
      </c>
      <c r="G32" s="100">
        <f>'ian24'!G32+'feb24'!G32+'mar24'!G32+'apr24'!G32+'mai24'!G32+'iun24'!G32+'iul24'!G32+'aug24'!G32</f>
        <v>0</v>
      </c>
      <c r="H32" s="100">
        <f>'ian24'!H32+'feb24'!H32+'mar24'!H32+'apr24'!H32+'mai24'!H32+'iun24'!H32+'iul24'!H32+'aug24'!H32</f>
        <v>0</v>
      </c>
      <c r="I32" s="100">
        <f>'ian24'!I32+'feb24'!I32+'mar24'!I32+'apr24'!I32+'mai24'!I32+'iun24'!I32+'iul24'!I32+'aug24'!I32</f>
        <v>0</v>
      </c>
      <c r="J32" s="100">
        <f>'ian24'!J32+'feb24'!J32+'mar24'!J32+'apr24'!J32+'mai24'!J32+'iun24'!J32+'iul24'!J32+'aug24'!J32</f>
        <v>0</v>
      </c>
      <c r="K32" s="100">
        <f>'ian24'!K32+'feb24'!K32+'mar24'!K32+'apr24'!K32+'mai24'!K32+'iun24'!K32+'iul24'!K32+'aug24'!K32</f>
        <v>0</v>
      </c>
      <c r="L32" s="100">
        <f>'ian24'!L32+'feb24'!L32+'mar24'!L32+'apr24'!L32+'mai24'!L32+'iun24'!L32+'iul24'!L32+'aug24'!L32</f>
        <v>0</v>
      </c>
      <c r="M32" s="100">
        <f>'ian24'!M32+'feb24'!M32+'mar24'!M32+'apr24'!M32+'mai24'!M32+'iun24'!M32+'iul24'!M32+'aug24'!M32</f>
        <v>0</v>
      </c>
      <c r="N32" s="100">
        <f>'ian24'!N32+'feb24'!N32+'mar24'!N32+'apr24'!N32+'mai24'!N32+'iun24'!N32+'iul24'!N32+'aug24'!N32</f>
        <v>0</v>
      </c>
      <c r="O32" s="100">
        <f>'ian24'!O32+'feb24'!O32+'mar24'!O32+'apr24'!O32+'mai24'!O32+'iun24'!O32+'iul24'!O32+'aug24'!O32</f>
        <v>0</v>
      </c>
      <c r="P32" s="100">
        <f>'ian24'!P32+'feb24'!P32+'mar24'!P32+'apr24'!P32+'mai24'!P32+'iun24'!P32+'iul24'!P32+'aug24'!P32</f>
        <v>0</v>
      </c>
      <c r="Q32" s="100">
        <f>'ian24'!Q32+'feb24'!Q32+'mar24'!Q32+'apr24'!Q32+'mai24'!Q32+'iun24'!Q32+'iul24'!Q32+'aug24'!Q32</f>
        <v>0</v>
      </c>
      <c r="R32" s="100">
        <f>'ian24'!R32+'feb24'!R32+'mar24'!R32+'apr24'!R32+'mai24'!R32+'iun24'!R32+'iul24'!R32+'aug24'!R32</f>
        <v>0</v>
      </c>
      <c r="S32" s="100">
        <f>'ian24'!S32+'feb24'!S32+'mar24'!S32+'apr24'!S32+'mai24'!S32+'iun24'!S32+'iul24'!S32+'aug24'!S32</f>
        <v>0</v>
      </c>
      <c r="T32" s="100">
        <f>'ian24'!T32+'feb24'!T32+'mar24'!T32+'apr24'!T32+'mai24'!T32+'iun24'!T32+'iul24'!T32+'aug24'!T32</f>
        <v>0</v>
      </c>
      <c r="U32" s="100">
        <f>'ian24'!U32+'feb24'!U32+'mar24'!U32+'apr24'!U32+'mai24'!U32+'iun24'!U32+'iul24'!U32+'aug24'!U32</f>
        <v>0</v>
      </c>
      <c r="V32" s="100">
        <f>'ian24'!V32+'feb24'!V32+'mar24'!V32+'apr24'!V32+'mai24'!V32+'iun24'!V32+'iul24'!V32+'aug24'!V32</f>
        <v>0</v>
      </c>
      <c r="W32" s="100">
        <f>'ian24'!W32+'feb24'!W32+'mar24'!W32+'apr24'!W32+'mai24'!W32+'iun24'!W32+'iul24'!W32+'aug24'!W32</f>
        <v>0</v>
      </c>
      <c r="X32" s="100">
        <f>'ian24'!X32+'feb24'!X32+'mar24'!X32+'apr24'!X32+'mai24'!X32+'iun24'!X32+'iul24'!X32+'aug24'!X32</f>
        <v>0</v>
      </c>
      <c r="Y32" s="100">
        <f>'ian24'!Y32+'feb24'!Y32+'mar24'!Y32+'apr24'!Y32+'mai24'!Y32+'iun24'!Y32+'iul24'!Y32+'aug24'!Y32</f>
        <v>0</v>
      </c>
      <c r="Z32" s="100">
        <f>'ian24'!Z32+'feb24'!Z32+'mar24'!Z32+'apr24'!Z32+'mai24'!Z32+'iun24'!Z32+'iul24'!Z32+'aug24'!Z32</f>
        <v>0</v>
      </c>
      <c r="AA32" s="100">
        <f>'ian24'!AA32+'feb24'!AA32+'mar24'!AA32+'apr24'!AA32+'mai24'!AA32+'iun24'!AA32+'iul24'!AA32+'aug24'!AA32</f>
        <v>0</v>
      </c>
      <c r="AB32" s="100">
        <f>'ian24'!AB32+'feb24'!AB32+'mar24'!AB32+'apr24'!AB32+'mai24'!AB32+'iun24'!AB32+'iul24'!AB32+'aug24'!AB32</f>
        <v>0</v>
      </c>
      <c r="AC32" s="100">
        <f>'ian24'!AC32+'feb24'!AC32+'mar24'!AC32+'apr24'!AC32+'mai24'!AC32+'iun24'!AC32+'iul24'!AC32+'aug24'!AC32</f>
        <v>0</v>
      </c>
      <c r="AD32" s="100">
        <f>'ian24'!AD32+'feb24'!AD32+'mar24'!AD32+'apr24'!AD32+'mai24'!AD32+'iun24'!AD32+'iul24'!AD32+'aug24'!AD32</f>
        <v>0</v>
      </c>
      <c r="AE32" s="100">
        <f>'ian24'!AE32+'feb24'!AE32+'mar24'!AE32+'apr24'!AE32+'mai24'!AE32+'iun24'!AE32+'iul24'!AE32+'aug24'!AE32</f>
        <v>0</v>
      </c>
      <c r="AF32" s="100">
        <f>'ian24'!AF32+'feb24'!AF32+'mar24'!AF32+'apr24'!AF32+'mai24'!AF32+'iun24'!AF32+'iul24'!AF32+'aug24'!AF32</f>
        <v>0</v>
      </c>
      <c r="AG32" s="100">
        <f>'ian24'!AG32+'feb24'!AG32+'mar24'!AG32+'apr24'!AG32+'mai24'!AG32+'iun24'!AG32+'iul24'!AG32+'aug24'!AG32</f>
        <v>0</v>
      </c>
      <c r="AH32" s="100">
        <f>'ian24'!AH32+'feb24'!AH32+'mar24'!AH32+'apr24'!AH32+'mai24'!AH32+'iun24'!AH32+'iul24'!AH32+'aug24'!AH32</f>
        <v>0</v>
      </c>
      <c r="AI32" s="100">
        <f>'ian24'!AI32+'feb24'!AI32+'mar24'!AI32+'apr24'!AI32+'mai24'!AI32+'iun24'!AI32+'iul24'!AI32+'aug24'!AI32</f>
        <v>0</v>
      </c>
      <c r="AJ32" s="100">
        <f>'ian24'!AJ32+'feb24'!AJ32+'mar24'!AJ32+'apr24'!AJ32+'mai24'!AJ32+'iun24'!AJ32+'iul24'!AJ32+'aug24'!AJ32</f>
        <v>0</v>
      </c>
      <c r="AK32" s="100">
        <f>'ian24'!AK32+'feb24'!AK32+'mar24'!AK32+'apr24'!AK32+'mai24'!AK32+'iun24'!AK32+'iul24'!AK32+'aug24'!AK32</f>
        <v>0</v>
      </c>
      <c r="AL32" s="100">
        <f>'ian24'!AL32+'feb24'!AL32+'mar24'!AL32+'apr24'!AL32+'mai24'!AL32+'iun24'!AL32+'iul24'!AL32+'aug24'!AL32</f>
        <v>0</v>
      </c>
      <c r="AM32" s="100">
        <f>'ian24'!AM32+'feb24'!AM32+'mar24'!AM32+'apr24'!AM32+'mai24'!AM32+'iun24'!AM32+'iul24'!AM32+'aug24'!AM32</f>
        <v>0</v>
      </c>
      <c r="AN32" s="100">
        <f>'ian24'!AN32+'feb24'!AN32+'mar24'!AN32+'apr24'!AN32+'mai24'!AN32+'iun24'!AN32+'iul24'!AN32+'aug24'!AN32</f>
        <v>0</v>
      </c>
      <c r="AO32" s="100">
        <f>'ian24'!AO32+'feb24'!AO32+'mar24'!AO32+'apr24'!AO32+'mai24'!AO32+'iun24'!AO32+'iul24'!AO32+'aug24'!AO32</f>
        <v>0</v>
      </c>
      <c r="AP32" s="100">
        <f>'ian24'!AP32+'feb24'!AP32+'mar24'!AP32+'apr24'!AP32+'mai24'!AP32+'iun24'!AP32+'iul24'!AP32+'aug24'!AP32</f>
        <v>0</v>
      </c>
      <c r="AQ32" s="100">
        <f>'ian24'!AQ32+'feb24'!AQ32+'mar24'!AQ32+'apr24'!AQ32+'mai24'!AQ32+'iun24'!AQ32+'iul24'!AQ32+'aug24'!AQ32</f>
        <v>0</v>
      </c>
      <c r="AR32" s="100">
        <f>'ian24'!AR32+'feb24'!AR32+'mar24'!AR32+'apr24'!AR32+'mai24'!AR32+'iun24'!AR32+'iul24'!AR32+'aug24'!AR32</f>
        <v>0</v>
      </c>
      <c r="AS32" s="100">
        <f>'ian24'!AS32+'feb24'!AS32+'mar24'!AS32+'apr24'!AS32+'mai24'!AS32+'iun24'!AS32+'iul24'!AS32+'aug24'!AS32</f>
        <v>0</v>
      </c>
      <c r="AT32" s="146"/>
      <c r="AU32" s="13" t="str">
        <f>IF(AH33+AH34=AH32," ","GRESEALA")</f>
        <v xml:space="preserve"> </v>
      </c>
      <c r="AV32" s="13" t="str">
        <f>IF(AI33+AI34=AI32," ","GRESEALA")</f>
        <v xml:space="preserve"> </v>
      </c>
      <c r="AW32" s="13" t="str">
        <f>IF(AJ33+AJ34=AJ32," ","GRESEALA")</f>
        <v xml:space="preserve"> </v>
      </c>
      <c r="AX32" s="13" t="str">
        <f>IF(AK33+AK34=AK32," ","GRESEALA")</f>
        <v xml:space="preserve"> </v>
      </c>
      <c r="AY32" s="13" t="str">
        <f>IF(AL33+AL34=AL32," ","GRESEALA")</f>
        <v xml:space="preserve"> </v>
      </c>
      <c r="AZ32" s="13" t="str">
        <f t="shared" ref="AZ32:BA32" si="24">IF(AR33+AR34=AR32," ","GRESEALA")</f>
        <v xml:space="preserve"> </v>
      </c>
      <c r="BA32" s="13" t="str">
        <f t="shared" si="24"/>
        <v xml:space="preserve"> </v>
      </c>
      <c r="BB32" s="13" t="str">
        <f>IF(E32+F32=D32," ","GRESEALA")</f>
        <v xml:space="preserve"> </v>
      </c>
      <c r="BC32" s="13" t="str">
        <f>IF(G32+K32+I32+L32+M32=D32," ","GRESEALA")</f>
        <v xml:space="preserve"> </v>
      </c>
      <c r="BD32" s="13" t="str">
        <f>IF(O32+P32=D32," ","GRESEALA")</f>
        <v xml:space="preserve"> </v>
      </c>
      <c r="BE32" s="13" t="str">
        <f>IF(Q32+S32+T32+U32+V32+W32=D32," ","GRESEALA")</f>
        <v xml:space="preserve"> </v>
      </c>
      <c r="BF32" s="13" t="str">
        <f>IF(X32+Y32+Z32=D32," ","GRESEALA")</f>
        <v xml:space="preserve"> </v>
      </c>
      <c r="BG32" s="13" t="str">
        <f>IF(AA32+AC32+AE32+AF32+AG32+AH32+AI32+AJ32+AK32+AL32+AM32+AN32+AO32+AP32+AQ32+AR32+AS32&gt;=D32," ","GRESEALA")</f>
        <v xml:space="preserve"> </v>
      </c>
      <c r="BH32" s="13" t="str">
        <f>IF(AS32&lt;=D32," ","GRESEALA")</f>
        <v xml:space="preserve"> </v>
      </c>
      <c r="BI32" s="13" t="str">
        <f>IF(H32&gt;=G32," ","GRESEALA")</f>
        <v xml:space="preserve"> </v>
      </c>
      <c r="BJ32" s="13" t="str">
        <f>IF(E36+F36=D36," ","GRESEALA")</f>
        <v xml:space="preserve"> </v>
      </c>
      <c r="BK32" s="13" t="str">
        <f>IF(G36+K36+I36+L36+M36=D36," ","GRESEALA")</f>
        <v xml:space="preserve"> </v>
      </c>
    </row>
    <row r="33" spans="2:223" s="24" customFormat="1" ht="43.5" customHeight="1" x14ac:dyDescent="0.45">
      <c r="B33" s="150" t="s">
        <v>84</v>
      </c>
      <c r="C33" s="80" t="s">
        <v>85</v>
      </c>
      <c r="D33" s="130">
        <f t="shared" si="0"/>
        <v>0</v>
      </c>
      <c r="E33" s="100">
        <f>'ian24'!E33+'feb24'!E33+'mar24'!E33+'apr24'!E33+'mai24'!E33+'iun24'!E33+'iul24'!E33+'aug24'!E33</f>
        <v>0</v>
      </c>
      <c r="F33" s="100">
        <f>'ian24'!F33+'feb24'!F33+'mar24'!F33+'apr24'!F33+'mai24'!F33+'iun24'!F33+'iul24'!F33+'aug24'!F33</f>
        <v>0</v>
      </c>
      <c r="G33" s="100">
        <f>'ian24'!G33+'feb24'!G33+'mar24'!G33+'apr24'!G33+'mai24'!G33+'iun24'!G33+'iul24'!G33+'aug24'!G33</f>
        <v>0</v>
      </c>
      <c r="H33" s="100">
        <f>'ian24'!H33+'feb24'!H33+'mar24'!H33+'apr24'!H33+'mai24'!H33+'iun24'!H33+'iul24'!H33+'aug24'!H33</f>
        <v>0</v>
      </c>
      <c r="I33" s="100">
        <f>'ian24'!I33+'feb24'!I33+'mar24'!I33+'apr24'!I33+'mai24'!I33+'iun24'!I33+'iul24'!I33+'aug24'!I33</f>
        <v>0</v>
      </c>
      <c r="J33" s="100">
        <f>'ian24'!J33+'feb24'!J33+'mar24'!J33+'apr24'!J33+'mai24'!J33+'iun24'!J33+'iul24'!J33+'aug24'!J33</f>
        <v>0</v>
      </c>
      <c r="K33" s="100">
        <f>'ian24'!K33+'feb24'!K33+'mar24'!K33+'apr24'!K33+'mai24'!K33+'iun24'!K33+'iul24'!K33+'aug24'!K33</f>
        <v>0</v>
      </c>
      <c r="L33" s="100">
        <f>'ian24'!L33+'feb24'!L33+'mar24'!L33+'apr24'!L33+'mai24'!L33+'iun24'!L33+'iul24'!L33+'aug24'!L33</f>
        <v>0</v>
      </c>
      <c r="M33" s="100">
        <f>'ian24'!M33+'feb24'!M33+'mar24'!M33+'apr24'!M33+'mai24'!M33+'iun24'!M33+'iul24'!M33+'aug24'!M33</f>
        <v>0</v>
      </c>
      <c r="N33" s="100">
        <f>'ian24'!N33+'feb24'!N33+'mar24'!N33+'apr24'!N33+'mai24'!N33+'iun24'!N33+'iul24'!N33+'aug24'!N33</f>
        <v>0</v>
      </c>
      <c r="O33" s="100">
        <f>'ian24'!O33+'feb24'!O33+'mar24'!O33+'apr24'!O33+'mai24'!O33+'iun24'!O33+'iul24'!O33+'aug24'!O33</f>
        <v>0</v>
      </c>
      <c r="P33" s="100">
        <f>'ian24'!P33+'feb24'!P33+'mar24'!P33+'apr24'!P33+'mai24'!P33+'iun24'!P33+'iul24'!P33+'aug24'!P33</f>
        <v>0</v>
      </c>
      <c r="Q33" s="100">
        <f>'ian24'!Q33+'feb24'!Q33+'mar24'!Q33+'apr24'!Q33+'mai24'!Q33+'iun24'!Q33+'iul24'!Q33+'aug24'!Q33</f>
        <v>0</v>
      </c>
      <c r="R33" s="100">
        <f>'ian24'!R33+'feb24'!R33+'mar24'!R33+'apr24'!R33+'mai24'!R33+'iun24'!R33+'iul24'!R33+'aug24'!R33</f>
        <v>0</v>
      </c>
      <c r="S33" s="100">
        <f>'ian24'!S33+'feb24'!S33+'mar24'!S33+'apr24'!S33+'mai24'!S33+'iun24'!S33+'iul24'!S33+'aug24'!S33</f>
        <v>0</v>
      </c>
      <c r="T33" s="100">
        <f>'ian24'!T33+'feb24'!T33+'mar24'!T33+'apr24'!T33+'mai24'!T33+'iun24'!T33+'iul24'!T33+'aug24'!T33</f>
        <v>0</v>
      </c>
      <c r="U33" s="100">
        <f>'ian24'!U33+'feb24'!U33+'mar24'!U33+'apr24'!U33+'mai24'!U33+'iun24'!U33+'iul24'!U33+'aug24'!U33</f>
        <v>0</v>
      </c>
      <c r="V33" s="100">
        <f>'ian24'!V33+'feb24'!V33+'mar24'!V33+'apr24'!V33+'mai24'!V33+'iun24'!V33+'iul24'!V33+'aug24'!V33</f>
        <v>0</v>
      </c>
      <c r="W33" s="100">
        <f>'ian24'!W33+'feb24'!W33+'mar24'!W33+'apr24'!W33+'mai24'!W33+'iun24'!W33+'iul24'!W33+'aug24'!W33</f>
        <v>0</v>
      </c>
      <c r="X33" s="100">
        <f>'ian24'!X33+'feb24'!X33+'mar24'!X33+'apr24'!X33+'mai24'!X33+'iun24'!X33+'iul24'!X33+'aug24'!X33</f>
        <v>0</v>
      </c>
      <c r="Y33" s="100">
        <f>'ian24'!Y33+'feb24'!Y33+'mar24'!Y33+'apr24'!Y33+'mai24'!Y33+'iun24'!Y33+'iul24'!Y33+'aug24'!Y33</f>
        <v>0</v>
      </c>
      <c r="Z33" s="100">
        <f>'ian24'!Z33+'feb24'!Z33+'mar24'!Z33+'apr24'!Z33+'mai24'!Z33+'iun24'!Z33+'iul24'!Z33+'aug24'!Z33</f>
        <v>0</v>
      </c>
      <c r="AA33" s="100">
        <f>'ian24'!AA33+'feb24'!AA33+'mar24'!AA33+'apr24'!AA33+'mai24'!AA33+'iun24'!AA33+'iul24'!AA33+'aug24'!AA33</f>
        <v>0</v>
      </c>
      <c r="AB33" s="100">
        <f>'ian24'!AB33+'feb24'!AB33+'mar24'!AB33+'apr24'!AB33+'mai24'!AB33+'iun24'!AB33+'iul24'!AB33+'aug24'!AB33</f>
        <v>0</v>
      </c>
      <c r="AC33" s="100">
        <f>'ian24'!AC33+'feb24'!AC33+'mar24'!AC33+'apr24'!AC33+'mai24'!AC33+'iun24'!AC33+'iul24'!AC33+'aug24'!AC33</f>
        <v>0</v>
      </c>
      <c r="AD33" s="100">
        <f>'ian24'!AD33+'feb24'!AD33+'mar24'!AD33+'apr24'!AD33+'mai24'!AD33+'iun24'!AD33+'iul24'!AD33+'aug24'!AD33</f>
        <v>0</v>
      </c>
      <c r="AE33" s="100">
        <f>'ian24'!AE33+'feb24'!AE33+'mar24'!AE33+'apr24'!AE33+'mai24'!AE33+'iun24'!AE33+'iul24'!AE33+'aug24'!AE33</f>
        <v>0</v>
      </c>
      <c r="AF33" s="100">
        <f>'ian24'!AF33+'feb24'!AF33+'mar24'!AF33+'apr24'!AF33+'mai24'!AF33+'iun24'!AF33+'iul24'!AF33+'aug24'!AF33</f>
        <v>0</v>
      </c>
      <c r="AG33" s="100">
        <f>'ian24'!AG33+'feb24'!AG33+'mar24'!AG33+'apr24'!AG33+'mai24'!AG33+'iun24'!AG33+'iul24'!AG33+'aug24'!AG33</f>
        <v>0</v>
      </c>
      <c r="AH33" s="100">
        <f>'ian24'!AH33+'feb24'!AH33+'mar24'!AH33+'apr24'!AH33+'mai24'!AH33+'iun24'!AH33+'iul24'!AH33+'aug24'!AH33</f>
        <v>0</v>
      </c>
      <c r="AI33" s="100">
        <f>'ian24'!AI33+'feb24'!AI33+'mar24'!AI33+'apr24'!AI33+'mai24'!AI33+'iun24'!AI33+'iul24'!AI33+'aug24'!AI33</f>
        <v>0</v>
      </c>
      <c r="AJ33" s="100">
        <f>'ian24'!AJ33+'feb24'!AJ33+'mar24'!AJ33+'apr24'!AJ33+'mai24'!AJ33+'iun24'!AJ33+'iul24'!AJ33+'aug24'!AJ33</f>
        <v>0</v>
      </c>
      <c r="AK33" s="100">
        <f>'ian24'!AK33+'feb24'!AK33+'mar24'!AK33+'apr24'!AK33+'mai24'!AK33+'iun24'!AK33+'iul24'!AK33+'aug24'!AK33</f>
        <v>0</v>
      </c>
      <c r="AL33" s="100">
        <f>'ian24'!AL33+'feb24'!AL33+'mar24'!AL33+'apr24'!AL33+'mai24'!AL33+'iun24'!AL33+'iul24'!AL33+'aug24'!AL33</f>
        <v>0</v>
      </c>
      <c r="AM33" s="100">
        <f>'ian24'!AM33+'feb24'!AM33+'mar24'!AM33+'apr24'!AM33+'mai24'!AM33+'iun24'!AM33+'iul24'!AM33+'aug24'!AM33</f>
        <v>0</v>
      </c>
      <c r="AN33" s="100">
        <f>'ian24'!AN33+'feb24'!AN33+'mar24'!AN33+'apr24'!AN33+'mai24'!AN33+'iun24'!AN33+'iul24'!AN33+'aug24'!AN33</f>
        <v>0</v>
      </c>
      <c r="AO33" s="100">
        <f>'ian24'!AO33+'feb24'!AO33+'mar24'!AO33+'apr24'!AO33+'mai24'!AO33+'iun24'!AO33+'iul24'!AO33+'aug24'!AO33</f>
        <v>0</v>
      </c>
      <c r="AP33" s="100">
        <f>'ian24'!AP33+'feb24'!AP33+'mar24'!AP33+'apr24'!AP33+'mai24'!AP33+'iun24'!AP33+'iul24'!AP33+'aug24'!AP33</f>
        <v>0</v>
      </c>
      <c r="AQ33" s="100">
        <f>'ian24'!AQ33+'feb24'!AQ33+'mar24'!AQ33+'apr24'!AQ33+'mai24'!AQ33+'iun24'!AQ33+'iul24'!AQ33+'aug24'!AQ33</f>
        <v>0</v>
      </c>
      <c r="AR33" s="100">
        <f>'ian24'!AR33+'feb24'!AR33+'mar24'!AR33+'apr24'!AR33+'mai24'!AR33+'iun24'!AR33+'iul24'!AR33+'aug24'!AR33</f>
        <v>0</v>
      </c>
      <c r="AS33" s="100">
        <f>'ian24'!AS33+'feb24'!AS33+'mar24'!AS33+'apr24'!AS33+'mai24'!AS33+'iun24'!AS33+'iul24'!AS33+'aug24'!AS33</f>
        <v>0</v>
      </c>
      <c r="AT33" s="146"/>
      <c r="AU33" s="13" t="str">
        <f>IF(O36+P36=D36," ","GRESEALA")</f>
        <v xml:space="preserve"> </v>
      </c>
      <c r="AV33" s="13" t="str">
        <f>IF(Q36+S36+T36+U36+V36+W36=D36," ","GRESEALA")</f>
        <v xml:space="preserve"> </v>
      </c>
      <c r="AW33" s="13" t="str">
        <f>IF(X36+Y36+Z36=D36," ","GRESEALA")</f>
        <v xml:space="preserve"> </v>
      </c>
      <c r="AX33" s="13" t="str">
        <f>IF(AA36+AC36+AE36+AF36+AG36+AH36+AI36+AJ36+AK36+AL36+AM36+AN36+AO36+AP36+AQ36+AR36+AS36&gt;=D36," ","GRESEALA")</f>
        <v xml:space="preserve"> </v>
      </c>
      <c r="AY33" s="13" t="str">
        <f>IF(AS36&lt;=D36," ","GRESEALA")</f>
        <v xml:space="preserve"> </v>
      </c>
      <c r="AZ33" s="13" t="str">
        <f>IF(H36&lt;=G36," ","GRESEALA")</f>
        <v xml:space="preserve"> </v>
      </c>
      <c r="BA33" s="13" t="str">
        <f>IF(E39+E40=E38," ","GRESEALA")</f>
        <v xml:space="preserve"> </v>
      </c>
      <c r="BB33" s="13" t="str">
        <f>IF(F39+F40=F38," ","GRESEALA")</f>
        <v xml:space="preserve"> </v>
      </c>
      <c r="BC33" s="13" t="str">
        <f>IF(G39+G40=G38," ","GRESEALA")</f>
        <v xml:space="preserve"> </v>
      </c>
      <c r="BD33" s="13" t="str">
        <f>IF(H39+H40=H38," ","GRESEALA")</f>
        <v xml:space="preserve"> </v>
      </c>
      <c r="BE33" s="13" t="str">
        <f t="shared" ref="BE33:BK33" si="25">IF(K39+K40=K38," ","GRESEALA")</f>
        <v xml:space="preserve"> </v>
      </c>
      <c r="BF33" s="13" t="str">
        <f t="shared" si="25"/>
        <v xml:space="preserve"> </v>
      </c>
      <c r="BG33" s="13" t="str">
        <f t="shared" si="25"/>
        <v xml:space="preserve"> </v>
      </c>
      <c r="BH33" s="13" t="str">
        <f t="shared" si="25"/>
        <v xml:space="preserve"> </v>
      </c>
      <c r="BI33" s="13" t="str">
        <f t="shared" si="25"/>
        <v xml:space="preserve"> </v>
      </c>
      <c r="BJ33" s="13" t="str">
        <f t="shared" si="25"/>
        <v xml:space="preserve"> </v>
      </c>
      <c r="BK33" s="13" t="str">
        <f t="shared" si="25"/>
        <v xml:space="preserve"> </v>
      </c>
    </row>
    <row r="34" spans="2:223" s="24" customFormat="1" ht="45" customHeight="1" x14ac:dyDescent="0.45">
      <c r="B34" s="150" t="s">
        <v>86</v>
      </c>
      <c r="C34" s="80" t="s">
        <v>87</v>
      </c>
      <c r="D34" s="130">
        <f t="shared" si="0"/>
        <v>0</v>
      </c>
      <c r="E34" s="100">
        <f>'ian24'!E34+'feb24'!E34+'mar24'!E34+'apr24'!E34+'mai24'!E34+'iun24'!E34+'iul24'!E34+'aug24'!E34</f>
        <v>0</v>
      </c>
      <c r="F34" s="100">
        <f>'ian24'!F34+'feb24'!F34+'mar24'!F34+'apr24'!F34+'mai24'!F34+'iun24'!F34+'iul24'!F34+'aug24'!F34</f>
        <v>0</v>
      </c>
      <c r="G34" s="100">
        <f>'ian24'!G34+'feb24'!G34+'mar24'!G34+'apr24'!G34+'mai24'!G34+'iun24'!G34+'iul24'!G34+'aug24'!G34</f>
        <v>0</v>
      </c>
      <c r="H34" s="100">
        <f>'ian24'!H34+'feb24'!H34+'mar24'!H34+'apr24'!H34+'mai24'!H34+'iun24'!H34+'iul24'!H34+'aug24'!H34</f>
        <v>0</v>
      </c>
      <c r="I34" s="100">
        <f>'ian24'!I34+'feb24'!I34+'mar24'!I34+'apr24'!I34+'mai24'!I34+'iun24'!I34+'iul24'!I34+'aug24'!I34</f>
        <v>0</v>
      </c>
      <c r="J34" s="100">
        <f>'ian24'!J34+'feb24'!J34+'mar24'!J34+'apr24'!J34+'mai24'!J34+'iun24'!J34+'iul24'!J34+'aug24'!J34</f>
        <v>0</v>
      </c>
      <c r="K34" s="100">
        <f>'ian24'!K34+'feb24'!K34+'mar24'!K34+'apr24'!K34+'mai24'!K34+'iun24'!K34+'iul24'!K34+'aug24'!K34</f>
        <v>0</v>
      </c>
      <c r="L34" s="100">
        <f>'ian24'!L34+'feb24'!L34+'mar24'!L34+'apr24'!L34+'mai24'!L34+'iun24'!L34+'iul24'!L34+'aug24'!L34</f>
        <v>0</v>
      </c>
      <c r="M34" s="100">
        <f>'ian24'!M34+'feb24'!M34+'mar24'!M34+'apr24'!M34+'mai24'!M34+'iun24'!M34+'iul24'!M34+'aug24'!M34</f>
        <v>0</v>
      </c>
      <c r="N34" s="100">
        <f>'ian24'!N34+'feb24'!N34+'mar24'!N34+'apr24'!N34+'mai24'!N34+'iun24'!N34+'iul24'!N34+'aug24'!N34</f>
        <v>0</v>
      </c>
      <c r="O34" s="100">
        <f>'ian24'!O34+'feb24'!O34+'mar24'!O34+'apr24'!O34+'mai24'!O34+'iun24'!O34+'iul24'!O34+'aug24'!O34</f>
        <v>0</v>
      </c>
      <c r="P34" s="100">
        <f>'ian24'!P34+'feb24'!P34+'mar24'!P34+'apr24'!P34+'mai24'!P34+'iun24'!P34+'iul24'!P34+'aug24'!P34</f>
        <v>0</v>
      </c>
      <c r="Q34" s="100">
        <f>'ian24'!Q34+'feb24'!Q34+'mar24'!Q34+'apr24'!Q34+'mai24'!Q34+'iun24'!Q34+'iul24'!Q34+'aug24'!Q34</f>
        <v>0</v>
      </c>
      <c r="R34" s="100">
        <f>'ian24'!R34+'feb24'!R34+'mar24'!R34+'apr24'!R34+'mai24'!R34+'iun24'!R34+'iul24'!R34+'aug24'!R34</f>
        <v>0</v>
      </c>
      <c r="S34" s="100">
        <f>'ian24'!S34+'feb24'!S34+'mar24'!S34+'apr24'!S34+'mai24'!S34+'iun24'!S34+'iul24'!S34+'aug24'!S34</f>
        <v>0</v>
      </c>
      <c r="T34" s="100">
        <f>'ian24'!T34+'feb24'!T34+'mar24'!T34+'apr24'!T34+'mai24'!T34+'iun24'!T34+'iul24'!T34+'aug24'!T34</f>
        <v>0</v>
      </c>
      <c r="U34" s="100">
        <f>'ian24'!U34+'feb24'!U34+'mar24'!U34+'apr24'!U34+'mai24'!U34+'iun24'!U34+'iul24'!U34+'aug24'!U34</f>
        <v>0</v>
      </c>
      <c r="V34" s="100">
        <f>'ian24'!V34+'feb24'!V34+'mar24'!V34+'apr24'!V34+'mai24'!V34+'iun24'!V34+'iul24'!V34+'aug24'!V34</f>
        <v>0</v>
      </c>
      <c r="W34" s="100">
        <f>'ian24'!W34+'feb24'!W34+'mar24'!W34+'apr24'!W34+'mai24'!W34+'iun24'!W34+'iul24'!W34+'aug24'!W34</f>
        <v>0</v>
      </c>
      <c r="X34" s="100">
        <f>'ian24'!X34+'feb24'!X34+'mar24'!X34+'apr24'!X34+'mai24'!X34+'iun24'!X34+'iul24'!X34+'aug24'!X34</f>
        <v>0</v>
      </c>
      <c r="Y34" s="100">
        <f>'ian24'!Y34+'feb24'!Y34+'mar24'!Y34+'apr24'!Y34+'mai24'!Y34+'iun24'!Y34+'iul24'!Y34+'aug24'!Y34</f>
        <v>0</v>
      </c>
      <c r="Z34" s="100">
        <f>'ian24'!Z34+'feb24'!Z34+'mar24'!Z34+'apr24'!Z34+'mai24'!Z34+'iun24'!Z34+'iul24'!Z34+'aug24'!Z34</f>
        <v>0</v>
      </c>
      <c r="AA34" s="100">
        <f>'ian24'!AA34+'feb24'!AA34+'mar24'!AA34+'apr24'!AA34+'mai24'!AA34+'iun24'!AA34+'iul24'!AA34+'aug24'!AA34</f>
        <v>0</v>
      </c>
      <c r="AB34" s="100">
        <f>'ian24'!AB34+'feb24'!AB34+'mar24'!AB34+'apr24'!AB34+'mai24'!AB34+'iun24'!AB34+'iul24'!AB34+'aug24'!AB34</f>
        <v>0</v>
      </c>
      <c r="AC34" s="100">
        <f>'ian24'!AC34+'feb24'!AC34+'mar24'!AC34+'apr24'!AC34+'mai24'!AC34+'iun24'!AC34+'iul24'!AC34+'aug24'!AC34</f>
        <v>0</v>
      </c>
      <c r="AD34" s="100">
        <f>'ian24'!AD34+'feb24'!AD34+'mar24'!AD34+'apr24'!AD34+'mai24'!AD34+'iun24'!AD34+'iul24'!AD34+'aug24'!AD34</f>
        <v>0</v>
      </c>
      <c r="AE34" s="100">
        <f>'ian24'!AE34+'feb24'!AE34+'mar24'!AE34+'apr24'!AE34+'mai24'!AE34+'iun24'!AE34+'iul24'!AE34+'aug24'!AE34</f>
        <v>0</v>
      </c>
      <c r="AF34" s="100">
        <f>'ian24'!AF34+'feb24'!AF34+'mar24'!AF34+'apr24'!AF34+'mai24'!AF34+'iun24'!AF34+'iul24'!AF34+'aug24'!AF34</f>
        <v>0</v>
      </c>
      <c r="AG34" s="100">
        <f>'ian24'!AG34+'feb24'!AG34+'mar24'!AG34+'apr24'!AG34+'mai24'!AG34+'iun24'!AG34+'iul24'!AG34+'aug24'!AG34</f>
        <v>0</v>
      </c>
      <c r="AH34" s="100">
        <f>'ian24'!AH34+'feb24'!AH34+'mar24'!AH34+'apr24'!AH34+'mai24'!AH34+'iun24'!AH34+'iul24'!AH34+'aug24'!AH34</f>
        <v>0</v>
      </c>
      <c r="AI34" s="100">
        <f>'ian24'!AI34+'feb24'!AI34+'mar24'!AI34+'apr24'!AI34+'mai24'!AI34+'iun24'!AI34+'iul24'!AI34+'aug24'!AI34</f>
        <v>0</v>
      </c>
      <c r="AJ34" s="100">
        <f>'ian24'!AJ34+'feb24'!AJ34+'mar24'!AJ34+'apr24'!AJ34+'mai24'!AJ34+'iun24'!AJ34+'iul24'!AJ34+'aug24'!AJ34</f>
        <v>0</v>
      </c>
      <c r="AK34" s="100">
        <f>'ian24'!AK34+'feb24'!AK34+'mar24'!AK34+'apr24'!AK34+'mai24'!AK34+'iun24'!AK34+'iul24'!AK34+'aug24'!AK34</f>
        <v>0</v>
      </c>
      <c r="AL34" s="100">
        <f>'ian24'!AL34+'feb24'!AL34+'mar24'!AL34+'apr24'!AL34+'mai24'!AL34+'iun24'!AL34+'iul24'!AL34+'aug24'!AL34</f>
        <v>0</v>
      </c>
      <c r="AM34" s="100">
        <f>'ian24'!AM34+'feb24'!AM34+'mar24'!AM34+'apr24'!AM34+'mai24'!AM34+'iun24'!AM34+'iul24'!AM34+'aug24'!AM34</f>
        <v>0</v>
      </c>
      <c r="AN34" s="100">
        <f>'ian24'!AN34+'feb24'!AN34+'mar24'!AN34+'apr24'!AN34+'mai24'!AN34+'iun24'!AN34+'iul24'!AN34+'aug24'!AN34</f>
        <v>0</v>
      </c>
      <c r="AO34" s="100">
        <f>'ian24'!AO34+'feb24'!AO34+'mar24'!AO34+'apr24'!AO34+'mai24'!AO34+'iun24'!AO34+'iul24'!AO34+'aug24'!AO34</f>
        <v>0</v>
      </c>
      <c r="AP34" s="100">
        <f>'ian24'!AP34+'feb24'!AP34+'mar24'!AP34+'apr24'!AP34+'mai24'!AP34+'iun24'!AP34+'iul24'!AP34+'aug24'!AP34</f>
        <v>0</v>
      </c>
      <c r="AQ34" s="100">
        <f>'ian24'!AQ34+'feb24'!AQ34+'mar24'!AQ34+'apr24'!AQ34+'mai24'!AQ34+'iun24'!AQ34+'iul24'!AQ34+'aug24'!AQ34</f>
        <v>0</v>
      </c>
      <c r="AR34" s="100">
        <f>'ian24'!AR34+'feb24'!AR34+'mar24'!AR34+'apr24'!AR34+'mai24'!AR34+'iun24'!AR34+'iul24'!AR34+'aug24'!AR34</f>
        <v>0</v>
      </c>
      <c r="AS34" s="100">
        <f>'ian24'!AS34+'feb24'!AS34+'mar24'!AS34+'apr24'!AS34+'mai24'!AS34+'iun24'!AS34+'iul24'!AS34+'aug24'!AS34</f>
        <v>0</v>
      </c>
      <c r="AT34" s="146"/>
      <c r="AU34" s="13" t="str">
        <f t="shared" ref="AU34:BK34" si="26">IF(S39+S40=S38," ","GRESEALA")</f>
        <v xml:space="preserve"> </v>
      </c>
      <c r="AV34" s="13" t="str">
        <f t="shared" si="26"/>
        <v xml:space="preserve"> </v>
      </c>
      <c r="AW34" s="13" t="str">
        <f t="shared" si="26"/>
        <v xml:space="preserve"> </v>
      </c>
      <c r="AX34" s="13" t="str">
        <f t="shared" si="26"/>
        <v xml:space="preserve"> </v>
      </c>
      <c r="AY34" s="13" t="str">
        <f t="shared" si="26"/>
        <v xml:space="preserve"> </v>
      </c>
      <c r="AZ34" s="13" t="str">
        <f t="shared" si="26"/>
        <v xml:space="preserve"> </v>
      </c>
      <c r="BA34" s="13" t="str">
        <f t="shared" si="26"/>
        <v xml:space="preserve"> </v>
      </c>
      <c r="BB34" s="13" t="str">
        <f t="shared" si="26"/>
        <v xml:space="preserve"> </v>
      </c>
      <c r="BC34" s="13" t="str">
        <f t="shared" si="26"/>
        <v xml:space="preserve"> </v>
      </c>
      <c r="BD34" s="13" t="str">
        <f t="shared" si="26"/>
        <v xml:space="preserve"> </v>
      </c>
      <c r="BE34" s="13" t="str">
        <f t="shared" si="26"/>
        <v xml:space="preserve"> </v>
      </c>
      <c r="BF34" s="13" t="str">
        <f t="shared" si="26"/>
        <v xml:space="preserve"> </v>
      </c>
      <c r="BG34" s="13" t="str">
        <f t="shared" si="26"/>
        <v xml:space="preserve"> </v>
      </c>
      <c r="BH34" s="13" t="str">
        <f t="shared" si="26"/>
        <v xml:space="preserve"> </v>
      </c>
      <c r="BI34" s="13" t="str">
        <f t="shared" si="26"/>
        <v xml:space="preserve"> </v>
      </c>
      <c r="BJ34" s="13" t="str">
        <f t="shared" si="26"/>
        <v xml:space="preserve"> </v>
      </c>
      <c r="BK34" s="13" t="str">
        <f t="shared" si="26"/>
        <v xml:space="preserve"> </v>
      </c>
    </row>
    <row r="35" spans="2:223" s="24" customFormat="1" ht="32.25" customHeight="1" x14ac:dyDescent="0.45">
      <c r="B35" s="147" t="s">
        <v>88</v>
      </c>
      <c r="C35" s="79" t="s">
        <v>89</v>
      </c>
      <c r="D35" s="128">
        <f t="shared" si="0"/>
        <v>685</v>
      </c>
      <c r="E35" s="100">
        <f>'ian24'!E35+'feb24'!E35+'mar24'!E35+'apr24'!E35+'mai24'!E35+'iun24'!E35+'iul24'!E35+'aug24'!E35</f>
        <v>348</v>
      </c>
      <c r="F35" s="100">
        <f>'ian24'!F35+'feb24'!F35+'mar24'!F35+'apr24'!F35+'mai24'!F35+'iun24'!F35+'iul24'!F35+'aug24'!F35</f>
        <v>337</v>
      </c>
      <c r="G35" s="100">
        <f>'ian24'!G35+'feb24'!G35+'mar24'!G35+'apr24'!G35+'mai24'!G35+'iun24'!G35+'iul24'!G35+'aug24'!G35</f>
        <v>176</v>
      </c>
      <c r="H35" s="100">
        <f>'ian24'!H35+'feb24'!H35+'mar24'!H35+'apr24'!H35+'mai24'!H35+'iun24'!H35+'iul24'!H35+'aug24'!H35</f>
        <v>126</v>
      </c>
      <c r="I35" s="100">
        <f>'ian24'!I35+'feb24'!I35+'mar24'!I35+'apr24'!I35+'mai24'!I35+'iun24'!I35+'iul24'!I35+'aug24'!I35</f>
        <v>88</v>
      </c>
      <c r="J35" s="100">
        <f>'ian24'!J35+'feb24'!J35+'mar24'!J35+'apr24'!J35+'mai24'!J35+'iun24'!J35+'iul24'!J35+'aug24'!J35</f>
        <v>51</v>
      </c>
      <c r="K35" s="100">
        <f>'ian24'!K35+'feb24'!K35+'mar24'!K35+'apr24'!K35+'mai24'!K35+'iun24'!K35+'iul24'!K35+'aug24'!K35</f>
        <v>89</v>
      </c>
      <c r="L35" s="100">
        <f>'ian24'!L35+'feb24'!L35+'mar24'!L35+'apr24'!L35+'mai24'!L35+'iun24'!L35+'iul24'!L35+'aug24'!L35</f>
        <v>229</v>
      </c>
      <c r="M35" s="100">
        <f>'ian24'!M35+'feb24'!M35+'mar24'!M35+'apr24'!M35+'mai24'!M35+'iun24'!M35+'iul24'!M35+'aug24'!M35</f>
        <v>103</v>
      </c>
      <c r="N35" s="100">
        <f>'ian24'!N35+'feb24'!N35+'mar24'!N35+'apr24'!N35+'mai24'!N35+'iun24'!N35+'iul24'!N35+'aug24'!N35</f>
        <v>39</v>
      </c>
      <c r="O35" s="100">
        <f>'ian24'!O35+'feb24'!O35+'mar24'!O35+'apr24'!O35+'mai24'!O35+'iun24'!O35+'iul24'!O35+'aug24'!O35</f>
        <v>289</v>
      </c>
      <c r="P35" s="100">
        <f>'ian24'!P35+'feb24'!P35+'mar24'!P35+'apr24'!P35+'mai24'!P35+'iun24'!P35+'iul24'!P35+'aug24'!P35</f>
        <v>396</v>
      </c>
      <c r="Q35" s="100">
        <f>'ian24'!Q35+'feb24'!Q35+'mar24'!Q35+'apr24'!Q35+'mai24'!Q35+'iun24'!Q35+'iul24'!Q35+'aug24'!Q35</f>
        <v>21</v>
      </c>
      <c r="R35" s="100">
        <f>'ian24'!R35+'feb24'!R35+'mar24'!R35+'apr24'!R35+'mai24'!R35+'iun24'!R35+'iul24'!R35+'aug24'!R35</f>
        <v>3</v>
      </c>
      <c r="S35" s="100">
        <f>'ian24'!S35+'feb24'!S35+'mar24'!S35+'apr24'!S35+'mai24'!S35+'iun24'!S35+'iul24'!S35+'aug24'!S35</f>
        <v>209</v>
      </c>
      <c r="T35" s="100">
        <f>'ian24'!T35+'feb24'!T35+'mar24'!T35+'apr24'!T35+'mai24'!T35+'iun24'!T35+'iul24'!T35+'aug24'!T35</f>
        <v>117</v>
      </c>
      <c r="U35" s="100">
        <f>'ian24'!U35+'feb24'!U35+'mar24'!U35+'apr24'!U35+'mai24'!U35+'iun24'!U35+'iul24'!U35+'aug24'!U35</f>
        <v>278</v>
      </c>
      <c r="V35" s="100">
        <f>'ian24'!V35+'feb24'!V35+'mar24'!V35+'apr24'!V35+'mai24'!V35+'iun24'!V35+'iul24'!V35+'aug24'!V35</f>
        <v>16</v>
      </c>
      <c r="W35" s="100">
        <f>'ian24'!W35+'feb24'!W35+'mar24'!W35+'apr24'!W35+'mai24'!W35+'iun24'!W35+'iul24'!W35+'aug24'!W35</f>
        <v>44</v>
      </c>
      <c r="X35" s="100">
        <f>'ian24'!X35+'feb24'!X35+'mar24'!X35+'apr24'!X35+'mai24'!X35+'iun24'!X35+'iul24'!X35+'aug24'!X35</f>
        <v>520</v>
      </c>
      <c r="Y35" s="100">
        <f>'ian24'!Y35+'feb24'!Y35+'mar24'!Y35+'apr24'!Y35+'mai24'!Y35+'iun24'!Y35+'iul24'!Y35+'aug24'!Y35</f>
        <v>165</v>
      </c>
      <c r="Z35" s="100">
        <f>'ian24'!Z35+'feb24'!Z35+'mar24'!Z35+'apr24'!Z35+'mai24'!Z35+'iun24'!Z35+'iul24'!Z35+'aug24'!Z35</f>
        <v>0</v>
      </c>
      <c r="AA35" s="100">
        <f>'ian24'!AA35+'feb24'!AA35+'mar24'!AA35+'apr24'!AA35+'mai24'!AA35+'iun24'!AA35+'iul24'!AA35+'aug24'!AA35</f>
        <v>0</v>
      </c>
      <c r="AB35" s="100">
        <f>'ian24'!AB35+'feb24'!AB35+'mar24'!AB35+'apr24'!AB35+'mai24'!AB35+'iun24'!AB35+'iul24'!AB35+'aug24'!AB35</f>
        <v>0</v>
      </c>
      <c r="AC35" s="100">
        <f>'ian24'!AC35+'feb24'!AC35+'mar24'!AC35+'apr24'!AC35+'mai24'!AC35+'iun24'!AC35+'iul24'!AC35+'aug24'!AC35</f>
        <v>11</v>
      </c>
      <c r="AD35" s="100">
        <f>'ian24'!AD35+'feb24'!AD35+'mar24'!AD35+'apr24'!AD35+'mai24'!AD35+'iun24'!AD35+'iul24'!AD35+'aug24'!AD35</f>
        <v>2</v>
      </c>
      <c r="AE35" s="100">
        <f>'ian24'!AE35+'feb24'!AE35+'mar24'!AE35+'apr24'!AE35+'mai24'!AE35+'iun24'!AE35+'iul24'!AE35+'aug24'!AE35</f>
        <v>1</v>
      </c>
      <c r="AF35" s="100">
        <f>'ian24'!AF35+'feb24'!AF35+'mar24'!AF35+'apr24'!AF35+'mai24'!AF35+'iun24'!AF35+'iul24'!AF35+'aug24'!AF35</f>
        <v>0</v>
      </c>
      <c r="AG35" s="100">
        <f>'ian24'!AG35+'feb24'!AG35+'mar24'!AG35+'apr24'!AG35+'mai24'!AG35+'iun24'!AG35+'iul24'!AG35+'aug24'!AG35</f>
        <v>0</v>
      </c>
      <c r="AH35" s="100">
        <f>'ian24'!AH35+'feb24'!AH35+'mar24'!AH35+'apr24'!AH35+'mai24'!AH35+'iun24'!AH35+'iul24'!AH35+'aug24'!AH35</f>
        <v>0</v>
      </c>
      <c r="AI35" s="100">
        <f>'ian24'!AI35+'feb24'!AI35+'mar24'!AI35+'apr24'!AI35+'mai24'!AI35+'iun24'!AI35+'iul24'!AI35+'aug24'!AI35</f>
        <v>0</v>
      </c>
      <c r="AJ35" s="100">
        <f>'ian24'!AJ35+'feb24'!AJ35+'mar24'!AJ35+'apr24'!AJ35+'mai24'!AJ35+'iun24'!AJ35+'iul24'!AJ35+'aug24'!AJ35</f>
        <v>0</v>
      </c>
      <c r="AK35" s="100">
        <f>'ian24'!AK35+'feb24'!AK35+'mar24'!AK35+'apr24'!AK35+'mai24'!AK35+'iun24'!AK35+'iul24'!AK35+'aug24'!AK35</f>
        <v>0</v>
      </c>
      <c r="AL35" s="100">
        <f>'ian24'!AL35+'feb24'!AL35+'mar24'!AL35+'apr24'!AL35+'mai24'!AL35+'iun24'!AL35+'iul24'!AL35+'aug24'!AL35</f>
        <v>0</v>
      </c>
      <c r="AM35" s="100">
        <f>'ian24'!AM35+'feb24'!AM35+'mar24'!AM35+'apr24'!AM35+'mai24'!AM35+'iun24'!AM35+'iul24'!AM35+'aug24'!AM35</f>
        <v>0</v>
      </c>
      <c r="AN35" s="100">
        <f>'ian24'!AN35+'feb24'!AN35+'mar24'!AN35+'apr24'!AN35+'mai24'!AN35+'iun24'!AN35+'iul24'!AN35+'aug24'!AN35</f>
        <v>0</v>
      </c>
      <c r="AO35" s="100">
        <f>'ian24'!AO35+'feb24'!AO35+'mar24'!AO35+'apr24'!AO35+'mai24'!AO35+'iun24'!AO35+'iul24'!AO35+'aug24'!AO35</f>
        <v>0</v>
      </c>
      <c r="AP35" s="100">
        <f>'ian24'!AP35+'feb24'!AP35+'mar24'!AP35+'apr24'!AP35+'mai24'!AP35+'iun24'!AP35+'iul24'!AP35+'aug24'!AP35</f>
        <v>0</v>
      </c>
      <c r="AQ35" s="100">
        <f>'ian24'!AQ35+'feb24'!AQ35+'mar24'!AQ35+'apr24'!AQ35+'mai24'!AQ35+'iun24'!AQ35+'iul24'!AQ35+'aug24'!AQ35</f>
        <v>0</v>
      </c>
      <c r="AR35" s="100">
        <f>'ian24'!AR35+'feb24'!AR35+'mar24'!AR35+'apr24'!AR35+'mai24'!AR35+'iun24'!AR35+'iul24'!AR35+'aug24'!AR35</f>
        <v>0</v>
      </c>
      <c r="AS35" s="100">
        <f>'ian24'!AS35+'feb24'!AS35+'mar24'!AS35+'apr24'!AS35+'mai24'!AS35+'iun24'!AS35+'iul24'!AS35+'aug24'!AS35</f>
        <v>673</v>
      </c>
      <c r="AT35" s="146"/>
      <c r="AU35" s="13" t="str">
        <f>IF(AJ39+AJ40=AJ38," ","GRESEALA")</f>
        <v xml:space="preserve"> </v>
      </c>
      <c r="AV35" s="13" t="str">
        <f>IF(AK39+AK40=AK38," ","GRESEALA")</f>
        <v xml:space="preserve"> </v>
      </c>
      <c r="AW35" s="13" t="str">
        <f>IF(AL39+AL40=AL38," ","GRESEALA")</f>
        <v xml:space="preserve"> </v>
      </c>
      <c r="AX35" s="13" t="str">
        <f>IF(AR39+AR40=AR38," ","GRESEALA")</f>
        <v xml:space="preserve"> </v>
      </c>
      <c r="AY35" s="13" t="str">
        <f>IF(AS39+AS40=AS38," ","GRESEALA")</f>
        <v xml:space="preserve"> </v>
      </c>
      <c r="AZ35" s="13" t="str">
        <f>IF(E38+F38=D38," ","GRESEALA")</f>
        <v xml:space="preserve"> </v>
      </c>
      <c r="BA35" s="13" t="str">
        <f>IF(G38+K38+I38+L38+M38=D38," ","GRESEALA")</f>
        <v xml:space="preserve"> </v>
      </c>
      <c r="BB35" s="13" t="str">
        <f>IF(O38+P38=D38," ","GRESEALA")</f>
        <v xml:space="preserve"> </v>
      </c>
      <c r="BC35" s="13" t="str">
        <f>IF(Q38+S38+T38+U38+V38+W38=D38," ","GRESEALA")</f>
        <v xml:space="preserve"> </v>
      </c>
      <c r="BD35" s="13" t="str">
        <f>IF(X38+Y38+Z38=D38," ","GRESEALA")</f>
        <v xml:space="preserve"> </v>
      </c>
      <c r="BE35" s="13" t="str">
        <f>IF(AA38+AC38+AE38+AF38+AG38+AH38+AI38+AJ38+AK38+AL38+AM38+AN38+AO38+AP38+AQ38+AR38+AS38&gt;=D38," ","GRESEALA")</f>
        <v xml:space="preserve"> </v>
      </c>
      <c r="BF35" s="13" t="str">
        <f>IF(AS38&lt;=D38," ","GRESEALA")</f>
        <v xml:space="preserve"> </v>
      </c>
      <c r="BG35" s="13" t="str">
        <f>IF(H38&lt;=G38," ","GRESEALA")</f>
        <v xml:space="preserve"> </v>
      </c>
      <c r="BH35" s="13" t="str">
        <f>IF(E37+F37=D37," ","GRESEALA")</f>
        <v xml:space="preserve"> </v>
      </c>
      <c r="BI35" s="13" t="str">
        <f>IF(G37+K37+I37+L37+M37=D37," ","GRESEALA")</f>
        <v xml:space="preserve"> </v>
      </c>
      <c r="BJ35" s="13" t="str">
        <f>IF(O37+P37=D37," ","GRESEALA")</f>
        <v xml:space="preserve"> </v>
      </c>
      <c r="BK35" s="13" t="str">
        <f>IF(Q37+S37+T37+U37+V37+W37=D37," ","GRESEALA")</f>
        <v xml:space="preserve"> </v>
      </c>
      <c r="BL35" s="26"/>
    </row>
    <row r="36" spans="2:223" ht="58.5" customHeight="1" x14ac:dyDescent="0.35">
      <c r="B36" s="148" t="s">
        <v>90</v>
      </c>
      <c r="C36" s="76" t="s">
        <v>91</v>
      </c>
      <c r="D36" s="133">
        <f t="shared" si="0"/>
        <v>4639</v>
      </c>
      <c r="E36" s="100">
        <f>'ian24'!E36+'feb24'!E36+'mar24'!E36+'apr24'!E36+'mai24'!E36+'iun24'!E36+'iul24'!E36+'aug24'!E36</f>
        <v>1486</v>
      </c>
      <c r="F36" s="100">
        <f>'ian24'!F36+'feb24'!F36+'mar24'!F36+'apr24'!F36+'mai24'!F36+'iun24'!F36+'iul24'!F36+'aug24'!F36</f>
        <v>3153</v>
      </c>
      <c r="G36" s="100">
        <f>'ian24'!G36+'feb24'!G36+'mar24'!G36+'apr24'!G36+'mai24'!G36+'iun24'!G36+'iul24'!G36+'aug24'!G36</f>
        <v>588</v>
      </c>
      <c r="H36" s="100">
        <f>'ian24'!H36+'feb24'!H36+'mar24'!H36+'apr24'!H36+'mai24'!H36+'iun24'!H36+'iul24'!H36+'aug24'!H36</f>
        <v>497</v>
      </c>
      <c r="I36" s="100">
        <f>'ian24'!I36+'feb24'!I36+'mar24'!I36+'apr24'!I36+'mai24'!I36+'iun24'!I36+'iul24'!I36+'aug24'!I36</f>
        <v>264</v>
      </c>
      <c r="J36" s="100">
        <f>'ian24'!J36+'feb24'!J36+'mar24'!J36+'apr24'!J36+'mai24'!J36+'iun24'!J36+'iul24'!J36+'aug24'!J36</f>
        <v>151</v>
      </c>
      <c r="K36" s="100">
        <f>'ian24'!K36+'feb24'!K36+'mar24'!K36+'apr24'!K36+'mai24'!K36+'iun24'!K36+'iul24'!K36+'aug24'!K36</f>
        <v>368</v>
      </c>
      <c r="L36" s="100">
        <f>'ian24'!L36+'feb24'!L36+'mar24'!L36+'apr24'!L36+'mai24'!L36+'iun24'!L36+'iul24'!L36+'aug24'!L36</f>
        <v>933</v>
      </c>
      <c r="M36" s="100">
        <f>'ian24'!M36+'feb24'!M36+'mar24'!M36+'apr24'!M36+'mai24'!M36+'iun24'!M36+'iul24'!M36+'aug24'!M36</f>
        <v>2486</v>
      </c>
      <c r="N36" s="100">
        <f>'ian24'!N36+'feb24'!N36+'mar24'!N36+'apr24'!N36+'mai24'!N36+'iun24'!N36+'iul24'!N36+'aug24'!N36</f>
        <v>1008</v>
      </c>
      <c r="O36" s="100">
        <f>'ian24'!O36+'feb24'!O36+'mar24'!O36+'apr24'!O36+'mai24'!O36+'iun24'!O36+'iul24'!O36+'aug24'!O36</f>
        <v>2036</v>
      </c>
      <c r="P36" s="100">
        <f>'ian24'!P36+'feb24'!P36+'mar24'!P36+'apr24'!P36+'mai24'!P36+'iun24'!P36+'iul24'!P36+'aug24'!P36</f>
        <v>2603</v>
      </c>
      <c r="Q36" s="100">
        <f>'ian24'!Q36+'feb24'!Q36+'mar24'!Q36+'apr24'!Q36+'mai24'!Q36+'iun24'!Q36+'iul24'!Q36+'aug24'!Q36</f>
        <v>846</v>
      </c>
      <c r="R36" s="100">
        <f>'ian24'!R36+'feb24'!R36+'mar24'!R36+'apr24'!R36+'mai24'!R36+'iun24'!R36+'iul24'!R36+'aug24'!R36</f>
        <v>306</v>
      </c>
      <c r="S36" s="100">
        <f>'ian24'!S36+'feb24'!S36+'mar24'!S36+'apr24'!S36+'mai24'!S36+'iun24'!S36+'iul24'!S36+'aug24'!S36</f>
        <v>1706</v>
      </c>
      <c r="T36" s="100">
        <f>'ian24'!T36+'feb24'!T36+'mar24'!T36+'apr24'!T36+'mai24'!T36+'iun24'!T36+'iul24'!T36+'aug24'!T36</f>
        <v>540</v>
      </c>
      <c r="U36" s="100">
        <f>'ian24'!U36+'feb24'!U36+'mar24'!U36+'apr24'!U36+'mai24'!U36+'iun24'!U36+'iul24'!U36+'aug24'!U36</f>
        <v>1320</v>
      </c>
      <c r="V36" s="100">
        <f>'ian24'!V36+'feb24'!V36+'mar24'!V36+'apr24'!V36+'mai24'!V36+'iun24'!V36+'iul24'!V36+'aug24'!V36</f>
        <v>70</v>
      </c>
      <c r="W36" s="100">
        <f>'ian24'!W36+'feb24'!W36+'mar24'!W36+'apr24'!W36+'mai24'!W36+'iun24'!W36+'iul24'!W36+'aug24'!W36</f>
        <v>157</v>
      </c>
      <c r="X36" s="100">
        <f>'ian24'!X36+'feb24'!X36+'mar24'!X36+'apr24'!X36+'mai24'!X36+'iun24'!X36+'iul24'!X36+'aug24'!X36</f>
        <v>3765</v>
      </c>
      <c r="Y36" s="100">
        <f>'ian24'!Y36+'feb24'!Y36+'mar24'!Y36+'apr24'!Y36+'mai24'!Y36+'iun24'!Y36+'iul24'!Y36+'aug24'!Y36</f>
        <v>874</v>
      </c>
      <c r="Z36" s="100">
        <f>'ian24'!Z36+'feb24'!Z36+'mar24'!Z36+'apr24'!Z36+'mai24'!Z36+'iun24'!Z36+'iul24'!Z36+'aug24'!Z36</f>
        <v>0</v>
      </c>
      <c r="AA36" s="100">
        <f>'ian24'!AA36+'feb24'!AA36+'mar24'!AA36+'apr24'!AA36+'mai24'!AA36+'iun24'!AA36+'iul24'!AA36+'aug24'!AA36</f>
        <v>3</v>
      </c>
      <c r="AB36" s="100">
        <f>'ian24'!AB36+'feb24'!AB36+'mar24'!AB36+'apr24'!AB36+'mai24'!AB36+'iun24'!AB36+'iul24'!AB36+'aug24'!AB36</f>
        <v>0</v>
      </c>
      <c r="AC36" s="100">
        <f>'ian24'!AC36+'feb24'!AC36+'mar24'!AC36+'apr24'!AC36+'mai24'!AC36+'iun24'!AC36+'iul24'!AC36+'aug24'!AC36</f>
        <v>9</v>
      </c>
      <c r="AD36" s="100">
        <f>'ian24'!AD36+'feb24'!AD36+'mar24'!AD36+'apr24'!AD36+'mai24'!AD36+'iun24'!AD36+'iul24'!AD36+'aug24'!AD36</f>
        <v>0</v>
      </c>
      <c r="AE36" s="100">
        <f>'ian24'!AE36+'feb24'!AE36+'mar24'!AE36+'apr24'!AE36+'mai24'!AE36+'iun24'!AE36+'iul24'!AE36+'aug24'!AE36</f>
        <v>6</v>
      </c>
      <c r="AF36" s="100">
        <f>'ian24'!AF36+'feb24'!AF36+'mar24'!AF36+'apr24'!AF36+'mai24'!AF36+'iun24'!AF36+'iul24'!AF36+'aug24'!AF36</f>
        <v>0</v>
      </c>
      <c r="AG36" s="100">
        <f>'ian24'!AG36+'feb24'!AG36+'mar24'!AG36+'apr24'!AG36+'mai24'!AG36+'iun24'!AG36+'iul24'!AG36+'aug24'!AG36</f>
        <v>0</v>
      </c>
      <c r="AH36" s="100">
        <f>'ian24'!AH36+'feb24'!AH36+'mar24'!AH36+'apr24'!AH36+'mai24'!AH36+'iun24'!AH36+'iul24'!AH36+'aug24'!AH36</f>
        <v>0</v>
      </c>
      <c r="AI36" s="100">
        <f>'ian24'!AI36+'feb24'!AI36+'mar24'!AI36+'apr24'!AI36+'mai24'!AI36+'iun24'!AI36+'iul24'!AI36+'aug24'!AI36</f>
        <v>0</v>
      </c>
      <c r="AJ36" s="100">
        <f>'ian24'!AJ36+'feb24'!AJ36+'mar24'!AJ36+'apr24'!AJ36+'mai24'!AJ36+'iun24'!AJ36+'iul24'!AJ36+'aug24'!AJ36</f>
        <v>1</v>
      </c>
      <c r="AK36" s="100">
        <f>'ian24'!AK36+'feb24'!AK36+'mar24'!AK36+'apr24'!AK36+'mai24'!AK36+'iun24'!AK36+'iul24'!AK36+'aug24'!AK36</f>
        <v>0</v>
      </c>
      <c r="AL36" s="100">
        <f>'ian24'!AL36+'feb24'!AL36+'mar24'!AL36+'apr24'!AL36+'mai24'!AL36+'iun24'!AL36+'iul24'!AL36+'aug24'!AL36</f>
        <v>0</v>
      </c>
      <c r="AM36" s="100">
        <f>'ian24'!AM36+'feb24'!AM36+'mar24'!AM36+'apr24'!AM36+'mai24'!AM36+'iun24'!AM36+'iul24'!AM36+'aug24'!AM36</f>
        <v>14</v>
      </c>
      <c r="AN36" s="100">
        <f>'ian24'!AN36+'feb24'!AN36+'mar24'!AN36+'apr24'!AN36+'mai24'!AN36+'iun24'!AN36+'iul24'!AN36+'aug24'!AN36</f>
        <v>0</v>
      </c>
      <c r="AO36" s="100">
        <f>'ian24'!AO36+'feb24'!AO36+'mar24'!AO36+'apr24'!AO36+'mai24'!AO36+'iun24'!AO36+'iul24'!AO36+'aug24'!AO36</f>
        <v>0</v>
      </c>
      <c r="AP36" s="100">
        <f>'ian24'!AP36+'feb24'!AP36+'mar24'!AP36+'apr24'!AP36+'mai24'!AP36+'iun24'!AP36+'iul24'!AP36+'aug24'!AP36</f>
        <v>0</v>
      </c>
      <c r="AQ36" s="100">
        <f>'ian24'!AQ36+'feb24'!AQ36+'mar24'!AQ36+'apr24'!AQ36+'mai24'!AQ36+'iun24'!AQ36+'iul24'!AQ36+'aug24'!AQ36</f>
        <v>0</v>
      </c>
      <c r="AR36" s="100">
        <f>'ian24'!AR36+'feb24'!AR36+'mar24'!AR36+'apr24'!AR36+'mai24'!AR36+'iun24'!AR36+'iul24'!AR36+'aug24'!AR36</f>
        <v>0</v>
      </c>
      <c r="AS36" s="100">
        <f>'ian24'!AS36+'feb24'!AS36+'mar24'!AS36+'apr24'!AS36+'mai24'!AS36+'iun24'!AS36+'iul24'!AS36+'aug24'!AS36</f>
        <v>4606</v>
      </c>
      <c r="AT36" s="146"/>
      <c r="AU36" s="13" t="str">
        <f>IF(X37+Y37+Z37=D37," ","GRESEALA")</f>
        <v xml:space="preserve"> </v>
      </c>
      <c r="AV36" s="13" t="str">
        <f>IF(AA37+AC37+AE37+AF37+AG37+AH37+AI37+AJ37+AK37+AL37+AR37+AS37&gt;=D37," ","GRESEALA")</f>
        <v xml:space="preserve"> </v>
      </c>
      <c r="AW36" s="13" t="str">
        <f>IF(AS37&lt;=D37," ","GRESEALA")</f>
        <v xml:space="preserve"> </v>
      </c>
      <c r="AX36" s="13" t="str">
        <f>IF(H37&lt;=G37," ","GRESEALA")</f>
        <v xml:space="preserve"> </v>
      </c>
      <c r="AY36" s="13" t="str">
        <f>IF(E41+F41=D41," ","GRESEALA")</f>
        <v xml:space="preserve"> </v>
      </c>
      <c r="AZ36" s="17" t="str">
        <f>IF(G41+K41+I41+L41+M41=D41," ","GRESEALA")</f>
        <v xml:space="preserve"> </v>
      </c>
      <c r="BA36" s="13" t="str">
        <f>IF(O41+P41=D41," ","GRESEALA")</f>
        <v xml:space="preserve"> </v>
      </c>
      <c r="BB36" s="13" t="str">
        <f>IF(Q41+S41+T41+U41+V41+W41=D41," ","GRESEALA")</f>
        <v xml:space="preserve"> </v>
      </c>
      <c r="BC36" s="13" t="str">
        <f>IF(X41+Y41+Z41=D41," ","GRESEALA")</f>
        <v xml:space="preserve"> </v>
      </c>
      <c r="BD36" s="13" t="str">
        <f>IF(AA41+AC41+AE41+AF41+AG41+AH41+AI41+AJ41+AK41+AL41+AR41+AS41&gt;=D41," ","GRESEALA")</f>
        <v xml:space="preserve"> </v>
      </c>
      <c r="BE36" s="13" t="str">
        <f>IF(AS41&lt;=D41," ","GRESEALA")</f>
        <v xml:space="preserve"> </v>
      </c>
      <c r="BF36" s="13" t="str">
        <f>IF(H41&lt;=G41," ","GRESEALA")</f>
        <v xml:space="preserve"> </v>
      </c>
      <c r="BG36" s="13" t="str">
        <f>IF(E43+E44=E42," ","GRESEALA")</f>
        <v xml:space="preserve"> </v>
      </c>
      <c r="BH36" s="13" t="str">
        <f>IF(F43+F44=F42," ","GRESEALA")</f>
        <v xml:space="preserve"> </v>
      </c>
      <c r="BI36" s="13" t="str">
        <f>IF(G43+G44=G42," ","GRESEALA")</f>
        <v xml:space="preserve"> </v>
      </c>
      <c r="BJ36" s="13" t="str">
        <f>IF(H43+H44=H42," ","GRESEALA")</f>
        <v xml:space="preserve"> </v>
      </c>
      <c r="BK36" s="13" t="str">
        <f>IF(K43+K44=K42," ","GRESEALA")</f>
        <v xml:space="preserve"> </v>
      </c>
    </row>
    <row r="37" spans="2:223" s="5" customFormat="1" ht="43.5" customHeight="1" x14ac:dyDescent="0.35">
      <c r="B37" s="149">
        <v>2</v>
      </c>
      <c r="C37" s="81" t="s">
        <v>92</v>
      </c>
      <c r="D37" s="134">
        <f t="shared" si="0"/>
        <v>100</v>
      </c>
      <c r="E37" s="100">
        <f>'ian24'!E37+'feb24'!E37+'mar24'!E37+'apr24'!E37+'mai24'!E37+'iun24'!E37+'iul24'!E37+'aug24'!E37</f>
        <v>39</v>
      </c>
      <c r="F37" s="100">
        <f>'ian24'!F37+'feb24'!F37+'mar24'!F37+'apr24'!F37+'mai24'!F37+'iun24'!F37+'iul24'!F37+'aug24'!F37</f>
        <v>61</v>
      </c>
      <c r="G37" s="100">
        <f>'ian24'!G37+'feb24'!G37+'mar24'!G37+'apr24'!G37+'mai24'!G37+'iun24'!G37+'iul24'!G37+'aug24'!G37</f>
        <v>21</v>
      </c>
      <c r="H37" s="100">
        <f>'ian24'!H37+'feb24'!H37+'mar24'!H37+'apr24'!H37+'mai24'!H37+'iun24'!H37+'iul24'!H37+'aug24'!H37</f>
        <v>21</v>
      </c>
      <c r="I37" s="100">
        <f>'ian24'!I37+'feb24'!I37+'mar24'!I37+'apr24'!I37+'mai24'!I37+'iun24'!I37+'iul24'!I37+'aug24'!I37</f>
        <v>2</v>
      </c>
      <c r="J37" s="100">
        <f>'ian24'!J37+'feb24'!J37+'mar24'!J37+'apr24'!J37+'mai24'!J37+'iun24'!J37+'iul24'!J37+'aug24'!J37</f>
        <v>2</v>
      </c>
      <c r="K37" s="100">
        <f>'ian24'!K37+'feb24'!K37+'mar24'!K37+'apr24'!K37+'mai24'!K37+'iun24'!K37+'iul24'!K37+'aug24'!K37</f>
        <v>10</v>
      </c>
      <c r="L37" s="100">
        <f>'ian24'!L37+'feb24'!L37+'mar24'!L37+'apr24'!L37+'mai24'!L37+'iun24'!L37+'iul24'!L37+'aug24'!L37</f>
        <v>23</v>
      </c>
      <c r="M37" s="100">
        <f>'ian24'!M37+'feb24'!M37+'mar24'!M37+'apr24'!M37+'mai24'!M37+'iun24'!M37+'iul24'!M37+'aug24'!M37</f>
        <v>44</v>
      </c>
      <c r="N37" s="100">
        <f>'ian24'!N37+'feb24'!N37+'mar24'!N37+'apr24'!N37+'mai24'!N37+'iun24'!N37+'iul24'!N37+'aug24'!N37</f>
        <v>13</v>
      </c>
      <c r="O37" s="100">
        <f>'ian24'!O37+'feb24'!O37+'mar24'!O37+'apr24'!O37+'mai24'!O37+'iun24'!O37+'iul24'!O37+'aug24'!O37</f>
        <v>35</v>
      </c>
      <c r="P37" s="100">
        <f>'ian24'!P37+'feb24'!P37+'mar24'!P37+'apr24'!P37+'mai24'!P37+'iun24'!P37+'iul24'!P37+'aug24'!P37</f>
        <v>65</v>
      </c>
      <c r="Q37" s="100">
        <f>'ian24'!Q37+'feb24'!Q37+'mar24'!Q37+'apr24'!Q37+'mai24'!Q37+'iun24'!Q37+'iul24'!Q37+'aug24'!Q37</f>
        <v>2</v>
      </c>
      <c r="R37" s="100">
        <f>'ian24'!R37+'feb24'!R37+'mar24'!R37+'apr24'!R37+'mai24'!R37+'iun24'!R37+'iul24'!R37+'aug24'!R37</f>
        <v>0</v>
      </c>
      <c r="S37" s="100">
        <f>'ian24'!S37+'feb24'!S37+'mar24'!S37+'apr24'!S37+'mai24'!S37+'iun24'!S37+'iul24'!S37+'aug24'!S37</f>
        <v>27</v>
      </c>
      <c r="T37" s="100">
        <f>'ian24'!T37+'feb24'!T37+'mar24'!T37+'apr24'!T37+'mai24'!T37+'iun24'!T37+'iul24'!T37+'aug24'!T37</f>
        <v>21</v>
      </c>
      <c r="U37" s="100">
        <f>'ian24'!U37+'feb24'!U37+'mar24'!U37+'apr24'!U37+'mai24'!U37+'iun24'!U37+'iul24'!U37+'aug24'!U37</f>
        <v>48</v>
      </c>
      <c r="V37" s="100">
        <f>'ian24'!V37+'feb24'!V37+'mar24'!V37+'apr24'!V37+'mai24'!V37+'iun24'!V37+'iul24'!V37+'aug24'!V37</f>
        <v>1</v>
      </c>
      <c r="W37" s="100">
        <f>'ian24'!W37+'feb24'!W37+'mar24'!W37+'apr24'!W37+'mai24'!W37+'iun24'!W37+'iul24'!W37+'aug24'!W37</f>
        <v>1</v>
      </c>
      <c r="X37" s="100">
        <f>'ian24'!X37+'feb24'!X37+'mar24'!X37+'apr24'!X37+'mai24'!X37+'iun24'!X37+'iul24'!X37+'aug24'!X37</f>
        <v>25</v>
      </c>
      <c r="Y37" s="100">
        <f>'ian24'!Y37+'feb24'!Y37+'mar24'!Y37+'apr24'!Y37+'mai24'!Y37+'iun24'!Y37+'iul24'!Y37+'aug24'!Y37</f>
        <v>75</v>
      </c>
      <c r="Z37" s="100">
        <f>'ian24'!Z37+'feb24'!Z37+'mar24'!Z37+'apr24'!Z37+'mai24'!Z37+'iun24'!Z37+'iul24'!Z37+'aug24'!Z37</f>
        <v>0</v>
      </c>
      <c r="AA37" s="100">
        <f>'ian24'!AA37+'feb24'!AA37+'mar24'!AA37+'apr24'!AA37+'mai24'!AA37+'iun24'!AA37+'iul24'!AA37+'aug24'!AA37</f>
        <v>0</v>
      </c>
      <c r="AB37" s="100">
        <f>'ian24'!AB37+'feb24'!AB37+'mar24'!AB37+'apr24'!AB37+'mai24'!AB37+'iun24'!AB37+'iul24'!AB37+'aug24'!AB37</f>
        <v>0</v>
      </c>
      <c r="AC37" s="100">
        <f>'ian24'!AC37+'feb24'!AC37+'mar24'!AC37+'apr24'!AC37+'mai24'!AC37+'iun24'!AC37+'iul24'!AC37+'aug24'!AC37</f>
        <v>1</v>
      </c>
      <c r="AD37" s="100">
        <f>'ian24'!AD37+'feb24'!AD37+'mar24'!AD37+'apr24'!AD37+'mai24'!AD37+'iun24'!AD37+'iul24'!AD37+'aug24'!AD37</f>
        <v>0</v>
      </c>
      <c r="AE37" s="100">
        <f>'ian24'!AE37+'feb24'!AE37+'mar24'!AE37+'apr24'!AE37+'mai24'!AE37+'iun24'!AE37+'iul24'!AE37+'aug24'!AE37</f>
        <v>0</v>
      </c>
      <c r="AF37" s="100">
        <f>'ian24'!AF37+'feb24'!AF37+'mar24'!AF37+'apr24'!AF37+'mai24'!AF37+'iun24'!AF37+'iul24'!AF37+'aug24'!AF37</f>
        <v>0</v>
      </c>
      <c r="AG37" s="100">
        <f>'ian24'!AG37+'feb24'!AG37+'mar24'!AG37+'apr24'!AG37+'mai24'!AG37+'iun24'!AG37+'iul24'!AG37+'aug24'!AG37</f>
        <v>0</v>
      </c>
      <c r="AH37" s="100">
        <f>'ian24'!AH37+'feb24'!AH37+'mar24'!AH37+'apr24'!AH37+'mai24'!AH37+'iun24'!AH37+'iul24'!AH37+'aug24'!AH37</f>
        <v>0</v>
      </c>
      <c r="AI37" s="100">
        <f>'ian24'!AI37+'feb24'!AI37+'mar24'!AI37+'apr24'!AI37+'mai24'!AI37+'iun24'!AI37+'iul24'!AI37+'aug24'!AI37</f>
        <v>0</v>
      </c>
      <c r="AJ37" s="100">
        <f>'ian24'!AJ37+'feb24'!AJ37+'mar24'!AJ37+'apr24'!AJ37+'mai24'!AJ37+'iun24'!AJ37+'iul24'!AJ37+'aug24'!AJ37</f>
        <v>0</v>
      </c>
      <c r="AK37" s="100">
        <f>'ian24'!AK37+'feb24'!AK37+'mar24'!AK37+'apr24'!AK37+'mai24'!AK37+'iun24'!AK37+'iul24'!AK37+'aug24'!AK37</f>
        <v>0</v>
      </c>
      <c r="AL37" s="100">
        <f>'ian24'!AL37+'feb24'!AL37+'mar24'!AL37+'apr24'!AL37+'mai24'!AL37+'iun24'!AL37+'iul24'!AL37+'aug24'!AL37</f>
        <v>0</v>
      </c>
      <c r="AM37" s="100">
        <f>'ian24'!AM37+'feb24'!AM37+'mar24'!AM37+'apr24'!AM37+'mai24'!AM37+'iun24'!AM37+'iul24'!AM37+'aug24'!AM37</f>
        <v>0</v>
      </c>
      <c r="AN37" s="100">
        <f>'ian24'!AN37+'feb24'!AN37+'mar24'!AN37+'apr24'!AN37+'mai24'!AN37+'iun24'!AN37+'iul24'!AN37+'aug24'!AN37</f>
        <v>0</v>
      </c>
      <c r="AO37" s="100">
        <f>'ian24'!AO37+'feb24'!AO37+'mar24'!AO37+'apr24'!AO37+'mai24'!AO37+'iun24'!AO37+'iul24'!AO37+'aug24'!AO37</f>
        <v>0</v>
      </c>
      <c r="AP37" s="100">
        <f>'ian24'!AP37+'feb24'!AP37+'mar24'!AP37+'apr24'!AP37+'mai24'!AP37+'iun24'!AP37+'iul24'!AP37+'aug24'!AP37</f>
        <v>0</v>
      </c>
      <c r="AQ37" s="100">
        <f>'ian24'!AQ37+'feb24'!AQ37+'mar24'!AQ37+'apr24'!AQ37+'mai24'!AQ37+'iun24'!AQ37+'iul24'!AQ37+'aug24'!AQ37</f>
        <v>0</v>
      </c>
      <c r="AR37" s="100">
        <f>'ian24'!AR37+'feb24'!AR37+'mar24'!AR37+'apr24'!AR37+'mai24'!AR37+'iun24'!AR37+'iul24'!AR37+'aug24'!AR37</f>
        <v>0</v>
      </c>
      <c r="AS37" s="100">
        <f>'ian24'!AS37+'feb24'!AS37+'mar24'!AS37+'apr24'!AS37+'mai24'!AS37+'iun24'!AS37+'iul24'!AS37+'aug24'!AS37</f>
        <v>99</v>
      </c>
      <c r="AT37" s="146"/>
      <c r="AU37" s="17" t="str">
        <f>IF(X43+X44=X42," ","GRESEALA")</f>
        <v xml:space="preserve"> </v>
      </c>
      <c r="AV37" s="13" t="str">
        <f>IF(M43+M44=M42," ","GRESEALA")</f>
        <v xml:space="preserve"> </v>
      </c>
      <c r="AW37" s="13" t="str">
        <f>IF(N43+N44=N42," ","GRESEALA")</f>
        <v xml:space="preserve"> </v>
      </c>
      <c r="AX37" s="13" t="str">
        <f>IF(O43+O44=O42," ","GRESEALA")</f>
        <v xml:space="preserve"> </v>
      </c>
      <c r="AY37" s="13" t="str">
        <f>IF(P43+P44=P42," ","GRESEALA")</f>
        <v xml:space="preserve"> </v>
      </c>
      <c r="AZ37" s="13" t="str">
        <f>IF(Q43+Q44=Q42," ","GRESEALA")</f>
        <v xml:space="preserve"> </v>
      </c>
      <c r="BA37" s="13" t="str">
        <f t="shared" ref="BA37:BK37" si="27">IF(S43+S44=S42," ","GRESEALA")</f>
        <v xml:space="preserve"> </v>
      </c>
      <c r="BB37" s="13" t="str">
        <f t="shared" si="27"/>
        <v xml:space="preserve"> </v>
      </c>
      <c r="BC37" s="13" t="str">
        <f t="shared" si="27"/>
        <v xml:space="preserve"> </v>
      </c>
      <c r="BD37" s="13" t="str">
        <f t="shared" si="27"/>
        <v xml:space="preserve"> </v>
      </c>
      <c r="BE37" s="13" t="str">
        <f t="shared" si="27"/>
        <v xml:space="preserve"> </v>
      </c>
      <c r="BF37" s="13" t="str">
        <f t="shared" si="27"/>
        <v xml:space="preserve"> </v>
      </c>
      <c r="BG37" s="13" t="str">
        <f t="shared" si="27"/>
        <v xml:space="preserve"> </v>
      </c>
      <c r="BH37" s="13" t="str">
        <f t="shared" si="27"/>
        <v xml:space="preserve"> </v>
      </c>
      <c r="BI37" s="13" t="str">
        <f t="shared" si="27"/>
        <v xml:space="preserve"> </v>
      </c>
      <c r="BJ37" s="13" t="str">
        <f t="shared" si="27"/>
        <v xml:space="preserve"> </v>
      </c>
      <c r="BK37" s="13" t="str">
        <f t="shared" si="27"/>
        <v xml:space="preserve"> </v>
      </c>
      <c r="BL37" s="10"/>
    </row>
    <row r="38" spans="2:223" s="5" customFormat="1" ht="54.75" customHeight="1" x14ac:dyDescent="0.35">
      <c r="B38" s="147">
        <v>3</v>
      </c>
      <c r="C38" s="75" t="s">
        <v>93</v>
      </c>
      <c r="D38" s="135">
        <f t="shared" si="0"/>
        <v>79</v>
      </c>
      <c r="E38" s="100">
        <f>'ian24'!E38+'feb24'!E38+'mar24'!E38+'apr24'!E38+'mai24'!E38+'iun24'!E38+'iul24'!E38+'aug24'!E38</f>
        <v>57</v>
      </c>
      <c r="F38" s="100">
        <f>'ian24'!F38+'feb24'!F38+'mar24'!F38+'apr24'!F38+'mai24'!F38+'iun24'!F38+'iul24'!F38+'aug24'!F38</f>
        <v>22</v>
      </c>
      <c r="G38" s="100">
        <f>'ian24'!G38+'feb24'!G38+'mar24'!G38+'apr24'!G38+'mai24'!G38+'iun24'!G38+'iul24'!G38+'aug24'!G38</f>
        <v>0</v>
      </c>
      <c r="H38" s="100">
        <f>'ian24'!H38+'feb24'!H38+'mar24'!H38+'apr24'!H38+'mai24'!H38+'iun24'!H38+'iul24'!H38+'aug24'!H38</f>
        <v>0</v>
      </c>
      <c r="I38" s="100">
        <f>'ian24'!I38+'feb24'!I38+'mar24'!I38+'apr24'!I38+'mai24'!I38+'iun24'!I38+'iul24'!I38+'aug24'!I38</f>
        <v>4</v>
      </c>
      <c r="J38" s="100">
        <f>'ian24'!J38+'feb24'!J38+'mar24'!J38+'apr24'!J38+'mai24'!J38+'iun24'!J38+'iul24'!J38+'aug24'!J38</f>
        <v>4</v>
      </c>
      <c r="K38" s="100">
        <f>'ian24'!K38+'feb24'!K38+'mar24'!K38+'apr24'!K38+'mai24'!K38+'iun24'!K38+'iul24'!K38+'aug24'!K38</f>
        <v>7</v>
      </c>
      <c r="L38" s="100">
        <f>'ian24'!L38+'feb24'!L38+'mar24'!L38+'apr24'!L38+'mai24'!L38+'iun24'!L38+'iul24'!L38+'aug24'!L38</f>
        <v>14</v>
      </c>
      <c r="M38" s="100">
        <f>'ian24'!M38+'feb24'!M38+'mar24'!M38+'apr24'!M38+'mai24'!M38+'iun24'!M38+'iul24'!M38+'aug24'!M38</f>
        <v>54</v>
      </c>
      <c r="N38" s="100">
        <f>'ian24'!N38+'feb24'!N38+'mar24'!N38+'apr24'!N38+'mai24'!N38+'iun24'!N38+'iul24'!N38+'aug24'!N38</f>
        <v>11</v>
      </c>
      <c r="O38" s="100">
        <f>'ian24'!O38+'feb24'!O38+'mar24'!O38+'apr24'!O38+'mai24'!O38+'iun24'!O38+'iul24'!O38+'aug24'!O38</f>
        <v>52</v>
      </c>
      <c r="P38" s="100">
        <f>'ian24'!P38+'feb24'!P38+'mar24'!P38+'apr24'!P38+'mai24'!P38+'iun24'!P38+'iul24'!P38+'aug24'!P38</f>
        <v>27</v>
      </c>
      <c r="Q38" s="100">
        <f>'ian24'!Q38+'feb24'!Q38+'mar24'!Q38+'apr24'!Q38+'mai24'!Q38+'iun24'!Q38+'iul24'!Q38+'aug24'!Q38</f>
        <v>2</v>
      </c>
      <c r="R38" s="100">
        <f>'ian24'!R38+'feb24'!R38+'mar24'!R38+'apr24'!R38+'mai24'!R38+'iun24'!R38+'iul24'!R38+'aug24'!R38</f>
        <v>0</v>
      </c>
      <c r="S38" s="100">
        <f>'ian24'!S38+'feb24'!S38+'mar24'!S38+'apr24'!S38+'mai24'!S38+'iun24'!S38+'iul24'!S38+'aug24'!S38</f>
        <v>8</v>
      </c>
      <c r="T38" s="100">
        <f>'ian24'!T38+'feb24'!T38+'mar24'!T38+'apr24'!T38+'mai24'!T38+'iun24'!T38+'iul24'!T38+'aug24'!T38</f>
        <v>18</v>
      </c>
      <c r="U38" s="100">
        <f>'ian24'!U38+'feb24'!U38+'mar24'!U38+'apr24'!U38+'mai24'!U38+'iun24'!U38+'iul24'!U38+'aug24'!U38</f>
        <v>38</v>
      </c>
      <c r="V38" s="100">
        <f>'ian24'!V38+'feb24'!V38+'mar24'!V38+'apr24'!V38+'mai24'!V38+'iun24'!V38+'iul24'!V38+'aug24'!V38</f>
        <v>3</v>
      </c>
      <c r="W38" s="100">
        <f>'ian24'!W38+'feb24'!W38+'mar24'!W38+'apr24'!W38+'mai24'!W38+'iun24'!W38+'iul24'!W38+'aug24'!W38</f>
        <v>10</v>
      </c>
      <c r="X38" s="100">
        <f>'ian24'!X38+'feb24'!X38+'mar24'!X38+'apr24'!X38+'mai24'!X38+'iun24'!X38+'iul24'!X38+'aug24'!X38</f>
        <v>0</v>
      </c>
      <c r="Y38" s="100">
        <f>'ian24'!Y38+'feb24'!Y38+'mar24'!Y38+'apr24'!Y38+'mai24'!Y38+'iun24'!Y38+'iul24'!Y38+'aug24'!Y38</f>
        <v>79</v>
      </c>
      <c r="Z38" s="100">
        <f>'ian24'!Z38+'feb24'!Z38+'mar24'!Z38+'apr24'!Z38+'mai24'!Z38+'iun24'!Z38+'iul24'!Z38+'aug24'!Z38</f>
        <v>0</v>
      </c>
      <c r="AA38" s="100">
        <f>'ian24'!AA38+'feb24'!AA38+'mar24'!AA38+'apr24'!AA38+'mai24'!AA38+'iun24'!AA38+'iul24'!AA38+'aug24'!AA38</f>
        <v>0</v>
      </c>
      <c r="AB38" s="100">
        <f>'ian24'!AB38+'feb24'!AB38+'mar24'!AB38+'apr24'!AB38+'mai24'!AB38+'iun24'!AB38+'iul24'!AB38+'aug24'!AB38</f>
        <v>0</v>
      </c>
      <c r="AC38" s="100">
        <f>'ian24'!AC38+'feb24'!AC38+'mar24'!AC38+'apr24'!AC38+'mai24'!AC38+'iun24'!AC38+'iul24'!AC38+'aug24'!AC38</f>
        <v>0</v>
      </c>
      <c r="AD38" s="100">
        <f>'ian24'!AD38+'feb24'!AD38+'mar24'!AD38+'apr24'!AD38+'mai24'!AD38+'iun24'!AD38+'iul24'!AD38+'aug24'!AD38</f>
        <v>0</v>
      </c>
      <c r="AE38" s="100">
        <f>'ian24'!AE38+'feb24'!AE38+'mar24'!AE38+'apr24'!AE38+'mai24'!AE38+'iun24'!AE38+'iul24'!AE38+'aug24'!AE38</f>
        <v>0</v>
      </c>
      <c r="AF38" s="100">
        <f>'ian24'!AF38+'feb24'!AF38+'mar24'!AF38+'apr24'!AF38+'mai24'!AF38+'iun24'!AF38+'iul24'!AF38+'aug24'!AF38</f>
        <v>0</v>
      </c>
      <c r="AG38" s="100">
        <f>'ian24'!AG38+'feb24'!AG38+'mar24'!AG38+'apr24'!AG38+'mai24'!AG38+'iun24'!AG38+'iul24'!AG38+'aug24'!AG38</f>
        <v>0</v>
      </c>
      <c r="AH38" s="100">
        <f>'ian24'!AH38+'feb24'!AH38+'mar24'!AH38+'apr24'!AH38+'mai24'!AH38+'iun24'!AH38+'iul24'!AH38+'aug24'!AH38</f>
        <v>0</v>
      </c>
      <c r="AI38" s="100">
        <f>'ian24'!AI38+'feb24'!AI38+'mar24'!AI38+'apr24'!AI38+'mai24'!AI38+'iun24'!AI38+'iul24'!AI38+'aug24'!AI38</f>
        <v>0</v>
      </c>
      <c r="AJ38" s="100">
        <f>'ian24'!AJ38+'feb24'!AJ38+'mar24'!AJ38+'apr24'!AJ38+'mai24'!AJ38+'iun24'!AJ38+'iul24'!AJ38+'aug24'!AJ38</f>
        <v>0</v>
      </c>
      <c r="AK38" s="100">
        <f>'ian24'!AK38+'feb24'!AK38+'mar24'!AK38+'apr24'!AK38+'mai24'!AK38+'iun24'!AK38+'iul24'!AK38+'aug24'!AK38</f>
        <v>0</v>
      </c>
      <c r="AL38" s="100">
        <f>'ian24'!AL38+'feb24'!AL38+'mar24'!AL38+'apr24'!AL38+'mai24'!AL38+'iun24'!AL38+'iul24'!AL38+'aug24'!AL38</f>
        <v>0</v>
      </c>
      <c r="AM38" s="100">
        <f>'ian24'!AM38+'feb24'!AM38+'mar24'!AM38+'apr24'!AM38+'mai24'!AM38+'iun24'!AM38+'iul24'!AM38+'aug24'!AM38</f>
        <v>0</v>
      </c>
      <c r="AN38" s="100">
        <f>'ian24'!AN38+'feb24'!AN38+'mar24'!AN38+'apr24'!AN38+'mai24'!AN38+'iun24'!AN38+'iul24'!AN38+'aug24'!AN38</f>
        <v>0</v>
      </c>
      <c r="AO38" s="100">
        <f>'ian24'!AO38+'feb24'!AO38+'mar24'!AO38+'apr24'!AO38+'mai24'!AO38+'iun24'!AO38+'iul24'!AO38+'aug24'!AO38</f>
        <v>0</v>
      </c>
      <c r="AP38" s="100">
        <f>'ian24'!AP38+'feb24'!AP38+'mar24'!AP38+'apr24'!AP38+'mai24'!AP38+'iun24'!AP38+'iul24'!AP38+'aug24'!AP38</f>
        <v>0</v>
      </c>
      <c r="AQ38" s="100">
        <f>'ian24'!AQ38+'feb24'!AQ38+'mar24'!AQ38+'apr24'!AQ38+'mai24'!AQ38+'iun24'!AQ38+'iul24'!AQ38+'aug24'!AQ38</f>
        <v>0</v>
      </c>
      <c r="AR38" s="100">
        <f>'ian24'!AR38+'feb24'!AR38+'mar24'!AR38+'apr24'!AR38+'mai24'!AR38+'iun24'!AR38+'iul24'!AR38+'aug24'!AR38</f>
        <v>0</v>
      </c>
      <c r="AS38" s="100">
        <f>'ian24'!AS38+'feb24'!AS38+'mar24'!AS38+'apr24'!AS38+'mai24'!AS38+'iun24'!AS38+'iul24'!AS38+'aug24'!AS38</f>
        <v>79</v>
      </c>
      <c r="AT38" s="151"/>
      <c r="AU38" s="13" t="str">
        <f>IF(M43+M44=M42," ","GRESEALA")</f>
        <v xml:space="preserve"> </v>
      </c>
      <c r="AV38" s="13" t="str">
        <f>IF(N43+N44=N42," ","GRESEALA")</f>
        <v xml:space="preserve"> </v>
      </c>
      <c r="AW38" s="13" t="str">
        <f>IF(O43+O44=O42," ","GRESEALA")</f>
        <v xml:space="preserve"> </v>
      </c>
      <c r="AX38" s="13" t="str">
        <f>IF(P43+P44=P42," ","GRESEALA")</f>
        <v xml:space="preserve"> </v>
      </c>
      <c r="AY38" s="13" t="str">
        <f>IF(Q43+Q44=Q42," ","GRESEALA")</f>
        <v xml:space="preserve"> </v>
      </c>
      <c r="AZ38" s="13" t="str">
        <f t="shared" ref="AZ38:BK38" si="28">IF(S43+S44=S42," ","GRESEALA")</f>
        <v xml:space="preserve"> </v>
      </c>
      <c r="BA38" s="13" t="str">
        <f t="shared" si="28"/>
        <v xml:space="preserve"> </v>
      </c>
      <c r="BB38" s="13" t="str">
        <f t="shared" si="28"/>
        <v xml:space="preserve"> </v>
      </c>
      <c r="BC38" s="13" t="str">
        <f t="shared" si="28"/>
        <v xml:space="preserve"> </v>
      </c>
      <c r="BD38" s="13" t="str">
        <f t="shared" si="28"/>
        <v xml:space="preserve"> </v>
      </c>
      <c r="BE38" s="13" t="str">
        <f t="shared" si="28"/>
        <v xml:space="preserve"> </v>
      </c>
      <c r="BF38" s="13" t="str">
        <f t="shared" si="28"/>
        <v xml:space="preserve"> </v>
      </c>
      <c r="BG38" s="13" t="str">
        <f t="shared" si="28"/>
        <v xml:space="preserve"> </v>
      </c>
      <c r="BH38" s="13" t="str">
        <f t="shared" si="28"/>
        <v xml:space="preserve"> </v>
      </c>
      <c r="BI38" s="13" t="str">
        <f t="shared" si="28"/>
        <v xml:space="preserve"> </v>
      </c>
      <c r="BJ38" s="13" t="str">
        <f t="shared" si="28"/>
        <v xml:space="preserve"> </v>
      </c>
      <c r="BK38" s="13" t="str">
        <f t="shared" si="28"/>
        <v xml:space="preserve"> </v>
      </c>
      <c r="BL38" s="10"/>
    </row>
    <row r="39" spans="2:223" ht="24.75" customHeight="1" x14ac:dyDescent="0.45">
      <c r="B39" s="152" t="s">
        <v>94</v>
      </c>
      <c r="C39" s="82" t="s">
        <v>95</v>
      </c>
      <c r="D39" s="136">
        <f t="shared" si="0"/>
        <v>0</v>
      </c>
      <c r="E39" s="100">
        <f>'ian24'!E39+'feb24'!E39+'mar24'!E39+'apr24'!E39+'mai24'!E39+'iun24'!E39+'iul24'!E39+'aug24'!E39</f>
        <v>0</v>
      </c>
      <c r="F39" s="100">
        <f>'ian24'!F39+'feb24'!F39+'mar24'!F39+'apr24'!F39+'mai24'!F39+'iun24'!F39+'iul24'!F39+'aug24'!F39</f>
        <v>0</v>
      </c>
      <c r="G39" s="100">
        <f>'ian24'!G39+'feb24'!G39+'mar24'!G39+'apr24'!G39+'mai24'!G39+'iun24'!G39+'iul24'!G39+'aug24'!G39</f>
        <v>0</v>
      </c>
      <c r="H39" s="100">
        <f>'ian24'!H39+'feb24'!H39+'mar24'!H39+'apr24'!H39+'mai24'!H39+'iun24'!H39+'iul24'!H39+'aug24'!H39</f>
        <v>0</v>
      </c>
      <c r="I39" s="100">
        <f>'ian24'!I39+'feb24'!I39+'mar24'!I39+'apr24'!I39+'mai24'!I39+'iun24'!I39+'iul24'!I39+'aug24'!I39</f>
        <v>0</v>
      </c>
      <c r="J39" s="100">
        <f>'ian24'!J39+'feb24'!J39+'mar24'!J39+'apr24'!J39+'mai24'!J39+'iun24'!J39+'iul24'!J39+'aug24'!J39</f>
        <v>0</v>
      </c>
      <c r="K39" s="100">
        <f>'ian24'!K39+'feb24'!K39+'mar24'!K39+'apr24'!K39+'mai24'!K39+'iun24'!K39+'iul24'!K39+'aug24'!K39</f>
        <v>0</v>
      </c>
      <c r="L39" s="100">
        <f>'ian24'!L39+'feb24'!L39+'mar24'!L39+'apr24'!L39+'mai24'!L39+'iun24'!L39+'iul24'!L39+'aug24'!L39</f>
        <v>0</v>
      </c>
      <c r="M39" s="100">
        <f>'ian24'!M39+'feb24'!M39+'mar24'!M39+'apr24'!M39+'mai24'!M39+'iun24'!M39+'iul24'!M39+'aug24'!M39</f>
        <v>0</v>
      </c>
      <c r="N39" s="100">
        <f>'ian24'!N39+'feb24'!N39+'mar24'!N39+'apr24'!N39+'mai24'!N39+'iun24'!N39+'iul24'!N39+'aug24'!N39</f>
        <v>0</v>
      </c>
      <c r="O39" s="100">
        <f>'ian24'!O39+'feb24'!O39+'mar24'!O39+'apr24'!O39+'mai24'!O39+'iun24'!O39+'iul24'!O39+'aug24'!O39</f>
        <v>0</v>
      </c>
      <c r="P39" s="100">
        <f>'ian24'!P39+'feb24'!P39+'mar24'!P39+'apr24'!P39+'mai24'!P39+'iun24'!P39+'iul24'!P39+'aug24'!P39</f>
        <v>0</v>
      </c>
      <c r="Q39" s="100">
        <f>'ian24'!Q39+'feb24'!Q39+'mar24'!Q39+'apr24'!Q39+'mai24'!Q39+'iun24'!Q39+'iul24'!Q39+'aug24'!Q39</f>
        <v>0</v>
      </c>
      <c r="R39" s="100">
        <f>'ian24'!R39+'feb24'!R39+'mar24'!R39+'apr24'!R39+'mai24'!R39+'iun24'!R39+'iul24'!R39+'aug24'!R39</f>
        <v>0</v>
      </c>
      <c r="S39" s="100">
        <f>'ian24'!S39+'feb24'!S39+'mar24'!S39+'apr24'!S39+'mai24'!S39+'iun24'!S39+'iul24'!S39+'aug24'!S39</f>
        <v>0</v>
      </c>
      <c r="T39" s="100">
        <f>'ian24'!T39+'feb24'!T39+'mar24'!T39+'apr24'!T39+'mai24'!T39+'iun24'!T39+'iul24'!T39+'aug24'!T39</f>
        <v>0</v>
      </c>
      <c r="U39" s="100">
        <f>'ian24'!U39+'feb24'!U39+'mar24'!U39+'apr24'!U39+'mai24'!U39+'iun24'!U39+'iul24'!U39+'aug24'!U39</f>
        <v>0</v>
      </c>
      <c r="V39" s="100">
        <f>'ian24'!V39+'feb24'!V39+'mar24'!V39+'apr24'!V39+'mai24'!V39+'iun24'!V39+'iul24'!V39+'aug24'!V39</f>
        <v>0</v>
      </c>
      <c r="W39" s="100">
        <f>'ian24'!W39+'feb24'!W39+'mar24'!W39+'apr24'!W39+'mai24'!W39+'iun24'!W39+'iul24'!W39+'aug24'!W39</f>
        <v>0</v>
      </c>
      <c r="X39" s="100">
        <f>'ian24'!X39+'feb24'!X39+'mar24'!X39+'apr24'!X39+'mai24'!X39+'iun24'!X39+'iul24'!X39+'aug24'!X39</f>
        <v>0</v>
      </c>
      <c r="Y39" s="100">
        <f>'ian24'!Y39+'feb24'!Y39+'mar24'!Y39+'apr24'!Y39+'mai24'!Y39+'iun24'!Y39+'iul24'!Y39+'aug24'!Y39</f>
        <v>0</v>
      </c>
      <c r="Z39" s="100">
        <f>'ian24'!Z39+'feb24'!Z39+'mar24'!Z39+'apr24'!Z39+'mai24'!Z39+'iun24'!Z39+'iul24'!Z39+'aug24'!Z39</f>
        <v>0</v>
      </c>
      <c r="AA39" s="100">
        <f>'ian24'!AA39+'feb24'!AA39+'mar24'!AA39+'apr24'!AA39+'mai24'!AA39+'iun24'!AA39+'iul24'!AA39+'aug24'!AA39</f>
        <v>0</v>
      </c>
      <c r="AB39" s="100">
        <f>'ian24'!AB39+'feb24'!AB39+'mar24'!AB39+'apr24'!AB39+'mai24'!AB39+'iun24'!AB39+'iul24'!AB39+'aug24'!AB39</f>
        <v>0</v>
      </c>
      <c r="AC39" s="100">
        <f>'ian24'!AC39+'feb24'!AC39+'mar24'!AC39+'apr24'!AC39+'mai24'!AC39+'iun24'!AC39+'iul24'!AC39+'aug24'!AC39</f>
        <v>0</v>
      </c>
      <c r="AD39" s="100">
        <f>'ian24'!AD39+'feb24'!AD39+'mar24'!AD39+'apr24'!AD39+'mai24'!AD39+'iun24'!AD39+'iul24'!AD39+'aug24'!AD39</f>
        <v>0</v>
      </c>
      <c r="AE39" s="100">
        <f>'ian24'!AE39+'feb24'!AE39+'mar24'!AE39+'apr24'!AE39+'mai24'!AE39+'iun24'!AE39+'iul24'!AE39+'aug24'!AE39</f>
        <v>0</v>
      </c>
      <c r="AF39" s="100">
        <f>'ian24'!AF39+'feb24'!AF39+'mar24'!AF39+'apr24'!AF39+'mai24'!AF39+'iun24'!AF39+'iul24'!AF39+'aug24'!AF39</f>
        <v>0</v>
      </c>
      <c r="AG39" s="100">
        <f>'ian24'!AG39+'feb24'!AG39+'mar24'!AG39+'apr24'!AG39+'mai24'!AG39+'iun24'!AG39+'iul24'!AG39+'aug24'!AG39</f>
        <v>0</v>
      </c>
      <c r="AH39" s="100">
        <f>'ian24'!AH39+'feb24'!AH39+'mar24'!AH39+'apr24'!AH39+'mai24'!AH39+'iun24'!AH39+'iul24'!AH39+'aug24'!AH39</f>
        <v>0</v>
      </c>
      <c r="AI39" s="100">
        <f>'ian24'!AI39+'feb24'!AI39+'mar24'!AI39+'apr24'!AI39+'mai24'!AI39+'iun24'!AI39+'iul24'!AI39+'aug24'!AI39</f>
        <v>0</v>
      </c>
      <c r="AJ39" s="100">
        <f>'ian24'!AJ39+'feb24'!AJ39+'mar24'!AJ39+'apr24'!AJ39+'mai24'!AJ39+'iun24'!AJ39+'iul24'!AJ39+'aug24'!AJ39</f>
        <v>0</v>
      </c>
      <c r="AK39" s="100">
        <f>'ian24'!AK39+'feb24'!AK39+'mar24'!AK39+'apr24'!AK39+'mai24'!AK39+'iun24'!AK39+'iul24'!AK39+'aug24'!AK39</f>
        <v>0</v>
      </c>
      <c r="AL39" s="100">
        <f>'ian24'!AL39+'feb24'!AL39+'mar24'!AL39+'apr24'!AL39+'mai24'!AL39+'iun24'!AL39+'iul24'!AL39+'aug24'!AL39</f>
        <v>0</v>
      </c>
      <c r="AM39" s="100">
        <f>'ian24'!AM39+'feb24'!AM39+'mar24'!AM39+'apr24'!AM39+'mai24'!AM39+'iun24'!AM39+'iul24'!AM39+'aug24'!AM39</f>
        <v>0</v>
      </c>
      <c r="AN39" s="100">
        <f>'ian24'!AN39+'feb24'!AN39+'mar24'!AN39+'apr24'!AN39+'mai24'!AN39+'iun24'!AN39+'iul24'!AN39+'aug24'!AN39</f>
        <v>0</v>
      </c>
      <c r="AO39" s="100">
        <f>'ian24'!AO39+'feb24'!AO39+'mar24'!AO39+'apr24'!AO39+'mai24'!AO39+'iun24'!AO39+'iul24'!AO39+'aug24'!AO39</f>
        <v>0</v>
      </c>
      <c r="AP39" s="100">
        <f>'ian24'!AP39+'feb24'!AP39+'mar24'!AP39+'apr24'!AP39+'mai24'!AP39+'iun24'!AP39+'iul24'!AP39+'aug24'!AP39</f>
        <v>0</v>
      </c>
      <c r="AQ39" s="100">
        <f>'ian24'!AQ39+'feb24'!AQ39+'mar24'!AQ39+'apr24'!AQ39+'mai24'!AQ39+'iun24'!AQ39+'iul24'!AQ39+'aug24'!AQ39</f>
        <v>0</v>
      </c>
      <c r="AR39" s="100">
        <f>'ian24'!AR39+'feb24'!AR39+'mar24'!AR39+'apr24'!AR39+'mai24'!AR39+'iun24'!AR39+'iul24'!AR39+'aug24'!AR39</f>
        <v>0</v>
      </c>
      <c r="AS39" s="100">
        <f>'ian24'!AS39+'feb24'!AS39+'mar24'!AS39+'apr24'!AS39+'mai24'!AS39+'iun24'!AS39+'iul24'!AS39+'aug24'!AS39</f>
        <v>0</v>
      </c>
      <c r="AT39" s="153"/>
      <c r="AU39" s="13" t="str">
        <f t="shared" ref="AU39:BB39" si="29">IF(AE43+AE44=AE42," ","GRESEALA")</f>
        <v xml:space="preserve"> </v>
      </c>
      <c r="AV39" s="13" t="str">
        <f t="shared" si="29"/>
        <v xml:space="preserve"> </v>
      </c>
      <c r="AW39" s="13" t="str">
        <f t="shared" si="29"/>
        <v xml:space="preserve"> </v>
      </c>
      <c r="AX39" s="13" t="str">
        <f t="shared" si="29"/>
        <v xml:space="preserve"> </v>
      </c>
      <c r="AY39" s="13" t="str">
        <f t="shared" si="29"/>
        <v xml:space="preserve"> </v>
      </c>
      <c r="AZ39" s="13" t="str">
        <f t="shared" si="29"/>
        <v xml:space="preserve"> </v>
      </c>
      <c r="BA39" s="13" t="str">
        <f t="shared" si="29"/>
        <v xml:space="preserve"> </v>
      </c>
      <c r="BB39" s="13" t="str">
        <f t="shared" si="29"/>
        <v xml:space="preserve"> </v>
      </c>
      <c r="BC39" s="13" t="str">
        <f t="shared" ref="BC39:BD39" si="30">IF(AR43+AR44=AR42," ","GRESEALA")</f>
        <v xml:space="preserve"> </v>
      </c>
      <c r="BD39" s="13" t="str">
        <f t="shared" si="30"/>
        <v xml:space="preserve"> </v>
      </c>
      <c r="BE39" s="13" t="str">
        <f>IF(E42+F42=D42," ","GRESEALA")</f>
        <v xml:space="preserve"> </v>
      </c>
      <c r="BF39" s="17" t="str">
        <f>IF(G42+K42+I42+L42+M42=D42," ","GRESEALA")</f>
        <v xml:space="preserve"> </v>
      </c>
      <c r="BG39" s="13" t="str">
        <f>IF(O42+P42=D42," ","GRESEALA")</f>
        <v xml:space="preserve"> </v>
      </c>
      <c r="BH39" s="13" t="str">
        <f>IF(Q42+S42+T42+U42+V42+W42=D42," ","GRESEALA")</f>
        <v xml:space="preserve"> </v>
      </c>
      <c r="BI39" s="13" t="str">
        <f>IF(X42+Y42+Z42=D42," ","GRESEALA")</f>
        <v xml:space="preserve"> </v>
      </c>
      <c r="BJ39" s="17" t="str">
        <f>IF(AA42+AC42+AE42+AF42+AG42+AH42+AI42+AJ42+AK42+AL42+AM42+AN42+AO42+AP42+AQ42+AR42+AS42&gt;=D42," ","GRESEALA")</f>
        <v xml:space="preserve"> </v>
      </c>
      <c r="BK39" s="13" t="str">
        <f>IF(AS42&lt;=D42," ","GRESEALA")</f>
        <v xml:space="preserve"> </v>
      </c>
      <c r="BL39" s="13" t="str">
        <f>IF(H42&lt;=G42," ","GRESEALA")</f>
        <v xml:space="preserve"> </v>
      </c>
    </row>
    <row r="40" spans="2:223" ht="59.25" customHeight="1" x14ac:dyDescent="0.45">
      <c r="B40" s="149" t="s">
        <v>96</v>
      </c>
      <c r="C40" s="83" t="s">
        <v>97</v>
      </c>
      <c r="D40" s="129">
        <f t="shared" si="0"/>
        <v>79</v>
      </c>
      <c r="E40" s="100">
        <f>'ian24'!E40+'feb24'!E40+'mar24'!E40+'apr24'!E40+'mai24'!E40+'iun24'!E40+'iul24'!E40+'aug24'!E40</f>
        <v>57</v>
      </c>
      <c r="F40" s="100">
        <f>'ian24'!F40+'feb24'!F40+'mar24'!F40+'apr24'!F40+'mai24'!F40+'iun24'!F40+'iul24'!F40+'aug24'!F40</f>
        <v>22</v>
      </c>
      <c r="G40" s="100">
        <f>'ian24'!G40+'feb24'!G40+'mar24'!G40+'apr24'!G40+'mai24'!G40+'iun24'!G40+'iul24'!G40+'aug24'!G40</f>
        <v>0</v>
      </c>
      <c r="H40" s="100">
        <f>'ian24'!H40+'feb24'!H40+'mar24'!H40+'apr24'!H40+'mai24'!H40+'iun24'!H40+'iul24'!H40+'aug24'!H40</f>
        <v>0</v>
      </c>
      <c r="I40" s="100">
        <f>'ian24'!I40+'feb24'!I40+'mar24'!I40+'apr24'!I40+'mai24'!I40+'iun24'!I40+'iul24'!I40+'aug24'!I40</f>
        <v>4</v>
      </c>
      <c r="J40" s="100">
        <f>'ian24'!J40+'feb24'!J40+'mar24'!J40+'apr24'!J40+'mai24'!J40+'iun24'!J40+'iul24'!J40+'aug24'!J40</f>
        <v>4</v>
      </c>
      <c r="K40" s="100">
        <f>'ian24'!K40+'feb24'!K40+'mar24'!K40+'apr24'!K40+'mai24'!K40+'iun24'!K40+'iul24'!K40+'aug24'!K40</f>
        <v>7</v>
      </c>
      <c r="L40" s="100">
        <f>'ian24'!L40+'feb24'!L40+'mar24'!L40+'apr24'!L40+'mai24'!L40+'iun24'!L40+'iul24'!L40+'aug24'!L40</f>
        <v>14</v>
      </c>
      <c r="M40" s="100">
        <f>'ian24'!M40+'feb24'!M40+'mar24'!M40+'apr24'!M40+'mai24'!M40+'iun24'!M40+'iul24'!M40+'aug24'!M40</f>
        <v>54</v>
      </c>
      <c r="N40" s="100">
        <f>'ian24'!N40+'feb24'!N40+'mar24'!N40+'apr24'!N40+'mai24'!N40+'iun24'!N40+'iul24'!N40+'aug24'!N40</f>
        <v>11</v>
      </c>
      <c r="O40" s="100">
        <f>'ian24'!O40+'feb24'!O40+'mar24'!O40+'apr24'!O40+'mai24'!O40+'iun24'!O40+'iul24'!O40+'aug24'!O40</f>
        <v>52</v>
      </c>
      <c r="P40" s="100">
        <f>'ian24'!P40+'feb24'!P40+'mar24'!P40+'apr24'!P40+'mai24'!P40+'iun24'!P40+'iul24'!P40+'aug24'!P40</f>
        <v>27</v>
      </c>
      <c r="Q40" s="100">
        <f>'ian24'!Q40+'feb24'!Q40+'mar24'!Q40+'apr24'!Q40+'mai24'!Q40+'iun24'!Q40+'iul24'!Q40+'aug24'!Q40</f>
        <v>2</v>
      </c>
      <c r="R40" s="100">
        <f>'ian24'!R40+'feb24'!R40+'mar24'!R40+'apr24'!R40+'mai24'!R40+'iun24'!R40+'iul24'!R40+'aug24'!R40</f>
        <v>0</v>
      </c>
      <c r="S40" s="100">
        <f>'ian24'!S40+'feb24'!S40+'mar24'!S40+'apr24'!S40+'mai24'!S40+'iun24'!S40+'iul24'!S40+'aug24'!S40</f>
        <v>8</v>
      </c>
      <c r="T40" s="100">
        <f>'ian24'!T40+'feb24'!T40+'mar24'!T40+'apr24'!T40+'mai24'!T40+'iun24'!T40+'iul24'!T40+'aug24'!T40</f>
        <v>18</v>
      </c>
      <c r="U40" s="100">
        <f>'ian24'!U40+'feb24'!U40+'mar24'!U40+'apr24'!U40+'mai24'!U40+'iun24'!U40+'iul24'!U40+'aug24'!U40</f>
        <v>38</v>
      </c>
      <c r="V40" s="100">
        <f>'ian24'!V40+'feb24'!V40+'mar24'!V40+'apr24'!V40+'mai24'!V40+'iun24'!V40+'iul24'!V40+'aug24'!V40</f>
        <v>3</v>
      </c>
      <c r="W40" s="100">
        <f>'ian24'!W40+'feb24'!W40+'mar24'!W40+'apr24'!W40+'mai24'!W40+'iun24'!W40+'iul24'!W40+'aug24'!W40</f>
        <v>10</v>
      </c>
      <c r="X40" s="100">
        <f>'ian24'!X40+'feb24'!X40+'mar24'!X40+'apr24'!X40+'mai24'!X40+'iun24'!X40+'iul24'!X40+'aug24'!X40</f>
        <v>0</v>
      </c>
      <c r="Y40" s="100">
        <f>'ian24'!Y40+'feb24'!Y40+'mar24'!Y40+'apr24'!Y40+'mai24'!Y40+'iun24'!Y40+'iul24'!Y40+'aug24'!Y40</f>
        <v>79</v>
      </c>
      <c r="Z40" s="100">
        <f>'ian24'!Z40+'feb24'!Z40+'mar24'!Z40+'apr24'!Z40+'mai24'!Z40+'iun24'!Z40+'iul24'!Z40+'aug24'!Z40</f>
        <v>0</v>
      </c>
      <c r="AA40" s="100">
        <f>'ian24'!AA40+'feb24'!AA40+'mar24'!AA40+'apr24'!AA40+'mai24'!AA40+'iun24'!AA40+'iul24'!AA40+'aug24'!AA40</f>
        <v>0</v>
      </c>
      <c r="AB40" s="100">
        <f>'ian24'!AB40+'feb24'!AB40+'mar24'!AB40+'apr24'!AB40+'mai24'!AB40+'iun24'!AB40+'iul24'!AB40+'aug24'!AB40</f>
        <v>0</v>
      </c>
      <c r="AC40" s="100">
        <f>'ian24'!AC40+'feb24'!AC40+'mar24'!AC40+'apr24'!AC40+'mai24'!AC40+'iun24'!AC40+'iul24'!AC40+'aug24'!AC40</f>
        <v>0</v>
      </c>
      <c r="AD40" s="100">
        <f>'ian24'!AD40+'feb24'!AD40+'mar24'!AD40+'apr24'!AD40+'mai24'!AD40+'iun24'!AD40+'iul24'!AD40+'aug24'!AD40</f>
        <v>0</v>
      </c>
      <c r="AE40" s="100">
        <f>'ian24'!AE40+'feb24'!AE40+'mar24'!AE40+'apr24'!AE40+'mai24'!AE40+'iun24'!AE40+'iul24'!AE40+'aug24'!AE40</f>
        <v>0</v>
      </c>
      <c r="AF40" s="100">
        <f>'ian24'!AF40+'feb24'!AF40+'mar24'!AF40+'apr24'!AF40+'mai24'!AF40+'iun24'!AF40+'iul24'!AF40+'aug24'!AF40</f>
        <v>0</v>
      </c>
      <c r="AG40" s="100">
        <f>'ian24'!AG40+'feb24'!AG40+'mar24'!AG40+'apr24'!AG40+'mai24'!AG40+'iun24'!AG40+'iul24'!AG40+'aug24'!AG40</f>
        <v>0</v>
      </c>
      <c r="AH40" s="100">
        <f>'ian24'!AH40+'feb24'!AH40+'mar24'!AH40+'apr24'!AH40+'mai24'!AH40+'iun24'!AH40+'iul24'!AH40+'aug24'!AH40</f>
        <v>0</v>
      </c>
      <c r="AI40" s="100">
        <f>'ian24'!AI40+'feb24'!AI40+'mar24'!AI40+'apr24'!AI40+'mai24'!AI40+'iun24'!AI40+'iul24'!AI40+'aug24'!AI40</f>
        <v>0</v>
      </c>
      <c r="AJ40" s="100">
        <f>'ian24'!AJ40+'feb24'!AJ40+'mar24'!AJ40+'apr24'!AJ40+'mai24'!AJ40+'iun24'!AJ40+'iul24'!AJ40+'aug24'!AJ40</f>
        <v>0</v>
      </c>
      <c r="AK40" s="100">
        <f>'ian24'!AK40+'feb24'!AK40+'mar24'!AK40+'apr24'!AK40+'mai24'!AK40+'iun24'!AK40+'iul24'!AK40+'aug24'!AK40</f>
        <v>0</v>
      </c>
      <c r="AL40" s="100">
        <f>'ian24'!AL40+'feb24'!AL40+'mar24'!AL40+'apr24'!AL40+'mai24'!AL40+'iun24'!AL40+'iul24'!AL40+'aug24'!AL40</f>
        <v>0</v>
      </c>
      <c r="AM40" s="100">
        <f>'ian24'!AM40+'feb24'!AM40+'mar24'!AM40+'apr24'!AM40+'mai24'!AM40+'iun24'!AM40+'iul24'!AM40+'aug24'!AM40</f>
        <v>0</v>
      </c>
      <c r="AN40" s="100">
        <f>'ian24'!AN40+'feb24'!AN40+'mar24'!AN40+'apr24'!AN40+'mai24'!AN40+'iun24'!AN40+'iul24'!AN40+'aug24'!AN40</f>
        <v>0</v>
      </c>
      <c r="AO40" s="100">
        <f>'ian24'!AO40+'feb24'!AO40+'mar24'!AO40+'apr24'!AO40+'mai24'!AO40+'iun24'!AO40+'iul24'!AO40+'aug24'!AO40</f>
        <v>0</v>
      </c>
      <c r="AP40" s="100">
        <f>'ian24'!AP40+'feb24'!AP40+'mar24'!AP40+'apr24'!AP40+'mai24'!AP40+'iun24'!AP40+'iul24'!AP40+'aug24'!AP40</f>
        <v>0</v>
      </c>
      <c r="AQ40" s="100">
        <f>'ian24'!AQ40+'feb24'!AQ40+'mar24'!AQ40+'apr24'!AQ40+'mai24'!AQ40+'iun24'!AQ40+'iul24'!AQ40+'aug24'!AQ40</f>
        <v>0</v>
      </c>
      <c r="AR40" s="100">
        <f>'ian24'!AR40+'feb24'!AR40+'mar24'!AR40+'apr24'!AR40+'mai24'!AR40+'iun24'!AR40+'iul24'!AR40+'aug24'!AR40</f>
        <v>0</v>
      </c>
      <c r="AS40" s="100">
        <f>'ian24'!AS40+'feb24'!AS40+'mar24'!AS40+'apr24'!AS40+'mai24'!AS40+'iun24'!AS40+'iul24'!AS40+'aug24'!AS40</f>
        <v>79</v>
      </c>
      <c r="AT40" s="146"/>
      <c r="AU40" s="13" t="str">
        <f>IF(AS13&lt;=D13," ","GRESEALA")</f>
        <v xml:space="preserve"> </v>
      </c>
      <c r="AV40" s="13" t="str">
        <f>IF(AS14&lt;=D14," ","GRESEALA")</f>
        <v xml:space="preserve"> </v>
      </c>
      <c r="AW40" s="13" t="str">
        <f>IF(AS15&lt;=D15," ","GRESEALA")</f>
        <v xml:space="preserve"> </v>
      </c>
      <c r="AX40" s="13" t="str">
        <f>IF(AS16&lt;=D16," ","GRESEALA")</f>
        <v xml:space="preserve"> </v>
      </c>
      <c r="AY40" s="13" t="str">
        <f>IF(AS17&lt;=D17," ","GRESEALA")</f>
        <v xml:space="preserve"> </v>
      </c>
      <c r="AZ40" s="13" t="str">
        <f>IF(AS18&lt;=D18," ","GRESEALA")</f>
        <v xml:space="preserve"> </v>
      </c>
      <c r="BA40" s="13" t="str">
        <f>IF(AS19&lt;=D19," ","GRESEALA")</f>
        <v xml:space="preserve"> </v>
      </c>
      <c r="BB40" s="13" t="str">
        <f>IF(AS20&lt;=D20," ","GRESEALA")</f>
        <v xml:space="preserve"> </v>
      </c>
      <c r="BC40" s="13" t="str">
        <f>IF(AS21&lt;=D21," ","GRESEALA")</f>
        <v xml:space="preserve"> </v>
      </c>
      <c r="BD40" s="13" t="str">
        <f>IF(AS22&lt;=D22," ","GRESEALA")</f>
        <v xml:space="preserve"> </v>
      </c>
      <c r="BE40" s="13" t="str">
        <f>IF(AS23&lt;=D23," ","GRESEALA")</f>
        <v xml:space="preserve"> </v>
      </c>
      <c r="BF40" s="13" t="str">
        <f>IF(AS24&lt;=D24," ","GRESEALA")</f>
        <v xml:space="preserve"> </v>
      </c>
      <c r="BG40" s="13" t="str">
        <f>IF(AS25&lt;=D25," ","GRESEALA")</f>
        <v xml:space="preserve"> </v>
      </c>
      <c r="BH40" s="13" t="str">
        <f>IF(AS26&lt;=D26," ","GRESEALA")</f>
        <v xml:space="preserve"> </v>
      </c>
      <c r="BI40" s="13" t="str">
        <f>IF(AS27&lt;=D27," ","GRESEALA")</f>
        <v xml:space="preserve"> </v>
      </c>
      <c r="BJ40" s="13" t="str">
        <f>IF(AS28&lt;=D28," ","GRESEALA")</f>
        <v xml:space="preserve"> </v>
      </c>
      <c r="BK40" s="13" t="str">
        <f>IF(AS29&lt;=D29," ","GRESEALA")</f>
        <v xml:space="preserve"> </v>
      </c>
    </row>
    <row r="41" spans="2:223" ht="44.25" customHeight="1" x14ac:dyDescent="0.45">
      <c r="B41" s="149">
        <v>4</v>
      </c>
      <c r="C41" s="84" t="s">
        <v>98</v>
      </c>
      <c r="D41" s="137">
        <f t="shared" si="0"/>
        <v>5</v>
      </c>
      <c r="E41" s="100">
        <f>'ian24'!E41+'feb24'!E41+'mar24'!E41+'apr24'!E41+'mai24'!E41+'iun24'!E41+'iul24'!E41+'aug24'!E41</f>
        <v>4</v>
      </c>
      <c r="F41" s="100">
        <f>'ian24'!F41+'feb24'!F41+'mar24'!F41+'apr24'!F41+'mai24'!F41+'iun24'!F41+'iul24'!F41+'aug24'!F41</f>
        <v>1</v>
      </c>
      <c r="G41" s="100">
        <f>'ian24'!G41+'feb24'!G41+'mar24'!G41+'apr24'!G41+'mai24'!G41+'iun24'!G41+'iul24'!G41+'aug24'!G41</f>
        <v>0</v>
      </c>
      <c r="H41" s="100">
        <f>'ian24'!H41+'feb24'!H41+'mar24'!H41+'apr24'!H41+'mai24'!H41+'iun24'!H41+'iul24'!H41+'aug24'!H41</f>
        <v>0</v>
      </c>
      <c r="I41" s="100">
        <f>'ian24'!I41+'feb24'!I41+'mar24'!I41+'apr24'!I41+'mai24'!I41+'iun24'!I41+'iul24'!I41+'aug24'!I41</f>
        <v>2</v>
      </c>
      <c r="J41" s="100">
        <f>'ian24'!J41+'feb24'!J41+'mar24'!J41+'apr24'!J41+'mai24'!J41+'iun24'!J41+'iul24'!J41+'aug24'!J41</f>
        <v>2</v>
      </c>
      <c r="K41" s="100">
        <f>'ian24'!K41+'feb24'!K41+'mar24'!K41+'apr24'!K41+'mai24'!K41+'iun24'!K41+'iul24'!K41+'aug24'!K41</f>
        <v>1</v>
      </c>
      <c r="L41" s="100">
        <f>'ian24'!L41+'feb24'!L41+'mar24'!L41+'apr24'!L41+'mai24'!L41+'iun24'!L41+'iul24'!L41+'aug24'!L41</f>
        <v>0</v>
      </c>
      <c r="M41" s="100">
        <f>'ian24'!M41+'feb24'!M41+'mar24'!M41+'apr24'!M41+'mai24'!M41+'iun24'!M41+'iul24'!M41+'aug24'!M41</f>
        <v>2</v>
      </c>
      <c r="N41" s="100">
        <f>'ian24'!N41+'feb24'!N41+'mar24'!N41+'apr24'!N41+'mai24'!N41+'iun24'!N41+'iul24'!N41+'aug24'!N41</f>
        <v>1</v>
      </c>
      <c r="O41" s="100">
        <f>'ian24'!O41+'feb24'!O41+'mar24'!O41+'apr24'!O41+'mai24'!O41+'iun24'!O41+'iul24'!O41+'aug24'!O41</f>
        <v>4</v>
      </c>
      <c r="P41" s="100">
        <f>'ian24'!P41+'feb24'!P41+'mar24'!P41+'apr24'!P41+'mai24'!P41+'iun24'!P41+'iul24'!P41+'aug24'!P41</f>
        <v>1</v>
      </c>
      <c r="Q41" s="100">
        <f>'ian24'!Q41+'feb24'!Q41+'mar24'!Q41+'apr24'!Q41+'mai24'!Q41+'iun24'!Q41+'iul24'!Q41+'aug24'!Q41</f>
        <v>0</v>
      </c>
      <c r="R41" s="100">
        <f>'ian24'!R41+'feb24'!R41+'mar24'!R41+'apr24'!R41+'mai24'!R41+'iun24'!R41+'iul24'!R41+'aug24'!R41</f>
        <v>0</v>
      </c>
      <c r="S41" s="100">
        <f>'ian24'!S41+'feb24'!S41+'mar24'!S41+'apr24'!S41+'mai24'!S41+'iun24'!S41+'iul24'!S41+'aug24'!S41</f>
        <v>1</v>
      </c>
      <c r="T41" s="100">
        <f>'ian24'!T41+'feb24'!T41+'mar24'!T41+'apr24'!T41+'mai24'!T41+'iun24'!T41+'iul24'!T41+'aug24'!T41</f>
        <v>0</v>
      </c>
      <c r="U41" s="100">
        <f>'ian24'!U41+'feb24'!U41+'mar24'!U41+'apr24'!U41+'mai24'!U41+'iun24'!U41+'iul24'!U41+'aug24'!U41</f>
        <v>3</v>
      </c>
      <c r="V41" s="100">
        <f>'ian24'!V41+'feb24'!V41+'mar24'!V41+'apr24'!V41+'mai24'!V41+'iun24'!V41+'iul24'!V41+'aug24'!V41</f>
        <v>0</v>
      </c>
      <c r="W41" s="100">
        <f>'ian24'!W41+'feb24'!W41+'mar24'!W41+'apr24'!W41+'mai24'!W41+'iun24'!W41+'iul24'!W41+'aug24'!W41</f>
        <v>1</v>
      </c>
      <c r="X41" s="100">
        <f>'ian24'!X41+'feb24'!X41+'mar24'!X41+'apr24'!X41+'mai24'!X41+'iun24'!X41+'iul24'!X41+'aug24'!X41</f>
        <v>5</v>
      </c>
      <c r="Y41" s="100">
        <f>'ian24'!Y41+'feb24'!Y41+'mar24'!Y41+'apr24'!Y41+'mai24'!Y41+'iun24'!Y41+'iul24'!Y41+'aug24'!Y41</f>
        <v>0</v>
      </c>
      <c r="Z41" s="100">
        <f>'ian24'!Z41+'feb24'!Z41+'mar24'!Z41+'apr24'!Z41+'mai24'!Z41+'iun24'!Z41+'iul24'!Z41+'aug24'!Z41</f>
        <v>0</v>
      </c>
      <c r="AA41" s="100">
        <f>'ian24'!AA41+'feb24'!AA41+'mar24'!AA41+'apr24'!AA41+'mai24'!AA41+'iun24'!AA41+'iul24'!AA41+'aug24'!AA41</f>
        <v>0</v>
      </c>
      <c r="AB41" s="100">
        <f>'ian24'!AB41+'feb24'!AB41+'mar24'!AB41+'apr24'!AB41+'mai24'!AB41+'iun24'!AB41+'iul24'!AB41+'aug24'!AB41</f>
        <v>0</v>
      </c>
      <c r="AC41" s="100">
        <f>'ian24'!AC41+'feb24'!AC41+'mar24'!AC41+'apr24'!AC41+'mai24'!AC41+'iun24'!AC41+'iul24'!AC41+'aug24'!AC41</f>
        <v>0</v>
      </c>
      <c r="AD41" s="100">
        <f>'ian24'!AD41+'feb24'!AD41+'mar24'!AD41+'apr24'!AD41+'mai24'!AD41+'iun24'!AD41+'iul24'!AD41+'aug24'!AD41</f>
        <v>0</v>
      </c>
      <c r="AE41" s="100">
        <f>'ian24'!AE41+'feb24'!AE41+'mar24'!AE41+'apr24'!AE41+'mai24'!AE41+'iun24'!AE41+'iul24'!AE41+'aug24'!AE41</f>
        <v>0</v>
      </c>
      <c r="AF41" s="100">
        <f>'ian24'!AF41+'feb24'!AF41+'mar24'!AF41+'apr24'!AF41+'mai24'!AF41+'iun24'!AF41+'iul24'!AF41+'aug24'!AF41</f>
        <v>0</v>
      </c>
      <c r="AG41" s="100">
        <f>'ian24'!AG41+'feb24'!AG41+'mar24'!AG41+'apr24'!AG41+'mai24'!AG41+'iun24'!AG41+'iul24'!AG41+'aug24'!AG41</f>
        <v>0</v>
      </c>
      <c r="AH41" s="100">
        <f>'ian24'!AH41+'feb24'!AH41+'mar24'!AH41+'apr24'!AH41+'mai24'!AH41+'iun24'!AH41+'iul24'!AH41+'aug24'!AH41</f>
        <v>0</v>
      </c>
      <c r="AI41" s="100">
        <f>'ian24'!AI41+'feb24'!AI41+'mar24'!AI41+'apr24'!AI41+'mai24'!AI41+'iun24'!AI41+'iul24'!AI41+'aug24'!AI41</f>
        <v>0</v>
      </c>
      <c r="AJ41" s="100">
        <f>'ian24'!AJ41+'feb24'!AJ41+'mar24'!AJ41+'apr24'!AJ41+'mai24'!AJ41+'iun24'!AJ41+'iul24'!AJ41+'aug24'!AJ41</f>
        <v>0</v>
      </c>
      <c r="AK41" s="100">
        <f>'ian24'!AK41+'feb24'!AK41+'mar24'!AK41+'apr24'!AK41+'mai24'!AK41+'iun24'!AK41+'iul24'!AK41+'aug24'!AK41</f>
        <v>0</v>
      </c>
      <c r="AL41" s="100">
        <f>'ian24'!AL41+'feb24'!AL41+'mar24'!AL41+'apr24'!AL41+'mai24'!AL41+'iun24'!AL41+'iul24'!AL41+'aug24'!AL41</f>
        <v>0</v>
      </c>
      <c r="AM41" s="100">
        <f>'ian24'!AM41+'feb24'!AM41+'mar24'!AM41+'apr24'!AM41+'mai24'!AM41+'iun24'!AM41+'iul24'!AM41+'aug24'!AM41</f>
        <v>0</v>
      </c>
      <c r="AN41" s="100">
        <f>'ian24'!AN41+'feb24'!AN41+'mar24'!AN41+'apr24'!AN41+'mai24'!AN41+'iun24'!AN41+'iul24'!AN41+'aug24'!AN41</f>
        <v>0</v>
      </c>
      <c r="AO41" s="100">
        <f>'ian24'!AO41+'feb24'!AO41+'mar24'!AO41+'apr24'!AO41+'mai24'!AO41+'iun24'!AO41+'iul24'!AO41+'aug24'!AO41</f>
        <v>0</v>
      </c>
      <c r="AP41" s="100">
        <f>'ian24'!AP41+'feb24'!AP41+'mar24'!AP41+'apr24'!AP41+'mai24'!AP41+'iun24'!AP41+'iul24'!AP41+'aug24'!AP41</f>
        <v>0</v>
      </c>
      <c r="AQ41" s="100">
        <f>'ian24'!AQ41+'feb24'!AQ41+'mar24'!AQ41+'apr24'!AQ41+'mai24'!AQ41+'iun24'!AQ41+'iul24'!AQ41+'aug24'!AQ41</f>
        <v>0</v>
      </c>
      <c r="AR41" s="100">
        <f>'ian24'!AR41+'feb24'!AR41+'mar24'!AR41+'apr24'!AR41+'mai24'!AR41+'iun24'!AR41+'iul24'!AR41+'aug24'!AR41</f>
        <v>0</v>
      </c>
      <c r="AS41" s="100">
        <f>'ian24'!AS41+'feb24'!AS41+'mar24'!AS41+'apr24'!AS41+'mai24'!AS41+'iun24'!AS41+'iul24'!AS41+'aug24'!AS41</f>
        <v>5</v>
      </c>
      <c r="AT41" s="146"/>
      <c r="AU41" s="13" t="str">
        <f>IF(AS30&lt;=D30," ","GRESEALA")</f>
        <v xml:space="preserve"> </v>
      </c>
      <c r="AV41" s="13" t="str">
        <f>IF(AS31&lt;=D31," ","GRESEALA")</f>
        <v xml:space="preserve"> </v>
      </c>
      <c r="AW41" s="13" t="str">
        <f>IF(AS32&lt;=D32," ","GRESEALA")</f>
        <v xml:space="preserve"> </v>
      </c>
      <c r="AX41" s="13" t="str">
        <f>IF(AS33&lt;=D33," ","GRESEALA")</f>
        <v xml:space="preserve"> </v>
      </c>
      <c r="AY41" s="13" t="str">
        <f>IF(AS34&lt;=D34," ","GRESEALA")</f>
        <v xml:space="preserve"> </v>
      </c>
      <c r="AZ41" s="13" t="str">
        <f>IF(AS35&lt;=D35," ","GRESEALA")</f>
        <v xml:space="preserve"> </v>
      </c>
      <c r="BA41" s="13" t="str">
        <f>IF(AS36&lt;=D36," ","GRESEALA")</f>
        <v xml:space="preserve"> </v>
      </c>
      <c r="BB41" s="13" t="str">
        <f>IF(AS37&lt;=D37," ","GRESEALA")</f>
        <v xml:space="preserve"> </v>
      </c>
      <c r="BC41" s="13" t="str">
        <f>IF(AS38&lt;=D38," ","GRESEALA")</f>
        <v xml:space="preserve"> </v>
      </c>
      <c r="BD41" s="13" t="str">
        <f>IF(AS39&lt;=D39," ","GRESEALA")</f>
        <v xml:space="preserve"> </v>
      </c>
      <c r="BE41" s="13" t="str">
        <f>IF(AS40&lt;=D40," ","GRESEALA")</f>
        <v xml:space="preserve"> </v>
      </c>
      <c r="BF41" s="13" t="str">
        <f>IF(AS41&lt;=D41," ","GRESEALA")</f>
        <v xml:space="preserve"> </v>
      </c>
      <c r="BG41" s="13" t="str">
        <f>IF(AS42&lt;=D42," ","GRESEALA")</f>
        <v xml:space="preserve"> </v>
      </c>
      <c r="BH41" s="13" t="str">
        <f>IF(AS43&lt;=D43," ","GRESEALA")</f>
        <v xml:space="preserve"> </v>
      </c>
      <c r="BI41" s="13" t="str">
        <f>IF(AS44&lt;=D44," ","GRESEALA")</f>
        <v xml:space="preserve"> </v>
      </c>
      <c r="BJ41" s="13" t="str">
        <f>IF(AS45&lt;=D45," ","GRESEALA")</f>
        <v xml:space="preserve"> </v>
      </c>
      <c r="BK41" s="13" t="str">
        <f>IF(AS46&lt;=D46," ","GRESEALA")</f>
        <v xml:space="preserve"> </v>
      </c>
    </row>
    <row r="42" spans="2:223" ht="42.75" customHeight="1" x14ac:dyDescent="0.35">
      <c r="B42" s="147">
        <v>5</v>
      </c>
      <c r="C42" s="75" t="s">
        <v>99</v>
      </c>
      <c r="D42" s="135">
        <f t="shared" si="0"/>
        <v>501</v>
      </c>
      <c r="E42" s="100">
        <f>'ian24'!E42+'feb24'!E42+'mar24'!E42+'apr24'!E42+'mai24'!E42+'iun24'!E42+'iul24'!E42+'aug24'!E42</f>
        <v>196</v>
      </c>
      <c r="F42" s="100">
        <f>'ian24'!F42+'feb24'!F42+'mar24'!F42+'apr24'!F42+'mai24'!F42+'iun24'!F42+'iul24'!F42+'aug24'!F42</f>
        <v>305</v>
      </c>
      <c r="G42" s="100">
        <f>'ian24'!G42+'feb24'!G42+'mar24'!G42+'apr24'!G42+'mai24'!G42+'iun24'!G42+'iul24'!G42+'aug24'!G42</f>
        <v>0</v>
      </c>
      <c r="H42" s="100">
        <f>'ian24'!H42+'feb24'!H42+'mar24'!H42+'apr24'!H42+'mai24'!H42+'iun24'!H42+'iul24'!H42+'aug24'!H42</f>
        <v>0</v>
      </c>
      <c r="I42" s="100">
        <f>'ian24'!I42+'feb24'!I42+'mar24'!I42+'apr24'!I42+'mai24'!I42+'iun24'!I42+'iul24'!I42+'aug24'!I42</f>
        <v>0</v>
      </c>
      <c r="J42" s="100">
        <f>'ian24'!J42+'feb24'!J42+'mar24'!J42+'apr24'!J42+'mai24'!J42+'iun24'!J42+'iul24'!J42+'aug24'!J42</f>
        <v>0</v>
      </c>
      <c r="K42" s="100">
        <f>'ian24'!K42+'feb24'!K42+'mar24'!K42+'apr24'!K42+'mai24'!K42+'iun24'!K42+'iul24'!K42+'aug24'!K42</f>
        <v>2</v>
      </c>
      <c r="L42" s="100">
        <f>'ian24'!L42+'feb24'!L42+'mar24'!L42+'apr24'!L42+'mai24'!L42+'iun24'!L42+'iul24'!L42+'aug24'!L42</f>
        <v>1</v>
      </c>
      <c r="M42" s="100">
        <f>'ian24'!M42+'feb24'!M42+'mar24'!M42+'apr24'!M42+'mai24'!M42+'iun24'!M42+'iul24'!M42+'aug24'!M42</f>
        <v>498</v>
      </c>
      <c r="N42" s="100">
        <f>'ian24'!N42+'feb24'!N42+'mar24'!N42+'apr24'!N42+'mai24'!N42+'iun24'!N42+'iul24'!N42+'aug24'!N42</f>
        <v>175</v>
      </c>
      <c r="O42" s="100">
        <f>'ian24'!O42+'feb24'!O42+'mar24'!O42+'apr24'!O42+'mai24'!O42+'iun24'!O42+'iul24'!O42+'aug24'!O42</f>
        <v>250</v>
      </c>
      <c r="P42" s="100">
        <f>'ian24'!P42+'feb24'!P42+'mar24'!P42+'apr24'!P42+'mai24'!P42+'iun24'!P42+'iul24'!P42+'aug24'!P42</f>
        <v>251</v>
      </c>
      <c r="Q42" s="100">
        <f>'ian24'!Q42+'feb24'!Q42+'mar24'!Q42+'apr24'!Q42+'mai24'!Q42+'iun24'!Q42+'iul24'!Q42+'aug24'!Q42</f>
        <v>20</v>
      </c>
      <c r="R42" s="100">
        <f>'ian24'!R42+'feb24'!R42+'mar24'!R42+'apr24'!R42+'mai24'!R42+'iun24'!R42+'iul24'!R42+'aug24'!R42</f>
        <v>3</v>
      </c>
      <c r="S42" s="100">
        <f>'ian24'!S42+'feb24'!S42+'mar24'!S42+'apr24'!S42+'mai24'!S42+'iun24'!S42+'iul24'!S42+'aug24'!S42</f>
        <v>160</v>
      </c>
      <c r="T42" s="100">
        <f>'ian24'!T42+'feb24'!T42+'mar24'!T42+'apr24'!T42+'mai24'!T42+'iun24'!T42+'iul24'!T42+'aug24'!T42</f>
        <v>112</v>
      </c>
      <c r="U42" s="100">
        <f>'ian24'!U42+'feb24'!U42+'mar24'!U42+'apr24'!U42+'mai24'!U42+'iun24'!U42+'iul24'!U42+'aug24'!U42</f>
        <v>188</v>
      </c>
      <c r="V42" s="100">
        <f>'ian24'!V42+'feb24'!V42+'mar24'!V42+'apr24'!V42+'mai24'!V42+'iun24'!V42+'iul24'!V42+'aug24'!V42</f>
        <v>4</v>
      </c>
      <c r="W42" s="100">
        <f>'ian24'!W42+'feb24'!W42+'mar24'!W42+'apr24'!W42+'mai24'!W42+'iun24'!W42+'iul24'!W42+'aug24'!W42</f>
        <v>17</v>
      </c>
      <c r="X42" s="100">
        <f>'ian24'!X42+'feb24'!X42+'mar24'!X42+'apr24'!X42+'mai24'!X42+'iun24'!X42+'iul24'!X42+'aug24'!X42</f>
        <v>434</v>
      </c>
      <c r="Y42" s="100">
        <f>'ian24'!Y42+'feb24'!Y42+'mar24'!Y42+'apr24'!Y42+'mai24'!Y42+'iun24'!Y42+'iul24'!Y42+'aug24'!Y42</f>
        <v>67</v>
      </c>
      <c r="Z42" s="100">
        <f>'ian24'!Z42+'feb24'!Z42+'mar24'!Z42+'apr24'!Z42+'mai24'!Z42+'iun24'!Z42+'iul24'!Z42+'aug24'!Z42</f>
        <v>0</v>
      </c>
      <c r="AA42" s="100">
        <f>'ian24'!AA42+'feb24'!AA42+'mar24'!AA42+'apr24'!AA42+'mai24'!AA42+'iun24'!AA42+'iul24'!AA42+'aug24'!AA42</f>
        <v>0</v>
      </c>
      <c r="AB42" s="100">
        <f>'ian24'!AB42+'feb24'!AB42+'mar24'!AB42+'apr24'!AB42+'mai24'!AB42+'iun24'!AB42+'iul24'!AB42+'aug24'!AB42</f>
        <v>0</v>
      </c>
      <c r="AC42" s="100">
        <f>'ian24'!AC42+'feb24'!AC42+'mar24'!AC42+'apr24'!AC42+'mai24'!AC42+'iun24'!AC42+'iul24'!AC42+'aug24'!AC42</f>
        <v>0</v>
      </c>
      <c r="AD42" s="100">
        <f>'ian24'!AD42+'feb24'!AD42+'mar24'!AD42+'apr24'!AD42+'mai24'!AD42+'iun24'!AD42+'iul24'!AD42+'aug24'!AD42</f>
        <v>0</v>
      </c>
      <c r="AE42" s="100">
        <f>'ian24'!AE42+'feb24'!AE42+'mar24'!AE42+'apr24'!AE42+'mai24'!AE42+'iun24'!AE42+'iul24'!AE42+'aug24'!AE42</f>
        <v>1</v>
      </c>
      <c r="AF42" s="100">
        <f>'ian24'!AF42+'feb24'!AF42+'mar24'!AF42+'apr24'!AF42+'mai24'!AF42+'iun24'!AF42+'iul24'!AF42+'aug24'!AF42</f>
        <v>0</v>
      </c>
      <c r="AG42" s="100">
        <f>'ian24'!AG42+'feb24'!AG42+'mar24'!AG42+'apr24'!AG42+'mai24'!AG42+'iun24'!AG42+'iul24'!AG42+'aug24'!AG42</f>
        <v>0</v>
      </c>
      <c r="AH42" s="100">
        <f>'ian24'!AH42+'feb24'!AH42+'mar24'!AH42+'apr24'!AH42+'mai24'!AH42+'iun24'!AH42+'iul24'!AH42+'aug24'!AH42</f>
        <v>0</v>
      </c>
      <c r="AI42" s="100">
        <f>'ian24'!AI42+'feb24'!AI42+'mar24'!AI42+'apr24'!AI42+'mai24'!AI42+'iun24'!AI42+'iul24'!AI42+'aug24'!AI42</f>
        <v>0</v>
      </c>
      <c r="AJ42" s="100">
        <f>'ian24'!AJ42+'feb24'!AJ42+'mar24'!AJ42+'apr24'!AJ42+'mai24'!AJ42+'iun24'!AJ42+'iul24'!AJ42+'aug24'!AJ42</f>
        <v>0</v>
      </c>
      <c r="AK42" s="100">
        <f>'ian24'!AK42+'feb24'!AK42+'mar24'!AK42+'apr24'!AK42+'mai24'!AK42+'iun24'!AK42+'iul24'!AK42+'aug24'!AK42</f>
        <v>0</v>
      </c>
      <c r="AL42" s="100">
        <f>'ian24'!AL42+'feb24'!AL42+'mar24'!AL42+'apr24'!AL42+'mai24'!AL42+'iun24'!AL42+'iul24'!AL42+'aug24'!AL42</f>
        <v>0</v>
      </c>
      <c r="AM42" s="100">
        <f>'ian24'!AM42+'feb24'!AM42+'mar24'!AM42+'apr24'!AM42+'mai24'!AM42+'iun24'!AM42+'iul24'!AM42+'aug24'!AM42</f>
        <v>0</v>
      </c>
      <c r="AN42" s="100">
        <f>'ian24'!AN42+'feb24'!AN42+'mar24'!AN42+'apr24'!AN42+'mai24'!AN42+'iun24'!AN42+'iul24'!AN42+'aug24'!AN42</f>
        <v>0</v>
      </c>
      <c r="AO42" s="100">
        <f>'ian24'!AO42+'feb24'!AO42+'mar24'!AO42+'apr24'!AO42+'mai24'!AO42+'iun24'!AO42+'iul24'!AO42+'aug24'!AO42</f>
        <v>0</v>
      </c>
      <c r="AP42" s="100">
        <f>'ian24'!AP42+'feb24'!AP42+'mar24'!AP42+'apr24'!AP42+'mai24'!AP42+'iun24'!AP42+'iul24'!AP42+'aug24'!AP42</f>
        <v>0</v>
      </c>
      <c r="AQ42" s="100">
        <f>'ian24'!AQ42+'feb24'!AQ42+'mar24'!AQ42+'apr24'!AQ42+'mai24'!AQ42+'iun24'!AQ42+'iul24'!AQ42+'aug24'!AQ42</f>
        <v>0</v>
      </c>
      <c r="AR42" s="100">
        <f>'ian24'!AR42+'feb24'!AR42+'mar24'!AR42+'apr24'!AR42+'mai24'!AR42+'iun24'!AR42+'iul24'!AR42+'aug24'!AR42</f>
        <v>0</v>
      </c>
      <c r="AS42" s="100">
        <f>'ian24'!AS42+'feb24'!AS42+'mar24'!AS42+'apr24'!AS42+'mai24'!AS42+'iun24'!AS42+'iul24'!AS42+'aug24'!AS42</f>
        <v>500</v>
      </c>
      <c r="AT42" s="151"/>
      <c r="AU42" s="13" t="str">
        <f>IF(AS47&lt;=D47," ","GRESEALA")</f>
        <v xml:space="preserve"> </v>
      </c>
      <c r="AV42" s="13" t="str">
        <f>IF(AS48&lt;=D48," ","GRESEALA")</f>
        <v xml:space="preserve"> </v>
      </c>
      <c r="AW42" s="13" t="str">
        <f>IF(AS49&lt;=D49," ","GRESEALA")</f>
        <v xml:space="preserve"> </v>
      </c>
      <c r="AX42" s="13" t="str">
        <f>IF(AS50&lt;=D50," ","GRESEALA")</f>
        <v xml:space="preserve"> </v>
      </c>
      <c r="AY42" s="13" t="str">
        <f>IF(AS51&lt;=D51," ","GRESEALA")</f>
        <v xml:space="preserve"> </v>
      </c>
      <c r="AZ42" s="13" t="str">
        <f>IF(AS52&lt;=D52," ","GRESEALA")</f>
        <v xml:space="preserve"> </v>
      </c>
      <c r="BA42" s="13" t="str">
        <f>IF(AS53&lt;=D53," ","GRESEALA")</f>
        <v xml:space="preserve"> </v>
      </c>
      <c r="BB42" s="13" t="str">
        <f>IF(AS54&lt;=D54," ","GRESEALA")</f>
        <v xml:space="preserve"> </v>
      </c>
      <c r="BC42" s="13" t="str">
        <f>IF(AS55&lt;=D55," ","GRESEALA")</f>
        <v xml:space="preserve"> </v>
      </c>
      <c r="BD42" s="13" t="str">
        <f>IF(AS56&lt;=D56," ","GRESEALA")</f>
        <v xml:space="preserve"> </v>
      </c>
      <c r="BE42" s="13" t="str">
        <f>IF(AS57&lt;=D57," ","GRESEALA")</f>
        <v xml:space="preserve"> </v>
      </c>
      <c r="BF42" s="13" t="str">
        <f>IF(AS58&lt;=D58," ","GRESEALA")</f>
        <v xml:space="preserve"> </v>
      </c>
      <c r="BG42" s="13" t="str">
        <f>IF(AS59&lt;=D59," ","GRESEALA")</f>
        <v xml:space="preserve"> </v>
      </c>
      <c r="BH42" s="13" t="str">
        <f>IF(AS60&lt;=D60," ","GRESEALA")</f>
        <v xml:space="preserve"> </v>
      </c>
      <c r="BI42" s="13" t="str">
        <f>IF(AS61&lt;=D61," ","GRESEALA")</f>
        <v xml:space="preserve"> </v>
      </c>
      <c r="BJ42" s="13" t="str">
        <f>IF(AS62&lt;=D62," ","GRESEALA")</f>
        <v xml:space="preserve"> </v>
      </c>
      <c r="BK42" s="13" t="str">
        <f>IF(AS63&lt;=D63," ","GRESEALA")</f>
        <v xml:space="preserve"> </v>
      </c>
    </row>
    <row r="43" spans="2:223" ht="27" customHeight="1" x14ac:dyDescent="0.45">
      <c r="B43" s="154" t="s">
        <v>100</v>
      </c>
      <c r="C43" s="85" t="s">
        <v>101</v>
      </c>
      <c r="D43" s="129">
        <f t="shared" si="0"/>
        <v>498</v>
      </c>
      <c r="E43" s="100">
        <f>'ian24'!E43+'feb24'!E43+'mar24'!E43+'apr24'!E43+'mai24'!E43+'iun24'!E43+'iul24'!E43+'aug24'!E43</f>
        <v>195</v>
      </c>
      <c r="F43" s="100">
        <f>'ian24'!F43+'feb24'!F43+'mar24'!F43+'apr24'!F43+'mai24'!F43+'iun24'!F43+'iul24'!F43+'aug24'!F43</f>
        <v>303</v>
      </c>
      <c r="G43" s="100">
        <f>'ian24'!G43+'feb24'!G43+'mar24'!G43+'apr24'!G43+'mai24'!G43+'iun24'!G43+'iul24'!G43+'aug24'!G43</f>
        <v>0</v>
      </c>
      <c r="H43" s="100">
        <f>'ian24'!H43+'feb24'!H43+'mar24'!H43+'apr24'!H43+'mai24'!H43+'iun24'!H43+'iul24'!H43+'aug24'!H43</f>
        <v>0</v>
      </c>
      <c r="I43" s="100">
        <f>'ian24'!I43+'feb24'!I43+'mar24'!I43+'apr24'!I43+'mai24'!I43+'iun24'!I43+'iul24'!I43+'aug24'!I43</f>
        <v>0</v>
      </c>
      <c r="J43" s="100">
        <f>'ian24'!J43+'feb24'!J43+'mar24'!J43+'apr24'!J43+'mai24'!J43+'iun24'!J43+'iul24'!J43+'aug24'!J43</f>
        <v>0</v>
      </c>
      <c r="K43" s="100">
        <f>'ian24'!K43+'feb24'!K43+'mar24'!K43+'apr24'!K43+'mai24'!K43+'iun24'!K43+'iul24'!K43+'aug24'!K43</f>
        <v>0</v>
      </c>
      <c r="L43" s="100">
        <f>'ian24'!L43+'feb24'!L43+'mar24'!L43+'apr24'!L43+'mai24'!L43+'iun24'!L43+'iul24'!L43+'aug24'!L43</f>
        <v>0</v>
      </c>
      <c r="M43" s="100">
        <f>'ian24'!M43+'feb24'!M43+'mar24'!M43+'apr24'!M43+'mai24'!M43+'iun24'!M43+'iul24'!M43+'aug24'!M43</f>
        <v>498</v>
      </c>
      <c r="N43" s="100">
        <f>'ian24'!N43+'feb24'!N43+'mar24'!N43+'apr24'!N43+'mai24'!N43+'iun24'!N43+'iul24'!N43+'aug24'!N43</f>
        <v>175</v>
      </c>
      <c r="O43" s="100">
        <f>'ian24'!O43+'feb24'!O43+'mar24'!O43+'apr24'!O43+'mai24'!O43+'iun24'!O43+'iul24'!O43+'aug24'!O43</f>
        <v>247</v>
      </c>
      <c r="P43" s="100">
        <f>'ian24'!P43+'feb24'!P43+'mar24'!P43+'apr24'!P43+'mai24'!P43+'iun24'!P43+'iul24'!P43+'aug24'!P43</f>
        <v>251</v>
      </c>
      <c r="Q43" s="100">
        <f>'ian24'!Q43+'feb24'!Q43+'mar24'!Q43+'apr24'!Q43+'mai24'!Q43+'iun24'!Q43+'iul24'!Q43+'aug24'!Q43</f>
        <v>20</v>
      </c>
      <c r="R43" s="100">
        <f>'ian24'!R43+'feb24'!R43+'mar24'!R43+'apr24'!R43+'mai24'!R43+'iun24'!R43+'iul24'!R43+'aug24'!R43</f>
        <v>3</v>
      </c>
      <c r="S43" s="100">
        <f>'ian24'!S43+'feb24'!S43+'mar24'!S43+'apr24'!S43+'mai24'!S43+'iun24'!S43+'iul24'!S43+'aug24'!S43</f>
        <v>159</v>
      </c>
      <c r="T43" s="100">
        <f>'ian24'!T43+'feb24'!T43+'mar24'!T43+'apr24'!T43+'mai24'!T43+'iun24'!T43+'iul24'!T43+'aug24'!T43</f>
        <v>112</v>
      </c>
      <c r="U43" s="100">
        <f>'ian24'!U43+'feb24'!U43+'mar24'!U43+'apr24'!U43+'mai24'!U43+'iun24'!U43+'iul24'!U43+'aug24'!U43</f>
        <v>186</v>
      </c>
      <c r="V43" s="100">
        <f>'ian24'!V43+'feb24'!V43+'mar24'!V43+'apr24'!V43+'mai24'!V43+'iun24'!V43+'iul24'!V43+'aug24'!V43</f>
        <v>4</v>
      </c>
      <c r="W43" s="100">
        <f>'ian24'!W43+'feb24'!W43+'mar24'!W43+'apr24'!W43+'mai24'!W43+'iun24'!W43+'iul24'!W43+'aug24'!W43</f>
        <v>17</v>
      </c>
      <c r="X43" s="100">
        <f>'ian24'!X43+'feb24'!X43+'mar24'!X43+'apr24'!X43+'mai24'!X43+'iun24'!X43+'iul24'!X43+'aug24'!X43</f>
        <v>431</v>
      </c>
      <c r="Y43" s="100">
        <f>'ian24'!Y43+'feb24'!Y43+'mar24'!Y43+'apr24'!Y43+'mai24'!Y43+'iun24'!Y43+'iul24'!Y43+'aug24'!Y43</f>
        <v>67</v>
      </c>
      <c r="Z43" s="100">
        <f>'ian24'!Z43+'feb24'!Z43+'mar24'!Z43+'apr24'!Z43+'mai24'!Z43+'iun24'!Z43+'iul24'!Z43+'aug24'!Z43</f>
        <v>0</v>
      </c>
      <c r="AA43" s="100">
        <f>'ian24'!AA43+'feb24'!AA43+'mar24'!AA43+'apr24'!AA43+'mai24'!AA43+'iun24'!AA43+'iul24'!AA43+'aug24'!AA43</f>
        <v>0</v>
      </c>
      <c r="AB43" s="100">
        <f>'ian24'!AB43+'feb24'!AB43+'mar24'!AB43+'apr24'!AB43+'mai24'!AB43+'iun24'!AB43+'iul24'!AB43+'aug24'!AB43</f>
        <v>0</v>
      </c>
      <c r="AC43" s="100">
        <f>'ian24'!AC43+'feb24'!AC43+'mar24'!AC43+'apr24'!AC43+'mai24'!AC43+'iun24'!AC43+'iul24'!AC43+'aug24'!AC43</f>
        <v>0</v>
      </c>
      <c r="AD43" s="100">
        <f>'ian24'!AD43+'feb24'!AD43+'mar24'!AD43+'apr24'!AD43+'mai24'!AD43+'iun24'!AD43+'iul24'!AD43+'aug24'!AD43</f>
        <v>0</v>
      </c>
      <c r="AE43" s="100">
        <f>'ian24'!AE43+'feb24'!AE43+'mar24'!AE43+'apr24'!AE43+'mai24'!AE43+'iun24'!AE43+'iul24'!AE43+'aug24'!AE43</f>
        <v>1</v>
      </c>
      <c r="AF43" s="100">
        <f>'ian24'!AF43+'feb24'!AF43+'mar24'!AF43+'apr24'!AF43+'mai24'!AF43+'iun24'!AF43+'iul24'!AF43+'aug24'!AF43</f>
        <v>0</v>
      </c>
      <c r="AG43" s="100">
        <f>'ian24'!AG43+'feb24'!AG43+'mar24'!AG43+'apr24'!AG43+'mai24'!AG43+'iun24'!AG43+'iul24'!AG43+'aug24'!AG43</f>
        <v>0</v>
      </c>
      <c r="AH43" s="100">
        <f>'ian24'!AH43+'feb24'!AH43+'mar24'!AH43+'apr24'!AH43+'mai24'!AH43+'iun24'!AH43+'iul24'!AH43+'aug24'!AH43</f>
        <v>0</v>
      </c>
      <c r="AI43" s="100">
        <f>'ian24'!AI43+'feb24'!AI43+'mar24'!AI43+'apr24'!AI43+'mai24'!AI43+'iun24'!AI43+'iul24'!AI43+'aug24'!AI43</f>
        <v>0</v>
      </c>
      <c r="AJ43" s="100">
        <f>'ian24'!AJ43+'feb24'!AJ43+'mar24'!AJ43+'apr24'!AJ43+'mai24'!AJ43+'iun24'!AJ43+'iul24'!AJ43+'aug24'!AJ43</f>
        <v>0</v>
      </c>
      <c r="AK43" s="100">
        <f>'ian24'!AK43+'feb24'!AK43+'mar24'!AK43+'apr24'!AK43+'mai24'!AK43+'iun24'!AK43+'iul24'!AK43+'aug24'!AK43</f>
        <v>0</v>
      </c>
      <c r="AL43" s="100">
        <f>'ian24'!AL43+'feb24'!AL43+'mar24'!AL43+'apr24'!AL43+'mai24'!AL43+'iun24'!AL43+'iul24'!AL43+'aug24'!AL43</f>
        <v>0</v>
      </c>
      <c r="AM43" s="100">
        <f>'ian24'!AM43+'feb24'!AM43+'mar24'!AM43+'apr24'!AM43+'mai24'!AM43+'iun24'!AM43+'iul24'!AM43+'aug24'!AM43</f>
        <v>0</v>
      </c>
      <c r="AN43" s="100">
        <f>'ian24'!AN43+'feb24'!AN43+'mar24'!AN43+'apr24'!AN43+'mai24'!AN43+'iun24'!AN43+'iul24'!AN43+'aug24'!AN43</f>
        <v>0</v>
      </c>
      <c r="AO43" s="100">
        <f>'ian24'!AO43+'feb24'!AO43+'mar24'!AO43+'apr24'!AO43+'mai24'!AO43+'iun24'!AO43+'iul24'!AO43+'aug24'!AO43</f>
        <v>0</v>
      </c>
      <c r="AP43" s="100">
        <f>'ian24'!AP43+'feb24'!AP43+'mar24'!AP43+'apr24'!AP43+'mai24'!AP43+'iun24'!AP43+'iul24'!AP43+'aug24'!AP43</f>
        <v>0</v>
      </c>
      <c r="AQ43" s="100">
        <f>'ian24'!AQ43+'feb24'!AQ43+'mar24'!AQ43+'apr24'!AQ43+'mai24'!AQ43+'iun24'!AQ43+'iul24'!AQ43+'aug24'!AQ43</f>
        <v>0</v>
      </c>
      <c r="AR43" s="100">
        <f>'ian24'!AR43+'feb24'!AR43+'mar24'!AR43+'apr24'!AR43+'mai24'!AR43+'iun24'!AR43+'iul24'!AR43+'aug24'!AR43</f>
        <v>0</v>
      </c>
      <c r="AS43" s="100">
        <f>'ian24'!AS43+'feb24'!AS43+'mar24'!AS43+'apr24'!AS43+'mai24'!AS43+'iun24'!AS43+'iul24'!AS43+'aug24'!AS43</f>
        <v>497</v>
      </c>
      <c r="AT43" s="146"/>
      <c r="AU43" s="13" t="str">
        <f>IF(AS64&lt;=D64," ","GRESEALA")</f>
        <v xml:space="preserve"> </v>
      </c>
      <c r="AV43" s="13" t="str">
        <f>IF(AS65&lt;=D65," ","GRESEALA")</f>
        <v xml:space="preserve"> </v>
      </c>
      <c r="AW43" s="13" t="str">
        <f>IF(AS66&lt;=D66," ","GRESEALA")</f>
        <v xml:space="preserve"> </v>
      </c>
      <c r="AX43" s="13" t="str">
        <f>IF(AS67&lt;=D67," ","GRESEALA")</f>
        <v xml:space="preserve"> </v>
      </c>
      <c r="AY43" s="13" t="str">
        <f>IF(E45+F45=D45," ","GRESEALA")</f>
        <v xml:space="preserve"> </v>
      </c>
      <c r="AZ43" s="17" t="str">
        <f>IF(G45+K45+I45+L45+M45=D45," ","GRESEALA")</f>
        <v xml:space="preserve"> </v>
      </c>
      <c r="BA43" s="13" t="str">
        <f>IF(O45+P45=D45," ","GRESEALA")</f>
        <v xml:space="preserve"> </v>
      </c>
      <c r="BB43" s="13" t="str">
        <f>IF(Q45+S45+T45+U45+V45+W45=D45," ","GRESEALA")</f>
        <v xml:space="preserve"> </v>
      </c>
      <c r="BC43" s="13" t="str">
        <f>IF(X45+Y45+Z45=D45," ","GRESEALA")</f>
        <v xml:space="preserve"> </v>
      </c>
      <c r="BD43" s="17" t="str">
        <f>IF(AA45+AC45+AE45+AF45+AG45+AH45+AI45+AJ45+AK45+AL45+AM45+AN45+AO45+AP45+AQ45+AR45+AS45&gt;=D45," ","GRESEALA")</f>
        <v xml:space="preserve"> </v>
      </c>
      <c r="BE43" s="13" t="str">
        <f>IF(H45&lt;=G45," ","GRESEALA")</f>
        <v xml:space="preserve"> </v>
      </c>
      <c r="BF43" s="13" t="str">
        <f>IF(E46+F46=D46," ","GRESEALA")</f>
        <v xml:space="preserve"> </v>
      </c>
      <c r="BG43" s="17" t="str">
        <f>IF(G46+K46+I46+L46+M46=D46," ","GRESEALA")</f>
        <v xml:space="preserve"> </v>
      </c>
      <c r="BH43" s="13" t="str">
        <f>IF(O46+P46=D46," ","GRESEALA")</f>
        <v xml:space="preserve"> </v>
      </c>
      <c r="BI43" s="13" t="str">
        <f>IF(Q46+S46+T46+U46+V46+W46=D46," ","GRESEALA")</f>
        <v xml:space="preserve"> </v>
      </c>
      <c r="BJ43" s="13" t="str">
        <f>IF(X46+Y46+Z46=D46," ","GRESEALA")</f>
        <v xml:space="preserve"> </v>
      </c>
      <c r="BK43" s="17" t="str">
        <f>IF(AA46+AC46+AE46+AF46+AG46+AH46+AI46+AJ46+AK46+AL46+AM46+AN46+AO46+AP46+AQ46+AR46+AS46&gt;=D46," ","GRESEALA")</f>
        <v xml:space="preserve"> </v>
      </c>
      <c r="BL43" s="13" t="str">
        <f>IF(H46&lt;=G46," ","GRESEALA")</f>
        <v xml:space="preserve"> </v>
      </c>
    </row>
    <row r="44" spans="2:223" ht="38.25" customHeight="1" x14ac:dyDescent="0.45">
      <c r="B44" s="154" t="s">
        <v>102</v>
      </c>
      <c r="C44" s="85" t="s">
        <v>103</v>
      </c>
      <c r="D44" s="129">
        <f t="shared" si="0"/>
        <v>3</v>
      </c>
      <c r="E44" s="100">
        <f>'ian24'!E44+'feb24'!E44+'mar24'!E44+'apr24'!E44+'mai24'!E44+'iun24'!E44+'iul24'!E44+'aug24'!E44</f>
        <v>1</v>
      </c>
      <c r="F44" s="100">
        <f>'ian24'!F44+'feb24'!F44+'mar24'!F44+'apr24'!F44+'mai24'!F44+'iun24'!F44+'iul24'!F44+'aug24'!F44</f>
        <v>2</v>
      </c>
      <c r="G44" s="100">
        <f>'ian24'!G44+'feb24'!G44+'mar24'!G44+'apr24'!G44+'mai24'!G44+'iun24'!G44+'iul24'!G44+'aug24'!G44</f>
        <v>0</v>
      </c>
      <c r="H44" s="100">
        <f>'ian24'!H44+'feb24'!H44+'mar24'!H44+'apr24'!H44+'mai24'!H44+'iun24'!H44+'iul24'!H44+'aug24'!H44</f>
        <v>0</v>
      </c>
      <c r="I44" s="100">
        <f>'ian24'!I44+'feb24'!I44+'mar24'!I44+'apr24'!I44+'mai24'!I44+'iun24'!I44+'iul24'!I44+'aug24'!I44</f>
        <v>0</v>
      </c>
      <c r="J44" s="100">
        <f>'ian24'!J44+'feb24'!J44+'mar24'!J44+'apr24'!J44+'mai24'!J44+'iun24'!J44+'iul24'!J44+'aug24'!J44</f>
        <v>0</v>
      </c>
      <c r="K44" s="100">
        <f>'ian24'!K44+'feb24'!K44+'mar24'!K44+'apr24'!K44+'mai24'!K44+'iun24'!K44+'iul24'!K44+'aug24'!K44</f>
        <v>2</v>
      </c>
      <c r="L44" s="100">
        <f>'ian24'!L44+'feb24'!L44+'mar24'!L44+'apr24'!L44+'mai24'!L44+'iun24'!L44+'iul24'!L44+'aug24'!L44</f>
        <v>1</v>
      </c>
      <c r="M44" s="100">
        <f>'ian24'!M44+'feb24'!M44+'mar24'!M44+'apr24'!M44+'mai24'!M44+'iun24'!M44+'iul24'!M44+'aug24'!M44</f>
        <v>0</v>
      </c>
      <c r="N44" s="100">
        <f>'ian24'!N44+'feb24'!N44+'mar24'!N44+'apr24'!N44+'mai24'!N44+'iun24'!N44+'iul24'!N44+'aug24'!N44</f>
        <v>0</v>
      </c>
      <c r="O44" s="100">
        <f>'ian24'!O44+'feb24'!O44+'mar24'!O44+'apr24'!O44+'mai24'!O44+'iun24'!O44+'iul24'!O44+'aug24'!O44</f>
        <v>3</v>
      </c>
      <c r="P44" s="100">
        <f>'ian24'!P44+'feb24'!P44+'mar24'!P44+'apr24'!P44+'mai24'!P44+'iun24'!P44+'iul24'!P44+'aug24'!P44</f>
        <v>0</v>
      </c>
      <c r="Q44" s="100">
        <f>'ian24'!Q44+'feb24'!Q44+'mar24'!Q44+'apr24'!Q44+'mai24'!Q44+'iun24'!Q44+'iul24'!Q44+'aug24'!Q44</f>
        <v>0</v>
      </c>
      <c r="R44" s="100">
        <f>'ian24'!R44+'feb24'!R44+'mar24'!R44+'apr24'!R44+'mai24'!R44+'iun24'!R44+'iul24'!R44+'aug24'!R44</f>
        <v>0</v>
      </c>
      <c r="S44" s="100">
        <f>'ian24'!S44+'feb24'!S44+'mar24'!S44+'apr24'!S44+'mai24'!S44+'iun24'!S44+'iul24'!S44+'aug24'!S44</f>
        <v>1</v>
      </c>
      <c r="T44" s="100">
        <f>'ian24'!T44+'feb24'!T44+'mar24'!T44+'apr24'!T44+'mai24'!T44+'iun24'!T44+'iul24'!T44+'aug24'!T44</f>
        <v>0</v>
      </c>
      <c r="U44" s="100">
        <f>'ian24'!U44+'feb24'!U44+'mar24'!U44+'apr24'!U44+'mai24'!U44+'iun24'!U44+'iul24'!U44+'aug24'!U44</f>
        <v>2</v>
      </c>
      <c r="V44" s="100">
        <f>'ian24'!V44+'feb24'!V44+'mar24'!V44+'apr24'!V44+'mai24'!V44+'iun24'!V44+'iul24'!V44+'aug24'!V44</f>
        <v>0</v>
      </c>
      <c r="W44" s="100">
        <f>'ian24'!W44+'feb24'!W44+'mar24'!W44+'apr24'!W44+'mai24'!W44+'iun24'!W44+'iul24'!W44+'aug24'!W44</f>
        <v>0</v>
      </c>
      <c r="X44" s="100">
        <f>'ian24'!X44+'feb24'!X44+'mar24'!X44+'apr24'!X44+'mai24'!X44+'iun24'!X44+'iul24'!X44+'aug24'!X44</f>
        <v>3</v>
      </c>
      <c r="Y44" s="100">
        <f>'ian24'!Y44+'feb24'!Y44+'mar24'!Y44+'apr24'!Y44+'mai24'!Y44+'iun24'!Y44+'iul24'!Y44+'aug24'!Y44</f>
        <v>0</v>
      </c>
      <c r="Z44" s="100">
        <f>'ian24'!Z44+'feb24'!Z44+'mar24'!Z44+'apr24'!Z44+'mai24'!Z44+'iun24'!Z44+'iul24'!Z44+'aug24'!Z44</f>
        <v>0</v>
      </c>
      <c r="AA44" s="100">
        <f>'ian24'!AA44+'feb24'!AA44+'mar24'!AA44+'apr24'!AA44+'mai24'!AA44+'iun24'!AA44+'iul24'!AA44+'aug24'!AA44</f>
        <v>0</v>
      </c>
      <c r="AB44" s="100">
        <f>'ian24'!AB44+'feb24'!AB44+'mar24'!AB44+'apr24'!AB44+'mai24'!AB44+'iun24'!AB44+'iul24'!AB44+'aug24'!AB44</f>
        <v>0</v>
      </c>
      <c r="AC44" s="100">
        <f>'ian24'!AC44+'feb24'!AC44+'mar24'!AC44+'apr24'!AC44+'mai24'!AC44+'iun24'!AC44+'iul24'!AC44+'aug24'!AC44</f>
        <v>0</v>
      </c>
      <c r="AD44" s="100">
        <f>'ian24'!AD44+'feb24'!AD44+'mar24'!AD44+'apr24'!AD44+'mai24'!AD44+'iun24'!AD44+'iul24'!AD44+'aug24'!AD44</f>
        <v>0</v>
      </c>
      <c r="AE44" s="100">
        <f>'ian24'!AE44+'feb24'!AE44+'mar24'!AE44+'apr24'!AE44+'mai24'!AE44+'iun24'!AE44+'iul24'!AE44+'aug24'!AE44</f>
        <v>0</v>
      </c>
      <c r="AF44" s="100">
        <f>'ian24'!AF44+'feb24'!AF44+'mar24'!AF44+'apr24'!AF44+'mai24'!AF44+'iun24'!AF44+'iul24'!AF44+'aug24'!AF44</f>
        <v>0</v>
      </c>
      <c r="AG44" s="100">
        <f>'ian24'!AG44+'feb24'!AG44+'mar24'!AG44+'apr24'!AG44+'mai24'!AG44+'iun24'!AG44+'iul24'!AG44+'aug24'!AG44</f>
        <v>0</v>
      </c>
      <c r="AH44" s="100">
        <f>'ian24'!AH44+'feb24'!AH44+'mar24'!AH44+'apr24'!AH44+'mai24'!AH44+'iun24'!AH44+'iul24'!AH44+'aug24'!AH44</f>
        <v>0</v>
      </c>
      <c r="AI44" s="100">
        <f>'ian24'!AI44+'feb24'!AI44+'mar24'!AI44+'apr24'!AI44+'mai24'!AI44+'iun24'!AI44+'iul24'!AI44+'aug24'!AI44</f>
        <v>0</v>
      </c>
      <c r="AJ44" s="100">
        <f>'ian24'!AJ44+'feb24'!AJ44+'mar24'!AJ44+'apr24'!AJ44+'mai24'!AJ44+'iun24'!AJ44+'iul24'!AJ44+'aug24'!AJ44</f>
        <v>0</v>
      </c>
      <c r="AK44" s="100">
        <f>'ian24'!AK44+'feb24'!AK44+'mar24'!AK44+'apr24'!AK44+'mai24'!AK44+'iun24'!AK44+'iul24'!AK44+'aug24'!AK44</f>
        <v>0</v>
      </c>
      <c r="AL44" s="100">
        <f>'ian24'!AL44+'feb24'!AL44+'mar24'!AL44+'apr24'!AL44+'mai24'!AL44+'iun24'!AL44+'iul24'!AL44+'aug24'!AL44</f>
        <v>0</v>
      </c>
      <c r="AM44" s="100">
        <f>'ian24'!AM44+'feb24'!AM44+'mar24'!AM44+'apr24'!AM44+'mai24'!AM44+'iun24'!AM44+'iul24'!AM44+'aug24'!AM44</f>
        <v>0</v>
      </c>
      <c r="AN44" s="100">
        <f>'ian24'!AN44+'feb24'!AN44+'mar24'!AN44+'apr24'!AN44+'mai24'!AN44+'iun24'!AN44+'iul24'!AN44+'aug24'!AN44</f>
        <v>0</v>
      </c>
      <c r="AO44" s="100">
        <f>'ian24'!AO44+'feb24'!AO44+'mar24'!AO44+'apr24'!AO44+'mai24'!AO44+'iun24'!AO44+'iul24'!AO44+'aug24'!AO44</f>
        <v>0</v>
      </c>
      <c r="AP44" s="100">
        <f>'ian24'!AP44+'feb24'!AP44+'mar24'!AP44+'apr24'!AP44+'mai24'!AP44+'iun24'!AP44+'iul24'!AP44+'aug24'!AP44</f>
        <v>0</v>
      </c>
      <c r="AQ44" s="100">
        <f>'ian24'!AQ44+'feb24'!AQ44+'mar24'!AQ44+'apr24'!AQ44+'mai24'!AQ44+'iun24'!AQ44+'iul24'!AQ44+'aug24'!AQ44</f>
        <v>0</v>
      </c>
      <c r="AR44" s="100">
        <f>'ian24'!AR44+'feb24'!AR44+'mar24'!AR44+'apr24'!AR44+'mai24'!AR44+'iun24'!AR44+'iul24'!AR44+'aug24'!AR44</f>
        <v>0</v>
      </c>
      <c r="AS44" s="100">
        <f>'ian24'!AS44+'feb24'!AS44+'mar24'!AS44+'apr24'!AS44+'mai24'!AS44+'iun24'!AS44+'iul24'!AS44+'aug24'!AS44</f>
        <v>3</v>
      </c>
      <c r="AT44" s="146"/>
      <c r="AU44" s="13" t="str">
        <f>IF(E47+F47=D47," ","GRESEALA")</f>
        <v xml:space="preserve"> </v>
      </c>
      <c r="AV44" s="17" t="str">
        <f>IF(G47+K47+I47+L47+M47=D47," ","GRESEALA")</f>
        <v xml:space="preserve"> </v>
      </c>
      <c r="AW44" s="13" t="str">
        <f>IF(O47+P47=D47," ","GRESEALA")</f>
        <v xml:space="preserve"> </v>
      </c>
      <c r="AX44" s="13" t="str">
        <f>IF(Q47+S47+T47+U47+V47+W47=D47," ","GRESEALA")</f>
        <v xml:space="preserve"> </v>
      </c>
      <c r="AY44" s="13" t="str">
        <f>IF(X47+Y47+Z47=D47," ","GRESEALA")</f>
        <v xml:space="preserve"> </v>
      </c>
      <c r="AZ44" s="13" t="str">
        <f>IF(AA47+AC47+AE47+AF47+AG47+AH47+AI47+AJ47+AK47+AL47+AR47+AS47&gt;=D47," ","GRESEALA")</f>
        <v xml:space="preserve"> </v>
      </c>
      <c r="BA44" s="13" t="str">
        <f>IF(H47&lt;=G47," ","GRESEALA")</f>
        <v xml:space="preserve"> </v>
      </c>
      <c r="BB44" s="13" t="str">
        <f>IF(E49+E50+E51=E48," ","GRESEALA")</f>
        <v xml:space="preserve"> </v>
      </c>
      <c r="BC44" s="13" t="str">
        <f>IF(F49+F50+F51=F48," ","GRESEALA")</f>
        <v xml:space="preserve"> </v>
      </c>
      <c r="BD44" s="13" t="str">
        <f>IF(G49+G50+G51=G48," ","GRESEALA")</f>
        <v xml:space="preserve"> </v>
      </c>
      <c r="BE44" s="13" t="str">
        <f>IF(H49+H50+H51=H48," ","GRESEALA")</f>
        <v xml:space="preserve"> </v>
      </c>
      <c r="BF44" s="13" t="str">
        <f t="shared" ref="BF44:BK44" si="31">IF(K49+K50+K51=K48," ","GRESEALA")</f>
        <v xml:space="preserve"> </v>
      </c>
      <c r="BG44" s="17" t="str">
        <f t="shared" si="31"/>
        <v xml:space="preserve"> </v>
      </c>
      <c r="BH44" s="13" t="str">
        <f t="shared" si="31"/>
        <v xml:space="preserve"> </v>
      </c>
      <c r="BI44" s="13" t="str">
        <f t="shared" si="31"/>
        <v xml:space="preserve"> </v>
      </c>
      <c r="BJ44" s="13" t="str">
        <f t="shared" si="31"/>
        <v xml:space="preserve"> </v>
      </c>
      <c r="BK44" s="13" t="str">
        <f t="shared" si="31"/>
        <v xml:space="preserve"> </v>
      </c>
    </row>
    <row r="45" spans="2:223" ht="63" customHeight="1" x14ac:dyDescent="0.45">
      <c r="B45" s="149">
        <v>6</v>
      </c>
      <c r="C45" s="86" t="s">
        <v>169</v>
      </c>
      <c r="D45" s="137">
        <f t="shared" si="0"/>
        <v>73</v>
      </c>
      <c r="E45" s="100">
        <f>'ian24'!E45+'feb24'!E45+'mar24'!E45+'apr24'!E45+'mai24'!E45+'iun24'!E45+'iul24'!E45+'aug24'!E45</f>
        <v>38</v>
      </c>
      <c r="F45" s="100">
        <f>'ian24'!F45+'feb24'!F45+'mar24'!F45+'apr24'!F45+'mai24'!F45+'iun24'!F45+'iul24'!F45+'aug24'!F45</f>
        <v>35</v>
      </c>
      <c r="G45" s="100">
        <f>'ian24'!G45+'feb24'!G45+'mar24'!G45+'apr24'!G45+'mai24'!G45+'iun24'!G45+'iul24'!G45+'aug24'!G45</f>
        <v>49</v>
      </c>
      <c r="H45" s="100">
        <f>'ian24'!H45+'feb24'!H45+'mar24'!H45+'apr24'!H45+'mai24'!H45+'iun24'!H45+'iul24'!H45+'aug24'!H45</f>
        <v>49</v>
      </c>
      <c r="I45" s="100">
        <f>'ian24'!I45+'feb24'!I45+'mar24'!I45+'apr24'!I45+'mai24'!I45+'iun24'!I45+'iul24'!I45+'aug24'!I45</f>
        <v>24</v>
      </c>
      <c r="J45" s="100">
        <f>'ian24'!J45+'feb24'!J45+'mar24'!J45+'apr24'!J45+'mai24'!J45+'iun24'!J45+'iul24'!J45+'aug24'!J45</f>
        <v>24</v>
      </c>
      <c r="K45" s="100">
        <f>'ian24'!K45+'feb24'!K45+'mar24'!K45+'apr24'!K45+'mai24'!K45+'iun24'!K45+'iul24'!K45+'aug24'!K45</f>
        <v>0</v>
      </c>
      <c r="L45" s="100">
        <f>'ian24'!L45+'feb24'!L45+'mar24'!L45+'apr24'!L45+'mai24'!L45+'iun24'!L45+'iul24'!L45+'aug24'!L45</f>
        <v>0</v>
      </c>
      <c r="M45" s="100">
        <f>'ian24'!M45+'feb24'!M45+'mar24'!M45+'apr24'!M45+'mai24'!M45+'iun24'!M45+'iul24'!M45+'aug24'!M45</f>
        <v>0</v>
      </c>
      <c r="N45" s="100">
        <f>'ian24'!N45+'feb24'!N45+'mar24'!N45+'apr24'!N45+'mai24'!N45+'iun24'!N45+'iul24'!N45+'aug24'!N45</f>
        <v>0</v>
      </c>
      <c r="O45" s="100">
        <f>'ian24'!O45+'feb24'!O45+'mar24'!O45+'apr24'!O45+'mai24'!O45+'iun24'!O45+'iul24'!O45+'aug24'!O45</f>
        <v>34</v>
      </c>
      <c r="P45" s="100">
        <f>'ian24'!P45+'feb24'!P45+'mar24'!P45+'apr24'!P45+'mai24'!P45+'iun24'!P45+'iul24'!P45+'aug24'!P45</f>
        <v>39</v>
      </c>
      <c r="Q45" s="100">
        <f>'ian24'!Q45+'feb24'!Q45+'mar24'!Q45+'apr24'!Q45+'mai24'!Q45+'iun24'!Q45+'iul24'!Q45+'aug24'!Q45</f>
        <v>3</v>
      </c>
      <c r="R45" s="100">
        <f>'ian24'!R45+'feb24'!R45+'mar24'!R45+'apr24'!R45+'mai24'!R45+'iun24'!R45+'iul24'!R45+'aug24'!R45</f>
        <v>1</v>
      </c>
      <c r="S45" s="100">
        <f>'ian24'!S45+'feb24'!S45+'mar24'!S45+'apr24'!S45+'mai24'!S45+'iun24'!S45+'iul24'!S45+'aug24'!S45</f>
        <v>8</v>
      </c>
      <c r="T45" s="100">
        <f>'ian24'!T45+'feb24'!T45+'mar24'!T45+'apr24'!T45+'mai24'!T45+'iun24'!T45+'iul24'!T45+'aug24'!T45</f>
        <v>7</v>
      </c>
      <c r="U45" s="100">
        <f>'ian24'!U45+'feb24'!U45+'mar24'!U45+'apr24'!U45+'mai24'!U45+'iun24'!U45+'iul24'!U45+'aug24'!U45</f>
        <v>42</v>
      </c>
      <c r="V45" s="100">
        <f>'ian24'!V45+'feb24'!V45+'mar24'!V45+'apr24'!V45+'mai24'!V45+'iun24'!V45+'iul24'!V45+'aug24'!V45</f>
        <v>4</v>
      </c>
      <c r="W45" s="100">
        <f>'ian24'!W45+'feb24'!W45+'mar24'!W45+'apr24'!W45+'mai24'!W45+'iun24'!W45+'iul24'!W45+'aug24'!W45</f>
        <v>9</v>
      </c>
      <c r="X45" s="100">
        <f>'ian24'!X45+'feb24'!X45+'mar24'!X45+'apr24'!X45+'mai24'!X45+'iun24'!X45+'iul24'!X45+'aug24'!X45</f>
        <v>71</v>
      </c>
      <c r="Y45" s="100">
        <f>'ian24'!Y45+'feb24'!Y45+'mar24'!Y45+'apr24'!Y45+'mai24'!Y45+'iun24'!Y45+'iul24'!Y45+'aug24'!Y45</f>
        <v>2</v>
      </c>
      <c r="Z45" s="100">
        <f>'ian24'!Z45+'feb24'!Z45+'mar24'!Z45+'apr24'!Z45+'mai24'!Z45+'iun24'!Z45+'iul24'!Z45+'aug24'!Z45</f>
        <v>0</v>
      </c>
      <c r="AA45" s="100">
        <f>'ian24'!AA45+'feb24'!AA45+'mar24'!AA45+'apr24'!AA45+'mai24'!AA45+'iun24'!AA45+'iul24'!AA45+'aug24'!AA45</f>
        <v>0</v>
      </c>
      <c r="AB45" s="100">
        <f>'ian24'!AB45+'feb24'!AB45+'mar24'!AB45+'apr24'!AB45+'mai24'!AB45+'iun24'!AB45+'iul24'!AB45+'aug24'!AB45</f>
        <v>0</v>
      </c>
      <c r="AC45" s="100">
        <f>'ian24'!AC45+'feb24'!AC45+'mar24'!AC45+'apr24'!AC45+'mai24'!AC45+'iun24'!AC45+'iul24'!AC45+'aug24'!AC45</f>
        <v>0</v>
      </c>
      <c r="AD45" s="100">
        <f>'ian24'!AD45+'feb24'!AD45+'mar24'!AD45+'apr24'!AD45+'mai24'!AD45+'iun24'!AD45+'iul24'!AD45+'aug24'!AD45</f>
        <v>0</v>
      </c>
      <c r="AE45" s="100">
        <f>'ian24'!AE45+'feb24'!AE45+'mar24'!AE45+'apr24'!AE45+'mai24'!AE45+'iun24'!AE45+'iul24'!AE45+'aug24'!AE45</f>
        <v>1</v>
      </c>
      <c r="AF45" s="100">
        <f>'ian24'!AF45+'feb24'!AF45+'mar24'!AF45+'apr24'!AF45+'mai24'!AF45+'iun24'!AF45+'iul24'!AF45+'aug24'!AF45</f>
        <v>0</v>
      </c>
      <c r="AG45" s="100">
        <f>'ian24'!AG45+'feb24'!AG45+'mar24'!AG45+'apr24'!AG45+'mai24'!AG45+'iun24'!AG45+'iul24'!AG45+'aug24'!AG45</f>
        <v>0</v>
      </c>
      <c r="AH45" s="100">
        <f>'ian24'!AH45+'feb24'!AH45+'mar24'!AH45+'apr24'!AH45+'mai24'!AH45+'iun24'!AH45+'iul24'!AH45+'aug24'!AH45</f>
        <v>0</v>
      </c>
      <c r="AI45" s="100">
        <f>'ian24'!AI45+'feb24'!AI45+'mar24'!AI45+'apr24'!AI45+'mai24'!AI45+'iun24'!AI45+'iul24'!AI45+'aug24'!AI45</f>
        <v>0</v>
      </c>
      <c r="AJ45" s="100">
        <f>'ian24'!AJ45+'feb24'!AJ45+'mar24'!AJ45+'apr24'!AJ45+'mai24'!AJ45+'iun24'!AJ45+'iul24'!AJ45+'aug24'!AJ45</f>
        <v>0</v>
      </c>
      <c r="AK45" s="100">
        <f>'ian24'!AK45+'feb24'!AK45+'mar24'!AK45+'apr24'!AK45+'mai24'!AK45+'iun24'!AK45+'iul24'!AK45+'aug24'!AK45</f>
        <v>0</v>
      </c>
      <c r="AL45" s="100">
        <f>'ian24'!AL45+'feb24'!AL45+'mar24'!AL45+'apr24'!AL45+'mai24'!AL45+'iun24'!AL45+'iul24'!AL45+'aug24'!AL45</f>
        <v>0</v>
      </c>
      <c r="AM45" s="100">
        <f>'ian24'!AM45+'feb24'!AM45+'mar24'!AM45+'apr24'!AM45+'mai24'!AM45+'iun24'!AM45+'iul24'!AM45+'aug24'!AM45</f>
        <v>0</v>
      </c>
      <c r="AN45" s="100">
        <f>'ian24'!AN45+'feb24'!AN45+'mar24'!AN45+'apr24'!AN45+'mai24'!AN45+'iun24'!AN45+'iul24'!AN45+'aug24'!AN45</f>
        <v>0</v>
      </c>
      <c r="AO45" s="100">
        <f>'ian24'!AO45+'feb24'!AO45+'mar24'!AO45+'apr24'!AO45+'mai24'!AO45+'iun24'!AO45+'iul24'!AO45+'aug24'!AO45</f>
        <v>0</v>
      </c>
      <c r="AP45" s="100">
        <f>'ian24'!AP45+'feb24'!AP45+'mar24'!AP45+'apr24'!AP45+'mai24'!AP45+'iun24'!AP45+'iul24'!AP45+'aug24'!AP45</f>
        <v>0</v>
      </c>
      <c r="AQ45" s="100">
        <f>'ian24'!AQ45+'feb24'!AQ45+'mar24'!AQ45+'apr24'!AQ45+'mai24'!AQ45+'iun24'!AQ45+'iul24'!AQ45+'aug24'!AQ45</f>
        <v>0</v>
      </c>
      <c r="AR45" s="100">
        <f>'ian24'!AR45+'feb24'!AR45+'mar24'!AR45+'apr24'!AR45+'mai24'!AR45+'iun24'!AR45+'iul24'!AR45+'aug24'!AR45</f>
        <v>0</v>
      </c>
      <c r="AS45" s="100">
        <f>'ian24'!AS45+'feb24'!AS45+'mar24'!AS45+'apr24'!AS45+'mai24'!AS45+'iun24'!AS45+'iul24'!AS45+'aug24'!AS45</f>
        <v>72</v>
      </c>
      <c r="AT45" s="146"/>
      <c r="AU45" s="13" t="str">
        <f>IF(Q49+Q50+Q51=Q48," ","GRESEALA")</f>
        <v xml:space="preserve"> </v>
      </c>
      <c r="AV45" s="13" t="str">
        <f t="shared" ref="AV45:BK45" si="32">IF(S49+S50+S51=S48," ","GRESEALA")</f>
        <v xml:space="preserve"> </v>
      </c>
      <c r="AW45" s="13" t="str">
        <f t="shared" si="32"/>
        <v xml:space="preserve"> </v>
      </c>
      <c r="AX45" s="13" t="str">
        <f t="shared" si="32"/>
        <v xml:space="preserve"> </v>
      </c>
      <c r="AY45" s="13" t="str">
        <f t="shared" si="32"/>
        <v xml:space="preserve"> </v>
      </c>
      <c r="AZ45" s="13" t="str">
        <f t="shared" si="32"/>
        <v xml:space="preserve"> </v>
      </c>
      <c r="BA45" s="13" t="str">
        <f t="shared" si="32"/>
        <v xml:space="preserve"> </v>
      </c>
      <c r="BB45" s="13" t="str">
        <f t="shared" si="32"/>
        <v xml:space="preserve"> </v>
      </c>
      <c r="BC45" s="13" t="str">
        <f t="shared" si="32"/>
        <v xml:space="preserve"> </v>
      </c>
      <c r="BD45" s="13" t="str">
        <f t="shared" si="32"/>
        <v xml:space="preserve"> </v>
      </c>
      <c r="BE45" s="13" t="str">
        <f t="shared" si="32"/>
        <v xml:space="preserve"> </v>
      </c>
      <c r="BF45" s="13" t="str">
        <f t="shared" si="32"/>
        <v xml:space="preserve"> </v>
      </c>
      <c r="BG45" s="13" t="str">
        <f t="shared" si="32"/>
        <v xml:space="preserve"> </v>
      </c>
      <c r="BH45" s="13" t="str">
        <f t="shared" si="32"/>
        <v xml:space="preserve"> </v>
      </c>
      <c r="BI45" s="13" t="str">
        <f t="shared" si="32"/>
        <v xml:space="preserve"> </v>
      </c>
      <c r="BJ45" s="13" t="str">
        <f t="shared" si="32"/>
        <v xml:space="preserve"> </v>
      </c>
      <c r="BK45" s="13" t="str">
        <f t="shared" si="32"/>
        <v xml:space="preserve"> </v>
      </c>
    </row>
    <row r="46" spans="2:223" s="18" customFormat="1" ht="66" customHeight="1" x14ac:dyDescent="0.45">
      <c r="B46" s="149">
        <v>7</v>
      </c>
      <c r="C46" s="86" t="s">
        <v>170</v>
      </c>
      <c r="D46" s="138">
        <f t="shared" si="0"/>
        <v>0</v>
      </c>
      <c r="E46" s="100">
        <f>'ian24'!E46+'feb24'!E46+'mar24'!E46+'apr24'!E46+'mai24'!E46+'iun24'!E46+'iul24'!E46+'aug24'!E46</f>
        <v>0</v>
      </c>
      <c r="F46" s="100">
        <f>'ian24'!F46+'feb24'!F46+'mar24'!F46+'apr24'!F46+'mai24'!F46+'iun24'!F46+'iul24'!F46+'aug24'!F46</f>
        <v>0</v>
      </c>
      <c r="G46" s="100">
        <f>'ian24'!G46+'feb24'!G46+'mar24'!G46+'apr24'!G46+'mai24'!G46+'iun24'!G46+'iul24'!G46+'aug24'!G46</f>
        <v>0</v>
      </c>
      <c r="H46" s="100">
        <f>'ian24'!H46+'feb24'!H46+'mar24'!H46+'apr24'!H46+'mai24'!H46+'iun24'!H46+'iul24'!H46+'aug24'!H46</f>
        <v>0</v>
      </c>
      <c r="I46" s="100">
        <f>'ian24'!I46+'feb24'!I46+'mar24'!I46+'apr24'!I46+'mai24'!I46+'iun24'!I46+'iul24'!I46+'aug24'!I46</f>
        <v>0</v>
      </c>
      <c r="J46" s="100">
        <f>'ian24'!J46+'feb24'!J46+'mar24'!J46+'apr24'!J46+'mai24'!J46+'iun24'!J46+'iul24'!J46+'aug24'!J46</f>
        <v>0</v>
      </c>
      <c r="K46" s="100">
        <f>'ian24'!K46+'feb24'!K46+'mar24'!K46+'apr24'!K46+'mai24'!K46+'iun24'!K46+'iul24'!K46+'aug24'!K46</f>
        <v>0</v>
      </c>
      <c r="L46" s="100">
        <f>'ian24'!L46+'feb24'!L46+'mar24'!L46+'apr24'!L46+'mai24'!L46+'iun24'!L46+'iul24'!L46+'aug24'!L46</f>
        <v>0</v>
      </c>
      <c r="M46" s="100">
        <f>'ian24'!M46+'feb24'!M46+'mar24'!M46+'apr24'!M46+'mai24'!M46+'iun24'!M46+'iul24'!M46+'aug24'!M46</f>
        <v>0</v>
      </c>
      <c r="N46" s="100">
        <f>'ian24'!N46+'feb24'!N46+'mar24'!N46+'apr24'!N46+'mai24'!N46+'iun24'!N46+'iul24'!N46+'aug24'!N46</f>
        <v>0</v>
      </c>
      <c r="O46" s="100">
        <f>'ian24'!O46+'feb24'!O46+'mar24'!O46+'apr24'!O46+'mai24'!O46+'iun24'!O46+'iul24'!O46+'aug24'!O46</f>
        <v>0</v>
      </c>
      <c r="P46" s="100">
        <f>'ian24'!P46+'feb24'!P46+'mar24'!P46+'apr24'!P46+'mai24'!P46+'iun24'!P46+'iul24'!P46+'aug24'!P46</f>
        <v>0</v>
      </c>
      <c r="Q46" s="100">
        <f>'ian24'!Q46+'feb24'!Q46+'mar24'!Q46+'apr24'!Q46+'mai24'!Q46+'iun24'!Q46+'iul24'!Q46+'aug24'!Q46</f>
        <v>0</v>
      </c>
      <c r="R46" s="100">
        <f>'ian24'!R46+'feb24'!R46+'mar24'!R46+'apr24'!R46+'mai24'!R46+'iun24'!R46+'iul24'!R46+'aug24'!R46</f>
        <v>0</v>
      </c>
      <c r="S46" s="100">
        <f>'ian24'!S46+'feb24'!S46+'mar24'!S46+'apr24'!S46+'mai24'!S46+'iun24'!S46+'iul24'!S46+'aug24'!S46</f>
        <v>0</v>
      </c>
      <c r="T46" s="100">
        <f>'ian24'!T46+'feb24'!T46+'mar24'!T46+'apr24'!T46+'mai24'!T46+'iun24'!T46+'iul24'!T46+'aug24'!T46</f>
        <v>0</v>
      </c>
      <c r="U46" s="100">
        <f>'ian24'!U46+'feb24'!U46+'mar24'!U46+'apr24'!U46+'mai24'!U46+'iun24'!U46+'iul24'!U46+'aug24'!U46</f>
        <v>0</v>
      </c>
      <c r="V46" s="100">
        <f>'ian24'!V46+'feb24'!V46+'mar24'!V46+'apr24'!V46+'mai24'!V46+'iun24'!V46+'iul24'!V46+'aug24'!V46</f>
        <v>0</v>
      </c>
      <c r="W46" s="100">
        <f>'ian24'!W46+'feb24'!W46+'mar24'!W46+'apr24'!W46+'mai24'!W46+'iun24'!W46+'iul24'!W46+'aug24'!W46</f>
        <v>0</v>
      </c>
      <c r="X46" s="100">
        <f>'ian24'!X46+'feb24'!X46+'mar24'!X46+'apr24'!X46+'mai24'!X46+'iun24'!X46+'iul24'!X46+'aug24'!X46</f>
        <v>0</v>
      </c>
      <c r="Y46" s="100">
        <f>'ian24'!Y46+'feb24'!Y46+'mar24'!Y46+'apr24'!Y46+'mai24'!Y46+'iun24'!Y46+'iul24'!Y46+'aug24'!Y46</f>
        <v>0</v>
      </c>
      <c r="Z46" s="100">
        <f>'ian24'!Z46+'feb24'!Z46+'mar24'!Z46+'apr24'!Z46+'mai24'!Z46+'iun24'!Z46+'iul24'!Z46+'aug24'!Z46</f>
        <v>0</v>
      </c>
      <c r="AA46" s="100">
        <f>'ian24'!AA46+'feb24'!AA46+'mar24'!AA46+'apr24'!AA46+'mai24'!AA46+'iun24'!AA46+'iul24'!AA46+'aug24'!AA46</f>
        <v>0</v>
      </c>
      <c r="AB46" s="100">
        <f>'ian24'!AB46+'feb24'!AB46+'mar24'!AB46+'apr24'!AB46+'mai24'!AB46+'iun24'!AB46+'iul24'!AB46+'aug24'!AB46</f>
        <v>0</v>
      </c>
      <c r="AC46" s="100">
        <f>'ian24'!AC46+'feb24'!AC46+'mar24'!AC46+'apr24'!AC46+'mai24'!AC46+'iun24'!AC46+'iul24'!AC46+'aug24'!AC46</f>
        <v>0</v>
      </c>
      <c r="AD46" s="100">
        <f>'ian24'!AD46+'feb24'!AD46+'mar24'!AD46+'apr24'!AD46+'mai24'!AD46+'iun24'!AD46+'iul24'!AD46+'aug24'!AD46</f>
        <v>0</v>
      </c>
      <c r="AE46" s="100">
        <f>'ian24'!AE46+'feb24'!AE46+'mar24'!AE46+'apr24'!AE46+'mai24'!AE46+'iun24'!AE46+'iul24'!AE46+'aug24'!AE46</f>
        <v>0</v>
      </c>
      <c r="AF46" s="100">
        <f>'ian24'!AF46+'feb24'!AF46+'mar24'!AF46+'apr24'!AF46+'mai24'!AF46+'iun24'!AF46+'iul24'!AF46+'aug24'!AF46</f>
        <v>0</v>
      </c>
      <c r="AG46" s="100">
        <f>'ian24'!AG46+'feb24'!AG46+'mar24'!AG46+'apr24'!AG46+'mai24'!AG46+'iun24'!AG46+'iul24'!AG46+'aug24'!AG46</f>
        <v>0</v>
      </c>
      <c r="AH46" s="100">
        <f>'ian24'!AH46+'feb24'!AH46+'mar24'!AH46+'apr24'!AH46+'mai24'!AH46+'iun24'!AH46+'iul24'!AH46+'aug24'!AH46</f>
        <v>0</v>
      </c>
      <c r="AI46" s="100">
        <f>'ian24'!AI46+'feb24'!AI46+'mar24'!AI46+'apr24'!AI46+'mai24'!AI46+'iun24'!AI46+'iul24'!AI46+'aug24'!AI46</f>
        <v>0</v>
      </c>
      <c r="AJ46" s="100">
        <f>'ian24'!AJ46+'feb24'!AJ46+'mar24'!AJ46+'apr24'!AJ46+'mai24'!AJ46+'iun24'!AJ46+'iul24'!AJ46+'aug24'!AJ46</f>
        <v>0</v>
      </c>
      <c r="AK46" s="100">
        <f>'ian24'!AK46+'feb24'!AK46+'mar24'!AK46+'apr24'!AK46+'mai24'!AK46+'iun24'!AK46+'iul24'!AK46+'aug24'!AK46</f>
        <v>0</v>
      </c>
      <c r="AL46" s="100">
        <f>'ian24'!AL46+'feb24'!AL46+'mar24'!AL46+'apr24'!AL46+'mai24'!AL46+'iun24'!AL46+'iul24'!AL46+'aug24'!AL46</f>
        <v>0</v>
      </c>
      <c r="AM46" s="100">
        <f>'ian24'!AM46+'feb24'!AM46+'mar24'!AM46+'apr24'!AM46+'mai24'!AM46+'iun24'!AM46+'iul24'!AM46+'aug24'!AM46</f>
        <v>0</v>
      </c>
      <c r="AN46" s="100">
        <f>'ian24'!AN46+'feb24'!AN46+'mar24'!AN46+'apr24'!AN46+'mai24'!AN46+'iun24'!AN46+'iul24'!AN46+'aug24'!AN46</f>
        <v>0</v>
      </c>
      <c r="AO46" s="100">
        <f>'ian24'!AO46+'feb24'!AO46+'mar24'!AO46+'apr24'!AO46+'mai24'!AO46+'iun24'!AO46+'iul24'!AO46+'aug24'!AO46</f>
        <v>0</v>
      </c>
      <c r="AP46" s="100">
        <f>'ian24'!AP46+'feb24'!AP46+'mar24'!AP46+'apr24'!AP46+'mai24'!AP46+'iun24'!AP46+'iul24'!AP46+'aug24'!AP46</f>
        <v>0</v>
      </c>
      <c r="AQ46" s="100">
        <f>'ian24'!AQ46+'feb24'!AQ46+'mar24'!AQ46+'apr24'!AQ46+'mai24'!AQ46+'iun24'!AQ46+'iul24'!AQ46+'aug24'!AQ46</f>
        <v>0</v>
      </c>
      <c r="AR46" s="100">
        <f>'ian24'!AR46+'feb24'!AR46+'mar24'!AR46+'apr24'!AR46+'mai24'!AR46+'iun24'!AR46+'iul24'!AR46+'aug24'!AR46</f>
        <v>0</v>
      </c>
      <c r="AS46" s="100">
        <f>'ian24'!AS46+'feb24'!AS46+'mar24'!AS46+'apr24'!AS46+'mai24'!AS46+'iun24'!AS46+'iul24'!AS46+'aug24'!AS46</f>
        <v>0</v>
      </c>
      <c r="AT46" s="146"/>
      <c r="AU46" s="13" t="str">
        <f>IF(AI49+AI50+AI51=AI48," ","GRESEALA")</f>
        <v xml:space="preserve"> </v>
      </c>
      <c r="AV46" s="13" t="str">
        <f>IF(AJ49+AJ50+AJ51=AJ48," ","GRESEALA")</f>
        <v xml:space="preserve"> </v>
      </c>
      <c r="AW46" s="13" t="str">
        <f>IF(AK49+AK50+AK51=AK48," ","GRESEALA")</f>
        <v xml:space="preserve"> </v>
      </c>
      <c r="AX46" s="13" t="str">
        <f>IF(AL49+AL50+AL51=AL48," ","GRESEALA")</f>
        <v xml:space="preserve"> </v>
      </c>
      <c r="AY46" s="13" t="str">
        <f t="shared" ref="AY46:AZ46" si="33">IF(AR49+AR50+AR51=AR48," ","GRESEALA")</f>
        <v xml:space="preserve"> </v>
      </c>
      <c r="AZ46" s="13" t="str">
        <f t="shared" si="33"/>
        <v xml:space="preserve"> </v>
      </c>
      <c r="BA46" s="13" t="str">
        <f>IF(E48+F48=D48," ","GRESEALA")</f>
        <v xml:space="preserve"> </v>
      </c>
      <c r="BB46" s="17" t="str">
        <f>IF(G48+K48+I48+L48+M48=D48," ","GRESEALA")</f>
        <v xml:space="preserve"> </v>
      </c>
      <c r="BC46" s="13" t="str">
        <f>IF(O48+P48=D48," ","GRESEALA")</f>
        <v xml:space="preserve"> </v>
      </c>
      <c r="BD46" s="13" t="str">
        <f>IF(Q48+S48+T48+U48+V48+W48=D48," ","GRESEALA")</f>
        <v xml:space="preserve"> </v>
      </c>
      <c r="BE46" s="13" t="str">
        <f>IF(X48+Y48+Z48=D48," ","GRESEALA")</f>
        <v xml:space="preserve"> </v>
      </c>
      <c r="BF46" s="17" t="str">
        <f>IF(AA48+AC48+AE48+AF48+AG48+AH48+AI48+AJ48+AK48+AL48+AM48+AN48+AO48+AP48+AQ48+AR48+AS48&gt;=D48," ","GRESEALA")</f>
        <v xml:space="preserve"> </v>
      </c>
      <c r="BG46" s="13" t="str">
        <f>IF(H48&lt;=G48," ","GRESEALA")</f>
        <v xml:space="preserve"> </v>
      </c>
      <c r="BH46" s="13" t="str">
        <f>IF(H13&lt;=G13," ","GRESEALA")</f>
        <v xml:space="preserve"> </v>
      </c>
      <c r="BI46" s="13" t="str">
        <f>IF(H14&lt;=G14," ","GRESEALA")</f>
        <v xml:space="preserve"> </v>
      </c>
      <c r="BJ46" s="13" t="str">
        <f>IF(H15&lt;=G15," ","GRESEALA")</f>
        <v xml:space="preserve"> </v>
      </c>
      <c r="BK46" s="13" t="str">
        <f>IF(H16&lt;=G16," ","GRESEALA")</f>
        <v xml:space="preserve"> </v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</row>
    <row r="47" spans="2:223" ht="78.75" customHeight="1" x14ac:dyDescent="0.45">
      <c r="B47" s="149">
        <v>8</v>
      </c>
      <c r="C47" s="81" t="s">
        <v>104</v>
      </c>
      <c r="D47" s="129">
        <f t="shared" si="0"/>
        <v>1</v>
      </c>
      <c r="E47" s="100">
        <f>'ian24'!E47+'feb24'!E47+'mar24'!E47+'apr24'!E47+'mai24'!E47+'iun24'!E47+'iul24'!E47+'aug24'!E47</f>
        <v>1</v>
      </c>
      <c r="F47" s="100">
        <f>'ian24'!F47+'feb24'!F47+'mar24'!F47+'apr24'!F47+'mai24'!F47+'iun24'!F47+'iul24'!F47+'aug24'!F47</f>
        <v>0</v>
      </c>
      <c r="G47" s="100">
        <f>'ian24'!G47+'feb24'!G47+'mar24'!G47+'apr24'!G47+'mai24'!G47+'iun24'!G47+'iul24'!G47+'aug24'!G47</f>
        <v>0</v>
      </c>
      <c r="H47" s="100">
        <f>'ian24'!H47+'feb24'!H47+'mar24'!H47+'apr24'!H47+'mai24'!H47+'iun24'!H47+'iul24'!H47+'aug24'!H47</f>
        <v>0</v>
      </c>
      <c r="I47" s="100">
        <f>'ian24'!I47+'feb24'!I47+'mar24'!I47+'apr24'!I47+'mai24'!I47+'iun24'!I47+'iul24'!I47+'aug24'!I47</f>
        <v>0</v>
      </c>
      <c r="J47" s="100">
        <f>'ian24'!J47+'feb24'!J47+'mar24'!J47+'apr24'!J47+'mai24'!J47+'iun24'!J47+'iul24'!J47+'aug24'!J47</f>
        <v>0</v>
      </c>
      <c r="K47" s="100">
        <f>'ian24'!K47+'feb24'!K47+'mar24'!K47+'apr24'!K47+'mai24'!K47+'iun24'!K47+'iul24'!K47+'aug24'!K47</f>
        <v>0</v>
      </c>
      <c r="L47" s="100">
        <f>'ian24'!L47+'feb24'!L47+'mar24'!L47+'apr24'!L47+'mai24'!L47+'iun24'!L47+'iul24'!L47+'aug24'!L47</f>
        <v>0</v>
      </c>
      <c r="M47" s="100">
        <f>'ian24'!M47+'feb24'!M47+'mar24'!M47+'apr24'!M47+'mai24'!M47+'iun24'!M47+'iul24'!M47+'aug24'!M47</f>
        <v>1</v>
      </c>
      <c r="N47" s="100">
        <f>'ian24'!N47+'feb24'!N47+'mar24'!N47+'apr24'!N47+'mai24'!N47+'iun24'!N47+'iul24'!N47+'aug24'!N47</f>
        <v>1</v>
      </c>
      <c r="O47" s="100">
        <f>'ian24'!O47+'feb24'!O47+'mar24'!O47+'apr24'!O47+'mai24'!O47+'iun24'!O47+'iul24'!O47+'aug24'!O47</f>
        <v>1</v>
      </c>
      <c r="P47" s="100">
        <f>'ian24'!P47+'feb24'!P47+'mar24'!P47+'apr24'!P47+'mai24'!P47+'iun24'!P47+'iul24'!P47+'aug24'!P47</f>
        <v>0</v>
      </c>
      <c r="Q47" s="100">
        <f>'ian24'!Q47+'feb24'!Q47+'mar24'!Q47+'apr24'!Q47+'mai24'!Q47+'iun24'!Q47+'iul24'!Q47+'aug24'!Q47</f>
        <v>0</v>
      </c>
      <c r="R47" s="100">
        <f>'ian24'!R47+'feb24'!R47+'mar24'!R47+'apr24'!R47+'mai24'!R47+'iun24'!R47+'iul24'!R47+'aug24'!R47</f>
        <v>0</v>
      </c>
      <c r="S47" s="100">
        <f>'ian24'!S47+'feb24'!S47+'mar24'!S47+'apr24'!S47+'mai24'!S47+'iun24'!S47+'iul24'!S47+'aug24'!S47</f>
        <v>0</v>
      </c>
      <c r="T47" s="100">
        <f>'ian24'!T47+'feb24'!T47+'mar24'!T47+'apr24'!T47+'mai24'!T47+'iun24'!T47+'iul24'!T47+'aug24'!T47</f>
        <v>0</v>
      </c>
      <c r="U47" s="100">
        <f>'ian24'!U47+'feb24'!U47+'mar24'!U47+'apr24'!U47+'mai24'!U47+'iun24'!U47+'iul24'!U47+'aug24'!U47</f>
        <v>1</v>
      </c>
      <c r="V47" s="100">
        <f>'ian24'!V47+'feb24'!V47+'mar24'!V47+'apr24'!V47+'mai24'!V47+'iun24'!V47+'iul24'!V47+'aug24'!V47</f>
        <v>0</v>
      </c>
      <c r="W47" s="100">
        <f>'ian24'!W47+'feb24'!W47+'mar24'!W47+'apr24'!W47+'mai24'!W47+'iun24'!W47+'iul24'!W47+'aug24'!W47</f>
        <v>0</v>
      </c>
      <c r="X47" s="100">
        <f>'ian24'!X47+'feb24'!X47+'mar24'!X47+'apr24'!X47+'mai24'!X47+'iun24'!X47+'iul24'!X47+'aug24'!X47</f>
        <v>0</v>
      </c>
      <c r="Y47" s="100">
        <f>'ian24'!Y47+'feb24'!Y47+'mar24'!Y47+'apr24'!Y47+'mai24'!Y47+'iun24'!Y47+'iul24'!Y47+'aug24'!Y47</f>
        <v>1</v>
      </c>
      <c r="Z47" s="100">
        <f>'ian24'!Z47+'feb24'!Z47+'mar24'!Z47+'apr24'!Z47+'mai24'!Z47+'iun24'!Z47+'iul24'!Z47+'aug24'!Z47</f>
        <v>0</v>
      </c>
      <c r="AA47" s="100">
        <f>'ian24'!AA47+'feb24'!AA47+'mar24'!AA47+'apr24'!AA47+'mai24'!AA47+'iun24'!AA47+'iul24'!AA47+'aug24'!AA47</f>
        <v>0</v>
      </c>
      <c r="AB47" s="100">
        <f>'ian24'!AB47+'feb24'!AB47+'mar24'!AB47+'apr24'!AB47+'mai24'!AB47+'iun24'!AB47+'iul24'!AB47+'aug24'!AB47</f>
        <v>0</v>
      </c>
      <c r="AC47" s="100">
        <f>'ian24'!AC47+'feb24'!AC47+'mar24'!AC47+'apr24'!AC47+'mai24'!AC47+'iun24'!AC47+'iul24'!AC47+'aug24'!AC47</f>
        <v>0</v>
      </c>
      <c r="AD47" s="100">
        <f>'ian24'!AD47+'feb24'!AD47+'mar24'!AD47+'apr24'!AD47+'mai24'!AD47+'iun24'!AD47+'iul24'!AD47+'aug24'!AD47</f>
        <v>0</v>
      </c>
      <c r="AE47" s="100">
        <f>'ian24'!AE47+'feb24'!AE47+'mar24'!AE47+'apr24'!AE47+'mai24'!AE47+'iun24'!AE47+'iul24'!AE47+'aug24'!AE47</f>
        <v>0</v>
      </c>
      <c r="AF47" s="100">
        <f>'ian24'!AF47+'feb24'!AF47+'mar24'!AF47+'apr24'!AF47+'mai24'!AF47+'iun24'!AF47+'iul24'!AF47+'aug24'!AF47</f>
        <v>0</v>
      </c>
      <c r="AG47" s="100">
        <f>'ian24'!AG47+'feb24'!AG47+'mar24'!AG47+'apr24'!AG47+'mai24'!AG47+'iun24'!AG47+'iul24'!AG47+'aug24'!AG47</f>
        <v>0</v>
      </c>
      <c r="AH47" s="100">
        <f>'ian24'!AH47+'feb24'!AH47+'mar24'!AH47+'apr24'!AH47+'mai24'!AH47+'iun24'!AH47+'iul24'!AH47+'aug24'!AH47</f>
        <v>0</v>
      </c>
      <c r="AI47" s="100">
        <f>'ian24'!AI47+'feb24'!AI47+'mar24'!AI47+'apr24'!AI47+'mai24'!AI47+'iun24'!AI47+'iul24'!AI47+'aug24'!AI47</f>
        <v>0</v>
      </c>
      <c r="AJ47" s="100">
        <f>'ian24'!AJ47+'feb24'!AJ47+'mar24'!AJ47+'apr24'!AJ47+'mai24'!AJ47+'iun24'!AJ47+'iul24'!AJ47+'aug24'!AJ47</f>
        <v>0</v>
      </c>
      <c r="AK47" s="100">
        <f>'ian24'!AK47+'feb24'!AK47+'mar24'!AK47+'apr24'!AK47+'mai24'!AK47+'iun24'!AK47+'iul24'!AK47+'aug24'!AK47</f>
        <v>0</v>
      </c>
      <c r="AL47" s="100">
        <f>'ian24'!AL47+'feb24'!AL47+'mar24'!AL47+'apr24'!AL47+'mai24'!AL47+'iun24'!AL47+'iul24'!AL47+'aug24'!AL47</f>
        <v>0</v>
      </c>
      <c r="AM47" s="100">
        <f>'ian24'!AM47+'feb24'!AM47+'mar24'!AM47+'apr24'!AM47+'mai24'!AM47+'iun24'!AM47+'iul24'!AM47+'aug24'!AM47</f>
        <v>0</v>
      </c>
      <c r="AN47" s="100">
        <f>'ian24'!AN47+'feb24'!AN47+'mar24'!AN47+'apr24'!AN47+'mai24'!AN47+'iun24'!AN47+'iul24'!AN47+'aug24'!AN47</f>
        <v>0</v>
      </c>
      <c r="AO47" s="100">
        <f>'ian24'!AO47+'feb24'!AO47+'mar24'!AO47+'apr24'!AO47+'mai24'!AO47+'iun24'!AO47+'iul24'!AO47+'aug24'!AO47</f>
        <v>0</v>
      </c>
      <c r="AP47" s="100">
        <f>'ian24'!AP47+'feb24'!AP47+'mar24'!AP47+'apr24'!AP47+'mai24'!AP47+'iun24'!AP47+'iul24'!AP47+'aug24'!AP47</f>
        <v>0</v>
      </c>
      <c r="AQ47" s="100">
        <f>'ian24'!AQ47+'feb24'!AQ47+'mar24'!AQ47+'apr24'!AQ47+'mai24'!AQ47+'iun24'!AQ47+'iul24'!AQ47+'aug24'!AQ47</f>
        <v>0</v>
      </c>
      <c r="AR47" s="100">
        <f>'ian24'!AR47+'feb24'!AR47+'mar24'!AR47+'apr24'!AR47+'mai24'!AR47+'iun24'!AR47+'iul24'!AR47+'aug24'!AR47</f>
        <v>0</v>
      </c>
      <c r="AS47" s="100">
        <f>'ian24'!AS47+'feb24'!AS47+'mar24'!AS47+'apr24'!AS47+'mai24'!AS47+'iun24'!AS47+'iul24'!AS47+'aug24'!AS47</f>
        <v>1</v>
      </c>
      <c r="AT47" s="146"/>
      <c r="AU47" s="13" t="str">
        <f>IF(H17&lt;=G17," ","GRESEALA")</f>
        <v xml:space="preserve"> </v>
      </c>
      <c r="AV47" s="13" t="str">
        <f>IF(H18&lt;=G18," ","GRESEALA")</f>
        <v xml:space="preserve"> </v>
      </c>
      <c r="AW47" s="13" t="str">
        <f>IF(H19&lt;=G19," ","GRESEALA")</f>
        <v xml:space="preserve"> </v>
      </c>
      <c r="AX47" s="13" t="str">
        <f>IF(H20&lt;=G20," ","GRESEALA")</f>
        <v xml:space="preserve"> </v>
      </c>
      <c r="AY47" s="13" t="str">
        <f>IF(H21&lt;=G21," ","GRESEALA")</f>
        <v xml:space="preserve"> </v>
      </c>
      <c r="AZ47" s="13" t="str">
        <f>IF(H22&lt;=G22," ","GRESEALA")</f>
        <v xml:space="preserve"> </v>
      </c>
      <c r="BA47" s="13" t="str">
        <f>IF(H23&lt;=G23," ","GRESEALA")</f>
        <v xml:space="preserve"> </v>
      </c>
      <c r="BB47" s="13" t="str">
        <f>IF(H24&lt;=G24," ","GRESEALA")</f>
        <v xml:space="preserve"> </v>
      </c>
      <c r="BC47" s="13" t="str">
        <f>IF(H25&lt;=G25," ","GRESEALA")</f>
        <v xml:space="preserve"> </v>
      </c>
      <c r="BD47" s="13" t="str">
        <f>IF(H26&lt;=G26," ","GRESEALA")</f>
        <v xml:space="preserve"> </v>
      </c>
      <c r="BE47" s="13" t="str">
        <f>IF(H27&lt;=G27," ","GRESEALA")</f>
        <v xml:space="preserve"> </v>
      </c>
      <c r="BF47" s="13" t="str">
        <f>IF(H28&lt;=G28," ","GRESEALA")</f>
        <v xml:space="preserve"> </v>
      </c>
      <c r="BG47" s="13" t="str">
        <f>IF(H29&lt;=G29," ","GRESEALA")</f>
        <v xml:space="preserve"> </v>
      </c>
      <c r="BH47" s="13" t="str">
        <f>IF(H30&lt;=G30," ","GRESEALA")</f>
        <v xml:space="preserve"> </v>
      </c>
      <c r="BI47" s="13" t="str">
        <f>IF(H31&lt;=G31," ","GRESEALA")</f>
        <v xml:space="preserve"> </v>
      </c>
      <c r="BJ47" s="13" t="str">
        <f>IF(H32&lt;=G32," ","GRESEALA")</f>
        <v xml:space="preserve"> </v>
      </c>
      <c r="BK47" s="13" t="str">
        <f>IF(H33&lt;=G33," ","GRESEALA")</f>
        <v xml:space="preserve"> </v>
      </c>
      <c r="BL47" s="24"/>
    </row>
    <row r="48" spans="2:223" ht="42" customHeight="1" x14ac:dyDescent="0.35">
      <c r="B48" s="147">
        <v>9</v>
      </c>
      <c r="C48" s="75" t="s">
        <v>105</v>
      </c>
      <c r="D48" s="135">
        <f t="shared" si="0"/>
        <v>14</v>
      </c>
      <c r="E48" s="100">
        <f>'ian24'!E48+'feb24'!E48+'mar24'!E48+'apr24'!E48+'mai24'!E48+'iun24'!E48+'iul24'!E48+'aug24'!E48</f>
        <v>3</v>
      </c>
      <c r="F48" s="100">
        <f>'ian24'!F48+'feb24'!F48+'mar24'!F48+'apr24'!F48+'mai24'!F48+'iun24'!F48+'iul24'!F48+'aug24'!F48</f>
        <v>11</v>
      </c>
      <c r="G48" s="100">
        <f>'ian24'!G48+'feb24'!G48+'mar24'!G48+'apr24'!G48+'mai24'!G48+'iun24'!G48+'iul24'!G48+'aug24'!G48</f>
        <v>0</v>
      </c>
      <c r="H48" s="100">
        <f>'ian24'!H48+'feb24'!H48+'mar24'!H48+'apr24'!H48+'mai24'!H48+'iun24'!H48+'iul24'!H48+'aug24'!H48</f>
        <v>0</v>
      </c>
      <c r="I48" s="100">
        <f>'ian24'!I48+'feb24'!I48+'mar24'!I48+'apr24'!I48+'mai24'!I48+'iun24'!I48+'iul24'!I48+'aug24'!I48</f>
        <v>3</v>
      </c>
      <c r="J48" s="100">
        <f>'ian24'!J48+'feb24'!J48+'mar24'!J48+'apr24'!J48+'mai24'!J48+'iun24'!J48+'iul24'!J48+'aug24'!J48</f>
        <v>3</v>
      </c>
      <c r="K48" s="100">
        <f>'ian24'!K48+'feb24'!K48+'mar24'!K48+'apr24'!K48+'mai24'!K48+'iun24'!K48+'iul24'!K48+'aug24'!K48</f>
        <v>0</v>
      </c>
      <c r="L48" s="100">
        <f>'ian24'!L48+'feb24'!L48+'mar24'!L48+'apr24'!L48+'mai24'!L48+'iun24'!L48+'iul24'!L48+'aug24'!L48</f>
        <v>3</v>
      </c>
      <c r="M48" s="100">
        <f>'ian24'!M48+'feb24'!M48+'mar24'!M48+'apr24'!M48+'mai24'!M48+'iun24'!M48+'iul24'!M48+'aug24'!M48</f>
        <v>8</v>
      </c>
      <c r="N48" s="100">
        <f>'ian24'!N48+'feb24'!N48+'mar24'!N48+'apr24'!N48+'mai24'!N48+'iun24'!N48+'iul24'!N48+'aug24'!N48</f>
        <v>5</v>
      </c>
      <c r="O48" s="100">
        <f>'ian24'!O48+'feb24'!O48+'mar24'!O48+'apr24'!O48+'mai24'!O48+'iun24'!O48+'iul24'!O48+'aug24'!O48</f>
        <v>6</v>
      </c>
      <c r="P48" s="100">
        <f>'ian24'!P48+'feb24'!P48+'mar24'!P48+'apr24'!P48+'mai24'!P48+'iun24'!P48+'iul24'!P48+'aug24'!P48</f>
        <v>8</v>
      </c>
      <c r="Q48" s="100">
        <f>'ian24'!Q48+'feb24'!Q48+'mar24'!Q48+'apr24'!Q48+'mai24'!Q48+'iun24'!Q48+'iul24'!Q48+'aug24'!Q48</f>
        <v>0</v>
      </c>
      <c r="R48" s="100">
        <f>'ian24'!R48+'feb24'!R48+'mar24'!R48+'apr24'!R48+'mai24'!R48+'iun24'!R48+'iul24'!R48+'aug24'!R48</f>
        <v>0</v>
      </c>
      <c r="S48" s="100">
        <f>'ian24'!S48+'feb24'!S48+'mar24'!S48+'apr24'!S48+'mai24'!S48+'iun24'!S48+'iul24'!S48+'aug24'!S48</f>
        <v>5</v>
      </c>
      <c r="T48" s="100">
        <f>'ian24'!T48+'feb24'!T48+'mar24'!T48+'apr24'!T48+'mai24'!T48+'iun24'!T48+'iul24'!T48+'aug24'!T48</f>
        <v>2</v>
      </c>
      <c r="U48" s="100">
        <f>'ian24'!U48+'feb24'!U48+'mar24'!U48+'apr24'!U48+'mai24'!U48+'iun24'!U48+'iul24'!U48+'aug24'!U48</f>
        <v>4</v>
      </c>
      <c r="V48" s="100">
        <f>'ian24'!V48+'feb24'!V48+'mar24'!V48+'apr24'!V48+'mai24'!V48+'iun24'!V48+'iul24'!V48+'aug24'!V48</f>
        <v>0</v>
      </c>
      <c r="W48" s="100">
        <f>'ian24'!W48+'feb24'!W48+'mar24'!W48+'apr24'!W48+'mai24'!W48+'iun24'!W48+'iul24'!W48+'aug24'!W48</f>
        <v>3</v>
      </c>
      <c r="X48" s="100">
        <f>'ian24'!X48+'feb24'!X48+'mar24'!X48+'apr24'!X48+'mai24'!X48+'iun24'!X48+'iul24'!X48+'aug24'!X48</f>
        <v>13</v>
      </c>
      <c r="Y48" s="100">
        <f>'ian24'!Y48+'feb24'!Y48+'mar24'!Y48+'apr24'!Y48+'mai24'!Y48+'iun24'!Y48+'iul24'!Y48+'aug24'!Y48</f>
        <v>1</v>
      </c>
      <c r="Z48" s="100">
        <f>'ian24'!Z48+'feb24'!Z48+'mar24'!Z48+'apr24'!Z48+'mai24'!Z48+'iun24'!Z48+'iul24'!Z48+'aug24'!Z48</f>
        <v>0</v>
      </c>
      <c r="AA48" s="100">
        <f>'ian24'!AA48+'feb24'!AA48+'mar24'!AA48+'apr24'!AA48+'mai24'!AA48+'iun24'!AA48+'iul24'!AA48+'aug24'!AA48</f>
        <v>0</v>
      </c>
      <c r="AB48" s="100">
        <f>'ian24'!AB48+'feb24'!AB48+'mar24'!AB48+'apr24'!AB48+'mai24'!AB48+'iun24'!AB48+'iul24'!AB48+'aug24'!AB48</f>
        <v>0</v>
      </c>
      <c r="AC48" s="100">
        <f>'ian24'!AC48+'feb24'!AC48+'mar24'!AC48+'apr24'!AC48+'mai24'!AC48+'iun24'!AC48+'iul24'!AC48+'aug24'!AC48</f>
        <v>0</v>
      </c>
      <c r="AD48" s="100">
        <f>'ian24'!AD48+'feb24'!AD48+'mar24'!AD48+'apr24'!AD48+'mai24'!AD48+'iun24'!AD48+'iul24'!AD48+'aug24'!AD48</f>
        <v>0</v>
      </c>
      <c r="AE48" s="100">
        <f>'ian24'!AE48+'feb24'!AE48+'mar24'!AE48+'apr24'!AE48+'mai24'!AE48+'iun24'!AE48+'iul24'!AE48+'aug24'!AE48</f>
        <v>0</v>
      </c>
      <c r="AF48" s="100">
        <f>'ian24'!AF48+'feb24'!AF48+'mar24'!AF48+'apr24'!AF48+'mai24'!AF48+'iun24'!AF48+'iul24'!AF48+'aug24'!AF48</f>
        <v>0</v>
      </c>
      <c r="AG48" s="100">
        <f>'ian24'!AG48+'feb24'!AG48+'mar24'!AG48+'apr24'!AG48+'mai24'!AG48+'iun24'!AG48+'iul24'!AG48+'aug24'!AG48</f>
        <v>0</v>
      </c>
      <c r="AH48" s="100">
        <f>'ian24'!AH48+'feb24'!AH48+'mar24'!AH48+'apr24'!AH48+'mai24'!AH48+'iun24'!AH48+'iul24'!AH48+'aug24'!AH48</f>
        <v>0</v>
      </c>
      <c r="AI48" s="100">
        <f>'ian24'!AI48+'feb24'!AI48+'mar24'!AI48+'apr24'!AI48+'mai24'!AI48+'iun24'!AI48+'iul24'!AI48+'aug24'!AI48</f>
        <v>0</v>
      </c>
      <c r="AJ48" s="100">
        <f>'ian24'!AJ48+'feb24'!AJ48+'mar24'!AJ48+'apr24'!AJ48+'mai24'!AJ48+'iun24'!AJ48+'iul24'!AJ48+'aug24'!AJ48</f>
        <v>0</v>
      </c>
      <c r="AK48" s="100">
        <f>'ian24'!AK48+'feb24'!AK48+'mar24'!AK48+'apr24'!AK48+'mai24'!AK48+'iun24'!AK48+'iul24'!AK48+'aug24'!AK48</f>
        <v>0</v>
      </c>
      <c r="AL48" s="100">
        <f>'ian24'!AL48+'feb24'!AL48+'mar24'!AL48+'apr24'!AL48+'mai24'!AL48+'iun24'!AL48+'iul24'!AL48+'aug24'!AL48</f>
        <v>0</v>
      </c>
      <c r="AM48" s="100">
        <f>'ian24'!AM48+'feb24'!AM48+'mar24'!AM48+'apr24'!AM48+'mai24'!AM48+'iun24'!AM48+'iul24'!AM48+'aug24'!AM48</f>
        <v>0</v>
      </c>
      <c r="AN48" s="100">
        <f>'ian24'!AN48+'feb24'!AN48+'mar24'!AN48+'apr24'!AN48+'mai24'!AN48+'iun24'!AN48+'iul24'!AN48+'aug24'!AN48</f>
        <v>0</v>
      </c>
      <c r="AO48" s="100">
        <f>'ian24'!AO48+'feb24'!AO48+'mar24'!AO48+'apr24'!AO48+'mai24'!AO48+'iun24'!AO48+'iul24'!AO48+'aug24'!AO48</f>
        <v>0</v>
      </c>
      <c r="AP48" s="100">
        <f>'ian24'!AP48+'feb24'!AP48+'mar24'!AP48+'apr24'!AP48+'mai24'!AP48+'iun24'!AP48+'iul24'!AP48+'aug24'!AP48</f>
        <v>0</v>
      </c>
      <c r="AQ48" s="100">
        <f>'ian24'!AQ48+'feb24'!AQ48+'mar24'!AQ48+'apr24'!AQ48+'mai24'!AQ48+'iun24'!AQ48+'iul24'!AQ48+'aug24'!AQ48</f>
        <v>0</v>
      </c>
      <c r="AR48" s="100">
        <f>'ian24'!AR48+'feb24'!AR48+'mar24'!AR48+'apr24'!AR48+'mai24'!AR48+'iun24'!AR48+'iul24'!AR48+'aug24'!AR48</f>
        <v>0</v>
      </c>
      <c r="AS48" s="100">
        <f>'ian24'!AS48+'feb24'!AS48+'mar24'!AS48+'apr24'!AS48+'mai24'!AS48+'iun24'!AS48+'iul24'!AS48+'aug24'!AS48</f>
        <v>14</v>
      </c>
      <c r="AT48" s="151"/>
      <c r="AU48" s="13" t="str">
        <f>IF(H34&lt;=G34," ","GRESEALA")</f>
        <v xml:space="preserve"> </v>
      </c>
      <c r="AV48" s="13" t="str">
        <f>IF(H35&lt;=G35," ","GRESEALA")</f>
        <v xml:space="preserve"> </v>
      </c>
      <c r="AW48" s="13" t="str">
        <f>IF(H36&lt;=G36," ","GRESEALA")</f>
        <v xml:space="preserve"> </v>
      </c>
      <c r="AX48" s="13" t="str">
        <f>IF(H37&lt;=G37," ","GRESEALA")</f>
        <v xml:space="preserve"> </v>
      </c>
      <c r="AY48" s="13" t="str">
        <f>IF(H38&lt;=G38," ","GRESEALA")</f>
        <v xml:space="preserve"> </v>
      </c>
      <c r="AZ48" s="13" t="str">
        <f>IF(H39&lt;=G39," ","GRESEALA")</f>
        <v xml:space="preserve"> </v>
      </c>
      <c r="BA48" s="13" t="str">
        <f>IF(H40&lt;=G40," ","GRESEALA")</f>
        <v xml:space="preserve"> </v>
      </c>
      <c r="BB48" s="13" t="str">
        <f>IF(H41&lt;=G41," ","GRESEALA")</f>
        <v xml:space="preserve"> </v>
      </c>
      <c r="BC48" s="13" t="str">
        <f>IF(H42&lt;=G42," ","GRESEALA")</f>
        <v xml:space="preserve"> </v>
      </c>
      <c r="BD48" s="13" t="str">
        <f>IF(H43&lt;=G43," ","GRESEALA")</f>
        <v xml:space="preserve"> </v>
      </c>
      <c r="BE48" s="13" t="str">
        <f>IF(H44&lt;=G44," ","GRESEALA")</f>
        <v xml:space="preserve"> </v>
      </c>
      <c r="BF48" s="13" t="str">
        <f>IF(H45&lt;=G45," ","GRESEALA")</f>
        <v xml:space="preserve"> </v>
      </c>
      <c r="BG48" s="13" t="str">
        <f>IF(H46&lt;=G46," ","GRESEALA")</f>
        <v xml:space="preserve"> </v>
      </c>
      <c r="BH48" s="13" t="str">
        <f>IF(H47&lt;=G47," ","GRESEALA")</f>
        <v xml:space="preserve"> </v>
      </c>
      <c r="BI48" s="13" t="str">
        <f>IF(H48&lt;=G48," ","GRESEALA")</f>
        <v xml:space="preserve"> </v>
      </c>
      <c r="BJ48" s="13" t="str">
        <f>IF(H49&lt;=G49," ","GRESEALA")</f>
        <v xml:space="preserve"> </v>
      </c>
      <c r="BK48" s="13" t="str">
        <f>IF(H50&lt;=G50," ","GRESEALA")</f>
        <v xml:space="preserve"> </v>
      </c>
    </row>
    <row r="49" spans="2:64" ht="48" customHeight="1" x14ac:dyDescent="0.45">
      <c r="B49" s="149" t="s">
        <v>106</v>
      </c>
      <c r="C49" s="87" t="s">
        <v>107</v>
      </c>
      <c r="D49" s="132">
        <f t="shared" si="0"/>
        <v>8</v>
      </c>
      <c r="E49" s="100">
        <f>'ian24'!E49+'feb24'!E49+'mar24'!E49+'apr24'!E49+'mai24'!E49+'iun24'!E49+'iul24'!E49+'aug24'!E49</f>
        <v>0</v>
      </c>
      <c r="F49" s="100">
        <f>'ian24'!F49+'feb24'!F49+'mar24'!F49+'apr24'!F49+'mai24'!F49+'iun24'!F49+'iul24'!F49+'aug24'!F49</f>
        <v>8</v>
      </c>
      <c r="G49" s="100">
        <f>'ian24'!G49+'feb24'!G49+'mar24'!G49+'apr24'!G49+'mai24'!G49+'iun24'!G49+'iul24'!G49+'aug24'!G49</f>
        <v>0</v>
      </c>
      <c r="H49" s="100">
        <f>'ian24'!H49+'feb24'!H49+'mar24'!H49+'apr24'!H49+'mai24'!H49+'iun24'!H49+'iul24'!H49+'aug24'!H49</f>
        <v>0</v>
      </c>
      <c r="I49" s="100">
        <f>'ian24'!I49+'feb24'!I49+'mar24'!I49+'apr24'!I49+'mai24'!I49+'iun24'!I49+'iul24'!I49+'aug24'!I49</f>
        <v>0</v>
      </c>
      <c r="J49" s="100">
        <f>'ian24'!J49+'feb24'!J49+'mar24'!J49+'apr24'!J49+'mai24'!J49+'iun24'!J49+'iul24'!J49+'aug24'!J49</f>
        <v>0</v>
      </c>
      <c r="K49" s="100">
        <f>'ian24'!K49+'feb24'!K49+'mar24'!K49+'apr24'!K49+'mai24'!K49+'iun24'!K49+'iul24'!K49+'aug24'!K49</f>
        <v>0</v>
      </c>
      <c r="L49" s="100">
        <f>'ian24'!L49+'feb24'!L49+'mar24'!L49+'apr24'!L49+'mai24'!L49+'iun24'!L49+'iul24'!L49+'aug24'!L49</f>
        <v>3</v>
      </c>
      <c r="M49" s="100">
        <f>'ian24'!M49+'feb24'!M49+'mar24'!M49+'apr24'!M49+'mai24'!M49+'iun24'!M49+'iul24'!M49+'aug24'!M49</f>
        <v>5</v>
      </c>
      <c r="N49" s="100">
        <f>'ian24'!N49+'feb24'!N49+'mar24'!N49+'apr24'!N49+'mai24'!N49+'iun24'!N49+'iul24'!N49+'aug24'!N49</f>
        <v>2</v>
      </c>
      <c r="O49" s="100">
        <f>'ian24'!O49+'feb24'!O49+'mar24'!O49+'apr24'!O49+'mai24'!O49+'iun24'!O49+'iul24'!O49+'aug24'!O49</f>
        <v>1</v>
      </c>
      <c r="P49" s="100">
        <f>'ian24'!P49+'feb24'!P49+'mar24'!P49+'apr24'!P49+'mai24'!P49+'iun24'!P49+'iul24'!P49+'aug24'!P49</f>
        <v>7</v>
      </c>
      <c r="Q49" s="100">
        <f>'ian24'!Q49+'feb24'!Q49+'mar24'!Q49+'apr24'!Q49+'mai24'!Q49+'iun24'!Q49+'iul24'!Q49+'aug24'!Q49</f>
        <v>0</v>
      </c>
      <c r="R49" s="100">
        <f>'ian24'!R49+'feb24'!R49+'mar24'!R49+'apr24'!R49+'mai24'!R49+'iun24'!R49+'iul24'!R49+'aug24'!R49</f>
        <v>0</v>
      </c>
      <c r="S49" s="100">
        <f>'ian24'!S49+'feb24'!S49+'mar24'!S49+'apr24'!S49+'mai24'!S49+'iun24'!S49+'iul24'!S49+'aug24'!S49</f>
        <v>3</v>
      </c>
      <c r="T49" s="100">
        <f>'ian24'!T49+'feb24'!T49+'mar24'!T49+'apr24'!T49+'mai24'!T49+'iun24'!T49+'iul24'!T49+'aug24'!T49</f>
        <v>2</v>
      </c>
      <c r="U49" s="100">
        <f>'ian24'!U49+'feb24'!U49+'mar24'!U49+'apr24'!U49+'mai24'!U49+'iun24'!U49+'iul24'!U49+'aug24'!U49</f>
        <v>3</v>
      </c>
      <c r="V49" s="100">
        <f>'ian24'!V49+'feb24'!V49+'mar24'!V49+'apr24'!V49+'mai24'!V49+'iun24'!V49+'iul24'!V49+'aug24'!V49</f>
        <v>0</v>
      </c>
      <c r="W49" s="100">
        <f>'ian24'!W49+'feb24'!W49+'mar24'!W49+'apr24'!W49+'mai24'!W49+'iun24'!W49+'iul24'!W49+'aug24'!W49</f>
        <v>0</v>
      </c>
      <c r="X49" s="100">
        <f>'ian24'!X49+'feb24'!X49+'mar24'!X49+'apr24'!X49+'mai24'!X49+'iun24'!X49+'iul24'!X49+'aug24'!X49</f>
        <v>8</v>
      </c>
      <c r="Y49" s="100">
        <f>'ian24'!Y49+'feb24'!Y49+'mar24'!Y49+'apr24'!Y49+'mai24'!Y49+'iun24'!Y49+'iul24'!Y49+'aug24'!Y49</f>
        <v>0</v>
      </c>
      <c r="Z49" s="100">
        <f>'ian24'!Z49+'feb24'!Z49+'mar24'!Z49+'apr24'!Z49+'mai24'!Z49+'iun24'!Z49+'iul24'!Z49+'aug24'!Z49</f>
        <v>0</v>
      </c>
      <c r="AA49" s="100">
        <f>'ian24'!AA49+'feb24'!AA49+'mar24'!AA49+'apr24'!AA49+'mai24'!AA49+'iun24'!AA49+'iul24'!AA49+'aug24'!AA49</f>
        <v>0</v>
      </c>
      <c r="AB49" s="100">
        <f>'ian24'!AB49+'feb24'!AB49+'mar24'!AB49+'apr24'!AB49+'mai24'!AB49+'iun24'!AB49+'iul24'!AB49+'aug24'!AB49</f>
        <v>0</v>
      </c>
      <c r="AC49" s="100">
        <f>'ian24'!AC49+'feb24'!AC49+'mar24'!AC49+'apr24'!AC49+'mai24'!AC49+'iun24'!AC49+'iul24'!AC49+'aug24'!AC49</f>
        <v>0</v>
      </c>
      <c r="AD49" s="100">
        <f>'ian24'!AD49+'feb24'!AD49+'mar24'!AD49+'apr24'!AD49+'mai24'!AD49+'iun24'!AD49+'iul24'!AD49+'aug24'!AD49</f>
        <v>0</v>
      </c>
      <c r="AE49" s="100">
        <f>'ian24'!AE49+'feb24'!AE49+'mar24'!AE49+'apr24'!AE49+'mai24'!AE49+'iun24'!AE49+'iul24'!AE49+'aug24'!AE49</f>
        <v>0</v>
      </c>
      <c r="AF49" s="100">
        <f>'ian24'!AF49+'feb24'!AF49+'mar24'!AF49+'apr24'!AF49+'mai24'!AF49+'iun24'!AF49+'iul24'!AF49+'aug24'!AF49</f>
        <v>0</v>
      </c>
      <c r="AG49" s="100">
        <f>'ian24'!AG49+'feb24'!AG49+'mar24'!AG49+'apr24'!AG49+'mai24'!AG49+'iun24'!AG49+'iul24'!AG49+'aug24'!AG49</f>
        <v>0</v>
      </c>
      <c r="AH49" s="100">
        <f>'ian24'!AH49+'feb24'!AH49+'mar24'!AH49+'apr24'!AH49+'mai24'!AH49+'iun24'!AH49+'iul24'!AH49+'aug24'!AH49</f>
        <v>0</v>
      </c>
      <c r="AI49" s="100">
        <f>'ian24'!AI49+'feb24'!AI49+'mar24'!AI49+'apr24'!AI49+'mai24'!AI49+'iun24'!AI49+'iul24'!AI49+'aug24'!AI49</f>
        <v>0</v>
      </c>
      <c r="AJ49" s="100">
        <f>'ian24'!AJ49+'feb24'!AJ49+'mar24'!AJ49+'apr24'!AJ49+'mai24'!AJ49+'iun24'!AJ49+'iul24'!AJ49+'aug24'!AJ49</f>
        <v>0</v>
      </c>
      <c r="AK49" s="100">
        <f>'ian24'!AK49+'feb24'!AK49+'mar24'!AK49+'apr24'!AK49+'mai24'!AK49+'iun24'!AK49+'iul24'!AK49+'aug24'!AK49</f>
        <v>0</v>
      </c>
      <c r="AL49" s="100">
        <f>'ian24'!AL49+'feb24'!AL49+'mar24'!AL49+'apr24'!AL49+'mai24'!AL49+'iun24'!AL49+'iul24'!AL49+'aug24'!AL49</f>
        <v>0</v>
      </c>
      <c r="AM49" s="100">
        <f>'ian24'!AM49+'feb24'!AM49+'mar24'!AM49+'apr24'!AM49+'mai24'!AM49+'iun24'!AM49+'iul24'!AM49+'aug24'!AM49</f>
        <v>0</v>
      </c>
      <c r="AN49" s="100">
        <f>'ian24'!AN49+'feb24'!AN49+'mar24'!AN49+'apr24'!AN49+'mai24'!AN49+'iun24'!AN49+'iul24'!AN49+'aug24'!AN49</f>
        <v>0</v>
      </c>
      <c r="AO49" s="100">
        <f>'ian24'!AO49+'feb24'!AO49+'mar24'!AO49+'apr24'!AO49+'mai24'!AO49+'iun24'!AO49+'iul24'!AO49+'aug24'!AO49</f>
        <v>0</v>
      </c>
      <c r="AP49" s="100">
        <f>'ian24'!AP49+'feb24'!AP49+'mar24'!AP49+'apr24'!AP49+'mai24'!AP49+'iun24'!AP49+'iul24'!AP49+'aug24'!AP49</f>
        <v>0</v>
      </c>
      <c r="AQ49" s="100">
        <f>'ian24'!AQ49+'feb24'!AQ49+'mar24'!AQ49+'apr24'!AQ49+'mai24'!AQ49+'iun24'!AQ49+'iul24'!AQ49+'aug24'!AQ49</f>
        <v>0</v>
      </c>
      <c r="AR49" s="100">
        <f>'ian24'!AR49+'feb24'!AR49+'mar24'!AR49+'apr24'!AR49+'mai24'!AR49+'iun24'!AR49+'iul24'!AR49+'aug24'!AR49</f>
        <v>0</v>
      </c>
      <c r="AS49" s="100">
        <f>'ian24'!AS49+'feb24'!AS49+'mar24'!AS49+'apr24'!AS49+'mai24'!AS49+'iun24'!AS49+'iul24'!AS49+'aug24'!AS49</f>
        <v>8</v>
      </c>
      <c r="AT49" s="146"/>
      <c r="AU49" s="13" t="str">
        <f>IF(H51&lt;=G51," ","GRESEALA")</f>
        <v xml:space="preserve"> </v>
      </c>
      <c r="AV49" s="13" t="str">
        <f>IF(H52&lt;=G52," ","GRESEALA")</f>
        <v xml:space="preserve"> </v>
      </c>
      <c r="AW49" s="13" t="str">
        <f>IF(H53&lt;=G53," ","GRESEALA")</f>
        <v xml:space="preserve"> </v>
      </c>
      <c r="AX49" s="13" t="str">
        <f>IF(H54&lt;=G54," ","GRESEALA")</f>
        <v xml:space="preserve"> </v>
      </c>
      <c r="AY49" s="13" t="str">
        <f>IF(H55&lt;=G55," ","GRESEALA")</f>
        <v xml:space="preserve"> </v>
      </c>
      <c r="AZ49" s="13" t="str">
        <f>IF(H56&lt;=G56," ","GRESEALA")</f>
        <v xml:space="preserve"> </v>
      </c>
      <c r="BA49" s="13" t="str">
        <f>IF(H57&lt;=G57," ","GRESEALA")</f>
        <v xml:space="preserve"> </v>
      </c>
      <c r="BB49" s="13" t="str">
        <f>IF(H58&lt;=G58," ","GRESEALA")</f>
        <v xml:space="preserve"> </v>
      </c>
      <c r="BC49" s="13" t="str">
        <f>IF(H59&lt;=G59," ","GRESEALA")</f>
        <v xml:space="preserve"> </v>
      </c>
      <c r="BD49" s="13" t="str">
        <f>IF(H60&lt;=G60," ","GRESEALA")</f>
        <v xml:space="preserve"> </v>
      </c>
      <c r="BE49" s="13" t="str">
        <f>IF(H61&lt;=G61," ","GRESEALA")</f>
        <v xml:space="preserve"> </v>
      </c>
      <c r="BF49" s="13" t="str">
        <f>IF(H62&lt;=G62," ","GRESEALA")</f>
        <v xml:space="preserve"> </v>
      </c>
      <c r="BG49" s="13" t="str">
        <f>IF(H63&lt;=G63," ","GRESEALA")</f>
        <v xml:space="preserve"> </v>
      </c>
      <c r="BH49" s="13" t="str">
        <f>IF(H64&lt;=G64," ","GRESEALA")</f>
        <v xml:space="preserve"> </v>
      </c>
      <c r="BI49" s="13" t="str">
        <f>IF(H65&lt;=G65," ","GRESEALA")</f>
        <v xml:space="preserve"> </v>
      </c>
      <c r="BJ49" s="13" t="str">
        <f>IF(H66&lt;=G66," ","GRESEALA")</f>
        <v xml:space="preserve"> </v>
      </c>
      <c r="BK49" s="13" t="str">
        <f>IF(H67&lt;=G67," ","GRESEALA")</f>
        <v xml:space="preserve"> </v>
      </c>
    </row>
    <row r="50" spans="2:64" ht="41.25" customHeight="1" x14ac:dyDescent="0.45">
      <c r="B50" s="149" t="s">
        <v>108</v>
      </c>
      <c r="C50" s="87" t="s">
        <v>109</v>
      </c>
      <c r="D50" s="129">
        <f t="shared" si="0"/>
        <v>2</v>
      </c>
      <c r="E50" s="100">
        <f>'ian24'!E50+'feb24'!E50+'mar24'!E50+'apr24'!E50+'mai24'!E50+'iun24'!E50+'iul24'!E50+'aug24'!E50</f>
        <v>0</v>
      </c>
      <c r="F50" s="100">
        <f>'ian24'!F50+'feb24'!F50+'mar24'!F50+'apr24'!F50+'mai24'!F50+'iun24'!F50+'iul24'!F50+'aug24'!F50</f>
        <v>2</v>
      </c>
      <c r="G50" s="100">
        <f>'ian24'!G50+'feb24'!G50+'mar24'!G50+'apr24'!G50+'mai24'!G50+'iun24'!G50+'iul24'!G50+'aug24'!G50</f>
        <v>0</v>
      </c>
      <c r="H50" s="100">
        <f>'ian24'!H50+'feb24'!H50+'mar24'!H50+'apr24'!H50+'mai24'!H50+'iun24'!H50+'iul24'!H50+'aug24'!H50</f>
        <v>0</v>
      </c>
      <c r="I50" s="100">
        <f>'ian24'!I50+'feb24'!I50+'mar24'!I50+'apr24'!I50+'mai24'!I50+'iun24'!I50+'iul24'!I50+'aug24'!I50</f>
        <v>0</v>
      </c>
      <c r="J50" s="100">
        <f>'ian24'!J50+'feb24'!J50+'mar24'!J50+'apr24'!J50+'mai24'!J50+'iun24'!J50+'iul24'!J50+'aug24'!J50</f>
        <v>0</v>
      </c>
      <c r="K50" s="100">
        <f>'ian24'!K50+'feb24'!K50+'mar24'!K50+'apr24'!K50+'mai24'!K50+'iun24'!K50+'iul24'!K50+'aug24'!K50</f>
        <v>0</v>
      </c>
      <c r="L50" s="100">
        <f>'ian24'!L50+'feb24'!L50+'mar24'!L50+'apr24'!L50+'mai24'!L50+'iun24'!L50+'iul24'!L50+'aug24'!L50</f>
        <v>0</v>
      </c>
      <c r="M50" s="100">
        <f>'ian24'!M50+'feb24'!M50+'mar24'!M50+'apr24'!M50+'mai24'!M50+'iun24'!M50+'iul24'!M50+'aug24'!M50</f>
        <v>2</v>
      </c>
      <c r="N50" s="100">
        <f>'ian24'!N50+'feb24'!N50+'mar24'!N50+'apr24'!N50+'mai24'!N50+'iun24'!N50+'iul24'!N50+'aug24'!N50</f>
        <v>2</v>
      </c>
      <c r="O50" s="100">
        <f>'ian24'!O50+'feb24'!O50+'mar24'!O50+'apr24'!O50+'mai24'!O50+'iun24'!O50+'iul24'!O50+'aug24'!O50</f>
        <v>2</v>
      </c>
      <c r="P50" s="100">
        <f>'ian24'!P50+'feb24'!P50+'mar24'!P50+'apr24'!P50+'mai24'!P50+'iun24'!P50+'iul24'!P50+'aug24'!P50</f>
        <v>0</v>
      </c>
      <c r="Q50" s="100">
        <f>'ian24'!Q50+'feb24'!Q50+'mar24'!Q50+'apr24'!Q50+'mai24'!Q50+'iun24'!Q50+'iul24'!Q50+'aug24'!Q50</f>
        <v>0</v>
      </c>
      <c r="R50" s="100">
        <f>'ian24'!R50+'feb24'!R50+'mar24'!R50+'apr24'!R50+'mai24'!R50+'iun24'!R50+'iul24'!R50+'aug24'!R50</f>
        <v>0</v>
      </c>
      <c r="S50" s="100">
        <f>'ian24'!S50+'feb24'!S50+'mar24'!S50+'apr24'!S50+'mai24'!S50+'iun24'!S50+'iul24'!S50+'aug24'!S50</f>
        <v>2</v>
      </c>
      <c r="T50" s="100">
        <f>'ian24'!T50+'feb24'!T50+'mar24'!T50+'apr24'!T50+'mai24'!T50+'iun24'!T50+'iul24'!T50+'aug24'!T50</f>
        <v>0</v>
      </c>
      <c r="U50" s="100">
        <f>'ian24'!U50+'feb24'!U50+'mar24'!U50+'apr24'!U50+'mai24'!U50+'iun24'!U50+'iul24'!U50+'aug24'!U50</f>
        <v>0</v>
      </c>
      <c r="V50" s="100">
        <f>'ian24'!V50+'feb24'!V50+'mar24'!V50+'apr24'!V50+'mai24'!V50+'iun24'!V50+'iul24'!V50+'aug24'!V50</f>
        <v>0</v>
      </c>
      <c r="W50" s="100">
        <f>'ian24'!W50+'feb24'!W50+'mar24'!W50+'apr24'!W50+'mai24'!W50+'iun24'!W50+'iul24'!W50+'aug24'!W50</f>
        <v>0</v>
      </c>
      <c r="X50" s="100">
        <f>'ian24'!X50+'feb24'!X50+'mar24'!X50+'apr24'!X50+'mai24'!X50+'iun24'!X50+'iul24'!X50+'aug24'!X50</f>
        <v>2</v>
      </c>
      <c r="Y50" s="100">
        <f>'ian24'!Y50+'feb24'!Y50+'mar24'!Y50+'apr24'!Y50+'mai24'!Y50+'iun24'!Y50+'iul24'!Y50+'aug24'!Y50</f>
        <v>0</v>
      </c>
      <c r="Z50" s="100">
        <f>'ian24'!Z50+'feb24'!Z50+'mar24'!Z50+'apr24'!Z50+'mai24'!Z50+'iun24'!Z50+'iul24'!Z50+'aug24'!Z50</f>
        <v>0</v>
      </c>
      <c r="AA50" s="100">
        <f>'ian24'!AA50+'feb24'!AA50+'mar24'!AA50+'apr24'!AA50+'mai24'!AA50+'iun24'!AA50+'iul24'!AA50+'aug24'!AA50</f>
        <v>0</v>
      </c>
      <c r="AB50" s="100">
        <f>'ian24'!AB50+'feb24'!AB50+'mar24'!AB50+'apr24'!AB50+'mai24'!AB50+'iun24'!AB50+'iul24'!AB50+'aug24'!AB50</f>
        <v>0</v>
      </c>
      <c r="AC50" s="100">
        <f>'ian24'!AC50+'feb24'!AC50+'mar24'!AC50+'apr24'!AC50+'mai24'!AC50+'iun24'!AC50+'iul24'!AC50+'aug24'!AC50</f>
        <v>0</v>
      </c>
      <c r="AD50" s="100">
        <f>'ian24'!AD50+'feb24'!AD50+'mar24'!AD50+'apr24'!AD50+'mai24'!AD50+'iun24'!AD50+'iul24'!AD50+'aug24'!AD50</f>
        <v>0</v>
      </c>
      <c r="AE50" s="100">
        <f>'ian24'!AE50+'feb24'!AE50+'mar24'!AE50+'apr24'!AE50+'mai24'!AE50+'iun24'!AE50+'iul24'!AE50+'aug24'!AE50</f>
        <v>0</v>
      </c>
      <c r="AF50" s="100">
        <f>'ian24'!AF50+'feb24'!AF50+'mar24'!AF50+'apr24'!AF50+'mai24'!AF50+'iun24'!AF50+'iul24'!AF50+'aug24'!AF50</f>
        <v>0</v>
      </c>
      <c r="AG50" s="100">
        <f>'ian24'!AG50+'feb24'!AG50+'mar24'!AG50+'apr24'!AG50+'mai24'!AG50+'iun24'!AG50+'iul24'!AG50+'aug24'!AG50</f>
        <v>0</v>
      </c>
      <c r="AH50" s="100">
        <f>'ian24'!AH50+'feb24'!AH50+'mar24'!AH50+'apr24'!AH50+'mai24'!AH50+'iun24'!AH50+'iul24'!AH50+'aug24'!AH50</f>
        <v>0</v>
      </c>
      <c r="AI50" s="100">
        <f>'ian24'!AI50+'feb24'!AI50+'mar24'!AI50+'apr24'!AI50+'mai24'!AI50+'iun24'!AI50+'iul24'!AI50+'aug24'!AI50</f>
        <v>0</v>
      </c>
      <c r="AJ50" s="100">
        <f>'ian24'!AJ50+'feb24'!AJ50+'mar24'!AJ50+'apr24'!AJ50+'mai24'!AJ50+'iun24'!AJ50+'iul24'!AJ50+'aug24'!AJ50</f>
        <v>0</v>
      </c>
      <c r="AK50" s="100">
        <f>'ian24'!AK50+'feb24'!AK50+'mar24'!AK50+'apr24'!AK50+'mai24'!AK50+'iun24'!AK50+'iul24'!AK50+'aug24'!AK50</f>
        <v>0</v>
      </c>
      <c r="AL50" s="100">
        <f>'ian24'!AL50+'feb24'!AL50+'mar24'!AL50+'apr24'!AL50+'mai24'!AL50+'iun24'!AL50+'iul24'!AL50+'aug24'!AL50</f>
        <v>0</v>
      </c>
      <c r="AM50" s="100">
        <f>'ian24'!AM50+'feb24'!AM50+'mar24'!AM50+'apr24'!AM50+'mai24'!AM50+'iun24'!AM50+'iul24'!AM50+'aug24'!AM50</f>
        <v>0</v>
      </c>
      <c r="AN50" s="100">
        <f>'ian24'!AN50+'feb24'!AN50+'mar24'!AN50+'apr24'!AN50+'mai24'!AN50+'iun24'!AN50+'iul24'!AN50+'aug24'!AN50</f>
        <v>0</v>
      </c>
      <c r="AO50" s="100">
        <f>'ian24'!AO50+'feb24'!AO50+'mar24'!AO50+'apr24'!AO50+'mai24'!AO50+'iun24'!AO50+'iul24'!AO50+'aug24'!AO50</f>
        <v>0</v>
      </c>
      <c r="AP50" s="100">
        <f>'ian24'!AP50+'feb24'!AP50+'mar24'!AP50+'apr24'!AP50+'mai24'!AP50+'iun24'!AP50+'iul24'!AP50+'aug24'!AP50</f>
        <v>0</v>
      </c>
      <c r="AQ50" s="100">
        <f>'ian24'!AQ50+'feb24'!AQ50+'mar24'!AQ50+'apr24'!AQ50+'mai24'!AQ50+'iun24'!AQ50+'iul24'!AQ50+'aug24'!AQ50</f>
        <v>0</v>
      </c>
      <c r="AR50" s="100">
        <f>'ian24'!AR50+'feb24'!AR50+'mar24'!AR50+'apr24'!AR50+'mai24'!AR50+'iun24'!AR50+'iul24'!AR50+'aug24'!AR50</f>
        <v>0</v>
      </c>
      <c r="AS50" s="100">
        <f>'ian24'!AS50+'feb24'!AS50+'mar24'!AS50+'apr24'!AS50+'mai24'!AS50+'iun24'!AS50+'iul24'!AS50+'aug24'!AS50</f>
        <v>2</v>
      </c>
      <c r="AT50" s="146"/>
      <c r="AU50" s="13" t="str">
        <f>IF(E52+F52=D52," ","GRESEALA")</f>
        <v xml:space="preserve"> </v>
      </c>
      <c r="AV50" s="17" t="str">
        <f>IF(G52+K52+I52+L52++M52=D52," ","GRESEALA")</f>
        <v xml:space="preserve"> </v>
      </c>
      <c r="AW50" s="13" t="str">
        <f>IF(O52+P52=D52," ","GRESEALA")</f>
        <v xml:space="preserve"> </v>
      </c>
      <c r="AX50" s="13" t="str">
        <f>IF(Q52+S52+T52+U52+V52+W52=D52," ","GRESEALA")</f>
        <v xml:space="preserve"> </v>
      </c>
      <c r="AY50" s="13" t="str">
        <f>IF(X52+Y52+Z52=D52," ","GRESEALA")</f>
        <v xml:space="preserve"> </v>
      </c>
      <c r="AZ50" s="17" t="str">
        <f>IF(AA52+AC52+AE52+AF52+AG52+AH52+AI52+AJ52+AK52+AL52+AM52+AN52+AO52+AP52+AQ52+AR52+AS52&gt;=D52," ","GRESEALA")</f>
        <v xml:space="preserve"> </v>
      </c>
      <c r="BA50" s="13" t="str">
        <f>IF(E36&lt;=E13," ","GRESEALA")</f>
        <v xml:space="preserve"> </v>
      </c>
      <c r="BB50" s="13" t="str">
        <f>IF(F36&lt;=F13," ","GRESEALA")</f>
        <v xml:space="preserve"> </v>
      </c>
      <c r="BC50" s="13" t="str">
        <f>IF(G36&lt;=G13," ","GRESEALA")</f>
        <v xml:space="preserve"> </v>
      </c>
      <c r="BD50" s="13" t="str">
        <f>IF(H36&lt;=H13," ","GRESEALA")</f>
        <v xml:space="preserve"> </v>
      </c>
      <c r="BE50" s="13" t="str">
        <f t="shared" ref="BE50:BK50" si="34">IF(K36&lt;=K13," ","GRESEALA")</f>
        <v xml:space="preserve"> </v>
      </c>
      <c r="BF50" s="17" t="str">
        <f t="shared" si="34"/>
        <v xml:space="preserve"> </v>
      </c>
      <c r="BG50" s="13" t="str">
        <f t="shared" si="34"/>
        <v xml:space="preserve"> </v>
      </c>
      <c r="BH50" s="13" t="str">
        <f t="shared" si="34"/>
        <v xml:space="preserve"> </v>
      </c>
      <c r="BI50" s="13" t="str">
        <f t="shared" si="34"/>
        <v xml:space="preserve"> </v>
      </c>
      <c r="BJ50" s="13" t="str">
        <f t="shared" si="34"/>
        <v xml:space="preserve"> </v>
      </c>
      <c r="BK50" s="13" t="str">
        <f t="shared" si="34"/>
        <v xml:space="preserve"> </v>
      </c>
    </row>
    <row r="51" spans="2:64" ht="31.5" customHeight="1" x14ac:dyDescent="0.45">
      <c r="B51" s="149" t="s">
        <v>110</v>
      </c>
      <c r="C51" s="87" t="s">
        <v>111</v>
      </c>
      <c r="D51" s="129">
        <f t="shared" si="0"/>
        <v>4</v>
      </c>
      <c r="E51" s="100">
        <f>'ian24'!E51+'feb24'!E51+'mar24'!E51+'apr24'!E51+'mai24'!E51+'iun24'!E51+'iul24'!E51+'aug24'!E51</f>
        <v>3</v>
      </c>
      <c r="F51" s="100">
        <f>'ian24'!F51+'feb24'!F51+'mar24'!F51+'apr24'!F51+'mai24'!F51+'iun24'!F51+'iul24'!F51+'aug24'!F51</f>
        <v>1</v>
      </c>
      <c r="G51" s="100">
        <f>'ian24'!G51+'feb24'!G51+'mar24'!G51+'apr24'!G51+'mai24'!G51+'iun24'!G51+'iul24'!G51+'aug24'!G51</f>
        <v>0</v>
      </c>
      <c r="H51" s="100">
        <f>'ian24'!H51+'feb24'!H51+'mar24'!H51+'apr24'!H51+'mai24'!H51+'iun24'!H51+'iul24'!H51+'aug24'!H51</f>
        <v>0</v>
      </c>
      <c r="I51" s="100">
        <f>'ian24'!I51+'feb24'!I51+'mar24'!I51+'apr24'!I51+'mai24'!I51+'iun24'!I51+'iul24'!I51+'aug24'!I51</f>
        <v>3</v>
      </c>
      <c r="J51" s="100">
        <f>'ian24'!J51+'feb24'!J51+'mar24'!J51+'apr24'!J51+'mai24'!J51+'iun24'!J51+'iul24'!J51+'aug24'!J51</f>
        <v>3</v>
      </c>
      <c r="K51" s="100">
        <f>'ian24'!K51+'feb24'!K51+'mar24'!K51+'apr24'!K51+'mai24'!K51+'iun24'!K51+'iul24'!K51+'aug24'!K51</f>
        <v>0</v>
      </c>
      <c r="L51" s="100">
        <f>'ian24'!L51+'feb24'!L51+'mar24'!L51+'apr24'!L51+'mai24'!L51+'iun24'!L51+'iul24'!L51+'aug24'!L51</f>
        <v>0</v>
      </c>
      <c r="M51" s="100">
        <f>'ian24'!M51+'feb24'!M51+'mar24'!M51+'apr24'!M51+'mai24'!M51+'iun24'!M51+'iul24'!M51+'aug24'!M51</f>
        <v>1</v>
      </c>
      <c r="N51" s="100">
        <f>'ian24'!N51+'feb24'!N51+'mar24'!N51+'apr24'!N51+'mai24'!N51+'iun24'!N51+'iul24'!N51+'aug24'!N51</f>
        <v>1</v>
      </c>
      <c r="O51" s="100">
        <f>'ian24'!O51+'feb24'!O51+'mar24'!O51+'apr24'!O51+'mai24'!O51+'iun24'!O51+'iul24'!O51+'aug24'!O51</f>
        <v>3</v>
      </c>
      <c r="P51" s="100">
        <f>'ian24'!P51+'feb24'!P51+'mar24'!P51+'apr24'!P51+'mai24'!P51+'iun24'!P51+'iul24'!P51+'aug24'!P51</f>
        <v>1</v>
      </c>
      <c r="Q51" s="100">
        <f>'ian24'!Q51+'feb24'!Q51+'mar24'!Q51+'apr24'!Q51+'mai24'!Q51+'iun24'!Q51+'iul24'!Q51+'aug24'!Q51</f>
        <v>0</v>
      </c>
      <c r="R51" s="100">
        <f>'ian24'!R51+'feb24'!R51+'mar24'!R51+'apr24'!R51+'mai24'!R51+'iun24'!R51+'iul24'!R51+'aug24'!R51</f>
        <v>0</v>
      </c>
      <c r="S51" s="100">
        <f>'ian24'!S51+'feb24'!S51+'mar24'!S51+'apr24'!S51+'mai24'!S51+'iun24'!S51+'iul24'!S51+'aug24'!S51</f>
        <v>0</v>
      </c>
      <c r="T51" s="100">
        <f>'ian24'!T51+'feb24'!T51+'mar24'!T51+'apr24'!T51+'mai24'!T51+'iun24'!T51+'iul24'!T51+'aug24'!T51</f>
        <v>0</v>
      </c>
      <c r="U51" s="100">
        <f>'ian24'!U51+'feb24'!U51+'mar24'!U51+'apr24'!U51+'mai24'!U51+'iun24'!U51+'iul24'!U51+'aug24'!U51</f>
        <v>1</v>
      </c>
      <c r="V51" s="100">
        <f>'ian24'!V51+'feb24'!V51+'mar24'!V51+'apr24'!V51+'mai24'!V51+'iun24'!V51+'iul24'!V51+'aug24'!V51</f>
        <v>0</v>
      </c>
      <c r="W51" s="100">
        <f>'ian24'!W51+'feb24'!W51+'mar24'!W51+'apr24'!W51+'mai24'!W51+'iun24'!W51+'iul24'!W51+'aug24'!W51</f>
        <v>3</v>
      </c>
      <c r="X51" s="100">
        <f>'ian24'!X51+'feb24'!X51+'mar24'!X51+'apr24'!X51+'mai24'!X51+'iun24'!X51+'iul24'!X51+'aug24'!X51</f>
        <v>3</v>
      </c>
      <c r="Y51" s="100">
        <f>'ian24'!Y51+'feb24'!Y51+'mar24'!Y51+'apr24'!Y51+'mai24'!Y51+'iun24'!Y51+'iul24'!Y51+'aug24'!Y51</f>
        <v>1</v>
      </c>
      <c r="Z51" s="100">
        <f>'ian24'!Z51+'feb24'!Z51+'mar24'!Z51+'apr24'!Z51+'mai24'!Z51+'iun24'!Z51+'iul24'!Z51+'aug24'!Z51</f>
        <v>0</v>
      </c>
      <c r="AA51" s="100">
        <f>'ian24'!AA51+'feb24'!AA51+'mar24'!AA51+'apr24'!AA51+'mai24'!AA51+'iun24'!AA51+'iul24'!AA51+'aug24'!AA51</f>
        <v>0</v>
      </c>
      <c r="AB51" s="100">
        <f>'ian24'!AB51+'feb24'!AB51+'mar24'!AB51+'apr24'!AB51+'mai24'!AB51+'iun24'!AB51+'iul24'!AB51+'aug24'!AB51</f>
        <v>0</v>
      </c>
      <c r="AC51" s="100">
        <f>'ian24'!AC51+'feb24'!AC51+'mar24'!AC51+'apr24'!AC51+'mai24'!AC51+'iun24'!AC51+'iul24'!AC51+'aug24'!AC51</f>
        <v>0</v>
      </c>
      <c r="AD51" s="100">
        <f>'ian24'!AD51+'feb24'!AD51+'mar24'!AD51+'apr24'!AD51+'mai24'!AD51+'iun24'!AD51+'iul24'!AD51+'aug24'!AD51</f>
        <v>0</v>
      </c>
      <c r="AE51" s="100">
        <f>'ian24'!AE51+'feb24'!AE51+'mar24'!AE51+'apr24'!AE51+'mai24'!AE51+'iun24'!AE51+'iul24'!AE51+'aug24'!AE51</f>
        <v>0</v>
      </c>
      <c r="AF51" s="100">
        <f>'ian24'!AF51+'feb24'!AF51+'mar24'!AF51+'apr24'!AF51+'mai24'!AF51+'iun24'!AF51+'iul24'!AF51+'aug24'!AF51</f>
        <v>0</v>
      </c>
      <c r="AG51" s="100">
        <f>'ian24'!AG51+'feb24'!AG51+'mar24'!AG51+'apr24'!AG51+'mai24'!AG51+'iun24'!AG51+'iul24'!AG51+'aug24'!AG51</f>
        <v>0</v>
      </c>
      <c r="AH51" s="100">
        <f>'ian24'!AH51+'feb24'!AH51+'mar24'!AH51+'apr24'!AH51+'mai24'!AH51+'iun24'!AH51+'iul24'!AH51+'aug24'!AH51</f>
        <v>0</v>
      </c>
      <c r="AI51" s="100">
        <f>'ian24'!AI51+'feb24'!AI51+'mar24'!AI51+'apr24'!AI51+'mai24'!AI51+'iun24'!AI51+'iul24'!AI51+'aug24'!AI51</f>
        <v>0</v>
      </c>
      <c r="AJ51" s="100">
        <f>'ian24'!AJ51+'feb24'!AJ51+'mar24'!AJ51+'apr24'!AJ51+'mai24'!AJ51+'iun24'!AJ51+'iul24'!AJ51+'aug24'!AJ51</f>
        <v>0</v>
      </c>
      <c r="AK51" s="100">
        <f>'ian24'!AK51+'feb24'!AK51+'mar24'!AK51+'apr24'!AK51+'mai24'!AK51+'iun24'!AK51+'iul24'!AK51+'aug24'!AK51</f>
        <v>0</v>
      </c>
      <c r="AL51" s="100">
        <f>'ian24'!AL51+'feb24'!AL51+'mar24'!AL51+'apr24'!AL51+'mai24'!AL51+'iun24'!AL51+'iul24'!AL51+'aug24'!AL51</f>
        <v>0</v>
      </c>
      <c r="AM51" s="100">
        <f>'ian24'!AM51+'feb24'!AM51+'mar24'!AM51+'apr24'!AM51+'mai24'!AM51+'iun24'!AM51+'iul24'!AM51+'aug24'!AM51</f>
        <v>0</v>
      </c>
      <c r="AN51" s="100">
        <f>'ian24'!AN51+'feb24'!AN51+'mar24'!AN51+'apr24'!AN51+'mai24'!AN51+'iun24'!AN51+'iul24'!AN51+'aug24'!AN51</f>
        <v>0</v>
      </c>
      <c r="AO51" s="100">
        <f>'ian24'!AO51+'feb24'!AO51+'mar24'!AO51+'apr24'!AO51+'mai24'!AO51+'iun24'!AO51+'iul24'!AO51+'aug24'!AO51</f>
        <v>0</v>
      </c>
      <c r="AP51" s="100">
        <f>'ian24'!AP51+'feb24'!AP51+'mar24'!AP51+'apr24'!AP51+'mai24'!AP51+'iun24'!AP51+'iul24'!AP51+'aug24'!AP51</f>
        <v>0</v>
      </c>
      <c r="AQ51" s="100">
        <f>'ian24'!AQ51+'feb24'!AQ51+'mar24'!AQ51+'apr24'!AQ51+'mai24'!AQ51+'iun24'!AQ51+'iul24'!AQ51+'aug24'!AQ51</f>
        <v>0</v>
      </c>
      <c r="AR51" s="100">
        <f>'ian24'!AR51+'feb24'!AR51+'mar24'!AR51+'apr24'!AR51+'mai24'!AR51+'iun24'!AR51+'iul24'!AR51+'aug24'!AR51</f>
        <v>0</v>
      </c>
      <c r="AS51" s="100">
        <f>'ian24'!AS51+'feb24'!AS51+'mar24'!AS51+'apr24'!AS51+'mai24'!AS51+'iun24'!AS51+'iul24'!AS51+'aug24'!AS51</f>
        <v>4</v>
      </c>
      <c r="AT51" s="146"/>
      <c r="AU51" s="13" t="str">
        <f t="shared" ref="AU51:BK51" si="35">IF(S36&lt;=S13," ","GRESEALA")</f>
        <v xml:space="preserve"> </v>
      </c>
      <c r="AV51" s="13" t="str">
        <f t="shared" si="35"/>
        <v xml:space="preserve"> </v>
      </c>
      <c r="AW51" s="13" t="str">
        <f t="shared" si="35"/>
        <v xml:space="preserve"> </v>
      </c>
      <c r="AX51" s="13" t="str">
        <f t="shared" si="35"/>
        <v xml:space="preserve"> </v>
      </c>
      <c r="AY51" s="13" t="str">
        <f t="shared" si="35"/>
        <v xml:space="preserve"> </v>
      </c>
      <c r="AZ51" s="13" t="str">
        <f t="shared" si="35"/>
        <v xml:space="preserve"> </v>
      </c>
      <c r="BA51" s="13" t="str">
        <f t="shared" si="35"/>
        <v xml:space="preserve"> </v>
      </c>
      <c r="BB51" s="13" t="str">
        <f t="shared" si="35"/>
        <v xml:space="preserve"> </v>
      </c>
      <c r="BC51" s="13" t="str">
        <f t="shared" si="35"/>
        <v xml:space="preserve"> </v>
      </c>
      <c r="BD51" s="13" t="str">
        <f t="shared" si="35"/>
        <v xml:space="preserve"> </v>
      </c>
      <c r="BE51" s="13" t="str">
        <f t="shared" si="35"/>
        <v xml:space="preserve"> </v>
      </c>
      <c r="BF51" s="13" t="str">
        <f t="shared" si="35"/>
        <v xml:space="preserve"> </v>
      </c>
      <c r="BG51" s="13" t="str">
        <f t="shared" si="35"/>
        <v xml:space="preserve"> </v>
      </c>
      <c r="BH51" s="13" t="str">
        <f t="shared" si="35"/>
        <v xml:space="preserve"> </v>
      </c>
      <c r="BI51" s="13" t="str">
        <f t="shared" si="35"/>
        <v xml:space="preserve"> </v>
      </c>
      <c r="BJ51" s="13" t="str">
        <f t="shared" si="35"/>
        <v xml:space="preserve"> </v>
      </c>
      <c r="BK51" s="13" t="str">
        <f t="shared" si="35"/>
        <v xml:space="preserve"> </v>
      </c>
    </row>
    <row r="52" spans="2:64" ht="45" customHeight="1" x14ac:dyDescent="0.45">
      <c r="B52" s="149">
        <v>10</v>
      </c>
      <c r="C52" s="81" t="s">
        <v>112</v>
      </c>
      <c r="D52" s="129">
        <f t="shared" si="0"/>
        <v>5</v>
      </c>
      <c r="E52" s="100">
        <f>'ian24'!E52+'feb24'!E52+'mar24'!E52+'apr24'!E52+'mai24'!E52+'iun24'!E52+'iul24'!E52+'aug24'!E52</f>
        <v>5</v>
      </c>
      <c r="F52" s="100">
        <f>'ian24'!F52+'feb24'!F52+'mar24'!F52+'apr24'!F52+'mai24'!F52+'iun24'!F52+'iul24'!F52+'aug24'!F52</f>
        <v>0</v>
      </c>
      <c r="G52" s="100">
        <f>'ian24'!G52+'feb24'!G52+'mar24'!G52+'apr24'!G52+'mai24'!G52+'iun24'!G52+'iul24'!G52+'aug24'!G52</f>
        <v>4</v>
      </c>
      <c r="H52" s="100">
        <f>'ian24'!H52+'feb24'!H52+'mar24'!H52+'apr24'!H52+'mai24'!H52+'iun24'!H52+'iul24'!H52+'aug24'!H52</f>
        <v>4</v>
      </c>
      <c r="I52" s="100">
        <f>'ian24'!I52+'feb24'!I52+'mar24'!I52+'apr24'!I52+'mai24'!I52+'iun24'!I52+'iul24'!I52+'aug24'!I52</f>
        <v>1</v>
      </c>
      <c r="J52" s="100">
        <f>'ian24'!J52+'feb24'!J52+'mar24'!J52+'apr24'!J52+'mai24'!J52+'iun24'!J52+'iul24'!J52+'aug24'!J52</f>
        <v>1</v>
      </c>
      <c r="K52" s="100">
        <f>'ian24'!K52+'feb24'!K52+'mar24'!K52+'apr24'!K52+'mai24'!K52+'iun24'!K52+'iul24'!K52+'aug24'!K52</f>
        <v>0</v>
      </c>
      <c r="L52" s="100">
        <f>'ian24'!L52+'feb24'!L52+'mar24'!L52+'apr24'!L52+'mai24'!L52+'iun24'!L52+'iul24'!L52+'aug24'!L52</f>
        <v>0</v>
      </c>
      <c r="M52" s="100">
        <f>'ian24'!M52+'feb24'!M52+'mar24'!M52+'apr24'!M52+'mai24'!M52+'iun24'!M52+'iul24'!M52+'aug24'!M52</f>
        <v>0</v>
      </c>
      <c r="N52" s="100">
        <f>'ian24'!N52+'feb24'!N52+'mar24'!N52+'apr24'!N52+'mai24'!N52+'iun24'!N52+'iul24'!N52+'aug24'!N52</f>
        <v>0</v>
      </c>
      <c r="O52" s="100">
        <f>'ian24'!O52+'feb24'!O52+'mar24'!O52+'apr24'!O52+'mai24'!O52+'iun24'!O52+'iul24'!O52+'aug24'!O52</f>
        <v>2</v>
      </c>
      <c r="P52" s="100">
        <f>'ian24'!P52+'feb24'!P52+'mar24'!P52+'apr24'!P52+'mai24'!P52+'iun24'!P52+'iul24'!P52+'aug24'!P52</f>
        <v>3</v>
      </c>
      <c r="Q52" s="100">
        <f>'ian24'!Q52+'feb24'!Q52+'mar24'!Q52+'apr24'!Q52+'mai24'!Q52+'iun24'!Q52+'iul24'!Q52+'aug24'!Q52</f>
        <v>0</v>
      </c>
      <c r="R52" s="100">
        <f>'ian24'!R52+'feb24'!R52+'mar24'!R52+'apr24'!R52+'mai24'!R52+'iun24'!R52+'iul24'!R52+'aug24'!R52</f>
        <v>0</v>
      </c>
      <c r="S52" s="100">
        <f>'ian24'!S52+'feb24'!S52+'mar24'!S52+'apr24'!S52+'mai24'!S52+'iun24'!S52+'iul24'!S52+'aug24'!S52</f>
        <v>0</v>
      </c>
      <c r="T52" s="100">
        <f>'ian24'!T52+'feb24'!T52+'mar24'!T52+'apr24'!T52+'mai24'!T52+'iun24'!T52+'iul24'!T52+'aug24'!T52</f>
        <v>0</v>
      </c>
      <c r="U52" s="100">
        <f>'ian24'!U52+'feb24'!U52+'mar24'!U52+'apr24'!U52+'mai24'!U52+'iun24'!U52+'iul24'!U52+'aug24'!U52</f>
        <v>3</v>
      </c>
      <c r="V52" s="100">
        <f>'ian24'!V52+'feb24'!V52+'mar24'!V52+'apr24'!V52+'mai24'!V52+'iun24'!V52+'iul24'!V52+'aug24'!V52</f>
        <v>0</v>
      </c>
      <c r="W52" s="100">
        <f>'ian24'!W52+'feb24'!W52+'mar24'!W52+'apr24'!W52+'mai24'!W52+'iun24'!W52+'iul24'!W52+'aug24'!W52</f>
        <v>2</v>
      </c>
      <c r="X52" s="100">
        <f>'ian24'!X52+'feb24'!X52+'mar24'!X52+'apr24'!X52+'mai24'!X52+'iun24'!X52+'iul24'!X52+'aug24'!X52</f>
        <v>4</v>
      </c>
      <c r="Y52" s="100">
        <f>'ian24'!Y52+'feb24'!Y52+'mar24'!Y52+'apr24'!Y52+'mai24'!Y52+'iun24'!Y52+'iul24'!Y52+'aug24'!Y52</f>
        <v>1</v>
      </c>
      <c r="Z52" s="100">
        <f>'ian24'!Z52+'feb24'!Z52+'mar24'!Z52+'apr24'!Z52+'mai24'!Z52+'iun24'!Z52+'iul24'!Z52+'aug24'!Z52</f>
        <v>0</v>
      </c>
      <c r="AA52" s="100">
        <f>'ian24'!AA52+'feb24'!AA52+'mar24'!AA52+'apr24'!AA52+'mai24'!AA52+'iun24'!AA52+'iul24'!AA52+'aug24'!AA52</f>
        <v>0</v>
      </c>
      <c r="AB52" s="100">
        <f>'ian24'!AB52+'feb24'!AB52+'mar24'!AB52+'apr24'!AB52+'mai24'!AB52+'iun24'!AB52+'iul24'!AB52+'aug24'!AB52</f>
        <v>0</v>
      </c>
      <c r="AC52" s="100">
        <f>'ian24'!AC52+'feb24'!AC52+'mar24'!AC52+'apr24'!AC52+'mai24'!AC52+'iun24'!AC52+'iul24'!AC52+'aug24'!AC52</f>
        <v>0</v>
      </c>
      <c r="AD52" s="100">
        <f>'ian24'!AD52+'feb24'!AD52+'mar24'!AD52+'apr24'!AD52+'mai24'!AD52+'iun24'!AD52+'iul24'!AD52+'aug24'!AD52</f>
        <v>0</v>
      </c>
      <c r="AE52" s="100">
        <f>'ian24'!AE52+'feb24'!AE52+'mar24'!AE52+'apr24'!AE52+'mai24'!AE52+'iun24'!AE52+'iul24'!AE52+'aug24'!AE52</f>
        <v>0</v>
      </c>
      <c r="AF52" s="100">
        <f>'ian24'!AF52+'feb24'!AF52+'mar24'!AF52+'apr24'!AF52+'mai24'!AF52+'iun24'!AF52+'iul24'!AF52+'aug24'!AF52</f>
        <v>0</v>
      </c>
      <c r="AG52" s="100">
        <f>'ian24'!AG52+'feb24'!AG52+'mar24'!AG52+'apr24'!AG52+'mai24'!AG52+'iun24'!AG52+'iul24'!AG52+'aug24'!AG52</f>
        <v>0</v>
      </c>
      <c r="AH52" s="100">
        <f>'ian24'!AH52+'feb24'!AH52+'mar24'!AH52+'apr24'!AH52+'mai24'!AH52+'iun24'!AH52+'iul24'!AH52+'aug24'!AH52</f>
        <v>0</v>
      </c>
      <c r="AI52" s="100">
        <f>'ian24'!AI52+'feb24'!AI52+'mar24'!AI52+'apr24'!AI52+'mai24'!AI52+'iun24'!AI52+'iul24'!AI52+'aug24'!AI52</f>
        <v>0</v>
      </c>
      <c r="AJ52" s="100">
        <f>'ian24'!AJ52+'feb24'!AJ52+'mar24'!AJ52+'apr24'!AJ52+'mai24'!AJ52+'iun24'!AJ52+'iul24'!AJ52+'aug24'!AJ52</f>
        <v>0</v>
      </c>
      <c r="AK52" s="100">
        <f>'ian24'!AK52+'feb24'!AK52+'mar24'!AK52+'apr24'!AK52+'mai24'!AK52+'iun24'!AK52+'iul24'!AK52+'aug24'!AK52</f>
        <v>0</v>
      </c>
      <c r="AL52" s="100">
        <f>'ian24'!AL52+'feb24'!AL52+'mar24'!AL52+'apr24'!AL52+'mai24'!AL52+'iun24'!AL52+'iul24'!AL52+'aug24'!AL52</f>
        <v>0</v>
      </c>
      <c r="AM52" s="100">
        <f>'ian24'!AM52+'feb24'!AM52+'mar24'!AM52+'apr24'!AM52+'mai24'!AM52+'iun24'!AM52+'iul24'!AM52+'aug24'!AM52</f>
        <v>0</v>
      </c>
      <c r="AN52" s="100">
        <f>'ian24'!AN52+'feb24'!AN52+'mar24'!AN52+'apr24'!AN52+'mai24'!AN52+'iun24'!AN52+'iul24'!AN52+'aug24'!AN52</f>
        <v>0</v>
      </c>
      <c r="AO52" s="100">
        <f>'ian24'!AO52+'feb24'!AO52+'mar24'!AO52+'apr24'!AO52+'mai24'!AO52+'iun24'!AO52+'iul24'!AO52+'aug24'!AO52</f>
        <v>0</v>
      </c>
      <c r="AP52" s="100">
        <f>'ian24'!AP52+'feb24'!AP52+'mar24'!AP52+'apr24'!AP52+'mai24'!AP52+'iun24'!AP52+'iul24'!AP52+'aug24'!AP52</f>
        <v>0</v>
      </c>
      <c r="AQ52" s="100">
        <f>'ian24'!AQ52+'feb24'!AQ52+'mar24'!AQ52+'apr24'!AQ52+'mai24'!AQ52+'iun24'!AQ52+'iul24'!AQ52+'aug24'!AQ52</f>
        <v>0</v>
      </c>
      <c r="AR52" s="100">
        <f>'ian24'!AR52+'feb24'!AR52+'mar24'!AR52+'apr24'!AR52+'mai24'!AR52+'iun24'!AR52+'iul24'!AR52+'aug24'!AR52</f>
        <v>0</v>
      </c>
      <c r="AS52" s="100">
        <f>'ian24'!AS52+'feb24'!AS52+'mar24'!AS52+'apr24'!AS52+'mai24'!AS52+'iun24'!AS52+'iul24'!AS52+'aug24'!AS52</f>
        <v>5</v>
      </c>
      <c r="AT52" s="146"/>
      <c r="AU52" s="13" t="str">
        <f>IF(AJ36&lt;=AJ13," ","GRESEALA")</f>
        <v xml:space="preserve"> </v>
      </c>
      <c r="AV52" s="13" t="str">
        <f>IF(AK36&lt;=AK13," ","GRESEALA")</f>
        <v xml:space="preserve"> </v>
      </c>
      <c r="AW52" s="13" t="str">
        <f>IF(AL36&lt;=AL13," ","GRESEALA")</f>
        <v xml:space="preserve"> </v>
      </c>
      <c r="AX52" s="13" t="str">
        <f>IF(AR36&lt;=AR13," ","GRESEALA")</f>
        <v xml:space="preserve"> </v>
      </c>
      <c r="AY52" s="13" t="str">
        <f>IF(AS36&lt;=AS13," ","GRESEALA")</f>
        <v xml:space="preserve"> </v>
      </c>
      <c r="AZ52" s="13" t="str">
        <f>IF(E16+E37+E38+E41+E42+E45+E46+E47+E48+E52+E53+E54+E55+E60+E61+E63+E64&gt;=E14," ","GRESEALA")</f>
        <v xml:space="preserve"> </v>
      </c>
      <c r="BA52" s="13" t="str">
        <f>IF(F16+F37+F38+F41+F42+F45+F46+F47+F48+F52+F53+F54+F55+F60+F61+F63+F64&gt;=F14," ","GRESEALA")</f>
        <v xml:space="preserve"> </v>
      </c>
      <c r="BB52" s="13" t="str">
        <f>IF(G16+G37+G38+G41+G42+G45+G46+G47+G48+G52+G53+G54+G55+G60+G61+G63+G64&gt;=G14," ","GRESEALA")</f>
        <v xml:space="preserve"> </v>
      </c>
      <c r="BC52" s="13" t="str">
        <f>IF(H16+H37+H38+H41+H42+H45+H46+H47+H48+H52+H53+H54+H55+H60+H61+H63+H64&gt;=H14," ","GRESEALA")</f>
        <v xml:space="preserve"> </v>
      </c>
      <c r="BD52" s="13" t="str">
        <f t="shared" ref="BD52:BJ52" si="36">IF(K16+K37+K38+K41+K42+K45+K46+K47+K48+K52+K53+K54+K55+K60+K61+K63+K64&gt;=K14," ","GRESEALA")</f>
        <v xml:space="preserve"> </v>
      </c>
      <c r="BE52" s="17" t="str">
        <f t="shared" si="36"/>
        <v xml:space="preserve"> </v>
      </c>
      <c r="BF52" s="13" t="str">
        <f t="shared" si="36"/>
        <v xml:space="preserve"> </v>
      </c>
      <c r="BG52" s="13" t="str">
        <f t="shared" si="36"/>
        <v xml:space="preserve"> </v>
      </c>
      <c r="BH52" s="13" t="str">
        <f t="shared" si="36"/>
        <v xml:space="preserve"> </v>
      </c>
      <c r="BI52" s="13" t="str">
        <f t="shared" si="36"/>
        <v xml:space="preserve"> </v>
      </c>
      <c r="BJ52" s="13" t="str">
        <f t="shared" si="36"/>
        <v xml:space="preserve"> </v>
      </c>
      <c r="BK52" s="13" t="str">
        <f t="shared" ref="BK52" si="37">IF(S16+S37+S38+S41+S42+S45+S46+S47+S48+S52+S53+S54+S55+S60+S61+S63+S64&gt;=S14," ","GRESEALA")</f>
        <v xml:space="preserve"> </v>
      </c>
    </row>
    <row r="53" spans="2:64" ht="45.75" customHeight="1" x14ac:dyDescent="0.45">
      <c r="B53" s="149">
        <v>11</v>
      </c>
      <c r="C53" s="86" t="s">
        <v>113</v>
      </c>
      <c r="D53" s="129">
        <f t="shared" si="0"/>
        <v>0</v>
      </c>
      <c r="E53" s="100">
        <f>'ian24'!E53+'feb24'!E53+'mar24'!E53+'apr24'!E53+'mai24'!E53+'iun24'!E53+'iul24'!E53+'aug24'!E53</f>
        <v>0</v>
      </c>
      <c r="F53" s="100">
        <f>'ian24'!F53+'feb24'!F53+'mar24'!F53+'apr24'!F53+'mai24'!F53+'iun24'!F53+'iul24'!F53+'aug24'!F53</f>
        <v>0</v>
      </c>
      <c r="G53" s="100">
        <f>'ian24'!G53+'feb24'!G53+'mar24'!G53+'apr24'!G53+'mai24'!G53+'iun24'!G53+'iul24'!G53+'aug24'!G53</f>
        <v>0</v>
      </c>
      <c r="H53" s="100">
        <f>'ian24'!H53+'feb24'!H53+'mar24'!H53+'apr24'!H53+'mai24'!H53+'iun24'!H53+'iul24'!H53+'aug24'!H53</f>
        <v>0</v>
      </c>
      <c r="I53" s="100">
        <f>'ian24'!I53+'feb24'!I53+'mar24'!I53+'apr24'!I53+'mai24'!I53+'iun24'!I53+'iul24'!I53+'aug24'!I53</f>
        <v>0</v>
      </c>
      <c r="J53" s="100">
        <f>'ian24'!J53+'feb24'!J53+'mar24'!J53+'apr24'!J53+'mai24'!J53+'iun24'!J53+'iul24'!J53+'aug24'!J53</f>
        <v>0</v>
      </c>
      <c r="K53" s="100">
        <f>'ian24'!K53+'feb24'!K53+'mar24'!K53+'apr24'!K53+'mai24'!K53+'iun24'!K53+'iul24'!K53+'aug24'!K53</f>
        <v>0</v>
      </c>
      <c r="L53" s="100">
        <f>'ian24'!L53+'feb24'!L53+'mar24'!L53+'apr24'!L53+'mai24'!L53+'iun24'!L53+'iul24'!L53+'aug24'!L53</f>
        <v>0</v>
      </c>
      <c r="M53" s="100">
        <f>'ian24'!M53+'feb24'!M53+'mar24'!M53+'apr24'!M53+'mai24'!M53+'iun24'!M53+'iul24'!M53+'aug24'!M53</f>
        <v>0</v>
      </c>
      <c r="N53" s="100">
        <f>'ian24'!N53+'feb24'!N53+'mar24'!N53+'apr24'!N53+'mai24'!N53+'iun24'!N53+'iul24'!N53+'aug24'!N53</f>
        <v>0</v>
      </c>
      <c r="O53" s="100">
        <f>'ian24'!O53+'feb24'!O53+'mar24'!O53+'apr24'!O53+'mai24'!O53+'iun24'!O53+'iul24'!O53+'aug24'!O53</f>
        <v>0</v>
      </c>
      <c r="P53" s="100">
        <f>'ian24'!P53+'feb24'!P53+'mar24'!P53+'apr24'!P53+'mai24'!P53+'iun24'!P53+'iul24'!P53+'aug24'!P53</f>
        <v>0</v>
      </c>
      <c r="Q53" s="100">
        <f>'ian24'!Q53+'feb24'!Q53+'mar24'!Q53+'apr24'!Q53+'mai24'!Q53+'iun24'!Q53+'iul24'!Q53+'aug24'!Q53</f>
        <v>0</v>
      </c>
      <c r="R53" s="100">
        <f>'ian24'!R53+'feb24'!R53+'mar24'!R53+'apr24'!R53+'mai24'!R53+'iun24'!R53+'iul24'!R53+'aug24'!R53</f>
        <v>0</v>
      </c>
      <c r="S53" s="100">
        <f>'ian24'!S53+'feb24'!S53+'mar24'!S53+'apr24'!S53+'mai24'!S53+'iun24'!S53+'iul24'!S53+'aug24'!S53</f>
        <v>0</v>
      </c>
      <c r="T53" s="100">
        <f>'ian24'!T53+'feb24'!T53+'mar24'!T53+'apr24'!T53+'mai24'!T53+'iun24'!T53+'iul24'!T53+'aug24'!T53</f>
        <v>0</v>
      </c>
      <c r="U53" s="100">
        <f>'ian24'!U53+'feb24'!U53+'mar24'!U53+'apr24'!U53+'mai24'!U53+'iun24'!U53+'iul24'!U53+'aug24'!U53</f>
        <v>0</v>
      </c>
      <c r="V53" s="100">
        <f>'ian24'!V53+'feb24'!V53+'mar24'!V53+'apr24'!V53+'mai24'!V53+'iun24'!V53+'iul24'!V53+'aug24'!V53</f>
        <v>0</v>
      </c>
      <c r="W53" s="100">
        <f>'ian24'!W53+'feb24'!W53+'mar24'!W53+'apr24'!W53+'mai24'!W53+'iun24'!W53+'iul24'!W53+'aug24'!W53</f>
        <v>0</v>
      </c>
      <c r="X53" s="100">
        <f>'ian24'!X53+'feb24'!X53+'mar24'!X53+'apr24'!X53+'mai24'!X53+'iun24'!X53+'iul24'!X53+'aug24'!X53</f>
        <v>0</v>
      </c>
      <c r="Y53" s="100">
        <f>'ian24'!Y53+'feb24'!Y53+'mar24'!Y53+'apr24'!Y53+'mai24'!Y53+'iun24'!Y53+'iul24'!Y53+'aug24'!Y53</f>
        <v>0</v>
      </c>
      <c r="Z53" s="100">
        <f>'ian24'!Z53+'feb24'!Z53+'mar24'!Z53+'apr24'!Z53+'mai24'!Z53+'iun24'!Z53+'iul24'!Z53+'aug24'!Z53</f>
        <v>0</v>
      </c>
      <c r="AA53" s="100">
        <f>'ian24'!AA53+'feb24'!AA53+'mar24'!AA53+'apr24'!AA53+'mai24'!AA53+'iun24'!AA53+'iul24'!AA53+'aug24'!AA53</f>
        <v>0</v>
      </c>
      <c r="AB53" s="100">
        <f>'ian24'!AB53+'feb24'!AB53+'mar24'!AB53+'apr24'!AB53+'mai24'!AB53+'iun24'!AB53+'iul24'!AB53+'aug24'!AB53</f>
        <v>0</v>
      </c>
      <c r="AC53" s="100">
        <f>'ian24'!AC53+'feb24'!AC53+'mar24'!AC53+'apr24'!AC53+'mai24'!AC53+'iun24'!AC53+'iul24'!AC53+'aug24'!AC53</f>
        <v>0</v>
      </c>
      <c r="AD53" s="100">
        <f>'ian24'!AD53+'feb24'!AD53+'mar24'!AD53+'apr24'!AD53+'mai24'!AD53+'iun24'!AD53+'iul24'!AD53+'aug24'!AD53</f>
        <v>0</v>
      </c>
      <c r="AE53" s="100">
        <f>'ian24'!AE53+'feb24'!AE53+'mar24'!AE53+'apr24'!AE53+'mai24'!AE53+'iun24'!AE53+'iul24'!AE53+'aug24'!AE53</f>
        <v>0</v>
      </c>
      <c r="AF53" s="100">
        <f>'ian24'!AF53+'feb24'!AF53+'mar24'!AF53+'apr24'!AF53+'mai24'!AF53+'iun24'!AF53+'iul24'!AF53+'aug24'!AF53</f>
        <v>0</v>
      </c>
      <c r="AG53" s="100">
        <f>'ian24'!AG53+'feb24'!AG53+'mar24'!AG53+'apr24'!AG53+'mai24'!AG53+'iun24'!AG53+'iul24'!AG53+'aug24'!AG53</f>
        <v>0</v>
      </c>
      <c r="AH53" s="100">
        <f>'ian24'!AH53+'feb24'!AH53+'mar24'!AH53+'apr24'!AH53+'mai24'!AH53+'iun24'!AH53+'iul24'!AH53+'aug24'!AH53</f>
        <v>0</v>
      </c>
      <c r="AI53" s="100">
        <f>'ian24'!AI53+'feb24'!AI53+'mar24'!AI53+'apr24'!AI53+'mai24'!AI53+'iun24'!AI53+'iul24'!AI53+'aug24'!AI53</f>
        <v>0</v>
      </c>
      <c r="AJ53" s="100">
        <f>'ian24'!AJ53+'feb24'!AJ53+'mar24'!AJ53+'apr24'!AJ53+'mai24'!AJ53+'iun24'!AJ53+'iul24'!AJ53+'aug24'!AJ53</f>
        <v>0</v>
      </c>
      <c r="AK53" s="100">
        <f>'ian24'!AK53+'feb24'!AK53+'mar24'!AK53+'apr24'!AK53+'mai24'!AK53+'iun24'!AK53+'iul24'!AK53+'aug24'!AK53</f>
        <v>0</v>
      </c>
      <c r="AL53" s="100">
        <f>'ian24'!AL53+'feb24'!AL53+'mar24'!AL53+'apr24'!AL53+'mai24'!AL53+'iun24'!AL53+'iul24'!AL53+'aug24'!AL53</f>
        <v>0</v>
      </c>
      <c r="AM53" s="100">
        <f>'ian24'!AM53+'feb24'!AM53+'mar24'!AM53+'apr24'!AM53+'mai24'!AM53+'iun24'!AM53+'iul24'!AM53+'aug24'!AM53</f>
        <v>0</v>
      </c>
      <c r="AN53" s="100">
        <f>'ian24'!AN53+'feb24'!AN53+'mar24'!AN53+'apr24'!AN53+'mai24'!AN53+'iun24'!AN53+'iul24'!AN53+'aug24'!AN53</f>
        <v>0</v>
      </c>
      <c r="AO53" s="100">
        <f>'ian24'!AO53+'feb24'!AO53+'mar24'!AO53+'apr24'!AO53+'mai24'!AO53+'iun24'!AO53+'iul24'!AO53+'aug24'!AO53</f>
        <v>0</v>
      </c>
      <c r="AP53" s="100">
        <f>'ian24'!AP53+'feb24'!AP53+'mar24'!AP53+'apr24'!AP53+'mai24'!AP53+'iun24'!AP53+'iul24'!AP53+'aug24'!AP53</f>
        <v>0</v>
      </c>
      <c r="AQ53" s="100">
        <f>'ian24'!AQ53+'feb24'!AQ53+'mar24'!AQ53+'apr24'!AQ53+'mai24'!AQ53+'iun24'!AQ53+'iul24'!AQ53+'aug24'!AQ53</f>
        <v>0</v>
      </c>
      <c r="AR53" s="100">
        <f>'ian24'!AR53+'feb24'!AR53+'mar24'!AR53+'apr24'!AR53+'mai24'!AR53+'iun24'!AR53+'iul24'!AR53+'aug24'!AR53</f>
        <v>0</v>
      </c>
      <c r="AS53" s="100">
        <f>'ian24'!AS53+'feb24'!AS53+'mar24'!AS53+'apr24'!AS53+'mai24'!AS53+'iun24'!AS53+'iul24'!AS53+'aug24'!AS53</f>
        <v>0</v>
      </c>
      <c r="AT53" s="146"/>
      <c r="AU53" s="13" t="str">
        <f t="shared" ref="AU53:BK53" si="38">IF(T16+T37+T38+T41+T42+T45+T46+T47+T48+T52+T53+T54+T55+T60+T61+T63+T64&gt;=T14," ","GRESEALA")</f>
        <v xml:space="preserve"> </v>
      </c>
      <c r="AV53" s="13" t="str">
        <f t="shared" si="38"/>
        <v xml:space="preserve"> </v>
      </c>
      <c r="AW53" s="13" t="str">
        <f t="shared" si="38"/>
        <v xml:space="preserve"> </v>
      </c>
      <c r="AX53" s="13" t="str">
        <f t="shared" si="38"/>
        <v xml:space="preserve"> </v>
      </c>
      <c r="AY53" s="13" t="str">
        <f t="shared" si="38"/>
        <v xml:space="preserve"> </v>
      </c>
      <c r="AZ53" s="13" t="str">
        <f t="shared" si="38"/>
        <v xml:space="preserve"> </v>
      </c>
      <c r="BA53" s="13" t="str">
        <f t="shared" si="38"/>
        <v xml:space="preserve"> </v>
      </c>
      <c r="BB53" s="13" t="str">
        <f t="shared" si="38"/>
        <v xml:space="preserve"> </v>
      </c>
      <c r="BC53" s="13" t="str">
        <f t="shared" si="38"/>
        <v xml:space="preserve"> </v>
      </c>
      <c r="BD53" s="13" t="str">
        <f t="shared" si="38"/>
        <v xml:space="preserve"> </v>
      </c>
      <c r="BE53" s="13" t="str">
        <f t="shared" si="38"/>
        <v xml:space="preserve"> </v>
      </c>
      <c r="BF53" s="13" t="str">
        <f t="shared" si="38"/>
        <v xml:space="preserve"> </v>
      </c>
      <c r="BG53" s="13" t="str">
        <f t="shared" si="38"/>
        <v xml:space="preserve"> </v>
      </c>
      <c r="BH53" s="13" t="str">
        <f t="shared" si="38"/>
        <v xml:space="preserve"> </v>
      </c>
      <c r="BI53" s="13" t="str">
        <f t="shared" si="38"/>
        <v xml:space="preserve"> </v>
      </c>
      <c r="BJ53" s="13" t="str">
        <f t="shared" si="38"/>
        <v xml:space="preserve"> </v>
      </c>
      <c r="BK53" s="13" t="str">
        <f t="shared" si="38"/>
        <v xml:space="preserve"> </v>
      </c>
    </row>
    <row r="54" spans="2:64" ht="60" customHeight="1" x14ac:dyDescent="0.45">
      <c r="B54" s="149">
        <v>12</v>
      </c>
      <c r="C54" s="81" t="s">
        <v>114</v>
      </c>
      <c r="D54" s="137">
        <f t="shared" si="0"/>
        <v>2</v>
      </c>
      <c r="E54" s="100">
        <f>'ian24'!E54+'feb24'!E54+'mar24'!E54+'apr24'!E54+'mai24'!E54+'iun24'!E54+'iul24'!E54+'aug24'!E54</f>
        <v>2</v>
      </c>
      <c r="F54" s="100">
        <f>'ian24'!F54+'feb24'!F54+'mar24'!F54+'apr24'!F54+'mai24'!F54+'iun24'!F54+'iul24'!F54+'aug24'!F54</f>
        <v>0</v>
      </c>
      <c r="G54" s="100">
        <f>'ian24'!G54+'feb24'!G54+'mar24'!G54+'apr24'!G54+'mai24'!G54+'iun24'!G54+'iul24'!G54+'aug24'!G54</f>
        <v>0</v>
      </c>
      <c r="H54" s="100">
        <f>'ian24'!H54+'feb24'!H54+'mar24'!H54+'apr24'!H54+'mai24'!H54+'iun24'!H54+'iul24'!H54+'aug24'!H54</f>
        <v>0</v>
      </c>
      <c r="I54" s="100">
        <f>'ian24'!I54+'feb24'!I54+'mar24'!I54+'apr24'!I54+'mai24'!I54+'iun24'!I54+'iul24'!I54+'aug24'!I54</f>
        <v>0</v>
      </c>
      <c r="J54" s="100">
        <f>'ian24'!J54+'feb24'!J54+'mar24'!J54+'apr24'!J54+'mai24'!J54+'iun24'!J54+'iul24'!J54+'aug24'!J54</f>
        <v>0</v>
      </c>
      <c r="K54" s="100">
        <f>'ian24'!K54+'feb24'!K54+'mar24'!K54+'apr24'!K54+'mai24'!K54+'iun24'!K54+'iul24'!K54+'aug24'!K54</f>
        <v>2</v>
      </c>
      <c r="L54" s="100">
        <f>'ian24'!L54+'feb24'!L54+'mar24'!L54+'apr24'!L54+'mai24'!L54+'iun24'!L54+'iul24'!L54+'aug24'!L54</f>
        <v>0</v>
      </c>
      <c r="M54" s="100">
        <f>'ian24'!M54+'feb24'!M54+'mar24'!M54+'apr24'!M54+'mai24'!M54+'iun24'!M54+'iul24'!M54+'aug24'!M54</f>
        <v>0</v>
      </c>
      <c r="N54" s="100">
        <f>'ian24'!N54+'feb24'!N54+'mar24'!N54+'apr24'!N54+'mai24'!N54+'iun24'!N54+'iul24'!N54+'aug24'!N54</f>
        <v>0</v>
      </c>
      <c r="O54" s="100">
        <f>'ian24'!O54+'feb24'!O54+'mar24'!O54+'apr24'!O54+'mai24'!O54+'iun24'!O54+'iul24'!O54+'aug24'!O54</f>
        <v>1</v>
      </c>
      <c r="P54" s="100">
        <f>'ian24'!P54+'feb24'!P54+'mar24'!P54+'apr24'!P54+'mai24'!P54+'iun24'!P54+'iul24'!P54+'aug24'!P54</f>
        <v>1</v>
      </c>
      <c r="Q54" s="100">
        <f>'ian24'!Q54+'feb24'!Q54+'mar24'!Q54+'apr24'!Q54+'mai24'!Q54+'iun24'!Q54+'iul24'!Q54+'aug24'!Q54</f>
        <v>0</v>
      </c>
      <c r="R54" s="100">
        <f>'ian24'!R54+'feb24'!R54+'mar24'!R54+'apr24'!R54+'mai24'!R54+'iun24'!R54+'iul24'!R54+'aug24'!R54</f>
        <v>0</v>
      </c>
      <c r="S54" s="100">
        <f>'ian24'!S54+'feb24'!S54+'mar24'!S54+'apr24'!S54+'mai24'!S54+'iun24'!S54+'iul24'!S54+'aug24'!S54</f>
        <v>1</v>
      </c>
      <c r="T54" s="100">
        <f>'ian24'!T54+'feb24'!T54+'mar24'!T54+'apr24'!T54+'mai24'!T54+'iun24'!T54+'iul24'!T54+'aug24'!T54</f>
        <v>0</v>
      </c>
      <c r="U54" s="100">
        <f>'ian24'!U54+'feb24'!U54+'mar24'!U54+'apr24'!U54+'mai24'!U54+'iun24'!U54+'iul24'!U54+'aug24'!U54</f>
        <v>1</v>
      </c>
      <c r="V54" s="100">
        <f>'ian24'!V54+'feb24'!V54+'mar24'!V54+'apr24'!V54+'mai24'!V54+'iun24'!V54+'iul24'!V54+'aug24'!V54</f>
        <v>0</v>
      </c>
      <c r="W54" s="100">
        <f>'ian24'!W54+'feb24'!W54+'mar24'!W54+'apr24'!W54+'mai24'!W54+'iun24'!W54+'iul24'!W54+'aug24'!W54</f>
        <v>0</v>
      </c>
      <c r="X54" s="100">
        <f>'ian24'!X54+'feb24'!X54+'mar24'!X54+'apr24'!X54+'mai24'!X54+'iun24'!X54+'iul24'!X54+'aug24'!X54</f>
        <v>1</v>
      </c>
      <c r="Y54" s="100">
        <f>'ian24'!Y54+'feb24'!Y54+'mar24'!Y54+'apr24'!Y54+'mai24'!Y54+'iun24'!Y54+'iul24'!Y54+'aug24'!Y54</f>
        <v>1</v>
      </c>
      <c r="Z54" s="100">
        <f>'ian24'!Z54+'feb24'!Z54+'mar24'!Z54+'apr24'!Z54+'mai24'!Z54+'iun24'!Z54+'iul24'!Z54+'aug24'!Z54</f>
        <v>0</v>
      </c>
      <c r="AA54" s="100">
        <f>'ian24'!AA54+'feb24'!AA54+'mar24'!AA54+'apr24'!AA54+'mai24'!AA54+'iun24'!AA54+'iul24'!AA54+'aug24'!AA54</f>
        <v>0</v>
      </c>
      <c r="AB54" s="100">
        <f>'ian24'!AB54+'feb24'!AB54+'mar24'!AB54+'apr24'!AB54+'mai24'!AB54+'iun24'!AB54+'iul24'!AB54+'aug24'!AB54</f>
        <v>0</v>
      </c>
      <c r="AC54" s="100">
        <f>'ian24'!AC54+'feb24'!AC54+'mar24'!AC54+'apr24'!AC54+'mai24'!AC54+'iun24'!AC54+'iul24'!AC54+'aug24'!AC54</f>
        <v>0</v>
      </c>
      <c r="AD54" s="100">
        <f>'ian24'!AD54+'feb24'!AD54+'mar24'!AD54+'apr24'!AD54+'mai24'!AD54+'iun24'!AD54+'iul24'!AD54+'aug24'!AD54</f>
        <v>0</v>
      </c>
      <c r="AE54" s="100">
        <f>'ian24'!AE54+'feb24'!AE54+'mar24'!AE54+'apr24'!AE54+'mai24'!AE54+'iun24'!AE54+'iul24'!AE54+'aug24'!AE54</f>
        <v>2</v>
      </c>
      <c r="AF54" s="100">
        <f>'ian24'!AF54+'feb24'!AF54+'mar24'!AF54+'apr24'!AF54+'mai24'!AF54+'iun24'!AF54+'iul24'!AF54+'aug24'!AF54</f>
        <v>0</v>
      </c>
      <c r="AG54" s="100">
        <f>'ian24'!AG54+'feb24'!AG54+'mar24'!AG54+'apr24'!AG54+'mai24'!AG54+'iun24'!AG54+'iul24'!AG54+'aug24'!AG54</f>
        <v>0</v>
      </c>
      <c r="AH54" s="100">
        <f>'ian24'!AH54+'feb24'!AH54+'mar24'!AH54+'apr24'!AH54+'mai24'!AH54+'iun24'!AH54+'iul24'!AH54+'aug24'!AH54</f>
        <v>0</v>
      </c>
      <c r="AI54" s="100">
        <f>'ian24'!AI54+'feb24'!AI54+'mar24'!AI54+'apr24'!AI54+'mai24'!AI54+'iun24'!AI54+'iul24'!AI54+'aug24'!AI54</f>
        <v>0</v>
      </c>
      <c r="AJ54" s="100">
        <f>'ian24'!AJ54+'feb24'!AJ54+'mar24'!AJ54+'apr24'!AJ54+'mai24'!AJ54+'iun24'!AJ54+'iul24'!AJ54+'aug24'!AJ54</f>
        <v>0</v>
      </c>
      <c r="AK54" s="100">
        <f>'ian24'!AK54+'feb24'!AK54+'mar24'!AK54+'apr24'!AK54+'mai24'!AK54+'iun24'!AK54+'iul24'!AK54+'aug24'!AK54</f>
        <v>0</v>
      </c>
      <c r="AL54" s="100">
        <f>'ian24'!AL54+'feb24'!AL54+'mar24'!AL54+'apr24'!AL54+'mai24'!AL54+'iun24'!AL54+'iul24'!AL54+'aug24'!AL54</f>
        <v>0</v>
      </c>
      <c r="AM54" s="100">
        <f>'ian24'!AM54+'feb24'!AM54+'mar24'!AM54+'apr24'!AM54+'mai24'!AM54+'iun24'!AM54+'iul24'!AM54+'aug24'!AM54</f>
        <v>0</v>
      </c>
      <c r="AN54" s="100">
        <f>'ian24'!AN54+'feb24'!AN54+'mar24'!AN54+'apr24'!AN54+'mai24'!AN54+'iun24'!AN54+'iul24'!AN54+'aug24'!AN54</f>
        <v>0</v>
      </c>
      <c r="AO54" s="100">
        <f>'ian24'!AO54+'feb24'!AO54+'mar24'!AO54+'apr24'!AO54+'mai24'!AO54+'iun24'!AO54+'iul24'!AO54+'aug24'!AO54</f>
        <v>0</v>
      </c>
      <c r="AP54" s="100">
        <f>'ian24'!AP54+'feb24'!AP54+'mar24'!AP54+'apr24'!AP54+'mai24'!AP54+'iun24'!AP54+'iul24'!AP54+'aug24'!AP54</f>
        <v>0</v>
      </c>
      <c r="AQ54" s="100">
        <f>'ian24'!AQ54+'feb24'!AQ54+'mar24'!AQ54+'apr24'!AQ54+'mai24'!AQ54+'iun24'!AQ54+'iul24'!AQ54+'aug24'!AQ54</f>
        <v>0</v>
      </c>
      <c r="AR54" s="100">
        <f>'ian24'!AR54+'feb24'!AR54+'mar24'!AR54+'apr24'!AR54+'mai24'!AR54+'iun24'!AR54+'iul24'!AR54+'aug24'!AR54</f>
        <v>0</v>
      </c>
      <c r="AS54" s="100">
        <f>'ian24'!AS54+'feb24'!AS54+'mar24'!AS54+'apr24'!AS54+'mai24'!AS54+'iun24'!AS54+'iul24'!AS54+'aug24'!AS54</f>
        <v>0</v>
      </c>
      <c r="AT54" s="146"/>
      <c r="AU54" s="13" t="str">
        <f>IF(AK16+AK37+AK38+AK41+AK42+AK45+AK46+AK47+AK48+AK52+AK53+AK54+AK55+AK60+AK61+AK63+AK64&gt;=AK14," ","GRESEALA")</f>
        <v xml:space="preserve"> </v>
      </c>
      <c r="AV54" s="13" t="str">
        <f>IF(AL16+AL37+AL38+AL41+AL42+AL45+AL46+AL47+AL48+AL52+AL53+AL54+AL55+AL60+AL61+AL63+AL64&gt;=AL14," ","GRESEALA")</f>
        <v xml:space="preserve"> </v>
      </c>
      <c r="AW54" s="13" t="str">
        <f>IF(AR16+AR37+AR38+AR41+AR42+AR45+AR46+AR47+AR48+AR52+AR53+AR54+AR55+AR60+AR61+AR63+AR64&gt;=AR14," ","GRESEALA")</f>
        <v xml:space="preserve"> </v>
      </c>
      <c r="AX54" s="13" t="str">
        <f>IF(AS16+AS37+AS38+AS41+AS42+AS45+AS46+AS47+AS48+AS52+AS53+AS54+AS55+AS60+AS61+AS63+AS64&gt;=AS14," ","GRESEALA")</f>
        <v xml:space="preserve"> </v>
      </c>
      <c r="AY54" s="13" t="str">
        <f>IF(E15+E36+E59+E62&gt;=E13," ","GRESEALA")</f>
        <v xml:space="preserve"> </v>
      </c>
      <c r="AZ54" s="13" t="str">
        <f>IF(F15+F36+F59+F62&gt;=F13," ","GRESEALA")</f>
        <v xml:space="preserve"> </v>
      </c>
      <c r="BA54" s="13" t="str">
        <f>IF(G15+G36+G59+G62&gt;=G13," ","GRESEALA")</f>
        <v xml:space="preserve"> </v>
      </c>
      <c r="BB54" s="13" t="str">
        <f>IF(H15+H36+H59+H62&gt;=H13," ","GRESEALA")</f>
        <v xml:space="preserve"> </v>
      </c>
      <c r="BC54" s="13" t="str">
        <f t="shared" ref="BC54:BI54" si="39">IF(K15+K36+K59+K62&gt;=K13," ","GRESEALA")</f>
        <v xml:space="preserve"> </v>
      </c>
      <c r="BD54" s="17" t="str">
        <f t="shared" si="39"/>
        <v xml:space="preserve"> </v>
      </c>
      <c r="BE54" s="13" t="str">
        <f t="shared" si="39"/>
        <v xml:space="preserve"> </v>
      </c>
      <c r="BF54" s="13" t="str">
        <f t="shared" si="39"/>
        <v xml:space="preserve"> </v>
      </c>
      <c r="BG54" s="13" t="str">
        <f t="shared" si="39"/>
        <v xml:space="preserve"> </v>
      </c>
      <c r="BH54" s="13" t="str">
        <f t="shared" si="39"/>
        <v xml:space="preserve"> </v>
      </c>
      <c r="BI54" s="13" t="str">
        <f t="shared" si="39"/>
        <v xml:space="preserve"> </v>
      </c>
      <c r="BJ54" s="13" t="str">
        <f t="shared" ref="BJ54:BK54" si="40">IF(S15+S36+S59+S62&gt;=S13," ","GRESEALA")</f>
        <v xml:space="preserve"> </v>
      </c>
      <c r="BK54" s="13" t="str">
        <f t="shared" si="40"/>
        <v xml:space="preserve"> </v>
      </c>
    </row>
    <row r="55" spans="2:64" ht="60.75" hidden="1" customHeight="1" x14ac:dyDescent="0.45">
      <c r="B55" s="147"/>
      <c r="C55" s="75" t="s">
        <v>115</v>
      </c>
      <c r="D55" s="128">
        <f t="shared" si="0"/>
        <v>0</v>
      </c>
      <c r="E55" s="100">
        <f>'ian24'!E55+'feb24'!E55+'mar24'!E55+'apr24'!E55+'mai24'!E55+'iun24'!E55+'iul24'!E55+'aug24'!E55</f>
        <v>0</v>
      </c>
      <c r="F55" s="100">
        <f>'ian24'!F55+'feb24'!F55+'mar24'!F55+'apr24'!F55+'mai24'!F55+'iun24'!F55+'iul24'!F55+'aug24'!F55</f>
        <v>0</v>
      </c>
      <c r="G55" s="100">
        <f>'ian24'!G55+'feb24'!G55+'mar24'!G55+'apr24'!G55+'mai24'!G55+'iun24'!G55+'iul24'!G55+'aug24'!G55</f>
        <v>0</v>
      </c>
      <c r="H55" s="100">
        <f>'ian24'!H55+'feb24'!H55+'mar24'!H55+'apr24'!H55+'mai24'!H55+'iun24'!H55+'iul24'!H55+'aug24'!H55</f>
        <v>0</v>
      </c>
      <c r="I55" s="100">
        <f>'ian24'!I55+'feb24'!I55+'mar24'!I55+'apr24'!I55+'mai24'!I55+'iun24'!I55+'iul24'!I55+'aug24'!I55</f>
        <v>0</v>
      </c>
      <c r="J55" s="100">
        <f>'ian24'!J55+'feb24'!J55+'mar24'!J55+'apr24'!J55+'mai24'!J55+'iun24'!J55+'iul24'!J55+'aug24'!J55</f>
        <v>0</v>
      </c>
      <c r="K55" s="100">
        <f>'ian24'!K55+'feb24'!K55+'mar24'!K55+'apr24'!K55+'mai24'!K55+'iun24'!K55+'iul24'!K55+'aug24'!K55</f>
        <v>0</v>
      </c>
      <c r="L55" s="100">
        <f>'ian24'!L55+'feb24'!L55+'mar24'!L55+'apr24'!L55+'mai24'!L55+'iun24'!L55+'iul24'!L55+'aug24'!L55</f>
        <v>0</v>
      </c>
      <c r="M55" s="100">
        <f>'ian24'!M55+'feb24'!M55+'mar24'!M55+'apr24'!M55+'mai24'!M55+'iun24'!M55+'iul24'!M55+'aug24'!M55</f>
        <v>0</v>
      </c>
      <c r="N55" s="100">
        <f>'ian24'!N55+'feb24'!N55+'mar24'!N55+'apr24'!N55+'mai24'!N55+'iun24'!N55+'iul24'!N55+'aug24'!N55</f>
        <v>0</v>
      </c>
      <c r="O55" s="100">
        <f>'ian24'!O55+'feb24'!O55+'mar24'!O55+'apr24'!O55+'mai24'!O55+'iun24'!O55+'iul24'!O55+'aug24'!O55</f>
        <v>0</v>
      </c>
      <c r="P55" s="100">
        <f>'ian24'!P55+'feb24'!P55+'mar24'!P55+'apr24'!P55+'mai24'!P55+'iun24'!P55+'iul24'!P55+'aug24'!P55</f>
        <v>0</v>
      </c>
      <c r="Q55" s="100">
        <f>'ian24'!Q55+'feb24'!Q55+'mar24'!Q55+'apr24'!Q55+'mai24'!Q55+'iun24'!Q55+'iul24'!Q55+'aug24'!Q55</f>
        <v>0</v>
      </c>
      <c r="R55" s="100">
        <f>'ian24'!R55+'feb24'!R55+'mar24'!R55+'apr24'!R55+'mai24'!R55+'iun24'!R55+'iul24'!R55+'aug24'!R55</f>
        <v>0</v>
      </c>
      <c r="S55" s="100">
        <f>'ian24'!S55+'feb24'!S55+'mar24'!S55+'apr24'!S55+'mai24'!S55+'iun24'!S55+'iul24'!S55+'aug24'!S55</f>
        <v>0</v>
      </c>
      <c r="T55" s="100">
        <f>'ian24'!T55+'feb24'!T55+'mar24'!T55+'apr24'!T55+'mai24'!T55+'iun24'!T55+'iul24'!T55+'aug24'!T55</f>
        <v>0</v>
      </c>
      <c r="U55" s="100">
        <f>'ian24'!U55+'feb24'!U55+'mar24'!U55+'apr24'!U55+'mai24'!U55+'iun24'!U55+'iul24'!U55+'aug24'!U55</f>
        <v>0</v>
      </c>
      <c r="V55" s="100">
        <f>'ian24'!V55+'feb24'!V55+'mar24'!V55+'apr24'!V55+'mai24'!V55+'iun24'!V55+'iul24'!V55+'aug24'!V55</f>
        <v>0</v>
      </c>
      <c r="W55" s="100">
        <f>'ian24'!W55+'feb24'!W55+'mar24'!W55+'apr24'!W55+'mai24'!W55+'iun24'!W55+'iul24'!W55+'aug24'!W55</f>
        <v>0</v>
      </c>
      <c r="X55" s="100">
        <f>'ian24'!X55+'feb24'!X55+'mar24'!X55+'apr24'!X55+'mai24'!X55+'iun24'!X55+'iul24'!X55+'aug24'!X55</f>
        <v>0</v>
      </c>
      <c r="Y55" s="100">
        <f>'ian24'!Y55+'feb24'!Y55+'mar24'!Y55+'apr24'!Y55+'mai24'!Y55+'iun24'!Y55+'iul24'!Y55+'aug24'!Y55</f>
        <v>0</v>
      </c>
      <c r="Z55" s="100">
        <f>'ian24'!Z55+'feb24'!Z55+'mar24'!Z55+'apr24'!Z55+'mai24'!Z55+'iun24'!Z55+'iul24'!Z55+'aug24'!Z55</f>
        <v>0</v>
      </c>
      <c r="AA55" s="100">
        <f>'ian24'!AA55+'feb24'!AA55+'mar24'!AA55+'apr24'!AA55+'mai24'!AA55+'iun24'!AA55+'iul24'!AA55+'aug24'!AA55</f>
        <v>0</v>
      </c>
      <c r="AB55" s="100">
        <f>'ian24'!AB55+'feb24'!AB55+'mar24'!AB55+'apr24'!AB55+'mai24'!AB55+'iun24'!AB55+'iul24'!AB55+'aug24'!AB55</f>
        <v>0</v>
      </c>
      <c r="AC55" s="100">
        <f>'ian24'!AC55+'feb24'!AC55+'mar24'!AC55+'apr24'!AC55+'mai24'!AC55+'iun24'!AC55+'iul24'!AC55+'aug24'!AC55</f>
        <v>0</v>
      </c>
      <c r="AD55" s="100">
        <f>'ian24'!AD55+'feb24'!AD55+'mar24'!AD55+'apr24'!AD55+'mai24'!AD55+'iun24'!AD55+'iul24'!AD55+'aug24'!AD55</f>
        <v>0</v>
      </c>
      <c r="AE55" s="100">
        <f>'ian24'!AE55+'feb24'!AE55+'mar24'!AE55+'apr24'!AE55+'mai24'!AE55+'iun24'!AE55+'iul24'!AE55+'aug24'!AE55</f>
        <v>0</v>
      </c>
      <c r="AF55" s="100">
        <f>'ian24'!AF55+'feb24'!AF55+'mar24'!AF55+'apr24'!AF55+'mai24'!AF55+'iun24'!AF55+'iul24'!AF55+'aug24'!AF55</f>
        <v>0</v>
      </c>
      <c r="AG55" s="100">
        <f>'ian24'!AG55+'feb24'!AG55+'mar24'!AG55+'apr24'!AG55+'mai24'!AG55+'iun24'!AG55+'iul24'!AG55+'aug24'!AG55</f>
        <v>0</v>
      </c>
      <c r="AH55" s="100">
        <f>'ian24'!AH55+'feb24'!AH55+'mar24'!AH55+'apr24'!AH55+'mai24'!AH55+'iun24'!AH55+'iul24'!AH55+'aug24'!AH55</f>
        <v>0</v>
      </c>
      <c r="AI55" s="100">
        <f>'ian24'!AI55+'feb24'!AI55+'mar24'!AI55+'apr24'!AI55+'mai24'!AI55+'iun24'!AI55+'iul24'!AI55+'aug24'!AI55</f>
        <v>0</v>
      </c>
      <c r="AJ55" s="100">
        <f>'ian24'!AJ55+'feb24'!AJ55+'mar24'!AJ55+'apr24'!AJ55+'mai24'!AJ55+'iun24'!AJ55+'iul24'!AJ55+'aug24'!AJ55</f>
        <v>0</v>
      </c>
      <c r="AK55" s="100">
        <f>'ian24'!AK55+'feb24'!AK55+'mar24'!AK55+'apr24'!AK55+'mai24'!AK55+'iun24'!AK55+'iul24'!AK55+'aug24'!AK55</f>
        <v>0</v>
      </c>
      <c r="AL55" s="100">
        <f>'ian24'!AL55+'feb24'!AL55+'mar24'!AL55+'apr24'!AL55+'mai24'!AL55+'iun24'!AL55+'iul24'!AL55+'aug24'!AL55</f>
        <v>0</v>
      </c>
      <c r="AM55" s="100">
        <f>'ian24'!AM55+'feb24'!AM55+'mar24'!AM55+'apr24'!AM55+'mai24'!AM55+'iun24'!AM55+'iul24'!AM55+'aug24'!AM55</f>
        <v>0</v>
      </c>
      <c r="AN55" s="100">
        <f>'ian24'!AN55+'feb24'!AN55+'mar24'!AN55+'apr24'!AN55+'mai24'!AN55+'iun24'!AN55+'iul24'!AN55+'aug24'!AN55</f>
        <v>0</v>
      </c>
      <c r="AO55" s="100">
        <f>'ian24'!AO55+'feb24'!AO55+'mar24'!AO55+'apr24'!AO55+'mai24'!AO55+'iun24'!AO55+'iul24'!AO55+'aug24'!AO55</f>
        <v>0</v>
      </c>
      <c r="AP55" s="100">
        <f>'ian24'!AP55+'feb24'!AP55+'mar24'!AP55+'apr24'!AP55+'mai24'!AP55+'iun24'!AP55+'iul24'!AP55+'aug24'!AP55</f>
        <v>0</v>
      </c>
      <c r="AQ55" s="100">
        <f>'ian24'!AQ55+'feb24'!AQ55+'mar24'!AQ55+'apr24'!AQ55+'mai24'!AQ55+'iun24'!AQ55+'iul24'!AQ55+'aug24'!AQ55</f>
        <v>0</v>
      </c>
      <c r="AR55" s="100">
        <f>'ian24'!AR55+'feb24'!AR55+'mar24'!AR55+'apr24'!AR55+'mai24'!AR55+'iun24'!AR55+'iul24'!AR55+'aug24'!AR55</f>
        <v>0</v>
      </c>
      <c r="AS55" s="100">
        <f>'ian24'!AS55+'feb24'!AS55+'mar24'!AS55+'apr24'!AS55+'mai24'!AS55+'iun24'!AS55+'iul24'!AS55+'aug24'!AS55</f>
        <v>0</v>
      </c>
      <c r="AT55" s="151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</row>
    <row r="56" spans="2:64" ht="27" hidden="1" customHeight="1" x14ac:dyDescent="0.45">
      <c r="B56" s="155"/>
      <c r="C56" s="88" t="s">
        <v>116</v>
      </c>
      <c r="D56" s="132">
        <f t="shared" si="0"/>
        <v>0</v>
      </c>
      <c r="E56" s="100">
        <f>'ian24'!E56+'feb24'!E56+'mar24'!E56+'apr24'!E56+'mai24'!E56+'iun24'!E56+'iul24'!E56+'aug24'!E56</f>
        <v>0</v>
      </c>
      <c r="F56" s="100">
        <f>'ian24'!F56+'feb24'!F56+'mar24'!F56+'apr24'!F56+'mai24'!F56+'iun24'!F56+'iul24'!F56+'aug24'!F56</f>
        <v>0</v>
      </c>
      <c r="G56" s="100">
        <f>'ian24'!G56+'feb24'!G56+'mar24'!G56+'apr24'!G56+'mai24'!G56+'iun24'!G56+'iul24'!G56+'aug24'!G56</f>
        <v>0</v>
      </c>
      <c r="H56" s="100">
        <f>'ian24'!H56+'feb24'!H56+'mar24'!H56+'apr24'!H56+'mai24'!H56+'iun24'!H56+'iul24'!H56+'aug24'!H56</f>
        <v>0</v>
      </c>
      <c r="I56" s="100">
        <f>'ian24'!I56+'feb24'!I56+'mar24'!I56+'apr24'!I56+'mai24'!I56+'iun24'!I56+'iul24'!I56+'aug24'!I56</f>
        <v>0</v>
      </c>
      <c r="J56" s="100">
        <f>'ian24'!J56+'feb24'!J56+'mar24'!J56+'apr24'!J56+'mai24'!J56+'iun24'!J56+'iul24'!J56+'aug24'!J56</f>
        <v>0</v>
      </c>
      <c r="K56" s="100">
        <f>'ian24'!K56+'feb24'!K56+'mar24'!K56+'apr24'!K56+'mai24'!K56+'iun24'!K56+'iul24'!K56+'aug24'!K56</f>
        <v>0</v>
      </c>
      <c r="L56" s="100">
        <f>'ian24'!L56+'feb24'!L56+'mar24'!L56+'apr24'!L56+'mai24'!L56+'iun24'!L56+'iul24'!L56+'aug24'!L56</f>
        <v>0</v>
      </c>
      <c r="M56" s="100">
        <f>'ian24'!M56+'feb24'!M56+'mar24'!M56+'apr24'!M56+'mai24'!M56+'iun24'!M56+'iul24'!M56+'aug24'!M56</f>
        <v>0</v>
      </c>
      <c r="N56" s="100">
        <f>'ian24'!N56+'feb24'!N56+'mar24'!N56+'apr24'!N56+'mai24'!N56+'iun24'!N56+'iul24'!N56+'aug24'!N56</f>
        <v>0</v>
      </c>
      <c r="O56" s="100">
        <f>'ian24'!O56+'feb24'!O56+'mar24'!O56+'apr24'!O56+'mai24'!O56+'iun24'!O56+'iul24'!O56+'aug24'!O56</f>
        <v>0</v>
      </c>
      <c r="P56" s="100">
        <f>'ian24'!P56+'feb24'!P56+'mar24'!P56+'apr24'!P56+'mai24'!P56+'iun24'!P56+'iul24'!P56+'aug24'!P56</f>
        <v>0</v>
      </c>
      <c r="Q56" s="100">
        <f>'ian24'!Q56+'feb24'!Q56+'mar24'!Q56+'apr24'!Q56+'mai24'!Q56+'iun24'!Q56+'iul24'!Q56+'aug24'!Q56</f>
        <v>0</v>
      </c>
      <c r="R56" s="100">
        <f>'ian24'!R56+'feb24'!R56+'mar24'!R56+'apr24'!R56+'mai24'!R56+'iun24'!R56+'iul24'!R56+'aug24'!R56</f>
        <v>0</v>
      </c>
      <c r="S56" s="100">
        <f>'ian24'!S56+'feb24'!S56+'mar24'!S56+'apr24'!S56+'mai24'!S56+'iun24'!S56+'iul24'!S56+'aug24'!S56</f>
        <v>0</v>
      </c>
      <c r="T56" s="100">
        <f>'ian24'!T56+'feb24'!T56+'mar24'!T56+'apr24'!T56+'mai24'!T56+'iun24'!T56+'iul24'!T56+'aug24'!T56</f>
        <v>0</v>
      </c>
      <c r="U56" s="100">
        <f>'ian24'!U56+'feb24'!U56+'mar24'!U56+'apr24'!U56+'mai24'!U56+'iun24'!U56+'iul24'!U56+'aug24'!U56</f>
        <v>0</v>
      </c>
      <c r="V56" s="100">
        <f>'ian24'!V56+'feb24'!V56+'mar24'!V56+'apr24'!V56+'mai24'!V56+'iun24'!V56+'iul24'!V56+'aug24'!V56</f>
        <v>0</v>
      </c>
      <c r="W56" s="100">
        <f>'ian24'!W56+'feb24'!W56+'mar24'!W56+'apr24'!W56+'mai24'!W56+'iun24'!W56+'iul24'!W56+'aug24'!W56</f>
        <v>0</v>
      </c>
      <c r="X56" s="100">
        <f>'ian24'!X56+'feb24'!X56+'mar24'!X56+'apr24'!X56+'mai24'!X56+'iun24'!X56+'iul24'!X56+'aug24'!X56</f>
        <v>0</v>
      </c>
      <c r="Y56" s="100">
        <f>'ian24'!Y56+'feb24'!Y56+'mar24'!Y56+'apr24'!Y56+'mai24'!Y56+'iun24'!Y56+'iul24'!Y56+'aug24'!Y56</f>
        <v>0</v>
      </c>
      <c r="Z56" s="100">
        <f>'ian24'!Z56+'feb24'!Z56+'mar24'!Z56+'apr24'!Z56+'mai24'!Z56+'iun24'!Z56+'iul24'!Z56+'aug24'!Z56</f>
        <v>0</v>
      </c>
      <c r="AA56" s="100">
        <f>'ian24'!AA56+'feb24'!AA56+'mar24'!AA56+'apr24'!AA56+'mai24'!AA56+'iun24'!AA56+'iul24'!AA56+'aug24'!AA56</f>
        <v>0</v>
      </c>
      <c r="AB56" s="100">
        <f>'ian24'!AB56+'feb24'!AB56+'mar24'!AB56+'apr24'!AB56+'mai24'!AB56+'iun24'!AB56+'iul24'!AB56+'aug24'!AB56</f>
        <v>0</v>
      </c>
      <c r="AC56" s="100">
        <f>'ian24'!AC56+'feb24'!AC56+'mar24'!AC56+'apr24'!AC56+'mai24'!AC56+'iun24'!AC56+'iul24'!AC56+'aug24'!AC56</f>
        <v>0</v>
      </c>
      <c r="AD56" s="100">
        <f>'ian24'!AD56+'feb24'!AD56+'mar24'!AD56+'apr24'!AD56+'mai24'!AD56+'iun24'!AD56+'iul24'!AD56+'aug24'!AD56</f>
        <v>0</v>
      </c>
      <c r="AE56" s="100">
        <f>'ian24'!AE56+'feb24'!AE56+'mar24'!AE56+'apr24'!AE56+'mai24'!AE56+'iun24'!AE56+'iul24'!AE56+'aug24'!AE56</f>
        <v>0</v>
      </c>
      <c r="AF56" s="100">
        <f>'ian24'!AF56+'feb24'!AF56+'mar24'!AF56+'apr24'!AF56+'mai24'!AF56+'iun24'!AF56+'iul24'!AF56+'aug24'!AF56</f>
        <v>0</v>
      </c>
      <c r="AG56" s="100">
        <f>'ian24'!AG56+'feb24'!AG56+'mar24'!AG56+'apr24'!AG56+'mai24'!AG56+'iun24'!AG56+'iul24'!AG56+'aug24'!AG56</f>
        <v>0</v>
      </c>
      <c r="AH56" s="100">
        <f>'ian24'!AH56+'feb24'!AH56+'mar24'!AH56+'apr24'!AH56+'mai24'!AH56+'iun24'!AH56+'iul24'!AH56+'aug24'!AH56</f>
        <v>0</v>
      </c>
      <c r="AI56" s="100">
        <f>'ian24'!AI56+'feb24'!AI56+'mar24'!AI56+'apr24'!AI56+'mai24'!AI56+'iun24'!AI56+'iul24'!AI56+'aug24'!AI56</f>
        <v>0</v>
      </c>
      <c r="AJ56" s="100">
        <f>'ian24'!AJ56+'feb24'!AJ56+'mar24'!AJ56+'apr24'!AJ56+'mai24'!AJ56+'iun24'!AJ56+'iul24'!AJ56+'aug24'!AJ56</f>
        <v>0</v>
      </c>
      <c r="AK56" s="100">
        <f>'ian24'!AK56+'feb24'!AK56+'mar24'!AK56+'apr24'!AK56+'mai24'!AK56+'iun24'!AK56+'iul24'!AK56+'aug24'!AK56</f>
        <v>0</v>
      </c>
      <c r="AL56" s="100">
        <f>'ian24'!AL56+'feb24'!AL56+'mar24'!AL56+'apr24'!AL56+'mai24'!AL56+'iun24'!AL56+'iul24'!AL56+'aug24'!AL56</f>
        <v>0</v>
      </c>
      <c r="AM56" s="100">
        <f>'ian24'!AM56+'feb24'!AM56+'mar24'!AM56+'apr24'!AM56+'mai24'!AM56+'iun24'!AM56+'iul24'!AM56+'aug24'!AM56</f>
        <v>0</v>
      </c>
      <c r="AN56" s="100">
        <f>'ian24'!AN56+'feb24'!AN56+'mar24'!AN56+'apr24'!AN56+'mai24'!AN56+'iun24'!AN56+'iul24'!AN56+'aug24'!AN56</f>
        <v>0</v>
      </c>
      <c r="AO56" s="100">
        <f>'ian24'!AO56+'feb24'!AO56+'mar24'!AO56+'apr24'!AO56+'mai24'!AO56+'iun24'!AO56+'iul24'!AO56+'aug24'!AO56</f>
        <v>0</v>
      </c>
      <c r="AP56" s="100">
        <f>'ian24'!AP56+'feb24'!AP56+'mar24'!AP56+'apr24'!AP56+'mai24'!AP56+'iun24'!AP56+'iul24'!AP56+'aug24'!AP56</f>
        <v>0</v>
      </c>
      <c r="AQ56" s="100">
        <f>'ian24'!AQ56+'feb24'!AQ56+'mar24'!AQ56+'apr24'!AQ56+'mai24'!AQ56+'iun24'!AQ56+'iul24'!AQ56+'aug24'!AQ56</f>
        <v>0</v>
      </c>
      <c r="AR56" s="100">
        <f>'ian24'!AR56+'feb24'!AR56+'mar24'!AR56+'apr24'!AR56+'mai24'!AR56+'iun24'!AR56+'iul24'!AR56+'aug24'!AR56</f>
        <v>0</v>
      </c>
      <c r="AS56" s="100">
        <f>'ian24'!AS56+'feb24'!AS56+'mar24'!AS56+'apr24'!AS56+'mai24'!AS56+'iun24'!AS56+'iul24'!AS56+'aug24'!AS56</f>
        <v>0</v>
      </c>
      <c r="AT56" s="146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</row>
    <row r="57" spans="2:64" ht="40.5" hidden="1" customHeight="1" x14ac:dyDescent="0.45">
      <c r="B57" s="155"/>
      <c r="C57" s="88" t="s">
        <v>117</v>
      </c>
      <c r="D57" s="130">
        <f t="shared" si="0"/>
        <v>0</v>
      </c>
      <c r="E57" s="100">
        <f>'ian24'!E57+'feb24'!E57+'mar24'!E57+'apr24'!E57+'mai24'!E57+'iun24'!E57+'iul24'!E57+'aug24'!E57</f>
        <v>0</v>
      </c>
      <c r="F57" s="100">
        <f>'ian24'!F57+'feb24'!F57+'mar24'!F57+'apr24'!F57+'mai24'!F57+'iun24'!F57+'iul24'!F57+'aug24'!F57</f>
        <v>0</v>
      </c>
      <c r="G57" s="100">
        <f>'ian24'!G57+'feb24'!G57+'mar24'!G57+'apr24'!G57+'mai24'!G57+'iun24'!G57+'iul24'!G57+'aug24'!G57</f>
        <v>0</v>
      </c>
      <c r="H57" s="100">
        <f>'ian24'!H57+'feb24'!H57+'mar24'!H57+'apr24'!H57+'mai24'!H57+'iun24'!H57+'iul24'!H57+'aug24'!H57</f>
        <v>0</v>
      </c>
      <c r="I57" s="100">
        <f>'ian24'!I57+'feb24'!I57+'mar24'!I57+'apr24'!I57+'mai24'!I57+'iun24'!I57+'iul24'!I57+'aug24'!I57</f>
        <v>0</v>
      </c>
      <c r="J57" s="100">
        <f>'ian24'!J57+'feb24'!J57+'mar24'!J57+'apr24'!J57+'mai24'!J57+'iun24'!J57+'iul24'!J57+'aug24'!J57</f>
        <v>0</v>
      </c>
      <c r="K57" s="100">
        <f>'ian24'!K57+'feb24'!K57+'mar24'!K57+'apr24'!K57+'mai24'!K57+'iun24'!K57+'iul24'!K57+'aug24'!K57</f>
        <v>0</v>
      </c>
      <c r="L57" s="100">
        <f>'ian24'!L57+'feb24'!L57+'mar24'!L57+'apr24'!L57+'mai24'!L57+'iun24'!L57+'iul24'!L57+'aug24'!L57</f>
        <v>0</v>
      </c>
      <c r="M57" s="100">
        <f>'ian24'!M57+'feb24'!M57+'mar24'!M57+'apr24'!M57+'mai24'!M57+'iun24'!M57+'iul24'!M57+'aug24'!M57</f>
        <v>0</v>
      </c>
      <c r="N57" s="100">
        <f>'ian24'!N57+'feb24'!N57+'mar24'!N57+'apr24'!N57+'mai24'!N57+'iun24'!N57+'iul24'!N57+'aug24'!N57</f>
        <v>0</v>
      </c>
      <c r="O57" s="100">
        <f>'ian24'!O57+'feb24'!O57+'mar24'!O57+'apr24'!O57+'mai24'!O57+'iun24'!O57+'iul24'!O57+'aug24'!O57</f>
        <v>0</v>
      </c>
      <c r="P57" s="100">
        <f>'ian24'!P57+'feb24'!P57+'mar24'!P57+'apr24'!P57+'mai24'!P57+'iun24'!P57+'iul24'!P57+'aug24'!P57</f>
        <v>0</v>
      </c>
      <c r="Q57" s="100">
        <f>'ian24'!Q57+'feb24'!Q57+'mar24'!Q57+'apr24'!Q57+'mai24'!Q57+'iun24'!Q57+'iul24'!Q57+'aug24'!Q57</f>
        <v>0</v>
      </c>
      <c r="R57" s="100">
        <f>'ian24'!R57+'feb24'!R57+'mar24'!R57+'apr24'!R57+'mai24'!R57+'iun24'!R57+'iul24'!R57+'aug24'!R57</f>
        <v>0</v>
      </c>
      <c r="S57" s="100">
        <f>'ian24'!S57+'feb24'!S57+'mar24'!S57+'apr24'!S57+'mai24'!S57+'iun24'!S57+'iul24'!S57+'aug24'!S57</f>
        <v>0</v>
      </c>
      <c r="T57" s="100">
        <f>'ian24'!T57+'feb24'!T57+'mar24'!T57+'apr24'!T57+'mai24'!T57+'iun24'!T57+'iul24'!T57+'aug24'!T57</f>
        <v>0</v>
      </c>
      <c r="U57" s="100">
        <f>'ian24'!U57+'feb24'!U57+'mar24'!U57+'apr24'!U57+'mai24'!U57+'iun24'!U57+'iul24'!U57+'aug24'!U57</f>
        <v>0</v>
      </c>
      <c r="V57" s="100">
        <f>'ian24'!V57+'feb24'!V57+'mar24'!V57+'apr24'!V57+'mai24'!V57+'iun24'!V57+'iul24'!V57+'aug24'!V57</f>
        <v>0</v>
      </c>
      <c r="W57" s="100">
        <f>'ian24'!W57+'feb24'!W57+'mar24'!W57+'apr24'!W57+'mai24'!W57+'iun24'!W57+'iul24'!W57+'aug24'!W57</f>
        <v>0</v>
      </c>
      <c r="X57" s="100">
        <f>'ian24'!X57+'feb24'!X57+'mar24'!X57+'apr24'!X57+'mai24'!X57+'iun24'!X57+'iul24'!X57+'aug24'!X57</f>
        <v>0</v>
      </c>
      <c r="Y57" s="100">
        <f>'ian24'!Y57+'feb24'!Y57+'mar24'!Y57+'apr24'!Y57+'mai24'!Y57+'iun24'!Y57+'iul24'!Y57+'aug24'!Y57</f>
        <v>0</v>
      </c>
      <c r="Z57" s="100">
        <f>'ian24'!Z57+'feb24'!Z57+'mar24'!Z57+'apr24'!Z57+'mai24'!Z57+'iun24'!Z57+'iul24'!Z57+'aug24'!Z57</f>
        <v>0</v>
      </c>
      <c r="AA57" s="100">
        <f>'ian24'!AA57+'feb24'!AA57+'mar24'!AA57+'apr24'!AA57+'mai24'!AA57+'iun24'!AA57+'iul24'!AA57+'aug24'!AA57</f>
        <v>0</v>
      </c>
      <c r="AB57" s="100">
        <f>'ian24'!AB57+'feb24'!AB57+'mar24'!AB57+'apr24'!AB57+'mai24'!AB57+'iun24'!AB57+'iul24'!AB57+'aug24'!AB57</f>
        <v>0</v>
      </c>
      <c r="AC57" s="100">
        <f>'ian24'!AC57+'feb24'!AC57+'mar24'!AC57+'apr24'!AC57+'mai24'!AC57+'iun24'!AC57+'iul24'!AC57+'aug24'!AC57</f>
        <v>0</v>
      </c>
      <c r="AD57" s="100">
        <f>'ian24'!AD57+'feb24'!AD57+'mar24'!AD57+'apr24'!AD57+'mai24'!AD57+'iun24'!AD57+'iul24'!AD57+'aug24'!AD57</f>
        <v>0</v>
      </c>
      <c r="AE57" s="100">
        <f>'ian24'!AE57+'feb24'!AE57+'mar24'!AE57+'apr24'!AE57+'mai24'!AE57+'iun24'!AE57+'iul24'!AE57+'aug24'!AE57</f>
        <v>0</v>
      </c>
      <c r="AF57" s="100">
        <f>'ian24'!AF57+'feb24'!AF57+'mar24'!AF57+'apr24'!AF57+'mai24'!AF57+'iun24'!AF57+'iul24'!AF57+'aug24'!AF57</f>
        <v>0</v>
      </c>
      <c r="AG57" s="100">
        <f>'ian24'!AG57+'feb24'!AG57+'mar24'!AG57+'apr24'!AG57+'mai24'!AG57+'iun24'!AG57+'iul24'!AG57+'aug24'!AG57</f>
        <v>0</v>
      </c>
      <c r="AH57" s="100">
        <f>'ian24'!AH57+'feb24'!AH57+'mar24'!AH57+'apr24'!AH57+'mai24'!AH57+'iun24'!AH57+'iul24'!AH57+'aug24'!AH57</f>
        <v>0</v>
      </c>
      <c r="AI57" s="100">
        <f>'ian24'!AI57+'feb24'!AI57+'mar24'!AI57+'apr24'!AI57+'mai24'!AI57+'iun24'!AI57+'iul24'!AI57+'aug24'!AI57</f>
        <v>0</v>
      </c>
      <c r="AJ57" s="100">
        <f>'ian24'!AJ57+'feb24'!AJ57+'mar24'!AJ57+'apr24'!AJ57+'mai24'!AJ57+'iun24'!AJ57+'iul24'!AJ57+'aug24'!AJ57</f>
        <v>0</v>
      </c>
      <c r="AK57" s="100">
        <f>'ian24'!AK57+'feb24'!AK57+'mar24'!AK57+'apr24'!AK57+'mai24'!AK57+'iun24'!AK57+'iul24'!AK57+'aug24'!AK57</f>
        <v>0</v>
      </c>
      <c r="AL57" s="100">
        <f>'ian24'!AL57+'feb24'!AL57+'mar24'!AL57+'apr24'!AL57+'mai24'!AL57+'iun24'!AL57+'iul24'!AL57+'aug24'!AL57</f>
        <v>0</v>
      </c>
      <c r="AM57" s="100">
        <f>'ian24'!AM57+'feb24'!AM57+'mar24'!AM57+'apr24'!AM57+'mai24'!AM57+'iun24'!AM57+'iul24'!AM57+'aug24'!AM57</f>
        <v>0</v>
      </c>
      <c r="AN57" s="100">
        <f>'ian24'!AN57+'feb24'!AN57+'mar24'!AN57+'apr24'!AN57+'mai24'!AN57+'iun24'!AN57+'iul24'!AN57+'aug24'!AN57</f>
        <v>0</v>
      </c>
      <c r="AO57" s="100">
        <f>'ian24'!AO57+'feb24'!AO57+'mar24'!AO57+'apr24'!AO57+'mai24'!AO57+'iun24'!AO57+'iul24'!AO57+'aug24'!AO57</f>
        <v>0</v>
      </c>
      <c r="AP57" s="100">
        <f>'ian24'!AP57+'feb24'!AP57+'mar24'!AP57+'apr24'!AP57+'mai24'!AP57+'iun24'!AP57+'iul24'!AP57+'aug24'!AP57</f>
        <v>0</v>
      </c>
      <c r="AQ57" s="100">
        <f>'ian24'!AQ57+'feb24'!AQ57+'mar24'!AQ57+'apr24'!AQ57+'mai24'!AQ57+'iun24'!AQ57+'iul24'!AQ57+'aug24'!AQ57</f>
        <v>0</v>
      </c>
      <c r="AR57" s="100">
        <f>'ian24'!AR57+'feb24'!AR57+'mar24'!AR57+'apr24'!AR57+'mai24'!AR57+'iun24'!AR57+'iul24'!AR57+'aug24'!AR57</f>
        <v>0</v>
      </c>
      <c r="AS57" s="100">
        <f>'ian24'!AS57+'feb24'!AS57+'mar24'!AS57+'apr24'!AS57+'mai24'!AS57+'iun24'!AS57+'iul24'!AS57+'aug24'!AS57</f>
        <v>0</v>
      </c>
      <c r="AT57" s="146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</row>
    <row r="58" spans="2:64" ht="45.75" hidden="1" customHeight="1" x14ac:dyDescent="0.45">
      <c r="B58" s="155"/>
      <c r="C58" s="88" t="s">
        <v>118</v>
      </c>
      <c r="D58" s="132">
        <f t="shared" si="0"/>
        <v>0</v>
      </c>
      <c r="E58" s="100">
        <f>'ian24'!E58+'feb24'!E58+'mar24'!E58+'apr24'!E58+'mai24'!E58+'iun24'!E58+'iul24'!E58+'aug24'!E58</f>
        <v>0</v>
      </c>
      <c r="F58" s="100">
        <f>'ian24'!F58+'feb24'!F58+'mar24'!F58+'apr24'!F58+'mai24'!F58+'iun24'!F58+'iul24'!F58+'aug24'!F58</f>
        <v>0</v>
      </c>
      <c r="G58" s="100">
        <f>'ian24'!G58+'feb24'!G58+'mar24'!G58+'apr24'!G58+'mai24'!G58+'iun24'!G58+'iul24'!G58+'aug24'!G58</f>
        <v>0</v>
      </c>
      <c r="H58" s="100">
        <f>'ian24'!H58+'feb24'!H58+'mar24'!H58+'apr24'!H58+'mai24'!H58+'iun24'!H58+'iul24'!H58+'aug24'!H58</f>
        <v>0</v>
      </c>
      <c r="I58" s="100">
        <f>'ian24'!I58+'feb24'!I58+'mar24'!I58+'apr24'!I58+'mai24'!I58+'iun24'!I58+'iul24'!I58+'aug24'!I58</f>
        <v>0</v>
      </c>
      <c r="J58" s="100">
        <f>'ian24'!J58+'feb24'!J58+'mar24'!J58+'apr24'!J58+'mai24'!J58+'iun24'!J58+'iul24'!J58+'aug24'!J58</f>
        <v>0</v>
      </c>
      <c r="K58" s="100">
        <f>'ian24'!K58+'feb24'!K58+'mar24'!K58+'apr24'!K58+'mai24'!K58+'iun24'!K58+'iul24'!K58+'aug24'!K58</f>
        <v>0</v>
      </c>
      <c r="L58" s="100">
        <f>'ian24'!L58+'feb24'!L58+'mar24'!L58+'apr24'!L58+'mai24'!L58+'iun24'!L58+'iul24'!L58+'aug24'!L58</f>
        <v>0</v>
      </c>
      <c r="M58" s="100">
        <f>'ian24'!M58+'feb24'!M58+'mar24'!M58+'apr24'!M58+'mai24'!M58+'iun24'!M58+'iul24'!M58+'aug24'!M58</f>
        <v>0</v>
      </c>
      <c r="N58" s="100">
        <f>'ian24'!N58+'feb24'!N58+'mar24'!N58+'apr24'!N58+'mai24'!N58+'iun24'!N58+'iul24'!N58+'aug24'!N58</f>
        <v>0</v>
      </c>
      <c r="O58" s="100">
        <f>'ian24'!O58+'feb24'!O58+'mar24'!O58+'apr24'!O58+'mai24'!O58+'iun24'!O58+'iul24'!O58+'aug24'!O58</f>
        <v>0</v>
      </c>
      <c r="P58" s="100">
        <f>'ian24'!P58+'feb24'!P58+'mar24'!P58+'apr24'!P58+'mai24'!P58+'iun24'!P58+'iul24'!P58+'aug24'!P58</f>
        <v>0</v>
      </c>
      <c r="Q58" s="100">
        <f>'ian24'!Q58+'feb24'!Q58+'mar24'!Q58+'apr24'!Q58+'mai24'!Q58+'iun24'!Q58+'iul24'!Q58+'aug24'!Q58</f>
        <v>0</v>
      </c>
      <c r="R58" s="100">
        <f>'ian24'!R58+'feb24'!R58+'mar24'!R58+'apr24'!R58+'mai24'!R58+'iun24'!R58+'iul24'!R58+'aug24'!R58</f>
        <v>0</v>
      </c>
      <c r="S58" s="100">
        <f>'ian24'!S58+'feb24'!S58+'mar24'!S58+'apr24'!S58+'mai24'!S58+'iun24'!S58+'iul24'!S58+'aug24'!S58</f>
        <v>0</v>
      </c>
      <c r="T58" s="100">
        <f>'ian24'!T58+'feb24'!T58+'mar24'!T58+'apr24'!T58+'mai24'!T58+'iun24'!T58+'iul24'!T58+'aug24'!T58</f>
        <v>0</v>
      </c>
      <c r="U58" s="100">
        <f>'ian24'!U58+'feb24'!U58+'mar24'!U58+'apr24'!U58+'mai24'!U58+'iun24'!U58+'iul24'!U58+'aug24'!U58</f>
        <v>0</v>
      </c>
      <c r="V58" s="100">
        <f>'ian24'!V58+'feb24'!V58+'mar24'!V58+'apr24'!V58+'mai24'!V58+'iun24'!V58+'iul24'!V58+'aug24'!V58</f>
        <v>0</v>
      </c>
      <c r="W58" s="100">
        <f>'ian24'!W58+'feb24'!W58+'mar24'!W58+'apr24'!W58+'mai24'!W58+'iun24'!W58+'iul24'!W58+'aug24'!W58</f>
        <v>0</v>
      </c>
      <c r="X58" s="100">
        <f>'ian24'!X58+'feb24'!X58+'mar24'!X58+'apr24'!X58+'mai24'!X58+'iun24'!X58+'iul24'!X58+'aug24'!X58</f>
        <v>0</v>
      </c>
      <c r="Y58" s="100">
        <f>'ian24'!Y58+'feb24'!Y58+'mar24'!Y58+'apr24'!Y58+'mai24'!Y58+'iun24'!Y58+'iul24'!Y58+'aug24'!Y58</f>
        <v>0</v>
      </c>
      <c r="Z58" s="100">
        <f>'ian24'!Z58+'feb24'!Z58+'mar24'!Z58+'apr24'!Z58+'mai24'!Z58+'iun24'!Z58+'iul24'!Z58+'aug24'!Z58</f>
        <v>0</v>
      </c>
      <c r="AA58" s="100">
        <f>'ian24'!AA58+'feb24'!AA58+'mar24'!AA58+'apr24'!AA58+'mai24'!AA58+'iun24'!AA58+'iul24'!AA58+'aug24'!AA58</f>
        <v>0</v>
      </c>
      <c r="AB58" s="100">
        <f>'ian24'!AB58+'feb24'!AB58+'mar24'!AB58+'apr24'!AB58+'mai24'!AB58+'iun24'!AB58+'iul24'!AB58+'aug24'!AB58</f>
        <v>0</v>
      </c>
      <c r="AC58" s="100">
        <f>'ian24'!AC58+'feb24'!AC58+'mar24'!AC58+'apr24'!AC58+'mai24'!AC58+'iun24'!AC58+'iul24'!AC58+'aug24'!AC58</f>
        <v>0</v>
      </c>
      <c r="AD58" s="100">
        <f>'ian24'!AD58+'feb24'!AD58+'mar24'!AD58+'apr24'!AD58+'mai24'!AD58+'iun24'!AD58+'iul24'!AD58+'aug24'!AD58</f>
        <v>0</v>
      </c>
      <c r="AE58" s="100">
        <f>'ian24'!AE58+'feb24'!AE58+'mar24'!AE58+'apr24'!AE58+'mai24'!AE58+'iun24'!AE58+'iul24'!AE58+'aug24'!AE58</f>
        <v>0</v>
      </c>
      <c r="AF58" s="100">
        <f>'ian24'!AF58+'feb24'!AF58+'mar24'!AF58+'apr24'!AF58+'mai24'!AF58+'iun24'!AF58+'iul24'!AF58+'aug24'!AF58</f>
        <v>0</v>
      </c>
      <c r="AG58" s="100">
        <f>'ian24'!AG58+'feb24'!AG58+'mar24'!AG58+'apr24'!AG58+'mai24'!AG58+'iun24'!AG58+'iul24'!AG58+'aug24'!AG58</f>
        <v>0</v>
      </c>
      <c r="AH58" s="100">
        <f>'ian24'!AH58+'feb24'!AH58+'mar24'!AH58+'apr24'!AH58+'mai24'!AH58+'iun24'!AH58+'iul24'!AH58+'aug24'!AH58</f>
        <v>0</v>
      </c>
      <c r="AI58" s="100">
        <f>'ian24'!AI58+'feb24'!AI58+'mar24'!AI58+'apr24'!AI58+'mai24'!AI58+'iun24'!AI58+'iul24'!AI58+'aug24'!AI58</f>
        <v>0</v>
      </c>
      <c r="AJ58" s="100">
        <f>'ian24'!AJ58+'feb24'!AJ58+'mar24'!AJ58+'apr24'!AJ58+'mai24'!AJ58+'iun24'!AJ58+'iul24'!AJ58+'aug24'!AJ58</f>
        <v>0</v>
      </c>
      <c r="AK58" s="100">
        <f>'ian24'!AK58+'feb24'!AK58+'mar24'!AK58+'apr24'!AK58+'mai24'!AK58+'iun24'!AK58+'iul24'!AK58+'aug24'!AK58</f>
        <v>0</v>
      </c>
      <c r="AL58" s="100">
        <f>'ian24'!AL58+'feb24'!AL58+'mar24'!AL58+'apr24'!AL58+'mai24'!AL58+'iun24'!AL58+'iul24'!AL58+'aug24'!AL58</f>
        <v>0</v>
      </c>
      <c r="AM58" s="100">
        <f>'ian24'!AM58+'feb24'!AM58+'mar24'!AM58+'apr24'!AM58+'mai24'!AM58+'iun24'!AM58+'iul24'!AM58+'aug24'!AM58</f>
        <v>0</v>
      </c>
      <c r="AN58" s="100">
        <f>'ian24'!AN58+'feb24'!AN58+'mar24'!AN58+'apr24'!AN58+'mai24'!AN58+'iun24'!AN58+'iul24'!AN58+'aug24'!AN58</f>
        <v>0</v>
      </c>
      <c r="AO58" s="100">
        <f>'ian24'!AO58+'feb24'!AO58+'mar24'!AO58+'apr24'!AO58+'mai24'!AO58+'iun24'!AO58+'iul24'!AO58+'aug24'!AO58</f>
        <v>0</v>
      </c>
      <c r="AP58" s="100">
        <f>'ian24'!AP58+'feb24'!AP58+'mar24'!AP58+'apr24'!AP58+'mai24'!AP58+'iun24'!AP58+'iul24'!AP58+'aug24'!AP58</f>
        <v>0</v>
      </c>
      <c r="AQ58" s="100">
        <f>'ian24'!AQ58+'feb24'!AQ58+'mar24'!AQ58+'apr24'!AQ58+'mai24'!AQ58+'iun24'!AQ58+'iul24'!AQ58+'aug24'!AQ58</f>
        <v>0</v>
      </c>
      <c r="AR58" s="100">
        <f>'ian24'!AR58+'feb24'!AR58+'mar24'!AR58+'apr24'!AR58+'mai24'!AR58+'iun24'!AR58+'iul24'!AR58+'aug24'!AR58</f>
        <v>0</v>
      </c>
      <c r="AS58" s="100">
        <f>'ian24'!AS58+'feb24'!AS58+'mar24'!AS58+'apr24'!AS58+'mai24'!AS58+'iun24'!AS58+'iul24'!AS58+'aug24'!AS58</f>
        <v>0</v>
      </c>
      <c r="AT58" s="146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</row>
    <row r="59" spans="2:64" ht="39" customHeight="1" x14ac:dyDescent="0.35">
      <c r="B59" s="156">
        <v>13.1</v>
      </c>
      <c r="C59" s="76" t="s">
        <v>119</v>
      </c>
      <c r="D59" s="133">
        <f t="shared" si="0"/>
        <v>0</v>
      </c>
      <c r="E59" s="100">
        <f>'ian24'!E59+'feb24'!E59+'mar24'!E59+'apr24'!E59+'mai24'!E59+'iun24'!E59+'iul24'!E59+'aug24'!E59</f>
        <v>0</v>
      </c>
      <c r="F59" s="100">
        <f>'ian24'!F59+'feb24'!F59+'mar24'!F59+'apr24'!F59+'mai24'!F59+'iun24'!F59+'iul24'!F59+'aug24'!F59</f>
        <v>0</v>
      </c>
      <c r="G59" s="100">
        <f>'ian24'!G59+'feb24'!G59+'mar24'!G59+'apr24'!G59+'mai24'!G59+'iun24'!G59+'iul24'!G59+'aug24'!G59</f>
        <v>0</v>
      </c>
      <c r="H59" s="100">
        <f>'ian24'!H59+'feb24'!H59+'mar24'!H59+'apr24'!H59+'mai24'!H59+'iun24'!H59+'iul24'!H59+'aug24'!H59</f>
        <v>0</v>
      </c>
      <c r="I59" s="100">
        <f>'ian24'!I59+'feb24'!I59+'mar24'!I59+'apr24'!I59+'mai24'!I59+'iun24'!I59+'iul24'!I59+'aug24'!I59</f>
        <v>0</v>
      </c>
      <c r="J59" s="100">
        <f>'ian24'!J59+'feb24'!J59+'mar24'!J59+'apr24'!J59+'mai24'!J59+'iun24'!J59+'iul24'!J59+'aug24'!J59</f>
        <v>0</v>
      </c>
      <c r="K59" s="100">
        <f>'ian24'!K59+'feb24'!K59+'mar24'!K59+'apr24'!K59+'mai24'!K59+'iun24'!K59+'iul24'!K59+'aug24'!K59</f>
        <v>0</v>
      </c>
      <c r="L59" s="100">
        <f>'ian24'!L59+'feb24'!L59+'mar24'!L59+'apr24'!L59+'mai24'!L59+'iun24'!L59+'iul24'!L59+'aug24'!L59</f>
        <v>0</v>
      </c>
      <c r="M59" s="100">
        <f>'ian24'!M59+'feb24'!M59+'mar24'!M59+'apr24'!M59+'mai24'!M59+'iun24'!M59+'iul24'!M59+'aug24'!M59</f>
        <v>0</v>
      </c>
      <c r="N59" s="100">
        <f>'ian24'!N59+'feb24'!N59+'mar24'!N59+'apr24'!N59+'mai24'!N59+'iun24'!N59+'iul24'!N59+'aug24'!N59</f>
        <v>0</v>
      </c>
      <c r="O59" s="100">
        <f>'ian24'!O59+'feb24'!O59+'mar24'!O59+'apr24'!O59+'mai24'!O59+'iun24'!O59+'iul24'!O59+'aug24'!O59</f>
        <v>0</v>
      </c>
      <c r="P59" s="100">
        <f>'ian24'!P59+'feb24'!P59+'mar24'!P59+'apr24'!P59+'mai24'!P59+'iun24'!P59+'iul24'!P59+'aug24'!P59</f>
        <v>0</v>
      </c>
      <c r="Q59" s="100">
        <f>'ian24'!Q59+'feb24'!Q59+'mar24'!Q59+'apr24'!Q59+'mai24'!Q59+'iun24'!Q59+'iul24'!Q59+'aug24'!Q59</f>
        <v>0</v>
      </c>
      <c r="R59" s="100">
        <f>'ian24'!R59+'feb24'!R59+'mar24'!R59+'apr24'!R59+'mai24'!R59+'iun24'!R59+'iul24'!R59+'aug24'!R59</f>
        <v>0</v>
      </c>
      <c r="S59" s="100">
        <f>'ian24'!S59+'feb24'!S59+'mar24'!S59+'apr24'!S59+'mai24'!S59+'iun24'!S59+'iul24'!S59+'aug24'!S59</f>
        <v>0</v>
      </c>
      <c r="T59" s="100">
        <f>'ian24'!T59+'feb24'!T59+'mar24'!T59+'apr24'!T59+'mai24'!T59+'iun24'!T59+'iul24'!T59+'aug24'!T59</f>
        <v>0</v>
      </c>
      <c r="U59" s="100">
        <f>'ian24'!U59+'feb24'!U59+'mar24'!U59+'apr24'!U59+'mai24'!U59+'iun24'!U59+'iul24'!U59+'aug24'!U59</f>
        <v>0</v>
      </c>
      <c r="V59" s="100">
        <f>'ian24'!V59+'feb24'!V59+'mar24'!V59+'apr24'!V59+'mai24'!V59+'iun24'!V59+'iul24'!V59+'aug24'!V59</f>
        <v>0</v>
      </c>
      <c r="W59" s="100">
        <f>'ian24'!W59+'feb24'!W59+'mar24'!W59+'apr24'!W59+'mai24'!W59+'iun24'!W59+'iul24'!W59+'aug24'!W59</f>
        <v>0</v>
      </c>
      <c r="X59" s="100">
        <f>'ian24'!X59+'feb24'!X59+'mar24'!X59+'apr24'!X59+'mai24'!X59+'iun24'!X59+'iul24'!X59+'aug24'!X59</f>
        <v>0</v>
      </c>
      <c r="Y59" s="100">
        <f>'ian24'!Y59+'feb24'!Y59+'mar24'!Y59+'apr24'!Y59+'mai24'!Y59+'iun24'!Y59+'iul24'!Y59+'aug24'!Y59</f>
        <v>0</v>
      </c>
      <c r="Z59" s="100">
        <f>'ian24'!Z59+'feb24'!Z59+'mar24'!Z59+'apr24'!Z59+'mai24'!Z59+'iun24'!Z59+'iul24'!Z59+'aug24'!Z59</f>
        <v>0</v>
      </c>
      <c r="AA59" s="100">
        <f>'ian24'!AA59+'feb24'!AA59+'mar24'!AA59+'apr24'!AA59+'mai24'!AA59+'iun24'!AA59+'iul24'!AA59+'aug24'!AA59</f>
        <v>0</v>
      </c>
      <c r="AB59" s="100">
        <f>'ian24'!AB59+'feb24'!AB59+'mar24'!AB59+'apr24'!AB59+'mai24'!AB59+'iun24'!AB59+'iul24'!AB59+'aug24'!AB59</f>
        <v>0</v>
      </c>
      <c r="AC59" s="100">
        <f>'ian24'!AC59+'feb24'!AC59+'mar24'!AC59+'apr24'!AC59+'mai24'!AC59+'iun24'!AC59+'iul24'!AC59+'aug24'!AC59</f>
        <v>0</v>
      </c>
      <c r="AD59" s="100">
        <f>'ian24'!AD59+'feb24'!AD59+'mar24'!AD59+'apr24'!AD59+'mai24'!AD59+'iun24'!AD59+'iul24'!AD59+'aug24'!AD59</f>
        <v>0</v>
      </c>
      <c r="AE59" s="100">
        <f>'ian24'!AE59+'feb24'!AE59+'mar24'!AE59+'apr24'!AE59+'mai24'!AE59+'iun24'!AE59+'iul24'!AE59+'aug24'!AE59</f>
        <v>0</v>
      </c>
      <c r="AF59" s="100">
        <f>'ian24'!AF59+'feb24'!AF59+'mar24'!AF59+'apr24'!AF59+'mai24'!AF59+'iun24'!AF59+'iul24'!AF59+'aug24'!AF59</f>
        <v>0</v>
      </c>
      <c r="AG59" s="100">
        <f>'ian24'!AG59+'feb24'!AG59+'mar24'!AG59+'apr24'!AG59+'mai24'!AG59+'iun24'!AG59+'iul24'!AG59+'aug24'!AG59</f>
        <v>0</v>
      </c>
      <c r="AH59" s="100">
        <f>'ian24'!AH59+'feb24'!AH59+'mar24'!AH59+'apr24'!AH59+'mai24'!AH59+'iun24'!AH59+'iul24'!AH59+'aug24'!AH59</f>
        <v>0</v>
      </c>
      <c r="AI59" s="100">
        <f>'ian24'!AI59+'feb24'!AI59+'mar24'!AI59+'apr24'!AI59+'mai24'!AI59+'iun24'!AI59+'iul24'!AI59+'aug24'!AI59</f>
        <v>0</v>
      </c>
      <c r="AJ59" s="100">
        <f>'ian24'!AJ59+'feb24'!AJ59+'mar24'!AJ59+'apr24'!AJ59+'mai24'!AJ59+'iun24'!AJ59+'iul24'!AJ59+'aug24'!AJ59</f>
        <v>0</v>
      </c>
      <c r="AK59" s="100">
        <f>'ian24'!AK59+'feb24'!AK59+'mar24'!AK59+'apr24'!AK59+'mai24'!AK59+'iun24'!AK59+'iul24'!AK59+'aug24'!AK59</f>
        <v>0</v>
      </c>
      <c r="AL59" s="100">
        <f>'ian24'!AL59+'feb24'!AL59+'mar24'!AL59+'apr24'!AL59+'mai24'!AL59+'iun24'!AL59+'iul24'!AL59+'aug24'!AL59</f>
        <v>0</v>
      </c>
      <c r="AM59" s="100">
        <f>'ian24'!AM59+'feb24'!AM59+'mar24'!AM59+'apr24'!AM59+'mai24'!AM59+'iun24'!AM59+'iul24'!AM59+'aug24'!AM59</f>
        <v>0</v>
      </c>
      <c r="AN59" s="100">
        <f>'ian24'!AN59+'feb24'!AN59+'mar24'!AN59+'apr24'!AN59+'mai24'!AN59+'iun24'!AN59+'iul24'!AN59+'aug24'!AN59</f>
        <v>0</v>
      </c>
      <c r="AO59" s="100">
        <f>'ian24'!AO59+'feb24'!AO59+'mar24'!AO59+'apr24'!AO59+'mai24'!AO59+'iun24'!AO59+'iul24'!AO59+'aug24'!AO59</f>
        <v>0</v>
      </c>
      <c r="AP59" s="100">
        <f>'ian24'!AP59+'feb24'!AP59+'mar24'!AP59+'apr24'!AP59+'mai24'!AP59+'iun24'!AP59+'iul24'!AP59+'aug24'!AP59</f>
        <v>0</v>
      </c>
      <c r="AQ59" s="100">
        <f>'ian24'!AQ59+'feb24'!AQ59+'mar24'!AQ59+'apr24'!AQ59+'mai24'!AQ59+'iun24'!AQ59+'iul24'!AQ59+'aug24'!AQ59</f>
        <v>0</v>
      </c>
      <c r="AR59" s="100">
        <f>'ian24'!AR59+'feb24'!AR59+'mar24'!AR59+'apr24'!AR59+'mai24'!AR59+'iun24'!AR59+'iul24'!AR59+'aug24'!AR59</f>
        <v>0</v>
      </c>
      <c r="AS59" s="100">
        <f>'ian24'!AS59+'feb24'!AS59+'mar24'!AS59+'apr24'!AS59+'mai24'!AS59+'iun24'!AS59+'iul24'!AS59+'aug24'!AS59</f>
        <v>0</v>
      </c>
      <c r="AT59" s="146"/>
      <c r="AU59" s="13" t="str">
        <f t="shared" ref="AU59:BK59" si="41">IF(U15+U36+U59+U62&gt;=U13," ","GRESEALA")</f>
        <v xml:space="preserve"> </v>
      </c>
      <c r="AV59" s="13" t="str">
        <f t="shared" si="41"/>
        <v xml:space="preserve"> </v>
      </c>
      <c r="AW59" s="13" t="str">
        <f t="shared" si="41"/>
        <v xml:space="preserve"> </v>
      </c>
      <c r="AX59" s="13" t="str">
        <f t="shared" si="41"/>
        <v xml:space="preserve"> </v>
      </c>
      <c r="AY59" s="13" t="str">
        <f t="shared" si="41"/>
        <v xml:space="preserve"> </v>
      </c>
      <c r="AZ59" s="13" t="str">
        <f t="shared" si="41"/>
        <v xml:space="preserve"> </v>
      </c>
      <c r="BA59" s="13" t="str">
        <f t="shared" si="41"/>
        <v xml:space="preserve"> </v>
      </c>
      <c r="BB59" s="13" t="str">
        <f t="shared" si="41"/>
        <v xml:space="preserve"> </v>
      </c>
      <c r="BC59" s="13" t="str">
        <f t="shared" si="41"/>
        <v xml:space="preserve"> </v>
      </c>
      <c r="BD59" s="13" t="str">
        <f t="shared" si="41"/>
        <v xml:space="preserve"> </v>
      </c>
      <c r="BE59" s="13" t="str">
        <f t="shared" si="41"/>
        <v xml:space="preserve"> </v>
      </c>
      <c r="BF59" s="13" t="str">
        <f t="shared" si="41"/>
        <v xml:space="preserve"> </v>
      </c>
      <c r="BG59" s="13" t="str">
        <f t="shared" si="41"/>
        <v xml:space="preserve"> </v>
      </c>
      <c r="BH59" s="13" t="str">
        <f t="shared" si="41"/>
        <v xml:space="preserve"> </v>
      </c>
      <c r="BI59" s="13" t="str">
        <f t="shared" si="41"/>
        <v xml:space="preserve"> </v>
      </c>
      <c r="BJ59" s="13" t="str">
        <f t="shared" si="41"/>
        <v xml:space="preserve"> </v>
      </c>
      <c r="BK59" s="13" t="str">
        <f t="shared" si="41"/>
        <v xml:space="preserve"> </v>
      </c>
    </row>
    <row r="60" spans="2:64" ht="40.5" customHeight="1" x14ac:dyDescent="0.45">
      <c r="B60" s="149">
        <v>13</v>
      </c>
      <c r="C60" s="81" t="s">
        <v>120</v>
      </c>
      <c r="D60" s="132">
        <f t="shared" si="0"/>
        <v>0</v>
      </c>
      <c r="E60" s="100">
        <f>'ian24'!E60+'feb24'!E60+'mar24'!E60+'apr24'!E60+'mai24'!E60+'iun24'!E60+'iul24'!E60+'aug24'!E60</f>
        <v>0</v>
      </c>
      <c r="F60" s="100">
        <f>'ian24'!F60+'feb24'!F60+'mar24'!F60+'apr24'!F60+'mai24'!F60+'iun24'!F60+'iul24'!F60+'aug24'!F60</f>
        <v>0</v>
      </c>
      <c r="G60" s="100">
        <f>'ian24'!G60+'feb24'!G60+'mar24'!G60+'apr24'!G60+'mai24'!G60+'iun24'!G60+'iul24'!G60+'aug24'!G60</f>
        <v>0</v>
      </c>
      <c r="H60" s="100">
        <f>'ian24'!H60+'feb24'!H60+'mar24'!H60+'apr24'!H60+'mai24'!H60+'iun24'!H60+'iul24'!H60+'aug24'!H60</f>
        <v>0</v>
      </c>
      <c r="I60" s="100">
        <f>'ian24'!I60+'feb24'!I60+'mar24'!I60+'apr24'!I60+'mai24'!I60+'iun24'!I60+'iul24'!I60+'aug24'!I60</f>
        <v>0</v>
      </c>
      <c r="J60" s="100">
        <f>'ian24'!J60+'feb24'!J60+'mar24'!J60+'apr24'!J60+'mai24'!J60+'iun24'!J60+'iul24'!J60+'aug24'!J60</f>
        <v>0</v>
      </c>
      <c r="K60" s="100">
        <f>'ian24'!K60+'feb24'!K60+'mar24'!K60+'apr24'!K60+'mai24'!K60+'iun24'!K60+'iul24'!K60+'aug24'!K60</f>
        <v>0</v>
      </c>
      <c r="L60" s="100">
        <f>'ian24'!L60+'feb24'!L60+'mar24'!L60+'apr24'!L60+'mai24'!L60+'iun24'!L60+'iul24'!L60+'aug24'!L60</f>
        <v>0</v>
      </c>
      <c r="M60" s="100">
        <f>'ian24'!M60+'feb24'!M60+'mar24'!M60+'apr24'!M60+'mai24'!M60+'iun24'!M60+'iul24'!M60+'aug24'!M60</f>
        <v>0</v>
      </c>
      <c r="N60" s="100">
        <f>'ian24'!N60+'feb24'!N60+'mar24'!N60+'apr24'!N60+'mai24'!N60+'iun24'!N60+'iul24'!N60+'aug24'!N60</f>
        <v>0</v>
      </c>
      <c r="O60" s="100">
        <f>'ian24'!O60+'feb24'!O60+'mar24'!O60+'apr24'!O60+'mai24'!O60+'iun24'!O60+'iul24'!O60+'aug24'!O60</f>
        <v>0</v>
      </c>
      <c r="P60" s="100">
        <f>'ian24'!P60+'feb24'!P60+'mar24'!P60+'apr24'!P60+'mai24'!P60+'iun24'!P60+'iul24'!P60+'aug24'!P60</f>
        <v>0</v>
      </c>
      <c r="Q60" s="100">
        <f>'ian24'!Q60+'feb24'!Q60+'mar24'!Q60+'apr24'!Q60+'mai24'!Q60+'iun24'!Q60+'iul24'!Q60+'aug24'!Q60</f>
        <v>0</v>
      </c>
      <c r="R60" s="100">
        <f>'ian24'!R60+'feb24'!R60+'mar24'!R60+'apr24'!R60+'mai24'!R60+'iun24'!R60+'iul24'!R60+'aug24'!R60</f>
        <v>0</v>
      </c>
      <c r="S60" s="100">
        <f>'ian24'!S60+'feb24'!S60+'mar24'!S60+'apr24'!S60+'mai24'!S60+'iun24'!S60+'iul24'!S60+'aug24'!S60</f>
        <v>0</v>
      </c>
      <c r="T60" s="100">
        <f>'ian24'!T60+'feb24'!T60+'mar24'!T60+'apr24'!T60+'mai24'!T60+'iun24'!T60+'iul24'!T60+'aug24'!T60</f>
        <v>0</v>
      </c>
      <c r="U60" s="100">
        <f>'ian24'!U60+'feb24'!U60+'mar24'!U60+'apr24'!U60+'mai24'!U60+'iun24'!U60+'iul24'!U60+'aug24'!U60</f>
        <v>0</v>
      </c>
      <c r="V60" s="100">
        <f>'ian24'!V60+'feb24'!V60+'mar24'!V60+'apr24'!V60+'mai24'!V60+'iun24'!V60+'iul24'!V60+'aug24'!V60</f>
        <v>0</v>
      </c>
      <c r="W60" s="100">
        <f>'ian24'!W60+'feb24'!W60+'mar24'!W60+'apr24'!W60+'mai24'!W60+'iun24'!W60+'iul24'!W60+'aug24'!W60</f>
        <v>0</v>
      </c>
      <c r="X60" s="100">
        <f>'ian24'!X60+'feb24'!X60+'mar24'!X60+'apr24'!X60+'mai24'!X60+'iun24'!X60+'iul24'!X60+'aug24'!X60</f>
        <v>0</v>
      </c>
      <c r="Y60" s="100">
        <f>'ian24'!Y60+'feb24'!Y60+'mar24'!Y60+'apr24'!Y60+'mai24'!Y60+'iun24'!Y60+'iul24'!Y60+'aug24'!Y60</f>
        <v>0</v>
      </c>
      <c r="Z60" s="100">
        <f>'ian24'!Z60+'feb24'!Z60+'mar24'!Z60+'apr24'!Z60+'mai24'!Z60+'iun24'!Z60+'iul24'!Z60+'aug24'!Z60</f>
        <v>0</v>
      </c>
      <c r="AA60" s="100">
        <f>'ian24'!AA60+'feb24'!AA60+'mar24'!AA60+'apr24'!AA60+'mai24'!AA60+'iun24'!AA60+'iul24'!AA60+'aug24'!AA60</f>
        <v>0</v>
      </c>
      <c r="AB60" s="100">
        <f>'ian24'!AB60+'feb24'!AB60+'mar24'!AB60+'apr24'!AB60+'mai24'!AB60+'iun24'!AB60+'iul24'!AB60+'aug24'!AB60</f>
        <v>0</v>
      </c>
      <c r="AC60" s="100">
        <f>'ian24'!AC60+'feb24'!AC60+'mar24'!AC60+'apr24'!AC60+'mai24'!AC60+'iun24'!AC60+'iul24'!AC60+'aug24'!AC60</f>
        <v>0</v>
      </c>
      <c r="AD60" s="100">
        <f>'ian24'!AD60+'feb24'!AD60+'mar24'!AD60+'apr24'!AD60+'mai24'!AD60+'iun24'!AD60+'iul24'!AD60+'aug24'!AD60</f>
        <v>0</v>
      </c>
      <c r="AE60" s="100">
        <f>'ian24'!AE60+'feb24'!AE60+'mar24'!AE60+'apr24'!AE60+'mai24'!AE60+'iun24'!AE60+'iul24'!AE60+'aug24'!AE60</f>
        <v>0</v>
      </c>
      <c r="AF60" s="100">
        <f>'ian24'!AF60+'feb24'!AF60+'mar24'!AF60+'apr24'!AF60+'mai24'!AF60+'iun24'!AF60+'iul24'!AF60+'aug24'!AF60</f>
        <v>0</v>
      </c>
      <c r="AG60" s="100">
        <f>'ian24'!AG60+'feb24'!AG60+'mar24'!AG60+'apr24'!AG60+'mai24'!AG60+'iun24'!AG60+'iul24'!AG60+'aug24'!AG60</f>
        <v>0</v>
      </c>
      <c r="AH60" s="100">
        <f>'ian24'!AH60+'feb24'!AH60+'mar24'!AH60+'apr24'!AH60+'mai24'!AH60+'iun24'!AH60+'iul24'!AH60+'aug24'!AH60</f>
        <v>0</v>
      </c>
      <c r="AI60" s="100">
        <f>'ian24'!AI60+'feb24'!AI60+'mar24'!AI60+'apr24'!AI60+'mai24'!AI60+'iun24'!AI60+'iul24'!AI60+'aug24'!AI60</f>
        <v>0</v>
      </c>
      <c r="AJ60" s="100">
        <f>'ian24'!AJ60+'feb24'!AJ60+'mar24'!AJ60+'apr24'!AJ60+'mai24'!AJ60+'iun24'!AJ60+'iul24'!AJ60+'aug24'!AJ60</f>
        <v>0</v>
      </c>
      <c r="AK60" s="100">
        <f>'ian24'!AK60+'feb24'!AK60+'mar24'!AK60+'apr24'!AK60+'mai24'!AK60+'iun24'!AK60+'iul24'!AK60+'aug24'!AK60</f>
        <v>0</v>
      </c>
      <c r="AL60" s="100">
        <f>'ian24'!AL60+'feb24'!AL60+'mar24'!AL60+'apr24'!AL60+'mai24'!AL60+'iun24'!AL60+'iul24'!AL60+'aug24'!AL60</f>
        <v>0</v>
      </c>
      <c r="AM60" s="100">
        <f>'ian24'!AM60+'feb24'!AM60+'mar24'!AM60+'apr24'!AM60+'mai24'!AM60+'iun24'!AM60+'iul24'!AM60+'aug24'!AM60</f>
        <v>0</v>
      </c>
      <c r="AN60" s="100">
        <f>'ian24'!AN60+'feb24'!AN60+'mar24'!AN60+'apr24'!AN60+'mai24'!AN60+'iun24'!AN60+'iul24'!AN60+'aug24'!AN60</f>
        <v>0</v>
      </c>
      <c r="AO60" s="100">
        <f>'ian24'!AO60+'feb24'!AO60+'mar24'!AO60+'apr24'!AO60+'mai24'!AO60+'iun24'!AO60+'iul24'!AO60+'aug24'!AO60</f>
        <v>0</v>
      </c>
      <c r="AP60" s="100">
        <f>'ian24'!AP60+'feb24'!AP60+'mar24'!AP60+'apr24'!AP60+'mai24'!AP60+'iun24'!AP60+'iul24'!AP60+'aug24'!AP60</f>
        <v>0</v>
      </c>
      <c r="AQ60" s="100">
        <f>'ian24'!AQ60+'feb24'!AQ60+'mar24'!AQ60+'apr24'!AQ60+'mai24'!AQ60+'iun24'!AQ60+'iul24'!AQ60+'aug24'!AQ60</f>
        <v>0</v>
      </c>
      <c r="AR60" s="100">
        <f>'ian24'!AR60+'feb24'!AR60+'mar24'!AR60+'apr24'!AR60+'mai24'!AR60+'iun24'!AR60+'iul24'!AR60+'aug24'!AR60</f>
        <v>0</v>
      </c>
      <c r="AS60" s="100">
        <f>'ian24'!AS60+'feb24'!AS60+'mar24'!AS60+'apr24'!AS60+'mai24'!AS60+'iun24'!AS60+'iul24'!AS60+'aug24'!AS60</f>
        <v>0</v>
      </c>
      <c r="AT60" s="146"/>
      <c r="AU60" s="13" t="str">
        <f>IF(AL15+AL36+AL59+AL62&gt;=AL13," ","GRESEALA")</f>
        <v xml:space="preserve"> </v>
      </c>
      <c r="AV60" s="13" t="str">
        <f>IF(AR15+AR36+AR59+AR62&gt;=AR13," ","GRESEALA")</f>
        <v xml:space="preserve"> </v>
      </c>
      <c r="AW60" s="13" t="str">
        <f>IF(AS15+AS36+AS59+AS62&gt;=AS13," ","GRESEALA")</f>
        <v xml:space="preserve"> </v>
      </c>
      <c r="AX60" s="13" t="str">
        <f>IF(E53+F53=D53," ","GRESEALA")</f>
        <v xml:space="preserve"> </v>
      </c>
      <c r="AY60" s="17" t="str">
        <f>IF(G53+K53+I53+L53+M53=D53," ","GRESEALA")</f>
        <v xml:space="preserve"> </v>
      </c>
      <c r="AZ60" s="13" t="str">
        <f>IF(O53+P53=D53," ","GRESEALA")</f>
        <v xml:space="preserve"> </v>
      </c>
      <c r="BA60" s="13" t="str">
        <f>IF(Q53+S53+T53+U53+V53+W53=D53," ","GRESEALA")</f>
        <v xml:space="preserve"> </v>
      </c>
      <c r="BB60" s="13" t="str">
        <f>IF(X53+Y53+Z53=D53," ","GRESEALA")</f>
        <v xml:space="preserve"> </v>
      </c>
      <c r="BC60" s="17" t="str">
        <f>IF(AA53+AC53+AE53+AF53+AG53+AH53+AI53+AJ53+AK53+AL53+AM53+AN53+AO53+AP53+AQ53+AR53+AS53&gt;=D53," ","GRESEALA")</f>
        <v xml:space="preserve"> </v>
      </c>
      <c r="BD60" s="13" t="str">
        <f>IF(E54+F54=D54," ","GRESEALA")</f>
        <v xml:space="preserve"> </v>
      </c>
      <c r="BE60" s="17" t="str">
        <f>IF(G54+K54+I54+L54+M54=D54," ","GRESEALA")</f>
        <v xml:space="preserve"> </v>
      </c>
      <c r="BF60" s="13" t="str">
        <f>IF(O54+P54=D54," ","GRESEALA")</f>
        <v xml:space="preserve"> </v>
      </c>
      <c r="BG60" s="13" t="str">
        <f>IF(Q54+S54+T54+U54+V54+W54=D54," ","GRESEALA")</f>
        <v xml:space="preserve"> </v>
      </c>
      <c r="BH60" s="13" t="str">
        <f>IF(X54+Y54+Z54=D54," ","GRESEALA")</f>
        <v xml:space="preserve"> </v>
      </c>
      <c r="BI60" s="17" t="str">
        <f>IF(AA54+AC54+AE54+AF54+AG54+AH54+AI54+AJ54+AK54+AL54+AM54+AN54+AO54+AP54+AQ54+AR54+AS54&gt;=D54," ","GRESEALA")</f>
        <v xml:space="preserve"> </v>
      </c>
      <c r="BJ60" s="13" t="str">
        <f>IF(E59+F59=D59," ","GRESEALA")</f>
        <v xml:space="preserve"> </v>
      </c>
      <c r="BK60" s="17" t="str">
        <f>IF(G59+K59+I59+L59+M59=D59," ","GRESEALA")</f>
        <v xml:space="preserve"> </v>
      </c>
    </row>
    <row r="61" spans="2:64" ht="62.25" hidden="1" customHeight="1" x14ac:dyDescent="0.45">
      <c r="B61" s="149">
        <v>14</v>
      </c>
      <c r="C61" s="81" t="s">
        <v>121</v>
      </c>
      <c r="D61" s="129">
        <f t="shared" si="0"/>
        <v>0</v>
      </c>
      <c r="E61" s="100">
        <f>'ian24'!E61+'feb24'!E61+'mar24'!E61+'apr24'!E61+'mai24'!E61+'iun24'!E61+'iul24'!E61+'aug24'!E61</f>
        <v>0</v>
      </c>
      <c r="F61" s="100">
        <f>'ian24'!F61+'feb24'!F61+'mar24'!F61+'apr24'!F61+'mai24'!F61+'iun24'!F61+'iul24'!F61+'aug24'!F61</f>
        <v>0</v>
      </c>
      <c r="G61" s="100">
        <f>'ian24'!G61+'feb24'!G61+'mar24'!G61+'apr24'!G61+'mai24'!G61+'iun24'!G61+'iul24'!G61+'aug24'!G61</f>
        <v>0</v>
      </c>
      <c r="H61" s="100">
        <f>'ian24'!H61+'feb24'!H61+'mar24'!H61+'apr24'!H61+'mai24'!H61+'iun24'!H61+'iul24'!H61+'aug24'!H61</f>
        <v>0</v>
      </c>
      <c r="I61" s="100">
        <f>'ian24'!I61+'feb24'!I61+'mar24'!I61+'apr24'!I61+'mai24'!I61+'iun24'!I61+'iul24'!I61+'aug24'!I61</f>
        <v>0</v>
      </c>
      <c r="J61" s="100">
        <f>'ian24'!J61+'feb24'!J61+'mar24'!J61+'apr24'!J61+'mai24'!J61+'iun24'!J61+'iul24'!J61+'aug24'!J61</f>
        <v>0</v>
      </c>
      <c r="K61" s="100">
        <f>'ian24'!K61+'feb24'!K61+'mar24'!K61+'apr24'!K61+'mai24'!K61+'iun24'!K61+'iul24'!K61+'aug24'!K61</f>
        <v>0</v>
      </c>
      <c r="L61" s="100">
        <f>'ian24'!L61+'feb24'!L61+'mar24'!L61+'apr24'!L61+'mai24'!L61+'iun24'!L61+'iul24'!L61+'aug24'!L61</f>
        <v>0</v>
      </c>
      <c r="M61" s="100">
        <f>'ian24'!M61+'feb24'!M61+'mar24'!M61+'apr24'!M61+'mai24'!M61+'iun24'!M61+'iul24'!M61+'aug24'!M61</f>
        <v>0</v>
      </c>
      <c r="N61" s="100">
        <f>'ian24'!N61+'feb24'!N61+'mar24'!N61+'apr24'!N61+'mai24'!N61+'iun24'!N61+'iul24'!N61+'aug24'!N61</f>
        <v>0</v>
      </c>
      <c r="O61" s="100">
        <f>'ian24'!O61+'feb24'!O61+'mar24'!O61+'apr24'!O61+'mai24'!O61+'iun24'!O61+'iul24'!O61+'aug24'!O61</f>
        <v>0</v>
      </c>
      <c r="P61" s="100">
        <f>'ian24'!P61+'feb24'!P61+'mar24'!P61+'apr24'!P61+'mai24'!P61+'iun24'!P61+'iul24'!P61+'aug24'!P61</f>
        <v>0</v>
      </c>
      <c r="Q61" s="100">
        <f>'ian24'!Q61+'feb24'!Q61+'mar24'!Q61+'apr24'!Q61+'mai24'!Q61+'iun24'!Q61+'iul24'!Q61+'aug24'!Q61</f>
        <v>0</v>
      </c>
      <c r="R61" s="100">
        <f>'ian24'!R61+'feb24'!R61+'mar24'!R61+'apr24'!R61+'mai24'!R61+'iun24'!R61+'iul24'!R61+'aug24'!R61</f>
        <v>0</v>
      </c>
      <c r="S61" s="100">
        <f>'ian24'!S61+'feb24'!S61+'mar24'!S61+'apr24'!S61+'mai24'!S61+'iun24'!S61+'iul24'!S61+'aug24'!S61</f>
        <v>0</v>
      </c>
      <c r="T61" s="100">
        <f>'ian24'!T61+'feb24'!T61+'mar24'!T61+'apr24'!T61+'mai24'!T61+'iun24'!T61+'iul24'!T61+'aug24'!T61</f>
        <v>0</v>
      </c>
      <c r="U61" s="100">
        <f>'ian24'!U61+'feb24'!U61+'mar24'!U61+'apr24'!U61+'mai24'!U61+'iun24'!U61+'iul24'!U61+'aug24'!U61</f>
        <v>0</v>
      </c>
      <c r="V61" s="100">
        <f>'ian24'!V61+'feb24'!V61+'mar24'!V61+'apr24'!V61+'mai24'!V61+'iun24'!V61+'iul24'!V61+'aug24'!V61</f>
        <v>0</v>
      </c>
      <c r="W61" s="100">
        <f>'ian24'!W61+'feb24'!W61+'mar24'!W61+'apr24'!W61+'mai24'!W61+'iun24'!W61+'iul24'!W61+'aug24'!W61</f>
        <v>0</v>
      </c>
      <c r="X61" s="100">
        <f>'ian24'!X61+'feb24'!X61+'mar24'!X61+'apr24'!X61+'mai24'!X61+'iun24'!X61+'iul24'!X61+'aug24'!X61</f>
        <v>0</v>
      </c>
      <c r="Y61" s="100">
        <f>'ian24'!Y61+'feb24'!Y61+'mar24'!Y61+'apr24'!Y61+'mai24'!Y61+'iun24'!Y61+'iul24'!Y61+'aug24'!Y61</f>
        <v>0</v>
      </c>
      <c r="Z61" s="100">
        <f>'ian24'!Z61+'feb24'!Z61+'mar24'!Z61+'apr24'!Z61+'mai24'!Z61+'iun24'!Z61+'iul24'!Z61+'aug24'!Z61</f>
        <v>0</v>
      </c>
      <c r="AA61" s="100">
        <f>'ian24'!AA61+'feb24'!AA61+'mar24'!AA61+'apr24'!AA61+'mai24'!AA61+'iun24'!AA61+'iul24'!AA61+'aug24'!AA61</f>
        <v>0</v>
      </c>
      <c r="AB61" s="100">
        <f>'ian24'!AB61+'feb24'!AB61+'mar24'!AB61+'apr24'!AB61+'mai24'!AB61+'iun24'!AB61+'iul24'!AB61+'aug24'!AB61</f>
        <v>0</v>
      </c>
      <c r="AC61" s="100">
        <f>'ian24'!AC61+'feb24'!AC61+'mar24'!AC61+'apr24'!AC61+'mai24'!AC61+'iun24'!AC61+'iul24'!AC61+'aug24'!AC61</f>
        <v>0</v>
      </c>
      <c r="AD61" s="100">
        <f>'ian24'!AD61+'feb24'!AD61+'mar24'!AD61+'apr24'!AD61+'mai24'!AD61+'iun24'!AD61+'iul24'!AD61+'aug24'!AD61</f>
        <v>0</v>
      </c>
      <c r="AE61" s="100">
        <f>'ian24'!AE61+'feb24'!AE61+'mar24'!AE61+'apr24'!AE61+'mai24'!AE61+'iun24'!AE61+'iul24'!AE61+'aug24'!AE61</f>
        <v>0</v>
      </c>
      <c r="AF61" s="100">
        <f>'ian24'!AF61+'feb24'!AF61+'mar24'!AF61+'apr24'!AF61+'mai24'!AF61+'iun24'!AF61+'iul24'!AF61+'aug24'!AF61</f>
        <v>0</v>
      </c>
      <c r="AG61" s="100">
        <f>'ian24'!AG61+'feb24'!AG61+'mar24'!AG61+'apr24'!AG61+'mai24'!AG61+'iun24'!AG61+'iul24'!AG61+'aug24'!AG61</f>
        <v>0</v>
      </c>
      <c r="AH61" s="100">
        <f>'ian24'!AH61+'feb24'!AH61+'mar24'!AH61+'apr24'!AH61+'mai24'!AH61+'iun24'!AH61+'iul24'!AH61+'aug24'!AH61</f>
        <v>0</v>
      </c>
      <c r="AI61" s="100">
        <f>'ian24'!AI61+'feb24'!AI61+'mar24'!AI61+'apr24'!AI61+'mai24'!AI61+'iun24'!AI61+'iul24'!AI61+'aug24'!AI61</f>
        <v>0</v>
      </c>
      <c r="AJ61" s="100">
        <f>'ian24'!AJ61+'feb24'!AJ61+'mar24'!AJ61+'apr24'!AJ61+'mai24'!AJ61+'iun24'!AJ61+'iul24'!AJ61+'aug24'!AJ61</f>
        <v>0</v>
      </c>
      <c r="AK61" s="100">
        <f>'ian24'!AK61+'feb24'!AK61+'mar24'!AK61+'apr24'!AK61+'mai24'!AK61+'iun24'!AK61+'iul24'!AK61+'aug24'!AK61</f>
        <v>0</v>
      </c>
      <c r="AL61" s="100">
        <f>'ian24'!AL61+'feb24'!AL61+'mar24'!AL61+'apr24'!AL61+'mai24'!AL61+'iun24'!AL61+'iul24'!AL61+'aug24'!AL61</f>
        <v>0</v>
      </c>
      <c r="AM61" s="100">
        <f>'ian24'!AM61+'feb24'!AM61+'mar24'!AM61+'apr24'!AM61+'mai24'!AM61+'iun24'!AM61+'iul24'!AM61+'aug24'!AM61</f>
        <v>0</v>
      </c>
      <c r="AN61" s="100">
        <f>'ian24'!AN61+'feb24'!AN61+'mar24'!AN61+'apr24'!AN61+'mai24'!AN61+'iun24'!AN61+'iul24'!AN61+'aug24'!AN61</f>
        <v>0</v>
      </c>
      <c r="AO61" s="100">
        <f>'ian24'!AO61+'feb24'!AO61+'mar24'!AO61+'apr24'!AO61+'mai24'!AO61+'iun24'!AO61+'iul24'!AO61+'aug24'!AO61</f>
        <v>0</v>
      </c>
      <c r="AP61" s="100">
        <f>'ian24'!AP61+'feb24'!AP61+'mar24'!AP61+'apr24'!AP61+'mai24'!AP61+'iun24'!AP61+'iul24'!AP61+'aug24'!AP61</f>
        <v>0</v>
      </c>
      <c r="AQ61" s="100">
        <f>'ian24'!AQ61+'feb24'!AQ61+'mar24'!AQ61+'apr24'!AQ61+'mai24'!AQ61+'iun24'!AQ61+'iul24'!AQ61+'aug24'!AQ61</f>
        <v>0</v>
      </c>
      <c r="AR61" s="100">
        <f>'ian24'!AR61+'feb24'!AR61+'mar24'!AR61+'apr24'!AR61+'mai24'!AR61+'iun24'!AR61+'iul24'!AR61+'aug24'!AR61</f>
        <v>0</v>
      </c>
      <c r="AS61" s="100">
        <f>'ian24'!AS61+'feb24'!AS61+'mar24'!AS61+'apr24'!AS61+'mai24'!AS61+'iun24'!AS61+'iul24'!AS61+'aug24'!AS61</f>
        <v>0</v>
      </c>
      <c r="AT61" s="146"/>
      <c r="AU61" s="13" t="str">
        <f>IF(O59+P59=D59," ","GRESEALA")</f>
        <v xml:space="preserve"> </v>
      </c>
      <c r="AV61" s="13" t="str">
        <f>IF(Q59+S59+T59+U59+V59+W59=D59," ","GRESEALA")</f>
        <v xml:space="preserve"> </v>
      </c>
      <c r="AW61" s="13" t="str">
        <f>IF(X59+Y59+Z59=D59," ","GRESEALA")</f>
        <v xml:space="preserve"> </v>
      </c>
      <c r="AX61" s="13" t="str">
        <f>IF(AA59+AC59+AE59+AF59+AG59+AH59+AI59+AJ59+AK59+AL59+AR59+AS59&gt;=D59," ","GRESEALA")</f>
        <v xml:space="preserve"> </v>
      </c>
      <c r="AY61" s="13" t="str">
        <f>IF(D54=AE54," ","GRESEALA")</f>
        <v xml:space="preserve"> </v>
      </c>
      <c r="AZ61" s="13" t="str">
        <f>IF(E60+F60=D60," ","GRESEALA")</f>
        <v xml:space="preserve"> </v>
      </c>
      <c r="BA61" s="17" t="str">
        <f>IF(G60+K60+I60+L60+M60=D60," ","GRESEALA")</f>
        <v xml:space="preserve"> </v>
      </c>
      <c r="BB61" s="13" t="str">
        <f>IF(O60+P60=D60," ","GRESEALA")</f>
        <v xml:space="preserve"> </v>
      </c>
      <c r="BC61" s="13" t="str">
        <f>IF(Q60+S60+T60+U60+V60+W60=D60," ","GRESEALA")</f>
        <v xml:space="preserve"> </v>
      </c>
      <c r="BD61" s="13" t="str">
        <f>IF(X60+Y60+Z60=D60," ","GRESEALA")</f>
        <v xml:space="preserve"> </v>
      </c>
      <c r="BE61" s="17" t="str">
        <f>IF(AA60+AC60+AE60+AF60+AG60+AH60+AI60+AJ60+AK60+AL60+AM60+AN60+AO60+AP60+AQ60+AR60+AS60&gt;=D60," ","GRESEALA")</f>
        <v xml:space="preserve"> </v>
      </c>
      <c r="BF61" s="13" t="str">
        <f>IF(E61+F61=D61," ","GRESEALA")</f>
        <v xml:space="preserve"> </v>
      </c>
      <c r="BG61" s="17" t="str">
        <f>IF(G61+K61+I61+L61+M61=D61," ","GRESEALA")</f>
        <v xml:space="preserve"> </v>
      </c>
      <c r="BH61" s="13" t="str">
        <f>IF(O61+P61=D61," ","GRESEALA")</f>
        <v xml:space="preserve"> </v>
      </c>
      <c r="BI61" s="13" t="str">
        <f>IF(Q61+S61+T61+U61+V61+W61=D61," ","GRESEALA")</f>
        <v xml:space="preserve"> </v>
      </c>
      <c r="BJ61" s="13" t="str">
        <f>IF(X61+Y61+Z61=D61," ","GRESEALA")</f>
        <v xml:space="preserve"> </v>
      </c>
      <c r="BK61" s="17" t="str">
        <f>IF(AA61+AC61+AE61+AF61+AG61+AH61+AI61+AJ61+AK61+AL61+AM61+AN61+AO61+AP61+AQ61+AR61+AS61&gt;=D61," ","GRESEALA")</f>
        <v xml:space="preserve"> </v>
      </c>
    </row>
    <row r="62" spans="2:64" s="20" customFormat="1" ht="38.25" customHeight="1" x14ac:dyDescent="0.35">
      <c r="B62" s="156">
        <v>15.1</v>
      </c>
      <c r="C62" s="76" t="s">
        <v>122</v>
      </c>
      <c r="D62" s="133">
        <f t="shared" si="0"/>
        <v>0</v>
      </c>
      <c r="E62" s="100">
        <f>'ian24'!E62+'feb24'!E62+'mar24'!E62+'apr24'!E62+'mai24'!E62+'iun24'!E62+'iul24'!E62+'aug24'!E62</f>
        <v>0</v>
      </c>
      <c r="F62" s="100">
        <f>'ian24'!F62+'feb24'!F62+'mar24'!F62+'apr24'!F62+'mai24'!F62+'iun24'!F62+'iul24'!F62+'aug24'!F62</f>
        <v>0</v>
      </c>
      <c r="G62" s="100">
        <f>'ian24'!G62+'feb24'!G62+'mar24'!G62+'apr24'!G62+'mai24'!G62+'iun24'!G62+'iul24'!G62+'aug24'!G62</f>
        <v>0</v>
      </c>
      <c r="H62" s="100">
        <f>'ian24'!H62+'feb24'!H62+'mar24'!H62+'apr24'!H62+'mai24'!H62+'iun24'!H62+'iul24'!H62+'aug24'!H62</f>
        <v>0</v>
      </c>
      <c r="I62" s="100">
        <f>'ian24'!I62+'feb24'!I62+'mar24'!I62+'apr24'!I62+'mai24'!I62+'iun24'!I62+'iul24'!I62+'aug24'!I62</f>
        <v>0</v>
      </c>
      <c r="J62" s="100">
        <f>'ian24'!J62+'feb24'!J62+'mar24'!J62+'apr24'!J62+'mai24'!J62+'iun24'!J62+'iul24'!J62+'aug24'!J62</f>
        <v>0</v>
      </c>
      <c r="K62" s="100">
        <f>'ian24'!K62+'feb24'!K62+'mar24'!K62+'apr24'!K62+'mai24'!K62+'iun24'!K62+'iul24'!K62+'aug24'!K62</f>
        <v>0</v>
      </c>
      <c r="L62" s="100">
        <f>'ian24'!L62+'feb24'!L62+'mar24'!L62+'apr24'!L62+'mai24'!L62+'iun24'!L62+'iul24'!L62+'aug24'!L62</f>
        <v>0</v>
      </c>
      <c r="M62" s="100">
        <f>'ian24'!M62+'feb24'!M62+'mar24'!M62+'apr24'!M62+'mai24'!M62+'iun24'!M62+'iul24'!M62+'aug24'!M62</f>
        <v>0</v>
      </c>
      <c r="N62" s="100">
        <f>'ian24'!N62+'feb24'!N62+'mar24'!N62+'apr24'!N62+'mai24'!N62+'iun24'!N62+'iul24'!N62+'aug24'!N62</f>
        <v>0</v>
      </c>
      <c r="O62" s="100">
        <f>'ian24'!O62+'feb24'!O62+'mar24'!O62+'apr24'!O62+'mai24'!O62+'iun24'!O62+'iul24'!O62+'aug24'!O62</f>
        <v>0</v>
      </c>
      <c r="P62" s="100">
        <f>'ian24'!P62+'feb24'!P62+'mar24'!P62+'apr24'!P62+'mai24'!P62+'iun24'!P62+'iul24'!P62+'aug24'!P62</f>
        <v>0</v>
      </c>
      <c r="Q62" s="100">
        <f>'ian24'!Q62+'feb24'!Q62+'mar24'!Q62+'apr24'!Q62+'mai24'!Q62+'iun24'!Q62+'iul24'!Q62+'aug24'!Q62</f>
        <v>0</v>
      </c>
      <c r="R62" s="100">
        <f>'ian24'!R62+'feb24'!R62+'mar24'!R62+'apr24'!R62+'mai24'!R62+'iun24'!R62+'iul24'!R62+'aug24'!R62</f>
        <v>0</v>
      </c>
      <c r="S62" s="100">
        <f>'ian24'!S62+'feb24'!S62+'mar24'!S62+'apr24'!S62+'mai24'!S62+'iun24'!S62+'iul24'!S62+'aug24'!S62</f>
        <v>0</v>
      </c>
      <c r="T62" s="100">
        <f>'ian24'!T62+'feb24'!T62+'mar24'!T62+'apr24'!T62+'mai24'!T62+'iun24'!T62+'iul24'!T62+'aug24'!T62</f>
        <v>0</v>
      </c>
      <c r="U62" s="100">
        <f>'ian24'!U62+'feb24'!U62+'mar24'!U62+'apr24'!U62+'mai24'!U62+'iun24'!U62+'iul24'!U62+'aug24'!U62</f>
        <v>0</v>
      </c>
      <c r="V62" s="100">
        <f>'ian24'!V62+'feb24'!V62+'mar24'!V62+'apr24'!V62+'mai24'!V62+'iun24'!V62+'iul24'!V62+'aug24'!V62</f>
        <v>0</v>
      </c>
      <c r="W62" s="100">
        <f>'ian24'!W62+'feb24'!W62+'mar24'!W62+'apr24'!W62+'mai24'!W62+'iun24'!W62+'iul24'!W62+'aug24'!W62</f>
        <v>0</v>
      </c>
      <c r="X62" s="100">
        <f>'ian24'!X62+'feb24'!X62+'mar24'!X62+'apr24'!X62+'mai24'!X62+'iun24'!X62+'iul24'!X62+'aug24'!X62</f>
        <v>0</v>
      </c>
      <c r="Y62" s="100">
        <f>'ian24'!Y62+'feb24'!Y62+'mar24'!Y62+'apr24'!Y62+'mai24'!Y62+'iun24'!Y62+'iul24'!Y62+'aug24'!Y62</f>
        <v>0</v>
      </c>
      <c r="Z62" s="100">
        <f>'ian24'!Z62+'feb24'!Z62+'mar24'!Z62+'apr24'!Z62+'mai24'!Z62+'iun24'!Z62+'iul24'!Z62+'aug24'!Z62</f>
        <v>0</v>
      </c>
      <c r="AA62" s="100">
        <f>'ian24'!AA62+'feb24'!AA62+'mar24'!AA62+'apr24'!AA62+'mai24'!AA62+'iun24'!AA62+'iul24'!AA62+'aug24'!AA62</f>
        <v>0</v>
      </c>
      <c r="AB62" s="100">
        <f>'ian24'!AB62+'feb24'!AB62+'mar24'!AB62+'apr24'!AB62+'mai24'!AB62+'iun24'!AB62+'iul24'!AB62+'aug24'!AB62</f>
        <v>0</v>
      </c>
      <c r="AC62" s="100">
        <f>'ian24'!AC62+'feb24'!AC62+'mar24'!AC62+'apr24'!AC62+'mai24'!AC62+'iun24'!AC62+'iul24'!AC62+'aug24'!AC62</f>
        <v>0</v>
      </c>
      <c r="AD62" s="100">
        <f>'ian24'!AD62+'feb24'!AD62+'mar24'!AD62+'apr24'!AD62+'mai24'!AD62+'iun24'!AD62+'iul24'!AD62+'aug24'!AD62</f>
        <v>0</v>
      </c>
      <c r="AE62" s="100">
        <f>'ian24'!AE62+'feb24'!AE62+'mar24'!AE62+'apr24'!AE62+'mai24'!AE62+'iun24'!AE62+'iul24'!AE62+'aug24'!AE62</f>
        <v>0</v>
      </c>
      <c r="AF62" s="100">
        <f>'ian24'!AF62+'feb24'!AF62+'mar24'!AF62+'apr24'!AF62+'mai24'!AF62+'iun24'!AF62+'iul24'!AF62+'aug24'!AF62</f>
        <v>0</v>
      </c>
      <c r="AG62" s="100">
        <f>'ian24'!AG62+'feb24'!AG62+'mar24'!AG62+'apr24'!AG62+'mai24'!AG62+'iun24'!AG62+'iul24'!AG62+'aug24'!AG62</f>
        <v>0</v>
      </c>
      <c r="AH62" s="100">
        <f>'ian24'!AH62+'feb24'!AH62+'mar24'!AH62+'apr24'!AH62+'mai24'!AH62+'iun24'!AH62+'iul24'!AH62+'aug24'!AH62</f>
        <v>0</v>
      </c>
      <c r="AI62" s="100">
        <f>'ian24'!AI62+'feb24'!AI62+'mar24'!AI62+'apr24'!AI62+'mai24'!AI62+'iun24'!AI62+'iul24'!AI62+'aug24'!AI62</f>
        <v>0</v>
      </c>
      <c r="AJ62" s="100">
        <f>'ian24'!AJ62+'feb24'!AJ62+'mar24'!AJ62+'apr24'!AJ62+'mai24'!AJ62+'iun24'!AJ62+'iul24'!AJ62+'aug24'!AJ62</f>
        <v>0</v>
      </c>
      <c r="AK62" s="100">
        <f>'ian24'!AK62+'feb24'!AK62+'mar24'!AK62+'apr24'!AK62+'mai24'!AK62+'iun24'!AK62+'iul24'!AK62+'aug24'!AK62</f>
        <v>0</v>
      </c>
      <c r="AL62" s="100">
        <f>'ian24'!AL62+'feb24'!AL62+'mar24'!AL62+'apr24'!AL62+'mai24'!AL62+'iun24'!AL62+'iul24'!AL62+'aug24'!AL62</f>
        <v>0</v>
      </c>
      <c r="AM62" s="100">
        <f>'ian24'!AM62+'feb24'!AM62+'mar24'!AM62+'apr24'!AM62+'mai24'!AM62+'iun24'!AM62+'iul24'!AM62+'aug24'!AM62</f>
        <v>0</v>
      </c>
      <c r="AN62" s="100">
        <f>'ian24'!AN62+'feb24'!AN62+'mar24'!AN62+'apr24'!AN62+'mai24'!AN62+'iun24'!AN62+'iul24'!AN62+'aug24'!AN62</f>
        <v>0</v>
      </c>
      <c r="AO62" s="100">
        <f>'ian24'!AO62+'feb24'!AO62+'mar24'!AO62+'apr24'!AO62+'mai24'!AO62+'iun24'!AO62+'iul24'!AO62+'aug24'!AO62</f>
        <v>0</v>
      </c>
      <c r="AP62" s="100">
        <f>'ian24'!AP62+'feb24'!AP62+'mar24'!AP62+'apr24'!AP62+'mai24'!AP62+'iun24'!AP62+'iul24'!AP62+'aug24'!AP62</f>
        <v>0</v>
      </c>
      <c r="AQ62" s="100">
        <f>'ian24'!AQ62+'feb24'!AQ62+'mar24'!AQ62+'apr24'!AQ62+'mai24'!AQ62+'iun24'!AQ62+'iul24'!AQ62+'aug24'!AQ62</f>
        <v>0</v>
      </c>
      <c r="AR62" s="100">
        <f>'ian24'!AR62+'feb24'!AR62+'mar24'!AR62+'apr24'!AR62+'mai24'!AR62+'iun24'!AR62+'iul24'!AR62+'aug24'!AR62</f>
        <v>0</v>
      </c>
      <c r="AS62" s="100">
        <f>'ian24'!AS62+'feb24'!AS62+'mar24'!AS62+'apr24'!AS62+'mai24'!AS62+'iun24'!AS62+'iul24'!AS62+'aug24'!AS62</f>
        <v>0</v>
      </c>
      <c r="AT62" s="146"/>
      <c r="AU62" s="13" t="str">
        <f>IF(E62+F62=D62," ","GRESEALA")</f>
        <v xml:space="preserve"> </v>
      </c>
      <c r="AV62" s="17" t="str">
        <f>IF(G62+K62+I62+L62+M62=D62," ","GRESEALA")</f>
        <v xml:space="preserve"> </v>
      </c>
      <c r="AW62" s="13" t="str">
        <f>IF(O62+P62=D62," ","GRESEALA")</f>
        <v xml:space="preserve"> </v>
      </c>
      <c r="AX62" s="13" t="str">
        <f>IF(Q62+S62+T62+U62+V62+W62=D62," ","GRESEALA")</f>
        <v xml:space="preserve"> </v>
      </c>
      <c r="AY62" s="13" t="str">
        <f>IF(X62+Y62+Z62=D62," ","GRESEALA")</f>
        <v xml:space="preserve"> </v>
      </c>
      <c r="AZ62" s="13" t="str">
        <f>IF(AA62+AC62+AE62+AF62+AG62+AH62+AI62+AJ62+AK62+AL62+AR62+AS62&gt;=D62," ","GRESEALA")</f>
        <v xml:space="preserve"> </v>
      </c>
      <c r="BA62" s="13" t="str">
        <f>IF(E63+F63=D63," ","GRESEALA")</f>
        <v xml:space="preserve"> </v>
      </c>
      <c r="BB62" s="17" t="str">
        <f>IF(G63+K63+I63+L63+M63=D63," ","GRESEALA")</f>
        <v xml:space="preserve"> </v>
      </c>
      <c r="BC62" s="13" t="str">
        <f>IF(O63+P63=D63," ","GRESEALA")</f>
        <v xml:space="preserve"> </v>
      </c>
      <c r="BD62" s="13" t="str">
        <f>IF(Q63+S63+T63+U63+V63+W63=D63," ","GRESEALA")</f>
        <v xml:space="preserve"> </v>
      </c>
      <c r="BE62" s="13" t="str">
        <f>IF(X63+Y63+Z63=D63," ","GRESEALA")</f>
        <v xml:space="preserve"> </v>
      </c>
      <c r="BF62" s="17" t="str">
        <f>IF(AA63+AC63+AE63+AF63+AG63+AH63+AI63+AJ63+AK63+AL63+AM63+AN63+AO63+AP63+AQ63+AR63+AS63&gt;=D63," ","GRESEALA")</f>
        <v xml:space="preserve"> </v>
      </c>
      <c r="BG62" s="13" t="str">
        <f>IF(E64+F64=D64," ","GRESEALA")</f>
        <v xml:space="preserve"> </v>
      </c>
      <c r="BH62" s="17" t="str">
        <f>IF(G64+K64+I64+L64+M64=D64," ","GRESEALA")</f>
        <v xml:space="preserve"> </v>
      </c>
      <c r="BI62" s="13" t="str">
        <f>IF(O64+P64=D64," ","GRESEALA")</f>
        <v xml:space="preserve"> </v>
      </c>
      <c r="BJ62" s="13" t="str">
        <f>IF(Q64+S64+T64+U64+V64+W64=D64," ","GRESEALA")</f>
        <v xml:space="preserve"> </v>
      </c>
      <c r="BK62" s="13" t="str">
        <f>IF(X64+Y64+Z64=D64," ","GRESEALA")</f>
        <v xml:space="preserve"> </v>
      </c>
    </row>
    <row r="63" spans="2:64" ht="42.75" customHeight="1" x14ac:dyDescent="0.45">
      <c r="B63" s="149">
        <v>15</v>
      </c>
      <c r="C63" s="81" t="s">
        <v>123</v>
      </c>
      <c r="D63" s="129">
        <f t="shared" si="0"/>
        <v>0</v>
      </c>
      <c r="E63" s="100">
        <f>'ian24'!E63+'feb24'!E63+'mar24'!E63+'apr24'!E63+'mai24'!E63+'iun24'!E63+'iul24'!E63+'aug24'!E63</f>
        <v>0</v>
      </c>
      <c r="F63" s="100">
        <f>'ian24'!F63+'feb24'!F63+'mar24'!F63+'apr24'!F63+'mai24'!F63+'iun24'!F63+'iul24'!F63+'aug24'!F63</f>
        <v>0</v>
      </c>
      <c r="G63" s="100">
        <f>'ian24'!G63+'feb24'!G63+'mar24'!G63+'apr24'!G63+'mai24'!G63+'iun24'!G63+'iul24'!G63+'aug24'!G63</f>
        <v>0</v>
      </c>
      <c r="H63" s="100">
        <f>'ian24'!H63+'feb24'!H63+'mar24'!H63+'apr24'!H63+'mai24'!H63+'iun24'!H63+'iul24'!H63+'aug24'!H63</f>
        <v>0</v>
      </c>
      <c r="I63" s="100">
        <f>'ian24'!I63+'feb24'!I63+'mar24'!I63+'apr24'!I63+'mai24'!I63+'iun24'!I63+'iul24'!I63+'aug24'!I63</f>
        <v>0</v>
      </c>
      <c r="J63" s="100">
        <f>'ian24'!J63+'feb24'!J63+'mar24'!J63+'apr24'!J63+'mai24'!J63+'iun24'!J63+'iul24'!J63+'aug24'!J63</f>
        <v>0</v>
      </c>
      <c r="K63" s="100">
        <f>'ian24'!K63+'feb24'!K63+'mar24'!K63+'apr24'!K63+'mai24'!K63+'iun24'!K63+'iul24'!K63+'aug24'!K63</f>
        <v>0</v>
      </c>
      <c r="L63" s="100">
        <f>'ian24'!L63+'feb24'!L63+'mar24'!L63+'apr24'!L63+'mai24'!L63+'iun24'!L63+'iul24'!L63+'aug24'!L63</f>
        <v>0</v>
      </c>
      <c r="M63" s="100">
        <f>'ian24'!M63+'feb24'!M63+'mar24'!M63+'apr24'!M63+'mai24'!M63+'iun24'!M63+'iul24'!M63+'aug24'!M63</f>
        <v>0</v>
      </c>
      <c r="N63" s="100">
        <f>'ian24'!N63+'feb24'!N63+'mar24'!N63+'apr24'!N63+'mai24'!N63+'iun24'!N63+'iul24'!N63+'aug24'!N63</f>
        <v>0</v>
      </c>
      <c r="O63" s="100">
        <f>'ian24'!O63+'feb24'!O63+'mar24'!O63+'apr24'!O63+'mai24'!O63+'iun24'!O63+'iul24'!O63+'aug24'!O63</f>
        <v>0</v>
      </c>
      <c r="P63" s="100">
        <f>'ian24'!P63+'feb24'!P63+'mar24'!P63+'apr24'!P63+'mai24'!P63+'iun24'!P63+'iul24'!P63+'aug24'!P63</f>
        <v>0</v>
      </c>
      <c r="Q63" s="100">
        <f>'ian24'!Q63+'feb24'!Q63+'mar24'!Q63+'apr24'!Q63+'mai24'!Q63+'iun24'!Q63+'iul24'!Q63+'aug24'!Q63</f>
        <v>0</v>
      </c>
      <c r="R63" s="100">
        <f>'ian24'!R63+'feb24'!R63+'mar24'!R63+'apr24'!R63+'mai24'!R63+'iun24'!R63+'iul24'!R63+'aug24'!R63</f>
        <v>0</v>
      </c>
      <c r="S63" s="100">
        <f>'ian24'!S63+'feb24'!S63+'mar24'!S63+'apr24'!S63+'mai24'!S63+'iun24'!S63+'iul24'!S63+'aug24'!S63</f>
        <v>0</v>
      </c>
      <c r="T63" s="100">
        <f>'ian24'!T63+'feb24'!T63+'mar24'!T63+'apr24'!T63+'mai24'!T63+'iun24'!T63+'iul24'!T63+'aug24'!T63</f>
        <v>0</v>
      </c>
      <c r="U63" s="100">
        <f>'ian24'!U63+'feb24'!U63+'mar24'!U63+'apr24'!U63+'mai24'!U63+'iun24'!U63+'iul24'!U63+'aug24'!U63</f>
        <v>0</v>
      </c>
      <c r="V63" s="100">
        <f>'ian24'!V63+'feb24'!V63+'mar24'!V63+'apr24'!V63+'mai24'!V63+'iun24'!V63+'iul24'!V63+'aug24'!V63</f>
        <v>0</v>
      </c>
      <c r="W63" s="100">
        <f>'ian24'!W63+'feb24'!W63+'mar24'!W63+'apr24'!W63+'mai24'!W63+'iun24'!W63+'iul24'!W63+'aug24'!W63</f>
        <v>0</v>
      </c>
      <c r="X63" s="100">
        <f>'ian24'!X63+'feb24'!X63+'mar24'!X63+'apr24'!X63+'mai24'!X63+'iun24'!X63+'iul24'!X63+'aug24'!X63</f>
        <v>0</v>
      </c>
      <c r="Y63" s="100">
        <f>'ian24'!Y63+'feb24'!Y63+'mar24'!Y63+'apr24'!Y63+'mai24'!Y63+'iun24'!Y63+'iul24'!Y63+'aug24'!Y63</f>
        <v>0</v>
      </c>
      <c r="Z63" s="100">
        <f>'ian24'!Z63+'feb24'!Z63+'mar24'!Z63+'apr24'!Z63+'mai24'!Z63+'iun24'!Z63+'iul24'!Z63+'aug24'!Z63</f>
        <v>0</v>
      </c>
      <c r="AA63" s="100">
        <f>'ian24'!AA63+'feb24'!AA63+'mar24'!AA63+'apr24'!AA63+'mai24'!AA63+'iun24'!AA63+'iul24'!AA63+'aug24'!AA63</f>
        <v>0</v>
      </c>
      <c r="AB63" s="100">
        <f>'ian24'!AB63+'feb24'!AB63+'mar24'!AB63+'apr24'!AB63+'mai24'!AB63+'iun24'!AB63+'iul24'!AB63+'aug24'!AB63</f>
        <v>0</v>
      </c>
      <c r="AC63" s="100">
        <f>'ian24'!AC63+'feb24'!AC63+'mar24'!AC63+'apr24'!AC63+'mai24'!AC63+'iun24'!AC63+'iul24'!AC63+'aug24'!AC63</f>
        <v>0</v>
      </c>
      <c r="AD63" s="100">
        <f>'ian24'!AD63+'feb24'!AD63+'mar24'!AD63+'apr24'!AD63+'mai24'!AD63+'iun24'!AD63+'iul24'!AD63+'aug24'!AD63</f>
        <v>0</v>
      </c>
      <c r="AE63" s="100">
        <f>'ian24'!AE63+'feb24'!AE63+'mar24'!AE63+'apr24'!AE63+'mai24'!AE63+'iun24'!AE63+'iul24'!AE63+'aug24'!AE63</f>
        <v>0</v>
      </c>
      <c r="AF63" s="100">
        <f>'ian24'!AF63+'feb24'!AF63+'mar24'!AF63+'apr24'!AF63+'mai24'!AF63+'iun24'!AF63+'iul24'!AF63+'aug24'!AF63</f>
        <v>0</v>
      </c>
      <c r="AG63" s="100">
        <f>'ian24'!AG63+'feb24'!AG63+'mar24'!AG63+'apr24'!AG63+'mai24'!AG63+'iun24'!AG63+'iul24'!AG63+'aug24'!AG63</f>
        <v>0</v>
      </c>
      <c r="AH63" s="100">
        <f>'ian24'!AH63+'feb24'!AH63+'mar24'!AH63+'apr24'!AH63+'mai24'!AH63+'iun24'!AH63+'iul24'!AH63+'aug24'!AH63</f>
        <v>0</v>
      </c>
      <c r="AI63" s="100">
        <f>'ian24'!AI63+'feb24'!AI63+'mar24'!AI63+'apr24'!AI63+'mai24'!AI63+'iun24'!AI63+'iul24'!AI63+'aug24'!AI63</f>
        <v>0</v>
      </c>
      <c r="AJ63" s="100">
        <f>'ian24'!AJ63+'feb24'!AJ63+'mar24'!AJ63+'apr24'!AJ63+'mai24'!AJ63+'iun24'!AJ63+'iul24'!AJ63+'aug24'!AJ63</f>
        <v>0</v>
      </c>
      <c r="AK63" s="100">
        <f>'ian24'!AK63+'feb24'!AK63+'mar24'!AK63+'apr24'!AK63+'mai24'!AK63+'iun24'!AK63+'iul24'!AK63+'aug24'!AK63</f>
        <v>0</v>
      </c>
      <c r="AL63" s="100">
        <f>'ian24'!AL63+'feb24'!AL63+'mar24'!AL63+'apr24'!AL63+'mai24'!AL63+'iun24'!AL63+'iul24'!AL63+'aug24'!AL63</f>
        <v>0</v>
      </c>
      <c r="AM63" s="100">
        <f>'ian24'!AM63+'feb24'!AM63+'mar24'!AM63+'apr24'!AM63+'mai24'!AM63+'iun24'!AM63+'iul24'!AM63+'aug24'!AM63</f>
        <v>0</v>
      </c>
      <c r="AN63" s="100">
        <f>'ian24'!AN63+'feb24'!AN63+'mar24'!AN63+'apr24'!AN63+'mai24'!AN63+'iun24'!AN63+'iul24'!AN63+'aug24'!AN63</f>
        <v>0</v>
      </c>
      <c r="AO63" s="100">
        <f>'ian24'!AO63+'feb24'!AO63+'mar24'!AO63+'apr24'!AO63+'mai24'!AO63+'iun24'!AO63+'iul24'!AO63+'aug24'!AO63</f>
        <v>0</v>
      </c>
      <c r="AP63" s="100">
        <f>'ian24'!AP63+'feb24'!AP63+'mar24'!AP63+'apr24'!AP63+'mai24'!AP63+'iun24'!AP63+'iul24'!AP63+'aug24'!AP63</f>
        <v>0</v>
      </c>
      <c r="AQ63" s="100">
        <f>'ian24'!AQ63+'feb24'!AQ63+'mar24'!AQ63+'apr24'!AQ63+'mai24'!AQ63+'iun24'!AQ63+'iul24'!AQ63+'aug24'!AQ63</f>
        <v>0</v>
      </c>
      <c r="AR63" s="100">
        <f>'ian24'!AR63+'feb24'!AR63+'mar24'!AR63+'apr24'!AR63+'mai24'!AR63+'iun24'!AR63+'iul24'!AR63+'aug24'!AR63</f>
        <v>0</v>
      </c>
      <c r="AS63" s="100">
        <f>'ian24'!AS63+'feb24'!AS63+'mar24'!AS63+'apr24'!AS63+'mai24'!AS63+'iun24'!AS63+'iul24'!AS63+'aug24'!AS63</f>
        <v>0</v>
      </c>
      <c r="AT63" s="146"/>
      <c r="AU63" s="13" t="str">
        <f>IF(E65+E66+E67=E64," ","GRESEALA")</f>
        <v xml:space="preserve"> </v>
      </c>
      <c r="AV63" s="13" t="str">
        <f>IF(F65+F66+F67=F64," ","GRESEALA")</f>
        <v xml:space="preserve"> </v>
      </c>
      <c r="AW63" s="13" t="str">
        <f>IF(G65+G66+G67=G64," ","GRESEALA")</f>
        <v xml:space="preserve"> </v>
      </c>
      <c r="AX63" s="13" t="str">
        <f>IF(H65+H66+H67=H64," ","GRESEALA")</f>
        <v xml:space="preserve"> </v>
      </c>
      <c r="AY63" s="13" t="str">
        <f t="shared" ref="AY63:BE63" si="42">IF(K65+K66+K67=K64," ","GRESEALA")</f>
        <v xml:space="preserve"> </v>
      </c>
      <c r="AZ63" s="17" t="str">
        <f t="shared" si="42"/>
        <v xml:space="preserve"> </v>
      </c>
      <c r="BA63" s="13" t="str">
        <f t="shared" si="42"/>
        <v xml:space="preserve"> </v>
      </c>
      <c r="BB63" s="13" t="str">
        <f t="shared" si="42"/>
        <v xml:space="preserve"> </v>
      </c>
      <c r="BC63" s="13" t="str">
        <f t="shared" si="42"/>
        <v xml:space="preserve"> </v>
      </c>
      <c r="BD63" s="13" t="str">
        <f t="shared" si="42"/>
        <v xml:space="preserve"> </v>
      </c>
      <c r="BE63" s="13" t="str">
        <f t="shared" si="42"/>
        <v xml:space="preserve"> </v>
      </c>
      <c r="BF63" s="13" t="str">
        <f t="shared" ref="BF63:BK63" si="43">IF(S65+S66+S67=S64," ","GRESEALA")</f>
        <v xml:space="preserve"> </v>
      </c>
      <c r="BG63" s="13" t="str">
        <f t="shared" si="43"/>
        <v xml:space="preserve"> </v>
      </c>
      <c r="BH63" s="13" t="str">
        <f t="shared" si="43"/>
        <v xml:space="preserve"> </v>
      </c>
      <c r="BI63" s="13" t="str">
        <f t="shared" si="43"/>
        <v xml:space="preserve"> </v>
      </c>
      <c r="BJ63" s="13" t="str">
        <f t="shared" si="43"/>
        <v xml:space="preserve"> </v>
      </c>
      <c r="BK63" s="13" t="str">
        <f t="shared" si="43"/>
        <v xml:space="preserve"> </v>
      </c>
      <c r="BL63" s="5"/>
    </row>
    <row r="64" spans="2:64" ht="39.75" customHeight="1" x14ac:dyDescent="0.35">
      <c r="B64" s="147">
        <v>16</v>
      </c>
      <c r="C64" s="89" t="s">
        <v>124</v>
      </c>
      <c r="D64" s="139">
        <f t="shared" si="0"/>
        <v>70</v>
      </c>
      <c r="E64" s="100">
        <f>'ian24'!E64+'feb24'!E64+'mar24'!E64+'apr24'!E64+'mai24'!E64+'iun24'!E64+'iul24'!E64+'aug24'!E64</f>
        <v>12</v>
      </c>
      <c r="F64" s="100">
        <f>'ian24'!F64+'feb24'!F64+'mar24'!F64+'apr24'!F64+'mai24'!F64+'iun24'!F64+'iul24'!F64+'aug24'!F64</f>
        <v>58</v>
      </c>
      <c r="G64" s="100">
        <f>'ian24'!G64+'feb24'!G64+'mar24'!G64+'apr24'!G64+'mai24'!G64+'iun24'!G64+'iul24'!G64+'aug24'!G64</f>
        <v>44</v>
      </c>
      <c r="H64" s="100">
        <f>'ian24'!H64+'feb24'!H64+'mar24'!H64+'apr24'!H64+'mai24'!H64+'iun24'!H64+'iul24'!H64+'aug24'!H64</f>
        <v>44</v>
      </c>
      <c r="I64" s="100">
        <f>'ian24'!I64+'feb24'!I64+'mar24'!I64+'apr24'!I64+'mai24'!I64+'iun24'!I64+'iul24'!I64+'aug24'!I64</f>
        <v>26</v>
      </c>
      <c r="J64" s="100">
        <f>'ian24'!J64+'feb24'!J64+'mar24'!J64+'apr24'!J64+'mai24'!J64+'iun24'!J64+'iul24'!J64+'aug24'!J64</f>
        <v>26</v>
      </c>
      <c r="K64" s="100">
        <f>'ian24'!K64+'feb24'!K64+'mar24'!K64+'apr24'!K64+'mai24'!K64+'iun24'!K64+'iul24'!K64+'aug24'!K64</f>
        <v>0</v>
      </c>
      <c r="L64" s="100">
        <f>'ian24'!L64+'feb24'!L64+'mar24'!L64+'apr24'!L64+'mai24'!L64+'iun24'!L64+'iul24'!L64+'aug24'!L64</f>
        <v>0</v>
      </c>
      <c r="M64" s="100">
        <f>'ian24'!M64+'feb24'!M64+'mar24'!M64+'apr24'!M64+'mai24'!M64+'iun24'!M64+'iul24'!M64+'aug24'!M64</f>
        <v>0</v>
      </c>
      <c r="N64" s="100">
        <f>'ian24'!N64+'feb24'!N64+'mar24'!N64+'apr24'!N64+'mai24'!N64+'iun24'!N64+'iul24'!N64+'aug24'!N64</f>
        <v>0</v>
      </c>
      <c r="O64" s="100">
        <f>'ian24'!O64+'feb24'!O64+'mar24'!O64+'apr24'!O64+'mai24'!O64+'iun24'!O64+'iul24'!O64+'aug24'!O64</f>
        <v>42</v>
      </c>
      <c r="P64" s="100">
        <f>'ian24'!P64+'feb24'!P64+'mar24'!P64+'apr24'!P64+'mai24'!P64+'iun24'!P64+'iul24'!P64+'aug24'!P64</f>
        <v>28</v>
      </c>
      <c r="Q64" s="100">
        <f>'ian24'!Q64+'feb24'!Q64+'mar24'!Q64+'apr24'!Q64+'mai24'!Q64+'iun24'!Q64+'iul24'!Q64+'aug24'!Q64</f>
        <v>0</v>
      </c>
      <c r="R64" s="100">
        <f>'ian24'!R64+'feb24'!R64+'mar24'!R64+'apr24'!R64+'mai24'!R64+'iun24'!R64+'iul24'!R64+'aug24'!R64</f>
        <v>0</v>
      </c>
      <c r="S64" s="100">
        <f>'ian24'!S64+'feb24'!S64+'mar24'!S64+'apr24'!S64+'mai24'!S64+'iun24'!S64+'iul24'!S64+'aug24'!S64</f>
        <v>11</v>
      </c>
      <c r="T64" s="100">
        <f>'ian24'!T64+'feb24'!T64+'mar24'!T64+'apr24'!T64+'mai24'!T64+'iun24'!T64+'iul24'!T64+'aug24'!T64</f>
        <v>2</v>
      </c>
      <c r="U64" s="100">
        <f>'ian24'!U64+'feb24'!U64+'mar24'!U64+'apr24'!U64+'mai24'!U64+'iun24'!U64+'iul24'!U64+'aug24'!U64</f>
        <v>53</v>
      </c>
      <c r="V64" s="100">
        <f>'ian24'!V64+'feb24'!V64+'mar24'!V64+'apr24'!V64+'mai24'!V64+'iun24'!V64+'iul24'!V64+'aug24'!V64</f>
        <v>0</v>
      </c>
      <c r="W64" s="100">
        <f>'ian24'!W64+'feb24'!W64+'mar24'!W64+'apr24'!W64+'mai24'!W64+'iun24'!W64+'iul24'!W64+'aug24'!W64</f>
        <v>4</v>
      </c>
      <c r="X64" s="100">
        <f>'ian24'!X64+'feb24'!X64+'mar24'!X64+'apr24'!X64+'mai24'!X64+'iun24'!X64+'iul24'!X64+'aug24'!X64</f>
        <v>65</v>
      </c>
      <c r="Y64" s="100">
        <f>'ian24'!Y64+'feb24'!Y64+'mar24'!Y64+'apr24'!Y64+'mai24'!Y64+'iun24'!Y64+'iul24'!Y64+'aug24'!Y64</f>
        <v>5</v>
      </c>
      <c r="Z64" s="100">
        <f>'ian24'!Z64+'feb24'!Z64+'mar24'!Z64+'apr24'!Z64+'mai24'!Z64+'iun24'!Z64+'iul24'!Z64+'aug24'!Z64</f>
        <v>0</v>
      </c>
      <c r="AA64" s="100">
        <f>'ian24'!AA64+'feb24'!AA64+'mar24'!AA64+'apr24'!AA64+'mai24'!AA64+'iun24'!AA64+'iul24'!AA64+'aug24'!AA64</f>
        <v>0</v>
      </c>
      <c r="AB64" s="100">
        <f>'ian24'!AB64+'feb24'!AB64+'mar24'!AB64+'apr24'!AB64+'mai24'!AB64+'iun24'!AB64+'iul24'!AB64+'aug24'!AB64</f>
        <v>0</v>
      </c>
      <c r="AC64" s="100">
        <f>'ian24'!AC64+'feb24'!AC64+'mar24'!AC64+'apr24'!AC64+'mai24'!AC64+'iun24'!AC64+'iul24'!AC64+'aug24'!AC64</f>
        <v>0</v>
      </c>
      <c r="AD64" s="100">
        <f>'ian24'!AD64+'feb24'!AD64+'mar24'!AD64+'apr24'!AD64+'mai24'!AD64+'iun24'!AD64+'iul24'!AD64+'aug24'!AD64</f>
        <v>0</v>
      </c>
      <c r="AE64" s="100">
        <f>'ian24'!AE64+'feb24'!AE64+'mar24'!AE64+'apr24'!AE64+'mai24'!AE64+'iun24'!AE64+'iul24'!AE64+'aug24'!AE64</f>
        <v>0</v>
      </c>
      <c r="AF64" s="100">
        <f>'ian24'!AF64+'feb24'!AF64+'mar24'!AF64+'apr24'!AF64+'mai24'!AF64+'iun24'!AF64+'iul24'!AF64+'aug24'!AF64</f>
        <v>0</v>
      </c>
      <c r="AG64" s="100">
        <f>'ian24'!AG64+'feb24'!AG64+'mar24'!AG64+'apr24'!AG64+'mai24'!AG64+'iun24'!AG64+'iul24'!AG64+'aug24'!AG64</f>
        <v>0</v>
      </c>
      <c r="AH64" s="100">
        <f>'ian24'!AH64+'feb24'!AH64+'mar24'!AH64+'apr24'!AH64+'mai24'!AH64+'iun24'!AH64+'iul24'!AH64+'aug24'!AH64</f>
        <v>0</v>
      </c>
      <c r="AI64" s="100">
        <f>'ian24'!AI64+'feb24'!AI64+'mar24'!AI64+'apr24'!AI64+'mai24'!AI64+'iun24'!AI64+'iul24'!AI64+'aug24'!AI64</f>
        <v>0</v>
      </c>
      <c r="AJ64" s="100">
        <f>'ian24'!AJ64+'feb24'!AJ64+'mar24'!AJ64+'apr24'!AJ64+'mai24'!AJ64+'iun24'!AJ64+'iul24'!AJ64+'aug24'!AJ64</f>
        <v>0</v>
      </c>
      <c r="AK64" s="100">
        <f>'ian24'!AK64+'feb24'!AK64+'mar24'!AK64+'apr24'!AK64+'mai24'!AK64+'iun24'!AK64+'iul24'!AK64+'aug24'!AK64</f>
        <v>0</v>
      </c>
      <c r="AL64" s="100">
        <f>'ian24'!AL64+'feb24'!AL64+'mar24'!AL64+'apr24'!AL64+'mai24'!AL64+'iun24'!AL64+'iul24'!AL64+'aug24'!AL64</f>
        <v>0</v>
      </c>
      <c r="AM64" s="100">
        <f>'ian24'!AM64+'feb24'!AM64+'mar24'!AM64+'apr24'!AM64+'mai24'!AM64+'iun24'!AM64+'iul24'!AM64+'aug24'!AM64</f>
        <v>0</v>
      </c>
      <c r="AN64" s="100">
        <f>'ian24'!AN64+'feb24'!AN64+'mar24'!AN64+'apr24'!AN64+'mai24'!AN64+'iun24'!AN64+'iul24'!AN64+'aug24'!AN64</f>
        <v>0</v>
      </c>
      <c r="AO64" s="100">
        <f>'ian24'!AO64+'feb24'!AO64+'mar24'!AO64+'apr24'!AO64+'mai24'!AO64+'iun24'!AO64+'iul24'!AO64+'aug24'!AO64</f>
        <v>0</v>
      </c>
      <c r="AP64" s="100">
        <f>'ian24'!AP64+'feb24'!AP64+'mar24'!AP64+'apr24'!AP64+'mai24'!AP64+'iun24'!AP64+'iul24'!AP64+'aug24'!AP64</f>
        <v>0</v>
      </c>
      <c r="AQ64" s="100">
        <f>'ian24'!AQ64+'feb24'!AQ64+'mar24'!AQ64+'apr24'!AQ64+'mai24'!AQ64+'iun24'!AQ64+'iul24'!AQ64+'aug24'!AQ64</f>
        <v>0</v>
      </c>
      <c r="AR64" s="100">
        <f>'ian24'!AR64+'feb24'!AR64+'mar24'!AR64+'apr24'!AR64+'mai24'!AR64+'iun24'!AR64+'iul24'!AR64+'aug24'!AR64</f>
        <v>0</v>
      </c>
      <c r="AS64" s="100">
        <f>'ian24'!AS64+'feb24'!AS64+'mar24'!AS64+'apr24'!AS64+'mai24'!AS64+'iun24'!AS64+'iul24'!AS64+'aug24'!AS64</f>
        <v>70</v>
      </c>
      <c r="AT64" s="146"/>
      <c r="AU64" s="13" t="str">
        <f t="shared" ref="AU64:BH64" si="44">IF(Y65+Y66+Y67=Y64," ","GRESEALA")</f>
        <v xml:space="preserve"> </v>
      </c>
      <c r="AV64" s="13" t="str">
        <f t="shared" si="44"/>
        <v xml:space="preserve"> </v>
      </c>
      <c r="AW64" s="13" t="str">
        <f t="shared" si="44"/>
        <v xml:space="preserve"> </v>
      </c>
      <c r="AX64" s="13" t="str">
        <f t="shared" si="44"/>
        <v xml:space="preserve"> </v>
      </c>
      <c r="AY64" s="13" t="str">
        <f t="shared" si="44"/>
        <v xml:space="preserve"> </v>
      </c>
      <c r="AZ64" s="13" t="str">
        <f t="shared" si="44"/>
        <v xml:space="preserve"> </v>
      </c>
      <c r="BA64" s="13" t="str">
        <f t="shared" si="44"/>
        <v xml:space="preserve"> </v>
      </c>
      <c r="BB64" s="13" t="str">
        <f t="shared" si="44"/>
        <v xml:space="preserve"> </v>
      </c>
      <c r="BC64" s="13" t="str">
        <f t="shared" si="44"/>
        <v xml:space="preserve"> </v>
      </c>
      <c r="BD64" s="13" t="str">
        <f t="shared" si="44"/>
        <v xml:space="preserve"> </v>
      </c>
      <c r="BE64" s="13" t="str">
        <f t="shared" si="44"/>
        <v xml:space="preserve"> </v>
      </c>
      <c r="BF64" s="13" t="str">
        <f t="shared" si="44"/>
        <v xml:space="preserve"> </v>
      </c>
      <c r="BG64" s="13" t="str">
        <f t="shared" si="44"/>
        <v xml:space="preserve"> </v>
      </c>
      <c r="BH64" s="13" t="str">
        <f t="shared" si="44"/>
        <v xml:space="preserve"> </v>
      </c>
      <c r="BI64" s="13" t="str">
        <f t="shared" ref="BI64:BJ64" si="45">IF(AR65+AR66+AR67=AR64," ","GRESEALA")</f>
        <v xml:space="preserve"> </v>
      </c>
      <c r="BJ64" s="13" t="str">
        <f t="shared" si="45"/>
        <v xml:space="preserve"> </v>
      </c>
      <c r="BK64" s="17" t="str">
        <f>IF(AA64+AC64+AE64+AF64+AG64+AH64+AI64+AJ64+AK64+AL64+AM64+AN64+AO64+AP64+AQ64+AR64+AS64&gt;=D64," ","GRESEALA")</f>
        <v xml:space="preserve"> </v>
      </c>
      <c r="BL64" s="33" t="str">
        <f>IF(X35+Y35+Z35=D35," ","GRESEALA")</f>
        <v xml:space="preserve"> </v>
      </c>
    </row>
    <row r="65" spans="2:66" ht="22.5" customHeight="1" x14ac:dyDescent="0.45">
      <c r="B65" s="150" t="s">
        <v>125</v>
      </c>
      <c r="C65" s="90"/>
      <c r="D65" s="129">
        <f t="shared" si="0"/>
        <v>70</v>
      </c>
      <c r="E65" s="100">
        <f>'ian24'!E65+'feb24'!E65+'mar24'!E65+'apr24'!E65+'mai24'!E65+'iun24'!E65+'iul24'!E65+'aug24'!E65</f>
        <v>12</v>
      </c>
      <c r="F65" s="100">
        <f>'ian24'!F65+'feb24'!F65+'mar24'!F65+'apr24'!F65+'mai24'!F65+'iun24'!F65+'iul24'!F65+'aug24'!F65</f>
        <v>58</v>
      </c>
      <c r="G65" s="100">
        <f>'ian24'!G65+'feb24'!G65+'mar24'!G65+'apr24'!G65+'mai24'!G65+'iun24'!G65+'iul24'!G65+'aug24'!G65</f>
        <v>44</v>
      </c>
      <c r="H65" s="100">
        <f>'ian24'!H65+'feb24'!H65+'mar24'!H65+'apr24'!H65+'mai24'!H65+'iun24'!H65+'iul24'!H65+'aug24'!H65</f>
        <v>44</v>
      </c>
      <c r="I65" s="100">
        <f>'ian24'!I65+'feb24'!I65+'mar24'!I65+'apr24'!I65+'mai24'!I65+'iun24'!I65+'iul24'!I65+'aug24'!I65</f>
        <v>26</v>
      </c>
      <c r="J65" s="100">
        <f>'ian24'!J65+'feb24'!J65+'mar24'!J65+'apr24'!J65+'mai24'!J65+'iun24'!J65+'iul24'!J65+'aug24'!J65</f>
        <v>26</v>
      </c>
      <c r="K65" s="100">
        <f>'ian24'!K65+'feb24'!K65+'mar24'!K65+'apr24'!K65+'mai24'!K65+'iun24'!K65+'iul24'!K65+'aug24'!K65</f>
        <v>0</v>
      </c>
      <c r="L65" s="100">
        <f>'ian24'!L65+'feb24'!L65+'mar24'!L65+'apr24'!L65+'mai24'!L65+'iun24'!L65+'iul24'!L65+'aug24'!L65</f>
        <v>0</v>
      </c>
      <c r="M65" s="100">
        <f>'ian24'!M65+'feb24'!M65+'mar24'!M65+'apr24'!M65+'mai24'!M65+'iun24'!M65+'iul24'!M65+'aug24'!M65</f>
        <v>0</v>
      </c>
      <c r="N65" s="100">
        <f>'ian24'!N65+'feb24'!N65+'mar24'!N65+'apr24'!N65+'mai24'!N65+'iun24'!N65+'iul24'!N65+'aug24'!N65</f>
        <v>0</v>
      </c>
      <c r="O65" s="100">
        <f>'ian24'!O65+'feb24'!O65+'mar24'!O65+'apr24'!O65+'mai24'!O65+'iun24'!O65+'iul24'!O65+'aug24'!O65</f>
        <v>42</v>
      </c>
      <c r="P65" s="100">
        <f>'ian24'!P65+'feb24'!P65+'mar24'!P65+'apr24'!P65+'mai24'!P65+'iun24'!P65+'iul24'!P65+'aug24'!P65</f>
        <v>28</v>
      </c>
      <c r="Q65" s="100">
        <f>'ian24'!Q65+'feb24'!Q65+'mar24'!Q65+'apr24'!Q65+'mai24'!Q65+'iun24'!Q65+'iul24'!Q65+'aug24'!Q65</f>
        <v>0</v>
      </c>
      <c r="R65" s="100">
        <f>'ian24'!R65+'feb24'!R65+'mar24'!R65+'apr24'!R65+'mai24'!R65+'iun24'!R65+'iul24'!R65+'aug24'!R65</f>
        <v>0</v>
      </c>
      <c r="S65" s="100">
        <f>'ian24'!S65+'feb24'!S65+'mar24'!S65+'apr24'!S65+'mai24'!S65+'iun24'!S65+'iul24'!S65+'aug24'!S65</f>
        <v>11</v>
      </c>
      <c r="T65" s="100">
        <f>'ian24'!T65+'feb24'!T65+'mar24'!T65+'apr24'!T65+'mai24'!T65+'iun24'!T65+'iul24'!T65+'aug24'!T65</f>
        <v>2</v>
      </c>
      <c r="U65" s="100">
        <f>'ian24'!U65+'feb24'!U65+'mar24'!U65+'apr24'!U65+'mai24'!U65+'iun24'!U65+'iul24'!U65+'aug24'!U65</f>
        <v>53</v>
      </c>
      <c r="V65" s="100">
        <f>'ian24'!V65+'feb24'!V65+'mar24'!V65+'apr24'!V65+'mai24'!V65+'iun24'!V65+'iul24'!V65+'aug24'!V65</f>
        <v>0</v>
      </c>
      <c r="W65" s="100">
        <f>'ian24'!W65+'feb24'!W65+'mar24'!W65+'apr24'!W65+'mai24'!W65+'iun24'!W65+'iul24'!W65+'aug24'!W65</f>
        <v>4</v>
      </c>
      <c r="X65" s="100">
        <f>'ian24'!X65+'feb24'!X65+'mar24'!X65+'apr24'!X65+'mai24'!X65+'iun24'!X65+'iul24'!X65+'aug24'!X65</f>
        <v>65</v>
      </c>
      <c r="Y65" s="100">
        <f>'ian24'!Y65+'feb24'!Y65+'mar24'!Y65+'apr24'!Y65+'mai24'!Y65+'iun24'!Y65+'iul24'!Y65+'aug24'!Y65</f>
        <v>5</v>
      </c>
      <c r="Z65" s="100">
        <f>'ian24'!Z65+'feb24'!Z65+'mar24'!Z65+'apr24'!Z65+'mai24'!Z65+'iun24'!Z65+'iul24'!Z65+'aug24'!Z65</f>
        <v>0</v>
      </c>
      <c r="AA65" s="100">
        <f>'ian24'!AA65+'feb24'!AA65+'mar24'!AA65+'apr24'!AA65+'mai24'!AA65+'iun24'!AA65+'iul24'!AA65+'aug24'!AA65</f>
        <v>0</v>
      </c>
      <c r="AB65" s="100">
        <f>'ian24'!AB65+'feb24'!AB65+'mar24'!AB65+'apr24'!AB65+'mai24'!AB65+'iun24'!AB65+'iul24'!AB65+'aug24'!AB65</f>
        <v>0</v>
      </c>
      <c r="AC65" s="100">
        <f>'ian24'!AC65+'feb24'!AC65+'mar24'!AC65+'apr24'!AC65+'mai24'!AC65+'iun24'!AC65+'iul24'!AC65+'aug24'!AC65</f>
        <v>0</v>
      </c>
      <c r="AD65" s="100">
        <f>'ian24'!AD65+'feb24'!AD65+'mar24'!AD65+'apr24'!AD65+'mai24'!AD65+'iun24'!AD65+'iul24'!AD65+'aug24'!AD65</f>
        <v>0</v>
      </c>
      <c r="AE65" s="100">
        <f>'ian24'!AE65+'feb24'!AE65+'mar24'!AE65+'apr24'!AE65+'mai24'!AE65+'iun24'!AE65+'iul24'!AE65+'aug24'!AE65</f>
        <v>0</v>
      </c>
      <c r="AF65" s="100">
        <f>'ian24'!AF65+'feb24'!AF65+'mar24'!AF65+'apr24'!AF65+'mai24'!AF65+'iun24'!AF65+'iul24'!AF65+'aug24'!AF65</f>
        <v>0</v>
      </c>
      <c r="AG65" s="100">
        <f>'ian24'!AG65+'feb24'!AG65+'mar24'!AG65+'apr24'!AG65+'mai24'!AG65+'iun24'!AG65+'iul24'!AG65+'aug24'!AG65</f>
        <v>0</v>
      </c>
      <c r="AH65" s="100">
        <f>'ian24'!AH65+'feb24'!AH65+'mar24'!AH65+'apr24'!AH65+'mai24'!AH65+'iun24'!AH65+'iul24'!AH65+'aug24'!AH65</f>
        <v>0</v>
      </c>
      <c r="AI65" s="100">
        <f>'ian24'!AI65+'feb24'!AI65+'mar24'!AI65+'apr24'!AI65+'mai24'!AI65+'iun24'!AI65+'iul24'!AI65+'aug24'!AI65</f>
        <v>0</v>
      </c>
      <c r="AJ65" s="100">
        <f>'ian24'!AJ65+'feb24'!AJ65+'mar24'!AJ65+'apr24'!AJ65+'mai24'!AJ65+'iun24'!AJ65+'iul24'!AJ65+'aug24'!AJ65</f>
        <v>0</v>
      </c>
      <c r="AK65" s="100">
        <f>'ian24'!AK65+'feb24'!AK65+'mar24'!AK65+'apr24'!AK65+'mai24'!AK65+'iun24'!AK65+'iul24'!AK65+'aug24'!AK65</f>
        <v>0</v>
      </c>
      <c r="AL65" s="100">
        <f>'ian24'!AL65+'feb24'!AL65+'mar24'!AL65+'apr24'!AL65+'mai24'!AL65+'iun24'!AL65+'iul24'!AL65+'aug24'!AL65</f>
        <v>0</v>
      </c>
      <c r="AM65" s="100">
        <f>'ian24'!AM65+'feb24'!AM65+'mar24'!AM65+'apr24'!AM65+'mai24'!AM65+'iun24'!AM65+'iul24'!AM65+'aug24'!AM65</f>
        <v>0</v>
      </c>
      <c r="AN65" s="100">
        <f>'ian24'!AN65+'feb24'!AN65+'mar24'!AN65+'apr24'!AN65+'mai24'!AN65+'iun24'!AN65+'iul24'!AN65+'aug24'!AN65</f>
        <v>0</v>
      </c>
      <c r="AO65" s="100">
        <f>'ian24'!AO65+'feb24'!AO65+'mar24'!AO65+'apr24'!AO65+'mai24'!AO65+'iun24'!AO65+'iul24'!AO65+'aug24'!AO65</f>
        <v>0</v>
      </c>
      <c r="AP65" s="100">
        <f>'ian24'!AP65+'feb24'!AP65+'mar24'!AP65+'apr24'!AP65+'mai24'!AP65+'iun24'!AP65+'iul24'!AP65+'aug24'!AP65</f>
        <v>0</v>
      </c>
      <c r="AQ65" s="100">
        <f>'ian24'!AQ65+'feb24'!AQ65+'mar24'!AQ65+'apr24'!AQ65+'mai24'!AQ65+'iun24'!AQ65+'iul24'!AQ65+'aug24'!AQ65</f>
        <v>0</v>
      </c>
      <c r="AR65" s="100">
        <f>'ian24'!AR65+'feb24'!AR65+'mar24'!AR65+'apr24'!AR65+'mai24'!AR65+'iun24'!AR65+'iul24'!AR65+'aug24'!AR65</f>
        <v>0</v>
      </c>
      <c r="AS65" s="100">
        <f>'ian24'!AS65+'feb24'!AS65+'mar24'!AS65+'apr24'!AS65+'mai24'!AS65+'iun24'!AS65+'iul24'!AS65+'aug24'!AS65</f>
        <v>70</v>
      </c>
      <c r="AT65" s="146"/>
      <c r="AU65" s="13" t="str">
        <f>IF(E19+F19=D19," ","GRESEALA")</f>
        <v xml:space="preserve"> </v>
      </c>
      <c r="AV65" s="17" t="str">
        <f>IF(G19+K19+I19+L19+M19=D19," ","GRESEALA")</f>
        <v xml:space="preserve"> </v>
      </c>
      <c r="AW65" s="13" t="str">
        <f>IF(O19+P19=D19," ","GRESEALA")</f>
        <v xml:space="preserve"> </v>
      </c>
      <c r="AX65" s="13" t="str">
        <f>IF(Q19+S19+T19+U19+V19+W19=D19," ","GRESEALA")</f>
        <v xml:space="preserve"> </v>
      </c>
      <c r="AY65" s="13" t="str">
        <f>IF(X19+Y19+Z19=D19," ","GRESEALA")</f>
        <v xml:space="preserve"> </v>
      </c>
      <c r="AZ65" s="17" t="str">
        <f>IF(AA19+AC19+AE19+AF19+AG19+AH19+AI19+AJ19+AK19+AL19+AM19+AN19+AO19+AP19+AQ19+AR19+AS19&gt;=D19," ","GRESEALA")</f>
        <v xml:space="preserve"> </v>
      </c>
      <c r="BA65" s="33" t="str">
        <f>IF(E17+F17=D17," ","GRESEALA")</f>
        <v xml:space="preserve"> </v>
      </c>
      <c r="BB65" s="17" t="str">
        <f>IF(G17+K17+I17+L17+M17=D17," ","GRESEALA")</f>
        <v xml:space="preserve"> </v>
      </c>
      <c r="BC65" s="33" t="str">
        <f>IF(O17+P17=D17," ","GRESEALA")</f>
        <v xml:space="preserve"> </v>
      </c>
      <c r="BD65" s="33" t="str">
        <f>IF(Q17+S17+T17+U17+V17+W17=D17," ","GRESEALA")</f>
        <v xml:space="preserve"> </v>
      </c>
      <c r="BE65" s="33" t="str">
        <f>IF(X17+Y17+Z17=D17," ","GRESEALA")</f>
        <v xml:space="preserve"> </v>
      </c>
      <c r="BF65" s="33" t="str">
        <f>IF(E18+F18=D18," ","GRESEALA")</f>
        <v xml:space="preserve"> </v>
      </c>
      <c r="BG65" s="17" t="str">
        <f>IF(G18+K18+I18+L18+M18=D18," ","GRESEALA")</f>
        <v xml:space="preserve"> </v>
      </c>
      <c r="BH65" s="33" t="str">
        <f>IF(O18+P18=D18," ","GRESEALA")</f>
        <v xml:space="preserve"> </v>
      </c>
      <c r="BI65" s="33" t="str">
        <f>IF(Q18+S18+T18+U18+V18+W18=D18," ","GRESEALA")</f>
        <v xml:space="preserve"> </v>
      </c>
      <c r="BJ65" s="33" t="str">
        <f>IF(X18+Y18+Z18=D18," ","GRESEALA")</f>
        <v xml:space="preserve"> </v>
      </c>
      <c r="BK65" s="33" t="str">
        <f>IF(E19+F19=D19," ","GRESEALA")</f>
        <v xml:space="preserve"> </v>
      </c>
      <c r="BL65" s="33" t="str">
        <f>IF(E35+F35=D35," ","GRESEALA")</f>
        <v xml:space="preserve"> </v>
      </c>
      <c r="BM65" s="17" t="str">
        <f>IF(G35+K35+I35+L35+M35=D35," ","GRESEALA")</f>
        <v xml:space="preserve"> </v>
      </c>
      <c r="BN65" s="33" t="str">
        <f>IF(O35+P35=D35," ","GRESEALA")</f>
        <v xml:space="preserve"> </v>
      </c>
    </row>
    <row r="66" spans="2:66" ht="19.5" customHeight="1" x14ac:dyDescent="0.45">
      <c r="B66" s="150" t="s">
        <v>126</v>
      </c>
      <c r="C66" s="90"/>
      <c r="D66" s="129">
        <f t="shared" si="0"/>
        <v>0</v>
      </c>
      <c r="E66" s="100">
        <f>'ian24'!E66+'feb24'!E66+'mar24'!E66+'apr24'!E66+'mai24'!E66+'iun24'!E66+'iul24'!E66+'aug24'!E66</f>
        <v>0</v>
      </c>
      <c r="F66" s="100">
        <f>'ian24'!F66+'feb24'!F66+'mar24'!F66+'apr24'!F66+'mai24'!F66+'iun24'!F66+'iul24'!F66+'aug24'!F66</f>
        <v>0</v>
      </c>
      <c r="G66" s="100">
        <f>'ian24'!G66+'feb24'!G66+'mar24'!G66+'apr24'!G66+'mai24'!G66+'iun24'!G66+'iul24'!G66+'aug24'!G66</f>
        <v>0</v>
      </c>
      <c r="H66" s="100">
        <f>'ian24'!H66+'feb24'!H66+'mar24'!H66+'apr24'!H66+'mai24'!H66+'iun24'!H66+'iul24'!H66+'aug24'!H66</f>
        <v>0</v>
      </c>
      <c r="I66" s="100">
        <f>'ian24'!I66+'feb24'!I66+'mar24'!I66+'apr24'!I66+'mai24'!I66+'iun24'!I66+'iul24'!I66+'aug24'!I66</f>
        <v>0</v>
      </c>
      <c r="J66" s="100">
        <f>'ian24'!J66+'feb24'!J66+'mar24'!J66+'apr24'!J66+'mai24'!J66+'iun24'!J66+'iul24'!J66+'aug24'!J66</f>
        <v>0</v>
      </c>
      <c r="K66" s="100">
        <f>'ian24'!K66+'feb24'!K66+'mar24'!K66+'apr24'!K66+'mai24'!K66+'iun24'!K66+'iul24'!K66+'aug24'!K66</f>
        <v>0</v>
      </c>
      <c r="L66" s="100">
        <f>'ian24'!L66+'feb24'!L66+'mar24'!L66+'apr24'!L66+'mai24'!L66+'iun24'!L66+'iul24'!L66+'aug24'!L66</f>
        <v>0</v>
      </c>
      <c r="M66" s="100">
        <f>'ian24'!M66+'feb24'!M66+'mar24'!M66+'apr24'!M66+'mai24'!M66+'iun24'!M66+'iul24'!M66+'aug24'!M66</f>
        <v>0</v>
      </c>
      <c r="N66" s="100">
        <f>'ian24'!N66+'feb24'!N66+'mar24'!N66+'apr24'!N66+'mai24'!N66+'iun24'!N66+'iul24'!N66+'aug24'!N66</f>
        <v>0</v>
      </c>
      <c r="O66" s="100">
        <f>'ian24'!O66+'feb24'!O66+'mar24'!O66+'apr24'!O66+'mai24'!O66+'iun24'!O66+'iul24'!O66+'aug24'!O66</f>
        <v>0</v>
      </c>
      <c r="P66" s="100">
        <f>'ian24'!P66+'feb24'!P66+'mar24'!P66+'apr24'!P66+'mai24'!P66+'iun24'!P66+'iul24'!P66+'aug24'!P66</f>
        <v>0</v>
      </c>
      <c r="Q66" s="100">
        <f>'ian24'!Q66+'feb24'!Q66+'mar24'!Q66+'apr24'!Q66+'mai24'!Q66+'iun24'!Q66+'iul24'!Q66+'aug24'!Q66</f>
        <v>0</v>
      </c>
      <c r="R66" s="100">
        <f>'ian24'!R66+'feb24'!R66+'mar24'!R66+'apr24'!R66+'mai24'!R66+'iun24'!R66+'iul24'!R66+'aug24'!R66</f>
        <v>0</v>
      </c>
      <c r="S66" s="100">
        <f>'ian24'!S66+'feb24'!S66+'mar24'!S66+'apr24'!S66+'mai24'!S66+'iun24'!S66+'iul24'!S66+'aug24'!S66</f>
        <v>0</v>
      </c>
      <c r="T66" s="100">
        <f>'ian24'!T66+'feb24'!T66+'mar24'!T66+'apr24'!T66+'mai24'!T66+'iun24'!T66+'iul24'!T66+'aug24'!T66</f>
        <v>0</v>
      </c>
      <c r="U66" s="100">
        <f>'ian24'!U66+'feb24'!U66+'mar24'!U66+'apr24'!U66+'mai24'!U66+'iun24'!U66+'iul24'!U66+'aug24'!U66</f>
        <v>0</v>
      </c>
      <c r="V66" s="100">
        <f>'ian24'!V66+'feb24'!V66+'mar24'!V66+'apr24'!V66+'mai24'!V66+'iun24'!V66+'iul24'!V66+'aug24'!V66</f>
        <v>0</v>
      </c>
      <c r="W66" s="100">
        <f>'ian24'!W66+'feb24'!W66+'mar24'!W66+'apr24'!W66+'mai24'!W66+'iun24'!W66+'iul24'!W66+'aug24'!W66</f>
        <v>0</v>
      </c>
      <c r="X66" s="100">
        <f>'ian24'!X66+'feb24'!X66+'mar24'!X66+'apr24'!X66+'mai24'!X66+'iun24'!X66+'iul24'!X66+'aug24'!X66</f>
        <v>0</v>
      </c>
      <c r="Y66" s="100">
        <f>'ian24'!Y66+'feb24'!Y66+'mar24'!Y66+'apr24'!Y66+'mai24'!Y66+'iun24'!Y66+'iul24'!Y66+'aug24'!Y66</f>
        <v>0</v>
      </c>
      <c r="Z66" s="100">
        <f>'ian24'!Z66+'feb24'!Z66+'mar24'!Z66+'apr24'!Z66+'mai24'!Z66+'iun24'!Z66+'iul24'!Z66+'aug24'!Z66</f>
        <v>0</v>
      </c>
      <c r="AA66" s="100">
        <f>'ian24'!AA66+'feb24'!AA66+'mar24'!AA66+'apr24'!AA66+'mai24'!AA66+'iun24'!AA66+'iul24'!AA66+'aug24'!AA66</f>
        <v>0</v>
      </c>
      <c r="AB66" s="100">
        <f>'ian24'!AB66+'feb24'!AB66+'mar24'!AB66+'apr24'!AB66+'mai24'!AB66+'iun24'!AB66+'iul24'!AB66+'aug24'!AB66</f>
        <v>0</v>
      </c>
      <c r="AC66" s="100">
        <f>'ian24'!AC66+'feb24'!AC66+'mar24'!AC66+'apr24'!AC66+'mai24'!AC66+'iun24'!AC66+'iul24'!AC66+'aug24'!AC66</f>
        <v>0</v>
      </c>
      <c r="AD66" s="100">
        <f>'ian24'!AD66+'feb24'!AD66+'mar24'!AD66+'apr24'!AD66+'mai24'!AD66+'iun24'!AD66+'iul24'!AD66+'aug24'!AD66</f>
        <v>0</v>
      </c>
      <c r="AE66" s="100">
        <f>'ian24'!AE66+'feb24'!AE66+'mar24'!AE66+'apr24'!AE66+'mai24'!AE66+'iun24'!AE66+'iul24'!AE66+'aug24'!AE66</f>
        <v>0</v>
      </c>
      <c r="AF66" s="100">
        <f>'ian24'!AF66+'feb24'!AF66+'mar24'!AF66+'apr24'!AF66+'mai24'!AF66+'iun24'!AF66+'iul24'!AF66+'aug24'!AF66</f>
        <v>0</v>
      </c>
      <c r="AG66" s="100">
        <f>'ian24'!AG66+'feb24'!AG66+'mar24'!AG66+'apr24'!AG66+'mai24'!AG66+'iun24'!AG66+'iul24'!AG66+'aug24'!AG66</f>
        <v>0</v>
      </c>
      <c r="AH66" s="100">
        <f>'ian24'!AH66+'feb24'!AH66+'mar24'!AH66+'apr24'!AH66+'mai24'!AH66+'iun24'!AH66+'iul24'!AH66+'aug24'!AH66</f>
        <v>0</v>
      </c>
      <c r="AI66" s="100">
        <f>'ian24'!AI66+'feb24'!AI66+'mar24'!AI66+'apr24'!AI66+'mai24'!AI66+'iun24'!AI66+'iul24'!AI66+'aug24'!AI66</f>
        <v>0</v>
      </c>
      <c r="AJ66" s="100">
        <f>'ian24'!AJ66+'feb24'!AJ66+'mar24'!AJ66+'apr24'!AJ66+'mai24'!AJ66+'iun24'!AJ66+'iul24'!AJ66+'aug24'!AJ66</f>
        <v>0</v>
      </c>
      <c r="AK66" s="100">
        <f>'ian24'!AK66+'feb24'!AK66+'mar24'!AK66+'apr24'!AK66+'mai24'!AK66+'iun24'!AK66+'iul24'!AK66+'aug24'!AK66</f>
        <v>0</v>
      </c>
      <c r="AL66" s="100">
        <f>'ian24'!AL66+'feb24'!AL66+'mar24'!AL66+'apr24'!AL66+'mai24'!AL66+'iun24'!AL66+'iul24'!AL66+'aug24'!AL66</f>
        <v>0</v>
      </c>
      <c r="AM66" s="100">
        <f>'ian24'!AM66+'feb24'!AM66+'mar24'!AM66+'apr24'!AM66+'mai24'!AM66+'iun24'!AM66+'iul24'!AM66+'aug24'!AM66</f>
        <v>0</v>
      </c>
      <c r="AN66" s="100">
        <f>'ian24'!AN66+'feb24'!AN66+'mar24'!AN66+'apr24'!AN66+'mai24'!AN66+'iun24'!AN66+'iul24'!AN66+'aug24'!AN66</f>
        <v>0</v>
      </c>
      <c r="AO66" s="100">
        <f>'ian24'!AO66+'feb24'!AO66+'mar24'!AO66+'apr24'!AO66+'mai24'!AO66+'iun24'!AO66+'iul24'!AO66+'aug24'!AO66</f>
        <v>0</v>
      </c>
      <c r="AP66" s="100">
        <f>'ian24'!AP66+'feb24'!AP66+'mar24'!AP66+'apr24'!AP66+'mai24'!AP66+'iun24'!AP66+'iul24'!AP66+'aug24'!AP66</f>
        <v>0</v>
      </c>
      <c r="AQ66" s="100">
        <f>'ian24'!AQ66+'feb24'!AQ66+'mar24'!AQ66+'apr24'!AQ66+'mai24'!AQ66+'iun24'!AQ66+'iul24'!AQ66+'aug24'!AQ66</f>
        <v>0</v>
      </c>
      <c r="AR66" s="100">
        <f>'ian24'!AR66+'feb24'!AR66+'mar24'!AR66+'apr24'!AR66+'mai24'!AR66+'iun24'!AR66+'iul24'!AR66+'aug24'!AR66</f>
        <v>0</v>
      </c>
      <c r="AS66" s="100">
        <f>'ian24'!AS66+'feb24'!AS66+'mar24'!AS66+'apr24'!AS66+'mai24'!AS66+'iun24'!AS66+'iul24'!AS66+'aug24'!AS66</f>
        <v>0</v>
      </c>
      <c r="AT66" s="146"/>
      <c r="AU66" s="33" t="str">
        <f>IF(G19+I19+K19+L19+M19=D19," ","GRESEALA")</f>
        <v xml:space="preserve"> </v>
      </c>
      <c r="AV66" s="33" t="str">
        <f>IF(O19+P19=D19," ","GRESEALA")</f>
        <v xml:space="preserve"> </v>
      </c>
      <c r="AW66" s="33" t="str">
        <f>IF(Q19+S19+T19+U19+V19+W19=D19," ","GRESEALA")</f>
        <v xml:space="preserve"> </v>
      </c>
      <c r="AX66" s="33" t="str">
        <f>IF(X19+Y19+Z19=D19," ","GRESEALA")</f>
        <v xml:space="preserve"> </v>
      </c>
      <c r="AY66" s="33" t="str">
        <f>IF(E20+F20=D20," ","GRESEALA")</f>
        <v xml:space="preserve"> </v>
      </c>
      <c r="AZ66" s="17" t="str">
        <f>IF(G20+K20+I20+L20+M20=D20," ","GRESEALA")</f>
        <v xml:space="preserve"> </v>
      </c>
      <c r="BA66" s="33" t="str">
        <f>IF(O20+P20=D20," ","GRESEALA")</f>
        <v xml:space="preserve"> </v>
      </c>
      <c r="BB66" s="33" t="str">
        <f>IF(Q20+S20+T20+U20+V20+W20=D20," ","GRESEALA")</f>
        <v xml:space="preserve"> </v>
      </c>
      <c r="BC66" s="33" t="str">
        <f>IF(X20+Y20+Z20=D20," ","GRESEALA")</f>
        <v xml:space="preserve"> </v>
      </c>
      <c r="BD66" s="33" t="str">
        <f>IF(E21+F21=D21," ","GRESEALA")</f>
        <v xml:space="preserve"> </v>
      </c>
      <c r="BE66" s="17" t="str">
        <f>IF(G21+K21+I21+L21+M21=D21," ","GRESEALA")</f>
        <v xml:space="preserve"> </v>
      </c>
      <c r="BF66" s="33" t="str">
        <f>IF(O21+P21=D21," ","GRESEALA")</f>
        <v xml:space="preserve"> </v>
      </c>
      <c r="BG66" s="33" t="str">
        <f>IF(Q21+S21+T21+U21+V21+W21=D21," ","GRESEALA")</f>
        <v xml:space="preserve"> </v>
      </c>
      <c r="BH66" s="33" t="str">
        <f>IF(X21+Y21+Z21=D21," ","GRESEALA")</f>
        <v xml:space="preserve"> </v>
      </c>
      <c r="BI66" s="34" t="str">
        <f>IF(E22+F22=D22," ","GRESEALA")</f>
        <v xml:space="preserve"> </v>
      </c>
      <c r="BJ66" s="35" t="str">
        <f>IF(G22+K22+I22+L22+M22=D22," ","GRESEALA")</f>
        <v xml:space="preserve"> </v>
      </c>
      <c r="BK66" s="34" t="str">
        <f>IF(O22+P22=D22," ","GRESEALA")</f>
        <v xml:space="preserve"> </v>
      </c>
      <c r="BL66" s="36" t="str">
        <f>IF(Q22+S22+T22+U22+V22+W22=D22," ","GRESEALA")</f>
        <v xml:space="preserve"> </v>
      </c>
      <c r="BM66" s="37" t="str">
        <f>IF(X22+Y22+Z22=D22," ","GRESEALA")</f>
        <v xml:space="preserve"> </v>
      </c>
      <c r="BN66" s="33" t="str">
        <f>IF(Q35+S35+T35+U35+V35+W35=D35," ","GRESEALA")</f>
        <v xml:space="preserve"> </v>
      </c>
    </row>
    <row r="67" spans="2:66" ht="21" customHeight="1" x14ac:dyDescent="0.45">
      <c r="B67" s="150" t="s">
        <v>127</v>
      </c>
      <c r="C67" s="90"/>
      <c r="D67" s="129">
        <f t="shared" si="0"/>
        <v>0</v>
      </c>
      <c r="E67" s="100">
        <f>'ian24'!E67+'feb24'!E67+'mar24'!E67+'apr24'!E67+'mai24'!E67+'iun24'!E67+'iul24'!E67+'aug24'!E67</f>
        <v>0</v>
      </c>
      <c r="F67" s="100">
        <f>'ian24'!F67+'feb24'!F67+'mar24'!F67+'apr24'!F67+'mai24'!F67+'iun24'!F67+'iul24'!F67+'aug24'!F67</f>
        <v>0</v>
      </c>
      <c r="G67" s="100">
        <f>'ian24'!G67+'feb24'!G67+'mar24'!G67+'apr24'!G67+'mai24'!G67+'iun24'!G67+'iul24'!G67+'aug24'!G67</f>
        <v>0</v>
      </c>
      <c r="H67" s="100">
        <f>'ian24'!H67+'feb24'!H67+'mar24'!H67+'apr24'!H67+'mai24'!H67+'iun24'!H67+'iul24'!H67+'aug24'!H67</f>
        <v>0</v>
      </c>
      <c r="I67" s="100">
        <f>'ian24'!I67+'feb24'!I67+'mar24'!I67+'apr24'!I67+'mai24'!I67+'iun24'!I67+'iul24'!I67+'aug24'!I67</f>
        <v>0</v>
      </c>
      <c r="J67" s="100">
        <f>'ian24'!J67+'feb24'!J67+'mar24'!J67+'apr24'!J67+'mai24'!J67+'iun24'!J67+'iul24'!J67+'aug24'!J67</f>
        <v>0</v>
      </c>
      <c r="K67" s="100">
        <f>'ian24'!K67+'feb24'!K67+'mar24'!K67+'apr24'!K67+'mai24'!K67+'iun24'!K67+'iul24'!K67+'aug24'!K67</f>
        <v>0</v>
      </c>
      <c r="L67" s="100">
        <f>'ian24'!L67+'feb24'!L67+'mar24'!L67+'apr24'!L67+'mai24'!L67+'iun24'!L67+'iul24'!L67+'aug24'!L67</f>
        <v>0</v>
      </c>
      <c r="M67" s="100">
        <f>'ian24'!M67+'feb24'!M67+'mar24'!M67+'apr24'!M67+'mai24'!M67+'iun24'!M67+'iul24'!M67+'aug24'!M67</f>
        <v>0</v>
      </c>
      <c r="N67" s="100">
        <f>'ian24'!N67+'feb24'!N67+'mar24'!N67+'apr24'!N67+'mai24'!N67+'iun24'!N67+'iul24'!N67+'aug24'!N67</f>
        <v>0</v>
      </c>
      <c r="O67" s="100">
        <f>'ian24'!O67+'feb24'!O67+'mar24'!O67+'apr24'!O67+'mai24'!O67+'iun24'!O67+'iul24'!O67+'aug24'!O67</f>
        <v>0</v>
      </c>
      <c r="P67" s="100">
        <f>'ian24'!P67+'feb24'!P67+'mar24'!P67+'apr24'!P67+'mai24'!P67+'iun24'!P67+'iul24'!P67+'aug24'!P67</f>
        <v>0</v>
      </c>
      <c r="Q67" s="100">
        <f>'ian24'!Q67+'feb24'!Q67+'mar24'!Q67+'apr24'!Q67+'mai24'!Q67+'iun24'!Q67+'iul24'!Q67+'aug24'!Q67</f>
        <v>0</v>
      </c>
      <c r="R67" s="100">
        <f>'ian24'!R67+'feb24'!R67+'mar24'!R67+'apr24'!R67+'mai24'!R67+'iun24'!R67+'iul24'!R67+'aug24'!R67</f>
        <v>0</v>
      </c>
      <c r="S67" s="100">
        <f>'ian24'!S67+'feb24'!S67+'mar24'!S67+'apr24'!S67+'mai24'!S67+'iun24'!S67+'iul24'!S67+'aug24'!S67</f>
        <v>0</v>
      </c>
      <c r="T67" s="100">
        <f>'ian24'!T67+'feb24'!T67+'mar24'!T67+'apr24'!T67+'mai24'!T67+'iun24'!T67+'iul24'!T67+'aug24'!T67</f>
        <v>0</v>
      </c>
      <c r="U67" s="100">
        <f>'ian24'!U67+'feb24'!U67+'mar24'!U67+'apr24'!U67+'mai24'!U67+'iun24'!U67+'iul24'!U67+'aug24'!U67</f>
        <v>0</v>
      </c>
      <c r="V67" s="100">
        <f>'ian24'!V67+'feb24'!V67+'mar24'!V67+'apr24'!V67+'mai24'!V67+'iun24'!V67+'iul24'!V67+'aug24'!V67</f>
        <v>0</v>
      </c>
      <c r="W67" s="100">
        <f>'ian24'!W67+'feb24'!W67+'mar24'!W67+'apr24'!W67+'mai24'!W67+'iun24'!W67+'iul24'!W67+'aug24'!W67</f>
        <v>0</v>
      </c>
      <c r="X67" s="100">
        <f>'ian24'!X67+'feb24'!X67+'mar24'!X67+'apr24'!X67+'mai24'!X67+'iun24'!X67+'iul24'!X67+'aug24'!X67</f>
        <v>0</v>
      </c>
      <c r="Y67" s="100">
        <f>'ian24'!Y67+'feb24'!Y67+'mar24'!Y67+'apr24'!Y67+'mai24'!Y67+'iun24'!Y67+'iul24'!Y67+'aug24'!Y67</f>
        <v>0</v>
      </c>
      <c r="Z67" s="100">
        <f>'ian24'!Z67+'feb24'!Z67+'mar24'!Z67+'apr24'!Z67+'mai24'!Z67+'iun24'!Z67+'iul24'!Z67+'aug24'!Z67</f>
        <v>0</v>
      </c>
      <c r="AA67" s="100">
        <f>'ian24'!AA67+'feb24'!AA67+'mar24'!AA67+'apr24'!AA67+'mai24'!AA67+'iun24'!AA67+'iul24'!AA67+'aug24'!AA67</f>
        <v>0</v>
      </c>
      <c r="AB67" s="100">
        <f>'ian24'!AB67+'feb24'!AB67+'mar24'!AB67+'apr24'!AB67+'mai24'!AB67+'iun24'!AB67+'iul24'!AB67+'aug24'!AB67</f>
        <v>0</v>
      </c>
      <c r="AC67" s="100">
        <f>'ian24'!AC67+'feb24'!AC67+'mar24'!AC67+'apr24'!AC67+'mai24'!AC67+'iun24'!AC67+'iul24'!AC67+'aug24'!AC67</f>
        <v>0</v>
      </c>
      <c r="AD67" s="100">
        <f>'ian24'!AD67+'feb24'!AD67+'mar24'!AD67+'apr24'!AD67+'mai24'!AD67+'iun24'!AD67+'iul24'!AD67+'aug24'!AD67</f>
        <v>0</v>
      </c>
      <c r="AE67" s="100">
        <f>'ian24'!AE67+'feb24'!AE67+'mar24'!AE67+'apr24'!AE67+'mai24'!AE67+'iun24'!AE67+'iul24'!AE67+'aug24'!AE67</f>
        <v>0</v>
      </c>
      <c r="AF67" s="100">
        <f>'ian24'!AF67+'feb24'!AF67+'mar24'!AF67+'apr24'!AF67+'mai24'!AF67+'iun24'!AF67+'iul24'!AF67+'aug24'!AF67</f>
        <v>0</v>
      </c>
      <c r="AG67" s="100">
        <f>'ian24'!AG67+'feb24'!AG67+'mar24'!AG67+'apr24'!AG67+'mai24'!AG67+'iun24'!AG67+'iul24'!AG67+'aug24'!AG67</f>
        <v>0</v>
      </c>
      <c r="AH67" s="100">
        <f>'ian24'!AH67+'feb24'!AH67+'mar24'!AH67+'apr24'!AH67+'mai24'!AH67+'iun24'!AH67+'iul24'!AH67+'aug24'!AH67</f>
        <v>0</v>
      </c>
      <c r="AI67" s="100">
        <f>'ian24'!AI67+'feb24'!AI67+'mar24'!AI67+'apr24'!AI67+'mai24'!AI67+'iun24'!AI67+'iul24'!AI67+'aug24'!AI67</f>
        <v>0</v>
      </c>
      <c r="AJ67" s="100">
        <f>'ian24'!AJ67+'feb24'!AJ67+'mar24'!AJ67+'apr24'!AJ67+'mai24'!AJ67+'iun24'!AJ67+'iul24'!AJ67+'aug24'!AJ67</f>
        <v>0</v>
      </c>
      <c r="AK67" s="100">
        <f>'ian24'!AK67+'feb24'!AK67+'mar24'!AK67+'apr24'!AK67+'mai24'!AK67+'iun24'!AK67+'iul24'!AK67+'aug24'!AK67</f>
        <v>0</v>
      </c>
      <c r="AL67" s="100">
        <f>'ian24'!AL67+'feb24'!AL67+'mar24'!AL67+'apr24'!AL67+'mai24'!AL67+'iun24'!AL67+'iul24'!AL67+'aug24'!AL67</f>
        <v>0</v>
      </c>
      <c r="AM67" s="100">
        <f>'ian24'!AM67+'feb24'!AM67+'mar24'!AM67+'apr24'!AM67+'mai24'!AM67+'iun24'!AM67+'iul24'!AM67+'aug24'!AM67</f>
        <v>0</v>
      </c>
      <c r="AN67" s="100">
        <f>'ian24'!AN67+'feb24'!AN67+'mar24'!AN67+'apr24'!AN67+'mai24'!AN67+'iun24'!AN67+'iul24'!AN67+'aug24'!AN67</f>
        <v>0</v>
      </c>
      <c r="AO67" s="100">
        <f>'ian24'!AO67+'feb24'!AO67+'mar24'!AO67+'apr24'!AO67+'mai24'!AO67+'iun24'!AO67+'iul24'!AO67+'aug24'!AO67</f>
        <v>0</v>
      </c>
      <c r="AP67" s="100">
        <f>'ian24'!AP67+'feb24'!AP67+'mar24'!AP67+'apr24'!AP67+'mai24'!AP67+'iun24'!AP67+'iul24'!AP67+'aug24'!AP67</f>
        <v>0</v>
      </c>
      <c r="AQ67" s="100">
        <f>'ian24'!AQ67+'feb24'!AQ67+'mar24'!AQ67+'apr24'!AQ67+'mai24'!AQ67+'iun24'!AQ67+'iul24'!AQ67+'aug24'!AQ67</f>
        <v>0</v>
      </c>
      <c r="AR67" s="100">
        <f>'ian24'!AR67+'feb24'!AR67+'mar24'!AR67+'apr24'!AR67+'mai24'!AR67+'iun24'!AR67+'iul24'!AR67+'aug24'!AR67</f>
        <v>0</v>
      </c>
      <c r="AS67" s="100">
        <f>'ian24'!AS67+'feb24'!AS67+'mar24'!AS67+'apr24'!AS67+'mai24'!AS67+'iun24'!AS67+'iul24'!AS67+'aug24'!AS67</f>
        <v>0</v>
      </c>
      <c r="AT67" s="146"/>
      <c r="AU67" s="33" t="str">
        <f>IF(E23+F23=D23," ","GRESEALA")</f>
        <v xml:space="preserve"> </v>
      </c>
      <c r="AV67" s="17" t="str">
        <f>IF(G23+K23+I23+L23+M23=D23," ","GRESEALA")</f>
        <v xml:space="preserve"> </v>
      </c>
      <c r="AW67" s="33" t="str">
        <f>IF(O23+P23=D23," ","GRESEALA")</f>
        <v xml:space="preserve"> </v>
      </c>
      <c r="AX67" s="33" t="str">
        <f>IF(Q23+S23+T23+U23+V23+W23=D23," ","GRESEALA")</f>
        <v xml:space="preserve"> </v>
      </c>
      <c r="AY67" s="33" t="str">
        <f>IF(X23+Y23+Z23=D23," ","GRESEALA")</f>
        <v xml:space="preserve"> </v>
      </c>
      <c r="AZ67" s="33" t="str">
        <f>IF(E24+F24=D24," ","GRESEALA")</f>
        <v xml:space="preserve"> </v>
      </c>
      <c r="BA67" s="17" t="str">
        <f>IF(G24+K24+I24+L24+M24=D24," ","GRESEALA")</f>
        <v xml:space="preserve"> </v>
      </c>
      <c r="BB67" s="33" t="str">
        <f>IF(O24+P24=D24," ","GRESEALA")</f>
        <v xml:space="preserve"> </v>
      </c>
      <c r="BC67" s="33" t="str">
        <f>IF(Q24+S24+T24+U24+V24+W24=D24," ","GRESEALA")</f>
        <v xml:space="preserve"> </v>
      </c>
      <c r="BD67" s="33" t="str">
        <f>IF(X24+Y24+Z24=D24," ","GRESEALA")</f>
        <v xml:space="preserve"> </v>
      </c>
      <c r="BE67" s="33" t="str">
        <f>IF(E25+F25=D25," ","GRESEALA")</f>
        <v xml:space="preserve"> </v>
      </c>
      <c r="BF67" s="17" t="str">
        <f>IF(G25+K25+I25+L25+M25=D25," ","GRESEALA")</f>
        <v xml:space="preserve"> </v>
      </c>
      <c r="BG67" s="33" t="str">
        <f>IF(O25+P25=D25," ","GRESEALA")</f>
        <v xml:space="preserve"> </v>
      </c>
      <c r="BH67" s="33" t="str">
        <f>IF(Q25+S25+T25+U25+V25+W25=D25," ","GRESEALA")</f>
        <v xml:space="preserve"> </v>
      </c>
      <c r="BI67" s="33" t="str">
        <f>IF(X25+Y25+Z25=D25," ","GRESEALA")</f>
        <v xml:space="preserve"> </v>
      </c>
      <c r="BJ67" s="33" t="str">
        <f>IF(E26+F26=D26," ","GRESEALA")</f>
        <v xml:space="preserve"> </v>
      </c>
      <c r="BK67" s="17" t="str">
        <f>IF(G26+K26+I26+L26+M26=D26," ","GRESEALA")</f>
        <v xml:space="preserve"> </v>
      </c>
      <c r="BL67" s="33" t="str">
        <f>IF(O26+P26=D26," ","GRESEALA")</f>
        <v xml:space="preserve"> </v>
      </c>
      <c r="BM67" s="33" t="str">
        <f>IF(Q26+S26+T26+U26+V26+W26=D26," ","GRESEALA")</f>
        <v xml:space="preserve"> </v>
      </c>
      <c r="BN67" s="33" t="str">
        <f>IF(X26+Y26+Z26=D26," ","GRESEALA")</f>
        <v xml:space="preserve"> </v>
      </c>
    </row>
    <row r="68" spans="2:66" ht="24" customHeight="1" thickBot="1" x14ac:dyDescent="0.5">
      <c r="B68" s="158" t="s">
        <v>128</v>
      </c>
      <c r="C68" s="159" t="s">
        <v>129</v>
      </c>
      <c r="D68" s="160">
        <f>O68+P68</f>
        <v>1424</v>
      </c>
      <c r="E68" s="100">
        <f>'ian24'!E68+'feb24'!E68+'mar24'!E68+'apr24'!E68+'mai24'!E68+'iun24'!E68+'iul24'!E68+'aug24'!E68</f>
        <v>717</v>
      </c>
      <c r="F68" s="100">
        <f>'ian24'!F68+'feb24'!F68+'mar24'!F68+'apr24'!F68+'mai24'!F68+'iun24'!F68+'iul24'!F68+'aug24'!F68</f>
        <v>707</v>
      </c>
      <c r="G68" s="100">
        <f>'ian24'!G68+'feb24'!G68+'mar24'!G68+'apr24'!G68+'mai24'!G68+'iun24'!G68+'iul24'!G68+'aug24'!G68</f>
        <v>176</v>
      </c>
      <c r="H68" s="100">
        <f>'ian24'!H68+'feb24'!H68+'mar24'!H68+'apr24'!H68+'mai24'!H68+'iun24'!H68+'iul24'!H68+'aug24'!H68</f>
        <v>126</v>
      </c>
      <c r="I68" s="100">
        <f>'ian24'!I68+'feb24'!I68+'mar24'!I68+'apr24'!I68+'mai24'!I68+'iun24'!I68+'iul24'!I68+'aug24'!I68</f>
        <v>88</v>
      </c>
      <c r="J68" s="100">
        <f>'ian24'!J68+'feb24'!J68+'mar24'!J68+'apr24'!J68+'mai24'!J68+'iun24'!J68+'iul24'!J68+'aug24'!J68</f>
        <v>51</v>
      </c>
      <c r="K68" s="100">
        <f>'ian24'!K68+'feb24'!K68+'mar24'!K68+'apr24'!K68+'mai24'!K68+'iun24'!K68+'iul24'!K68+'aug24'!K68</f>
        <v>89</v>
      </c>
      <c r="L68" s="100">
        <f>'ian24'!L68+'feb24'!L68+'mar24'!L68+'apr24'!L68+'mai24'!L68+'iun24'!L68+'iul24'!L68+'aug24'!L68</f>
        <v>229</v>
      </c>
      <c r="M68" s="100">
        <f>'ian24'!M68+'feb24'!M68+'mar24'!M68+'apr24'!M68+'mai24'!M68+'iun24'!M68+'iul24'!M68+'aug24'!M68</f>
        <v>842</v>
      </c>
      <c r="N68" s="100">
        <f>'ian24'!N68+'feb24'!N68+'mar24'!N68+'apr24'!N68+'mai24'!N68+'iun24'!N68+'iul24'!N68+'aug24'!N68</f>
        <v>328</v>
      </c>
      <c r="O68" s="100">
        <f>'ian24'!O68+'feb24'!O68+'mar24'!O68+'apr24'!O68+'mai24'!O68+'iun24'!O68+'iul24'!O68+'aug24'!O68</f>
        <v>642</v>
      </c>
      <c r="P68" s="100">
        <f>'ian24'!P68+'feb24'!P68+'mar24'!P68+'apr24'!P68+'mai24'!P68+'iun24'!P68+'iul24'!P68+'aug24'!P68</f>
        <v>782</v>
      </c>
      <c r="Q68" s="100">
        <f>'ian24'!Q68+'feb24'!Q68+'mar24'!Q68+'apr24'!Q68+'mai24'!Q68+'iun24'!Q68+'iul24'!Q68+'aug24'!Q68</f>
        <v>42</v>
      </c>
      <c r="R68" s="100">
        <f>'ian24'!R68+'feb24'!R68+'mar24'!R68+'apr24'!R68+'mai24'!R68+'iun24'!R68+'iul24'!R68+'aug24'!R68</f>
        <v>5</v>
      </c>
      <c r="S68" s="100">
        <f>'ian24'!S68+'feb24'!S68+'mar24'!S68+'apr24'!S68+'mai24'!S68+'iun24'!S68+'iul24'!S68+'aug24'!S68</f>
        <v>427</v>
      </c>
      <c r="T68" s="100">
        <f>'ian24'!T68+'feb24'!T68+'mar24'!T68+'apr24'!T68+'mai24'!T68+'iun24'!T68+'iul24'!T68+'aug24'!T68</f>
        <v>241</v>
      </c>
      <c r="U68" s="100">
        <f>'ian24'!U68+'feb24'!U68+'mar24'!U68+'apr24'!U68+'mai24'!U68+'iun24'!U68+'iul24'!U68+'aug24'!U68</f>
        <v>593</v>
      </c>
      <c r="V68" s="100">
        <f>'ian24'!V68+'feb24'!V68+'mar24'!V68+'apr24'!V68+'mai24'!V68+'iun24'!V68+'iul24'!V68+'aug24'!V68</f>
        <v>33</v>
      </c>
      <c r="W68" s="100">
        <f>'ian24'!W68+'feb24'!W68+'mar24'!W68+'apr24'!W68+'mai24'!W68+'iun24'!W68+'iul24'!W68+'aug24'!W68</f>
        <v>88</v>
      </c>
      <c r="X68" s="100">
        <f>'ian24'!X68+'feb24'!X68+'mar24'!X68+'apr24'!X68+'mai24'!X68+'iun24'!X68+'iul24'!X68+'aug24'!X68</f>
        <v>1100</v>
      </c>
      <c r="Y68" s="100">
        <f>'ian24'!Y68+'feb24'!Y68+'mar24'!Y68+'apr24'!Y68+'mai24'!Y68+'iun24'!Y68+'iul24'!Y68+'aug24'!Y68</f>
        <v>324</v>
      </c>
      <c r="Z68" s="100">
        <f>'ian24'!Z68+'feb24'!Z68+'mar24'!Z68+'apr24'!Z68+'mai24'!Z68+'iun24'!Z68+'iul24'!Z68+'aug24'!Z68</f>
        <v>0</v>
      </c>
      <c r="AA68" s="100">
        <f>'ian24'!AA68+'feb24'!AA68+'mar24'!AA68+'apr24'!AA68+'mai24'!AA68+'iun24'!AA68+'iul24'!AA68+'aug24'!AA68</f>
        <v>0</v>
      </c>
      <c r="AB68" s="100">
        <f>'ian24'!AB68+'feb24'!AB68+'mar24'!AB68+'apr24'!AB68+'mai24'!AB68+'iun24'!AB68+'iul24'!AB68+'aug24'!AB68</f>
        <v>0</v>
      </c>
      <c r="AC68" s="100">
        <f>'ian24'!AC68+'feb24'!AC68+'mar24'!AC68+'apr24'!AC68+'mai24'!AC68+'iun24'!AC68+'iul24'!AC68+'aug24'!AC68</f>
        <v>11</v>
      </c>
      <c r="AD68" s="100">
        <f>'ian24'!AD68+'feb24'!AD68+'mar24'!AD68+'apr24'!AD68+'mai24'!AD68+'iun24'!AD68+'iul24'!AD68+'aug24'!AD68</f>
        <v>2</v>
      </c>
      <c r="AE68" s="100">
        <f>'ian24'!AE68+'feb24'!AE68+'mar24'!AE68+'apr24'!AE68+'mai24'!AE68+'iun24'!AE68+'iul24'!AE68+'aug24'!AE68</f>
        <v>1</v>
      </c>
      <c r="AF68" s="100">
        <f>'ian24'!AF68+'feb24'!AF68+'mar24'!AF68+'apr24'!AF68+'mai24'!AF68+'iun24'!AF68+'iul24'!AF68+'aug24'!AF68</f>
        <v>0</v>
      </c>
      <c r="AG68" s="100">
        <f>'ian24'!AG68+'feb24'!AG68+'mar24'!AG68+'apr24'!AG68+'mai24'!AG68+'iun24'!AG68+'iul24'!AG68+'aug24'!AG68</f>
        <v>0</v>
      </c>
      <c r="AH68" s="100">
        <f>'ian24'!AH68+'feb24'!AH68+'mar24'!AH68+'apr24'!AH68+'mai24'!AH68+'iun24'!AH68+'iul24'!AH68+'aug24'!AH68</f>
        <v>0</v>
      </c>
      <c r="AI68" s="100">
        <f>'ian24'!AI68+'feb24'!AI68+'mar24'!AI68+'apr24'!AI68+'mai24'!AI68+'iun24'!AI68+'iul24'!AI68+'aug24'!AI68</f>
        <v>0</v>
      </c>
      <c r="AJ68" s="100">
        <f>'ian24'!AJ68+'feb24'!AJ68+'mar24'!AJ68+'apr24'!AJ68+'mai24'!AJ68+'iun24'!AJ68+'iul24'!AJ68+'aug24'!AJ68</f>
        <v>0</v>
      </c>
      <c r="AK68" s="100">
        <f>'ian24'!AK68+'feb24'!AK68+'mar24'!AK68+'apr24'!AK68+'mai24'!AK68+'iun24'!AK68+'iul24'!AK68+'aug24'!AK68</f>
        <v>0</v>
      </c>
      <c r="AL68" s="100">
        <f>'ian24'!AL68+'feb24'!AL68+'mar24'!AL68+'apr24'!AL68+'mai24'!AL68+'iun24'!AL68+'iul24'!AL68+'aug24'!AL68</f>
        <v>0</v>
      </c>
      <c r="AM68" s="100">
        <f>'ian24'!AM68+'feb24'!AM68+'mar24'!AM68+'apr24'!AM68+'mai24'!AM68+'iun24'!AM68+'iul24'!AM68+'aug24'!AM68</f>
        <v>0</v>
      </c>
      <c r="AN68" s="100">
        <f>'ian24'!AN68+'feb24'!AN68+'mar24'!AN68+'apr24'!AN68+'mai24'!AN68+'iun24'!AN68+'iul24'!AN68+'aug24'!AN68</f>
        <v>0</v>
      </c>
      <c r="AO68" s="100">
        <f>'ian24'!AO68+'feb24'!AO68+'mar24'!AO68+'apr24'!AO68+'mai24'!AO68+'iun24'!AO68+'iul24'!AO68+'aug24'!AO68</f>
        <v>0</v>
      </c>
      <c r="AP68" s="100">
        <f>'ian24'!AP68+'feb24'!AP68+'mar24'!AP68+'apr24'!AP68+'mai24'!AP68+'iun24'!AP68+'iul24'!AP68+'aug24'!AP68</f>
        <v>0</v>
      </c>
      <c r="AQ68" s="100">
        <f>'ian24'!AQ68+'feb24'!AQ68+'mar24'!AQ68+'apr24'!AQ68+'mai24'!AQ68+'iun24'!AQ68+'iul24'!AQ68+'aug24'!AQ68</f>
        <v>0</v>
      </c>
      <c r="AR68" s="100">
        <f>'ian24'!AR68+'feb24'!AR68+'mar24'!AR68+'apr24'!AR68+'mai24'!AR68+'iun24'!AR68+'iul24'!AR68+'aug24'!AR68</f>
        <v>0</v>
      </c>
      <c r="AS68" s="100">
        <f>'ian24'!AS68+'feb24'!AS68+'mar24'!AS68+'apr24'!AS68+'mai24'!AS68+'iun24'!AS68+'iul24'!AS68+'aug24'!AS68</f>
        <v>1412</v>
      </c>
      <c r="AT68" s="172"/>
      <c r="AU68" s="33" t="str">
        <f>IF(E27+F27=D27," ","GRESEALA")</f>
        <v xml:space="preserve"> </v>
      </c>
      <c r="AV68" s="17" t="str">
        <f>IF(G27+K27+I27+L27+M27=D27," ","GRESEALA")</f>
        <v xml:space="preserve"> </v>
      </c>
      <c r="AW68" s="33" t="str">
        <f>IF(O27+P27=D27," ","GRESEALA")</f>
        <v xml:space="preserve"> </v>
      </c>
      <c r="AX68" s="33" t="str">
        <f>IF(Q27+S27+T27+U27+V27+W27=D27," ","GRESEALA")</f>
        <v xml:space="preserve"> </v>
      </c>
      <c r="AY68" s="33" t="str">
        <f>IF(X27+Y27+Z27=D27," ","GRESEALA")</f>
        <v xml:space="preserve"> </v>
      </c>
      <c r="AZ68" s="33" t="str">
        <f>IF(E28+F28=D28," ","GRESEALA")</f>
        <v xml:space="preserve"> </v>
      </c>
      <c r="BA68" s="17" t="str">
        <f>IF(G28+K28+I28+L28++M28=D28," ","GRESEALA")</f>
        <v xml:space="preserve"> </v>
      </c>
      <c r="BB68" s="33" t="str">
        <f>IF(O28+P28=D28," ","GRESEALA")</f>
        <v xml:space="preserve"> </v>
      </c>
      <c r="BC68" s="33" t="str">
        <f>IF(Q28+S28+T28+U28+V28+W28=D28," ","GRESEALA")</f>
        <v xml:space="preserve"> </v>
      </c>
      <c r="BD68" s="33" t="str">
        <f>IF(X28+Y28+Z28=D28," ","GRESEALA")</f>
        <v xml:space="preserve"> </v>
      </c>
      <c r="BE68" s="33" t="str">
        <f>IF(E29+F29=D29," ","GRESEALA")</f>
        <v xml:space="preserve"> </v>
      </c>
      <c r="BF68" s="17" t="str">
        <f>IF(G29+K29+I29+L29+M29=D29," ","GRESEALA")</f>
        <v xml:space="preserve"> </v>
      </c>
      <c r="BG68" s="33" t="str">
        <f>IF(O29+P29=D29," ","GRESEALA")</f>
        <v xml:space="preserve"> </v>
      </c>
      <c r="BH68" s="33" t="str">
        <f>IF(Q29+S29+T29+U29+V29+W29=D29," ","GRESEALA")</f>
        <v xml:space="preserve"> </v>
      </c>
      <c r="BI68" s="33" t="str">
        <f>IF(X29+Y29+Z29=D29," ","GRESEALA")</f>
        <v xml:space="preserve"> </v>
      </c>
      <c r="BJ68" s="33" t="str">
        <f>IF(E30+F30=D30," ","GRESEALA")</f>
        <v xml:space="preserve"> </v>
      </c>
      <c r="BK68" s="17" t="str">
        <f>IF(G30+K30+I30+L30+M30=D30," ","GRESEALA")</f>
        <v xml:space="preserve"> </v>
      </c>
      <c r="BL68" s="33" t="str">
        <f>IF(O30+P30=D30," ","GRESEALA")</f>
        <v xml:space="preserve"> </v>
      </c>
      <c r="BM68" s="33" t="str">
        <f>IF(Q30+S30+T30+U30+V30+W30=D30," ","GRESEALA")</f>
        <v xml:space="preserve"> </v>
      </c>
      <c r="BN68" s="33" t="str">
        <f>IF(X30+Y30+Z30=D30," ","GRESEALA")</f>
        <v xml:space="preserve"> </v>
      </c>
    </row>
    <row r="69" spans="2:66" ht="32.25" customHeight="1" thickBot="1" x14ac:dyDescent="0.5">
      <c r="B69" s="167"/>
      <c r="C69" s="168" t="s">
        <v>130</v>
      </c>
      <c r="D69" s="169" t="str">
        <f t="shared" ref="D69:AS69" si="46">IF(D68=D16, "  ", "GRESEALA")</f>
        <v xml:space="preserve">  </v>
      </c>
      <c r="E69" s="169" t="str">
        <f t="shared" si="46"/>
        <v xml:space="preserve">  </v>
      </c>
      <c r="F69" s="169" t="str">
        <f t="shared" si="46"/>
        <v xml:space="preserve">  </v>
      </c>
      <c r="G69" s="169" t="str">
        <f t="shared" si="46"/>
        <v xml:space="preserve">  </v>
      </c>
      <c r="H69" s="169" t="str">
        <f t="shared" si="46"/>
        <v xml:space="preserve">  </v>
      </c>
      <c r="I69" s="169" t="str">
        <f t="shared" si="46"/>
        <v xml:space="preserve">  </v>
      </c>
      <c r="J69" s="169" t="str">
        <f t="shared" si="46"/>
        <v xml:space="preserve">  </v>
      </c>
      <c r="K69" s="169" t="str">
        <f t="shared" si="46"/>
        <v xml:space="preserve">  </v>
      </c>
      <c r="L69" s="169" t="str">
        <f t="shared" si="46"/>
        <v xml:space="preserve">  </v>
      </c>
      <c r="M69" s="169" t="str">
        <f t="shared" si="46"/>
        <v xml:space="preserve">  </v>
      </c>
      <c r="N69" s="169" t="str">
        <f t="shared" si="46"/>
        <v xml:space="preserve">  </v>
      </c>
      <c r="O69" s="169" t="str">
        <f t="shared" si="46"/>
        <v xml:space="preserve">  </v>
      </c>
      <c r="P69" s="169" t="str">
        <f t="shared" si="46"/>
        <v xml:space="preserve">  </v>
      </c>
      <c r="Q69" s="169" t="str">
        <f t="shared" si="46"/>
        <v xml:space="preserve">  </v>
      </c>
      <c r="R69" s="169" t="str">
        <f t="shared" si="46"/>
        <v xml:space="preserve">  </v>
      </c>
      <c r="S69" s="169" t="str">
        <f t="shared" si="46"/>
        <v xml:space="preserve">  </v>
      </c>
      <c r="T69" s="169" t="str">
        <f t="shared" si="46"/>
        <v xml:space="preserve">  </v>
      </c>
      <c r="U69" s="169" t="str">
        <f t="shared" si="46"/>
        <v xml:space="preserve">  </v>
      </c>
      <c r="V69" s="169" t="str">
        <f t="shared" si="46"/>
        <v xml:space="preserve">  </v>
      </c>
      <c r="W69" s="169" t="str">
        <f t="shared" si="46"/>
        <v xml:space="preserve">  </v>
      </c>
      <c r="X69" s="169" t="str">
        <f t="shared" si="46"/>
        <v xml:space="preserve">  </v>
      </c>
      <c r="Y69" s="169" t="str">
        <f t="shared" si="46"/>
        <v xml:space="preserve">  </v>
      </c>
      <c r="Z69" s="169" t="str">
        <f t="shared" si="46"/>
        <v xml:space="preserve">  </v>
      </c>
      <c r="AA69" s="169" t="str">
        <f t="shared" si="46"/>
        <v xml:space="preserve">  </v>
      </c>
      <c r="AB69" s="169" t="str">
        <f t="shared" si="46"/>
        <v xml:space="preserve">  </v>
      </c>
      <c r="AC69" s="169" t="str">
        <f t="shared" si="46"/>
        <v xml:space="preserve">  </v>
      </c>
      <c r="AD69" s="169" t="str">
        <f t="shared" si="46"/>
        <v xml:space="preserve">  </v>
      </c>
      <c r="AE69" s="169" t="str">
        <f t="shared" si="46"/>
        <v xml:space="preserve">  </v>
      </c>
      <c r="AF69" s="169" t="str">
        <f t="shared" si="46"/>
        <v xml:space="preserve">  </v>
      </c>
      <c r="AG69" s="169" t="str">
        <f t="shared" si="46"/>
        <v xml:space="preserve">  </v>
      </c>
      <c r="AH69" s="169" t="str">
        <f t="shared" si="46"/>
        <v xml:space="preserve">  </v>
      </c>
      <c r="AI69" s="169" t="str">
        <f t="shared" si="46"/>
        <v xml:space="preserve">  </v>
      </c>
      <c r="AJ69" s="169" t="str">
        <f t="shared" si="46"/>
        <v xml:space="preserve">  </v>
      </c>
      <c r="AK69" s="169" t="str">
        <f t="shared" si="46"/>
        <v xml:space="preserve">  </v>
      </c>
      <c r="AL69" s="169" t="str">
        <f t="shared" si="46"/>
        <v xml:space="preserve">  </v>
      </c>
      <c r="AM69" s="169" t="str">
        <f t="shared" si="46"/>
        <v xml:space="preserve">  </v>
      </c>
      <c r="AN69" s="169" t="str">
        <f t="shared" si="46"/>
        <v xml:space="preserve">  </v>
      </c>
      <c r="AO69" s="169" t="str">
        <f t="shared" si="46"/>
        <v xml:space="preserve">  </v>
      </c>
      <c r="AP69" s="169" t="str">
        <f t="shared" si="46"/>
        <v xml:space="preserve">  </v>
      </c>
      <c r="AQ69" s="169" t="str">
        <f t="shared" si="46"/>
        <v xml:space="preserve">  </v>
      </c>
      <c r="AR69" s="169" t="str">
        <f t="shared" si="46"/>
        <v xml:space="preserve">  </v>
      </c>
      <c r="AS69" s="169" t="str">
        <f t="shared" si="46"/>
        <v xml:space="preserve">  </v>
      </c>
      <c r="AT69" s="170"/>
      <c r="AU69" s="33" t="str">
        <f>IF(E31+F31=D31," ","GRESEALA")</f>
        <v xml:space="preserve"> </v>
      </c>
      <c r="AV69" s="17" t="str">
        <f>IF(G31+K31+I31+L31+M31=D31," ","GRESEALA")</f>
        <v xml:space="preserve"> </v>
      </c>
      <c r="AW69" s="33" t="str">
        <f>IF(O31+P31=D31," ","GRESEALA")</f>
        <v xml:space="preserve"> </v>
      </c>
      <c r="AX69" s="33" t="str">
        <f>IF(Q31+S31+T31+U31+V31+W31=D31," ","GRESEALA")</f>
        <v xml:space="preserve"> </v>
      </c>
      <c r="AY69" s="33" t="str">
        <f>IF(X31+Y31+Z31=D31," ","GRESEALA")</f>
        <v xml:space="preserve"> </v>
      </c>
      <c r="AZ69" s="33" t="str">
        <f>IF(E32+F32=D32," ","GRESEALA")</f>
        <v xml:space="preserve"> </v>
      </c>
      <c r="BA69" s="17" t="str">
        <f>IF(G32+K32+I32+L32+M32=D32," ","GRESEALA")</f>
        <v xml:space="preserve"> </v>
      </c>
      <c r="BB69" s="33" t="str">
        <f>IF(O32+P32=D32," ","GRESEALA")</f>
        <v xml:space="preserve"> </v>
      </c>
      <c r="BC69" s="33" t="str">
        <f>IF(Q32+S32+T32+U32+V32+W32=D32," ","GRESEALA")</f>
        <v xml:space="preserve"> </v>
      </c>
      <c r="BD69" s="33" t="str">
        <f>IF(X32+Y32+Z32=D32," ","GRESEALA")</f>
        <v xml:space="preserve"> </v>
      </c>
      <c r="BE69" s="33" t="str">
        <f>IF(E33+F33=D33," ","GRESEALA")</f>
        <v xml:space="preserve"> </v>
      </c>
      <c r="BF69" s="17" t="str">
        <f>IF(G33+K33+I33+L33+M33=D33," ","GRESEALA")</f>
        <v xml:space="preserve"> </v>
      </c>
      <c r="BG69" s="33" t="str">
        <f>IF(O33+P33=D33," ","GRESEALA")</f>
        <v xml:space="preserve"> </v>
      </c>
      <c r="BH69" s="33" t="str">
        <f>IF(Q33+S33+T33+U33+V33+W33=D33," ","GRESEALA")</f>
        <v xml:space="preserve"> </v>
      </c>
      <c r="BI69" s="33" t="str">
        <f>IF(X33+Y33+Z33=D33," ","GRESEALA")</f>
        <v xml:space="preserve"> </v>
      </c>
      <c r="BJ69" s="33" t="str">
        <f>IF(E34+F34=D34," ","GRESEALA")</f>
        <v xml:space="preserve"> </v>
      </c>
      <c r="BK69" s="17" t="str">
        <f>IF(G34+K34+I34+L34+M34=D34," ","GRESEALA")</f>
        <v xml:space="preserve"> </v>
      </c>
      <c r="BL69" s="33" t="str">
        <f>IF(O34+P34=D34," ","GRESEALA")</f>
        <v xml:space="preserve"> </v>
      </c>
      <c r="BM69" s="33" t="str">
        <f>IF(Q34+S34+T34+U34+V34+W34=D34," ","GRESEALA")</f>
        <v xml:space="preserve"> </v>
      </c>
      <c r="BN69" s="33" t="str">
        <f>IF(X34+Y34+Z34=D34," ","GRESEALA")</f>
        <v xml:space="preserve"> </v>
      </c>
    </row>
    <row r="70" spans="2:66" ht="23.25" customHeight="1" x14ac:dyDescent="0.35">
      <c r="C70" s="4" t="s">
        <v>131</v>
      </c>
      <c r="D70" s="38"/>
      <c r="E70" s="38"/>
      <c r="F70" s="38"/>
      <c r="G70" s="38"/>
      <c r="H70" s="38"/>
      <c r="I70" s="38"/>
      <c r="J70" s="38"/>
      <c r="K70" s="39"/>
      <c r="L70" s="39"/>
      <c r="M70" s="40"/>
      <c r="N70" s="40"/>
      <c r="O70" s="40"/>
      <c r="P70" s="40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10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3"/>
      <c r="AV70" s="43"/>
      <c r="AW70" s="43"/>
      <c r="BA70" s="43"/>
      <c r="BB70" s="43"/>
      <c r="BC70" s="43"/>
      <c r="BD70" s="43"/>
      <c r="BE70" s="43"/>
      <c r="BG70" s="43"/>
      <c r="BH70" s="43"/>
    </row>
    <row r="71" spans="2:66" ht="22.5" customHeight="1" x14ac:dyDescent="0.35">
      <c r="C71" s="2" t="s">
        <v>132</v>
      </c>
      <c r="D71" s="38"/>
      <c r="E71" s="38"/>
      <c r="F71" s="38"/>
      <c r="G71" s="38"/>
      <c r="H71" s="38"/>
      <c r="I71" s="38"/>
      <c r="J71" s="38"/>
      <c r="K71" s="39"/>
      <c r="L71" s="39"/>
      <c r="M71" s="40"/>
      <c r="N71" s="40"/>
      <c r="O71" s="40"/>
      <c r="P71" s="40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3"/>
      <c r="AV71" s="43"/>
      <c r="AW71" s="43"/>
      <c r="BA71" s="43"/>
      <c r="BB71" s="43"/>
      <c r="BC71" s="43"/>
      <c r="BD71" s="43"/>
      <c r="BE71" s="43"/>
      <c r="BG71" s="43"/>
      <c r="BH71" s="43"/>
    </row>
    <row r="72" spans="2:66" ht="22.5" customHeight="1" x14ac:dyDescent="0.35">
      <c r="C72" s="2" t="s">
        <v>133</v>
      </c>
      <c r="D72" s="38"/>
      <c r="E72" s="38"/>
      <c r="F72" s="38"/>
      <c r="G72" s="38"/>
      <c r="H72" s="38"/>
      <c r="I72" s="38"/>
      <c r="J72" s="38"/>
      <c r="K72" s="39"/>
      <c r="L72" s="39"/>
      <c r="M72" s="40"/>
      <c r="N72" s="40"/>
      <c r="O72" s="40"/>
      <c r="P72" s="40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6" ht="19.5" customHeight="1" x14ac:dyDescent="0.35">
      <c r="C73" s="2" t="s">
        <v>134</v>
      </c>
      <c r="D73" s="38"/>
      <c r="E73" s="38"/>
      <c r="F73" s="38"/>
      <c r="G73" s="38"/>
      <c r="H73" s="38"/>
      <c r="I73" s="38"/>
      <c r="J73" s="38"/>
      <c r="K73" s="39"/>
      <c r="L73" s="39"/>
      <c r="M73" s="40"/>
      <c r="N73" s="40"/>
      <c r="O73" s="40"/>
      <c r="P73" s="40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66" ht="20.25" customHeight="1" x14ac:dyDescent="0.35">
      <c r="C74" s="2" t="s">
        <v>135</v>
      </c>
      <c r="D74" s="38"/>
      <c r="E74" s="38"/>
      <c r="F74" s="38"/>
      <c r="G74" s="38"/>
      <c r="H74" s="38"/>
      <c r="I74" s="38"/>
      <c r="J74" s="38"/>
      <c r="K74" s="39"/>
      <c r="L74" s="39"/>
      <c r="M74" s="40"/>
      <c r="N74" s="40"/>
      <c r="O74" s="40"/>
      <c r="P74" s="40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66" ht="23.25" customHeight="1" x14ac:dyDescent="0.35">
      <c r="C75" s="2" t="s">
        <v>136</v>
      </c>
      <c r="D75" s="38"/>
      <c r="E75" s="38"/>
      <c r="F75" s="38"/>
      <c r="G75" s="38"/>
      <c r="H75" s="38"/>
      <c r="I75" s="38"/>
      <c r="J75" s="38"/>
      <c r="K75" s="39"/>
      <c r="L75" s="39"/>
      <c r="M75" s="40"/>
      <c r="N75" s="40"/>
      <c r="O75" s="40"/>
      <c r="P75" s="40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66" ht="20.25" customHeight="1" x14ac:dyDescent="0.35">
      <c r="C76" s="2" t="s">
        <v>137</v>
      </c>
      <c r="D76" s="38"/>
      <c r="E76" s="38"/>
      <c r="F76" s="38"/>
      <c r="G76" s="38"/>
      <c r="H76" s="38"/>
      <c r="I76" s="38"/>
      <c r="J76" s="38"/>
      <c r="K76" s="39"/>
      <c r="L76" s="39"/>
      <c r="M76" s="40"/>
      <c r="N76" s="40"/>
      <c r="O76" s="40"/>
      <c r="P76" s="40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spans="2:66" ht="21" customHeight="1" x14ac:dyDescent="0.35">
      <c r="C77" s="3" t="s">
        <v>138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66" ht="23.25" customHeight="1" x14ac:dyDescent="0.35">
      <c r="C78" s="2" t="s">
        <v>139</v>
      </c>
      <c r="D78" s="38"/>
      <c r="E78" s="38"/>
      <c r="F78" s="38"/>
      <c r="G78" s="38"/>
      <c r="H78" s="38"/>
      <c r="I78" s="38"/>
      <c r="J78" s="38"/>
      <c r="K78" s="39"/>
      <c r="L78" s="39"/>
      <c r="M78" s="40"/>
      <c r="N78" s="40"/>
      <c r="O78" s="40"/>
      <c r="P78" s="40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66" ht="21" customHeight="1" x14ac:dyDescent="0.35">
      <c r="C79" s="2" t="s">
        <v>140</v>
      </c>
      <c r="D79" s="38"/>
      <c r="E79" s="38"/>
      <c r="F79" s="38"/>
      <c r="G79" s="38"/>
      <c r="H79" s="38"/>
      <c r="I79" s="38"/>
      <c r="J79" s="38"/>
      <c r="K79" s="39"/>
      <c r="L79" s="39"/>
      <c r="M79" s="40"/>
      <c r="N79" s="40"/>
      <c r="O79" s="40"/>
      <c r="P79" s="40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66" ht="24" customHeight="1" x14ac:dyDescent="0.35">
      <c r="C80" s="2" t="s">
        <v>141</v>
      </c>
      <c r="D80" s="38"/>
      <c r="E80" s="38"/>
      <c r="F80" s="38"/>
      <c r="G80" s="38"/>
      <c r="H80" s="38"/>
      <c r="I80" s="38"/>
      <c r="J80" s="38"/>
      <c r="K80" s="39"/>
      <c r="L80" s="39"/>
      <c r="M80" s="40"/>
      <c r="N80" s="40"/>
      <c r="O80" s="40"/>
      <c r="P80" s="40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0" ht="26.25" customHeight="1" x14ac:dyDescent="0.35">
      <c r="C81" s="2" t="s">
        <v>142</v>
      </c>
      <c r="D81" s="38"/>
      <c r="E81" s="38"/>
      <c r="F81" s="38"/>
      <c r="G81" s="38"/>
      <c r="H81" s="38"/>
      <c r="I81" s="38"/>
      <c r="J81" s="38"/>
      <c r="K81" s="39"/>
      <c r="L81" s="39"/>
      <c r="M81" s="40"/>
      <c r="N81" s="40"/>
      <c r="O81" s="40"/>
      <c r="P81" s="40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BB81" s="10"/>
      <c r="BC81" s="10"/>
      <c r="BD81" s="10"/>
      <c r="BE81" s="10"/>
      <c r="BF81" s="10"/>
      <c r="BG81" s="10"/>
      <c r="BH81" s="10"/>
    </row>
    <row r="82" spans="2:60" ht="24" customHeight="1" x14ac:dyDescent="0.35">
      <c r="C82" s="4" t="s">
        <v>143</v>
      </c>
      <c r="D82" s="38"/>
      <c r="E82" s="38"/>
      <c r="F82" s="38"/>
      <c r="G82" s="38"/>
      <c r="H82" s="38"/>
      <c r="I82" s="38"/>
      <c r="J82" s="38"/>
      <c r="K82" s="39"/>
      <c r="L82" s="39"/>
      <c r="M82" s="40"/>
      <c r="N82" s="40"/>
      <c r="O82" s="40"/>
      <c r="P82" s="40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BB82" s="10"/>
      <c r="BC82" s="10"/>
      <c r="BD82" s="10"/>
      <c r="BE82" s="10"/>
      <c r="BF82" s="10"/>
      <c r="BG82" s="10"/>
      <c r="BH82" s="10"/>
    </row>
    <row r="83" spans="2:60" ht="22.5" customHeight="1" x14ac:dyDescent="0.35">
      <c r="C83" s="4" t="s">
        <v>144</v>
      </c>
      <c r="D83" s="38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BB83" s="10"/>
      <c r="BC83" s="10"/>
      <c r="BD83" s="10"/>
      <c r="BE83" s="10"/>
      <c r="BF83" s="10"/>
      <c r="BG83" s="10"/>
      <c r="BH83" s="10"/>
    </row>
    <row r="84" spans="2:60" ht="27" customHeight="1" x14ac:dyDescent="0.35">
      <c r="BB84" s="10"/>
      <c r="BC84" s="10"/>
      <c r="BD84" s="10"/>
      <c r="BE84" s="10"/>
      <c r="BF84" s="10"/>
      <c r="BG84" s="10"/>
      <c r="BH84" s="10"/>
    </row>
    <row r="85" spans="2:60" s="47" customFormat="1" ht="46.5" customHeight="1" x14ac:dyDescent="0.35">
      <c r="C85" s="190" t="s">
        <v>186</v>
      </c>
      <c r="D85" s="191"/>
      <c r="E85" s="48"/>
      <c r="F85" s="49"/>
      <c r="G85" s="50"/>
      <c r="H85" s="50"/>
      <c r="I85" s="50"/>
      <c r="J85" s="50"/>
      <c r="K85" s="50"/>
      <c r="L85" s="50"/>
      <c r="M85" s="51"/>
      <c r="N85" s="50"/>
      <c r="Z85" s="51"/>
      <c r="AA85" s="51"/>
      <c r="AB85" s="51"/>
      <c r="AC85" s="51"/>
      <c r="AD85" s="51"/>
      <c r="AE85" s="51"/>
      <c r="AV85" s="51"/>
      <c r="AW85" s="51"/>
      <c r="AX85" s="51"/>
      <c r="AY85" s="51"/>
      <c r="AZ85" s="51"/>
      <c r="BA85" s="51"/>
    </row>
    <row r="86" spans="2:60" s="47" customFormat="1" ht="12.75" customHeight="1" x14ac:dyDescent="0.35">
      <c r="B86" s="52"/>
      <c r="C86" s="48"/>
      <c r="D86" s="48"/>
      <c r="E86" s="48"/>
      <c r="F86" s="49"/>
      <c r="G86" s="50"/>
      <c r="H86" s="50"/>
      <c r="I86" s="50"/>
      <c r="J86" s="50"/>
      <c r="K86" s="50"/>
      <c r="L86" s="50"/>
      <c r="M86" s="51"/>
      <c r="N86" s="50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V86" s="51"/>
      <c r="AW86" s="51"/>
      <c r="AX86" s="51"/>
      <c r="AY86" s="51"/>
      <c r="AZ86" s="51"/>
      <c r="BA86" s="51"/>
    </row>
    <row r="87" spans="2:60" s="47" customFormat="1" ht="19.899999999999999" customHeight="1" x14ac:dyDescent="0.35">
      <c r="B87" s="52"/>
      <c r="C87" s="48"/>
      <c r="D87" s="48"/>
      <c r="E87" s="48"/>
      <c r="F87" s="49"/>
      <c r="G87" s="50"/>
      <c r="H87" s="50"/>
      <c r="I87" s="50"/>
      <c r="J87" s="50"/>
      <c r="K87" s="50"/>
      <c r="L87" s="50"/>
      <c r="M87" s="51"/>
      <c r="N87" s="50"/>
      <c r="Z87" s="51"/>
      <c r="AA87" s="51"/>
      <c r="AB87" s="51"/>
      <c r="AC87" s="51"/>
      <c r="AD87" s="51"/>
      <c r="AE87" s="51"/>
      <c r="AV87" s="51"/>
      <c r="AW87" s="51"/>
      <c r="AX87" s="51"/>
      <c r="AY87" s="51"/>
      <c r="AZ87" s="51"/>
      <c r="BA87" s="51"/>
    </row>
    <row r="88" spans="2:60" s="119" customFormat="1" ht="19.899999999999999" customHeight="1" x14ac:dyDescent="0.35">
      <c r="C88" s="117" t="s">
        <v>145</v>
      </c>
      <c r="D88" s="118"/>
      <c r="E88" s="118"/>
      <c r="I88" s="119" t="s">
        <v>190</v>
      </c>
      <c r="Y88" s="119" t="s">
        <v>146</v>
      </c>
    </row>
    <row r="89" spans="2:60" s="122" customFormat="1" ht="32.25" customHeight="1" x14ac:dyDescent="0.35">
      <c r="C89" s="120" t="s">
        <v>197</v>
      </c>
      <c r="D89" s="121"/>
      <c r="E89" s="121"/>
      <c r="F89" s="121"/>
      <c r="I89" s="122" t="s">
        <v>192</v>
      </c>
      <c r="Y89" s="122" t="s">
        <v>191</v>
      </c>
      <c r="AU89" s="162"/>
      <c r="AV89" s="162"/>
      <c r="AW89" s="162"/>
      <c r="AX89" s="162"/>
      <c r="AY89" s="162"/>
      <c r="AZ89" s="162"/>
      <c r="BA89" s="162"/>
    </row>
    <row r="90" spans="2:60" ht="32.25" customHeight="1" x14ac:dyDescent="0.35">
      <c r="C90" s="53" t="s">
        <v>147</v>
      </c>
      <c r="N90" s="9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G90" s="10"/>
      <c r="AH90" s="10"/>
      <c r="BB90" s="10"/>
      <c r="BC90" s="10"/>
      <c r="BD90" s="10"/>
      <c r="BE90" s="10"/>
      <c r="BF90" s="10"/>
      <c r="BG90" s="10"/>
      <c r="BH90" s="10"/>
    </row>
    <row r="91" spans="2:60" ht="32.25" customHeight="1" x14ac:dyDescent="0.35">
      <c r="C91" s="54" t="s">
        <v>132</v>
      </c>
      <c r="N91" s="9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G91" s="10"/>
      <c r="AH91" s="10"/>
      <c r="BB91" s="10"/>
      <c r="BC91" s="10"/>
      <c r="BD91" s="10"/>
      <c r="BE91" s="10"/>
      <c r="BF91" s="10"/>
      <c r="BG91" s="10"/>
      <c r="BH91" s="10"/>
    </row>
    <row r="92" spans="2:60" ht="32.25" customHeight="1" x14ac:dyDescent="0.35">
      <c r="C92" s="54" t="s">
        <v>148</v>
      </c>
      <c r="N92" s="9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G92" s="10"/>
      <c r="AH92" s="10"/>
      <c r="BB92" s="10"/>
      <c r="BC92" s="10"/>
      <c r="BD92" s="10"/>
      <c r="BE92" s="10"/>
      <c r="BF92" s="10"/>
      <c r="BG92" s="10"/>
      <c r="BH92" s="10"/>
    </row>
    <row r="93" spans="2:60" ht="32.25" customHeight="1" x14ac:dyDescent="0.35">
      <c r="C93" s="54" t="s">
        <v>149</v>
      </c>
      <c r="N93" s="9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G93" s="10"/>
      <c r="AH93" s="10"/>
      <c r="BB93" s="10"/>
      <c r="BC93" s="10"/>
      <c r="BD93" s="10"/>
      <c r="BE93" s="10"/>
      <c r="BF93" s="10"/>
      <c r="BG93" s="10"/>
      <c r="BH93" s="10"/>
    </row>
    <row r="94" spans="2:60" ht="32.25" customHeight="1" x14ac:dyDescent="0.35">
      <c r="C94" s="54" t="s">
        <v>150</v>
      </c>
      <c r="N94" s="9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G94" s="10"/>
      <c r="AH94" s="10"/>
      <c r="BB94" s="10"/>
      <c r="BC94" s="10"/>
      <c r="BD94" s="10"/>
      <c r="BE94" s="10"/>
      <c r="BF94" s="10"/>
      <c r="BG94" s="10"/>
      <c r="BH94" s="10"/>
    </row>
    <row r="95" spans="2:60" ht="32.25" customHeight="1" x14ac:dyDescent="0.35">
      <c r="C95" s="54" t="s">
        <v>137</v>
      </c>
      <c r="N95" s="9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G95" s="10"/>
      <c r="AH95" s="10"/>
      <c r="BB95" s="10"/>
      <c r="BC95" s="10"/>
      <c r="BD95" s="10"/>
      <c r="BE95" s="10"/>
      <c r="BF95" s="10"/>
      <c r="BG95" s="10"/>
      <c r="BH95" s="10"/>
    </row>
    <row r="96" spans="2:60" ht="32.25" customHeight="1" x14ac:dyDescent="0.35">
      <c r="C96" s="192" t="s">
        <v>151</v>
      </c>
      <c r="D96" s="192"/>
      <c r="E96" s="192"/>
      <c r="F96" s="192"/>
      <c r="G96" s="192"/>
      <c r="H96" s="192"/>
      <c r="I96" s="192"/>
      <c r="J96" s="192"/>
      <c r="K96" s="192"/>
      <c r="L96" s="192"/>
      <c r="M96" s="192"/>
      <c r="N96" s="192"/>
      <c r="O96" s="192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G96" s="10"/>
      <c r="AH96" s="10"/>
      <c r="BB96" s="10"/>
      <c r="BC96" s="10"/>
      <c r="BD96" s="10"/>
      <c r="BE96" s="10"/>
      <c r="BF96" s="10"/>
      <c r="BG96" s="10"/>
      <c r="BH96" s="10"/>
    </row>
    <row r="97" spans="3:60" ht="32.25" customHeight="1" x14ac:dyDescent="0.35">
      <c r="C97" s="54" t="s">
        <v>142</v>
      </c>
      <c r="N97" s="9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G97" s="10"/>
      <c r="AH97" s="10"/>
      <c r="BA97" s="10"/>
      <c r="BB97" s="10"/>
      <c r="BC97" s="10"/>
      <c r="BD97" s="10"/>
      <c r="BE97" s="10"/>
      <c r="BF97" s="10"/>
      <c r="BG97" s="10"/>
      <c r="BH97" s="10"/>
    </row>
    <row r="98" spans="3:60" ht="32.25" customHeight="1" x14ac:dyDescent="0.35">
      <c r="C98" s="53" t="s">
        <v>152</v>
      </c>
      <c r="N98" s="9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G98" s="10"/>
      <c r="AH98" s="10"/>
      <c r="BA98" s="10"/>
      <c r="BB98" s="10"/>
      <c r="BC98" s="10"/>
      <c r="BD98" s="10"/>
      <c r="BE98" s="10"/>
      <c r="BF98" s="10"/>
      <c r="BG98" s="10"/>
      <c r="BH98" s="10"/>
    </row>
    <row r="99" spans="3:60" ht="32.25" customHeight="1" x14ac:dyDescent="0.35">
      <c r="C99" s="55" t="s">
        <v>153</v>
      </c>
      <c r="N99" s="9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G99" s="10"/>
      <c r="AH99" s="10"/>
      <c r="BA99" s="10"/>
      <c r="BB99" s="10"/>
      <c r="BC99" s="10"/>
      <c r="BD99" s="10"/>
      <c r="BE99" s="10"/>
      <c r="BF99" s="10"/>
      <c r="BG99" s="10"/>
      <c r="BH99" s="10"/>
    </row>
    <row r="100" spans="3:60" ht="32.25" customHeight="1" x14ac:dyDescent="0.35">
      <c r="C100" s="55" t="s">
        <v>163</v>
      </c>
      <c r="N100" s="9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G100" s="10"/>
      <c r="AH100" s="10"/>
      <c r="BA100" s="10"/>
      <c r="BB100" s="10"/>
      <c r="BC100" s="10"/>
      <c r="BD100" s="10"/>
      <c r="BE100" s="10"/>
      <c r="BF100" s="10"/>
      <c r="BG100" s="10"/>
      <c r="BH100" s="10"/>
    </row>
    <row r="101" spans="3:60" ht="32.25" customHeight="1" x14ac:dyDescent="0.35">
      <c r="C101" s="55" t="s">
        <v>154</v>
      </c>
      <c r="N101" s="9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G101" s="10"/>
      <c r="AH101" s="10"/>
      <c r="BA101" s="10"/>
      <c r="BB101" s="10"/>
      <c r="BC101" s="10"/>
      <c r="BD101" s="10"/>
      <c r="BE101" s="10"/>
      <c r="BF101" s="10"/>
      <c r="BG101" s="10"/>
      <c r="BH101" s="10"/>
    </row>
    <row r="102" spans="3:60" ht="32.25" customHeight="1" x14ac:dyDescent="0.35">
      <c r="C102" s="56" t="s">
        <v>155</v>
      </c>
      <c r="N102" s="9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G102" s="10"/>
      <c r="AH102" s="10"/>
      <c r="BA102" s="10"/>
      <c r="BB102" s="10"/>
      <c r="BC102" s="10"/>
      <c r="BD102" s="10"/>
      <c r="BE102" s="10"/>
      <c r="BF102" s="10"/>
      <c r="BG102" s="10"/>
      <c r="BH102" s="10"/>
    </row>
    <row r="103" spans="3:60" ht="32.25" customHeight="1" x14ac:dyDescent="0.65">
      <c r="C103" s="57" t="s">
        <v>156</v>
      </c>
      <c r="D103" s="58"/>
      <c r="E103" s="58"/>
      <c r="F103" s="58"/>
      <c r="G103" s="59"/>
      <c r="H103" s="59"/>
      <c r="I103" s="59"/>
      <c r="J103" s="59"/>
      <c r="K103" s="60"/>
      <c r="L103" s="60"/>
      <c r="M103" s="60"/>
      <c r="N103" s="60"/>
      <c r="O103" s="60"/>
      <c r="P103" s="61"/>
      <c r="Q103" s="61"/>
      <c r="R103" s="61"/>
      <c r="S103" s="61"/>
      <c r="T103" s="61"/>
      <c r="U103" s="61"/>
      <c r="V103" s="61"/>
      <c r="W103" s="61"/>
      <c r="X103" s="61"/>
      <c r="BA103" s="10"/>
      <c r="BB103" s="10"/>
      <c r="BC103" s="10"/>
      <c r="BD103" s="10"/>
      <c r="BE103" s="10"/>
      <c r="BF103" s="10"/>
      <c r="BG103" s="10"/>
      <c r="BH103" s="10"/>
    </row>
    <row r="104" spans="3:60" ht="32.25" customHeight="1" x14ac:dyDescent="0.65">
      <c r="C104" s="62" t="s">
        <v>164</v>
      </c>
      <c r="D104" s="58"/>
      <c r="E104" s="58"/>
      <c r="F104" s="58"/>
      <c r="G104" s="59"/>
      <c r="H104" s="59"/>
      <c r="I104" s="59"/>
      <c r="J104" s="59"/>
      <c r="K104" s="60"/>
      <c r="L104" s="60"/>
      <c r="M104" s="60"/>
      <c r="N104" s="60"/>
      <c r="O104" s="60"/>
      <c r="P104" s="61"/>
      <c r="Q104" s="61"/>
      <c r="R104" s="61"/>
      <c r="S104" s="61"/>
      <c r="T104" s="61"/>
      <c r="U104" s="61"/>
      <c r="V104" s="61"/>
      <c r="W104" s="61"/>
      <c r="X104" s="61"/>
      <c r="BA104" s="10"/>
      <c r="BB104" s="10"/>
      <c r="BC104" s="10"/>
      <c r="BD104" s="10"/>
      <c r="BE104" s="10"/>
      <c r="BF104" s="10"/>
      <c r="BG104" s="10"/>
      <c r="BH104" s="10"/>
    </row>
    <row r="105" spans="3:60" ht="32.25" customHeight="1" x14ac:dyDescent="0.35">
      <c r="C105" s="62" t="s">
        <v>157</v>
      </c>
      <c r="D105" s="58"/>
      <c r="E105" s="58"/>
      <c r="F105" s="58"/>
      <c r="G105" s="59"/>
      <c r="H105" s="59"/>
      <c r="I105" s="59"/>
      <c r="J105" s="59"/>
      <c r="K105" s="60"/>
      <c r="L105" s="60"/>
      <c r="M105" s="60"/>
      <c r="N105" s="60"/>
      <c r="O105" s="60"/>
      <c r="P105" s="61"/>
      <c r="Q105" s="61"/>
      <c r="R105" s="61"/>
      <c r="S105" s="61"/>
      <c r="T105" s="61"/>
      <c r="U105" s="61"/>
      <c r="V105" s="61"/>
      <c r="W105" s="61"/>
      <c r="X105" s="61"/>
      <c r="BA105" s="10"/>
      <c r="BB105" s="10"/>
      <c r="BC105" s="10"/>
      <c r="BD105" s="10"/>
      <c r="BE105" s="10"/>
      <c r="BF105" s="10"/>
      <c r="BG105" s="10"/>
      <c r="BH105" s="10"/>
    </row>
    <row r="106" spans="3:60" ht="32.25" customHeight="1" x14ac:dyDescent="0.35">
      <c r="C106" s="62" t="s">
        <v>158</v>
      </c>
      <c r="D106" s="58"/>
      <c r="E106" s="58"/>
      <c r="F106" s="58"/>
      <c r="G106" s="59"/>
      <c r="H106" s="59"/>
      <c r="I106" s="59"/>
      <c r="J106" s="59"/>
      <c r="K106" s="60"/>
      <c r="L106" s="60"/>
      <c r="M106" s="60"/>
      <c r="N106" s="60"/>
      <c r="O106" s="60"/>
      <c r="P106" s="61"/>
      <c r="Q106" s="61"/>
      <c r="R106" s="61"/>
      <c r="S106" s="61"/>
      <c r="T106" s="61"/>
      <c r="U106" s="61"/>
      <c r="V106" s="61"/>
      <c r="W106" s="61"/>
      <c r="X106" s="61"/>
      <c r="BA106" s="10"/>
      <c r="BB106" s="10"/>
      <c r="BC106" s="10"/>
      <c r="BD106" s="10"/>
      <c r="BE106" s="10"/>
      <c r="BF106" s="10"/>
      <c r="BG106" s="10"/>
      <c r="BH106" s="10"/>
    </row>
    <row r="107" spans="3:60" ht="32.25" customHeight="1" x14ac:dyDescent="0.35">
      <c r="C107" s="63" t="s">
        <v>159</v>
      </c>
      <c r="BA107" s="10"/>
      <c r="BB107" s="10"/>
      <c r="BC107" s="10"/>
      <c r="BD107" s="10"/>
      <c r="BE107" s="10"/>
      <c r="BF107" s="10"/>
      <c r="BG107" s="10"/>
      <c r="BH107" s="10"/>
    </row>
    <row r="108" spans="3:60" ht="32.25" customHeight="1" x14ac:dyDescent="0.35">
      <c r="C108" s="64"/>
      <c r="BA108" s="10"/>
      <c r="BB108" s="10"/>
      <c r="BC108" s="10"/>
      <c r="BD108" s="10"/>
      <c r="BE108" s="10"/>
      <c r="BF108" s="10"/>
      <c r="BG108" s="10"/>
      <c r="BH108" s="10"/>
    </row>
    <row r="109" spans="3:60" ht="32.25" customHeight="1" x14ac:dyDescent="0.35">
      <c r="BA109" s="10"/>
      <c r="BB109" s="10"/>
      <c r="BC109" s="10"/>
      <c r="BD109" s="10"/>
      <c r="BE109" s="10"/>
      <c r="BF109" s="10"/>
      <c r="BG109" s="10"/>
      <c r="BH109" s="10"/>
    </row>
    <row r="110" spans="3:60" ht="32.25" customHeight="1" x14ac:dyDescent="0.35">
      <c r="BA110" s="10"/>
      <c r="BB110" s="10"/>
      <c r="BC110" s="10"/>
      <c r="BD110" s="10"/>
      <c r="BE110" s="10"/>
      <c r="BF110" s="10"/>
      <c r="BG110" s="10"/>
      <c r="BH110" s="10"/>
    </row>
    <row r="111" spans="3:60" ht="32.25" customHeight="1" x14ac:dyDescent="0.35">
      <c r="BA111" s="10"/>
      <c r="BB111" s="10"/>
      <c r="BC111" s="10"/>
      <c r="BD111" s="10"/>
      <c r="BE111" s="10"/>
      <c r="BF111" s="10"/>
      <c r="BG111" s="10"/>
      <c r="BH111" s="10"/>
    </row>
    <row r="112" spans="3:60" ht="32.25" customHeight="1" x14ac:dyDescent="0.35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</row>
    <row r="113" s="10" customFormat="1" ht="32.25" customHeight="1" x14ac:dyDescent="0.35"/>
    <row r="114" s="10" customFormat="1" ht="32.25" customHeight="1" x14ac:dyDescent="0.35"/>
    <row r="115" s="10" customFormat="1" ht="32.25" customHeight="1" x14ac:dyDescent="0.35"/>
    <row r="116" s="10" customFormat="1" ht="32.25" customHeight="1" x14ac:dyDescent="0.35"/>
    <row r="117" s="10" customFormat="1" ht="32.25" customHeight="1" x14ac:dyDescent="0.35"/>
    <row r="118" s="10" customFormat="1" ht="32.25" customHeight="1" x14ac:dyDescent="0.35"/>
    <row r="119" s="10" customFormat="1" ht="32.25" customHeight="1" x14ac:dyDescent="0.35"/>
    <row r="120" s="10" customFormat="1" ht="32.25" customHeight="1" x14ac:dyDescent="0.35"/>
    <row r="121" s="10" customFormat="1" ht="32.25" customHeight="1" x14ac:dyDescent="0.35"/>
    <row r="122" s="10" customFormat="1" ht="32.25" customHeight="1" x14ac:dyDescent="0.35"/>
    <row r="123" s="10" customFormat="1" ht="32.25" customHeight="1" x14ac:dyDescent="0.35"/>
    <row r="124" s="10" customFormat="1" ht="32.25" customHeight="1" x14ac:dyDescent="0.35"/>
    <row r="125" s="10" customFormat="1" ht="32.25" customHeight="1" x14ac:dyDescent="0.35"/>
    <row r="126" s="10" customFormat="1" ht="32.25" customHeight="1" x14ac:dyDescent="0.35"/>
    <row r="127" s="10" customFormat="1" ht="32.25" customHeight="1" x14ac:dyDescent="0.35"/>
    <row r="128" s="10" customFormat="1" ht="32.25" customHeight="1" x14ac:dyDescent="0.35"/>
    <row r="129" s="10" customFormat="1" ht="32.25" customHeight="1" x14ac:dyDescent="0.35"/>
    <row r="130" s="10" customFormat="1" ht="32.25" customHeight="1" x14ac:dyDescent="0.35"/>
    <row r="131" s="10" customFormat="1" ht="32.25" customHeight="1" x14ac:dyDescent="0.35"/>
    <row r="132" s="10" customFormat="1" ht="32.25" customHeight="1" x14ac:dyDescent="0.35"/>
    <row r="133" s="10" customFormat="1" ht="32.25" customHeight="1" x14ac:dyDescent="0.35"/>
    <row r="134" s="10" customFormat="1" ht="32.25" customHeight="1" x14ac:dyDescent="0.35"/>
    <row r="135" s="10" customFormat="1" ht="32.25" customHeight="1" x14ac:dyDescent="0.35"/>
    <row r="136" s="10" customFormat="1" ht="32.25" customHeight="1" x14ac:dyDescent="0.35"/>
    <row r="137" s="10" customFormat="1" ht="32.25" customHeight="1" x14ac:dyDescent="0.35"/>
    <row r="138" s="10" customFormat="1" ht="32.25" customHeight="1" x14ac:dyDescent="0.35"/>
    <row r="139" s="10" customFormat="1" ht="32.25" customHeight="1" x14ac:dyDescent="0.35"/>
    <row r="140" s="10" customFormat="1" ht="32.25" customHeight="1" x14ac:dyDescent="0.35"/>
    <row r="141" s="10" customFormat="1" ht="32.25" customHeight="1" x14ac:dyDescent="0.35"/>
    <row r="142" s="10" customFormat="1" ht="32.25" customHeight="1" x14ac:dyDescent="0.35"/>
    <row r="143" s="10" customFormat="1" ht="32.25" customHeight="1" x14ac:dyDescent="0.35"/>
    <row r="144" s="10" customFormat="1" ht="32.25" customHeight="1" x14ac:dyDescent="0.35"/>
    <row r="145" s="10" customFormat="1" ht="32.25" customHeight="1" x14ac:dyDescent="0.35"/>
  </sheetData>
  <mergeCells count="70">
    <mergeCell ref="C85:D85"/>
    <mergeCell ref="C96:O96"/>
    <mergeCell ref="BG11:BG12"/>
    <mergeCell ref="BH11:BH12"/>
    <mergeCell ref="BI11:BI12"/>
    <mergeCell ref="AU11:AU12"/>
    <mergeCell ref="AV11:AV12"/>
    <mergeCell ref="AW11:AW12"/>
    <mergeCell ref="AX11:AX12"/>
    <mergeCell ref="AY11:AY12"/>
    <mergeCell ref="AZ11:AZ12"/>
    <mergeCell ref="AO9:AO11"/>
    <mergeCell ref="AP9:AP11"/>
    <mergeCell ref="AQ9:AQ11"/>
    <mergeCell ref="AR9:AR11"/>
    <mergeCell ref="AS9:AS11"/>
    <mergeCell ref="BJ11:BJ12"/>
    <mergeCell ref="BK11:BK12"/>
    <mergeCell ref="BL11:BL12"/>
    <mergeCell ref="BA11:BA12"/>
    <mergeCell ref="BB11:BB12"/>
    <mergeCell ref="BC11:BC12"/>
    <mergeCell ref="BD11:BD12"/>
    <mergeCell ref="BE11:BE12"/>
    <mergeCell ref="BF11:BF12"/>
    <mergeCell ref="AT9:AT11"/>
    <mergeCell ref="AI9:AI11"/>
    <mergeCell ref="AJ9:AJ11"/>
    <mergeCell ref="AK9:AK11"/>
    <mergeCell ref="AL9:AL11"/>
    <mergeCell ref="AM9:AM11"/>
    <mergeCell ref="AN9:AN11"/>
    <mergeCell ref="AH9:AH11"/>
    <mergeCell ref="T9:T11"/>
    <mergeCell ref="U9:U11"/>
    <mergeCell ref="V9:V11"/>
    <mergeCell ref="W9:W11"/>
    <mergeCell ref="X9:X11"/>
    <mergeCell ref="Y9:Y11"/>
    <mergeCell ref="Z9:Z11"/>
    <mergeCell ref="AA9:AD9"/>
    <mergeCell ref="AE9:AE11"/>
    <mergeCell ref="AF9:AF11"/>
    <mergeCell ref="AG9:AG11"/>
    <mergeCell ref="N9:N11"/>
    <mergeCell ref="O9:O11"/>
    <mergeCell ref="P9:P11"/>
    <mergeCell ref="Q9:Q11"/>
    <mergeCell ref="R9:R11"/>
    <mergeCell ref="I9:I11"/>
    <mergeCell ref="J9:J11"/>
    <mergeCell ref="K9:K11"/>
    <mergeCell ref="L9:L11"/>
    <mergeCell ref="M9:M11"/>
    <mergeCell ref="B4:AR4"/>
    <mergeCell ref="B7:B11"/>
    <mergeCell ref="C7:C11"/>
    <mergeCell ref="D7:AT7"/>
    <mergeCell ref="D8:D11"/>
    <mergeCell ref="E8:F8"/>
    <mergeCell ref="G8:N8"/>
    <mergeCell ref="O8:P8"/>
    <mergeCell ref="Q8:W8"/>
    <mergeCell ref="X8:Z8"/>
    <mergeCell ref="S9:S11"/>
    <mergeCell ref="AA8:AS8"/>
    <mergeCell ref="E9:E11"/>
    <mergeCell ref="F9:F11"/>
    <mergeCell ref="G9:G11"/>
    <mergeCell ref="H9:H11"/>
  </mergeCells>
  <dataValidations count="1">
    <dataValidation type="list" allowBlank="1" showInputMessage="1" showErrorMessage="1" sqref="T5" xr:uid="{00000000-0002-0000-0500-000000000000}">
      <formula1>$HO$4:$HO$15</formula1>
    </dataValidation>
  </dataValidations>
  <pageMargins left="0.25" right="0.25" top="0.25" bottom="0.25" header="0.23622047244094499" footer="0.15748031496063"/>
  <pageSetup paperSize="9" scale="25" fitToWidth="0" fitToHeight="0" orientation="landscape" r:id="rId1"/>
  <headerFooter alignWithMargins="0">
    <oddFooter>Page &amp;P</oddFooter>
  </headerFooter>
  <rowBreaks count="1" manualBreakCount="1">
    <brk id="47" min="1" max="3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24</vt:i4>
      </vt:variant>
    </vt:vector>
  </HeadingPairs>
  <TitlesOfParts>
    <vt:vector size="48" baseType="lpstr">
      <vt:lpstr>iandec24</vt:lpstr>
      <vt:lpstr>dec24</vt:lpstr>
      <vt:lpstr>iannoi24</vt:lpstr>
      <vt:lpstr>noi24</vt:lpstr>
      <vt:lpstr>ianoct24</vt:lpstr>
      <vt:lpstr>oct24</vt:lpstr>
      <vt:lpstr>iansept24</vt:lpstr>
      <vt:lpstr>sept24</vt:lpstr>
      <vt:lpstr>ianaug24</vt:lpstr>
      <vt:lpstr>aug24</vt:lpstr>
      <vt:lpstr>ianiul24</vt:lpstr>
      <vt:lpstr>iul24</vt:lpstr>
      <vt:lpstr>ianiun24</vt:lpstr>
      <vt:lpstr>iun24</vt:lpstr>
      <vt:lpstr>ianmai24</vt:lpstr>
      <vt:lpstr>mai24</vt:lpstr>
      <vt:lpstr>ianapr24</vt:lpstr>
      <vt:lpstr>apr24</vt:lpstr>
      <vt:lpstr>ianmar24</vt:lpstr>
      <vt:lpstr>mar24</vt:lpstr>
      <vt:lpstr>ianfeb24</vt:lpstr>
      <vt:lpstr>feb24</vt:lpstr>
      <vt:lpstr>ian24</vt:lpstr>
      <vt:lpstr>macheta</vt:lpstr>
      <vt:lpstr>'apr24'!Print_Titles</vt:lpstr>
      <vt:lpstr>'aug24'!Print_Titles</vt:lpstr>
      <vt:lpstr>'dec24'!Print_Titles</vt:lpstr>
      <vt:lpstr>'feb24'!Print_Titles</vt:lpstr>
      <vt:lpstr>'ian24'!Print_Titles</vt:lpstr>
      <vt:lpstr>ianapr24!Print_Titles</vt:lpstr>
      <vt:lpstr>ianaug24!Print_Titles</vt:lpstr>
      <vt:lpstr>iandec24!Print_Titles</vt:lpstr>
      <vt:lpstr>ianfeb24!Print_Titles</vt:lpstr>
      <vt:lpstr>ianiul24!Print_Titles</vt:lpstr>
      <vt:lpstr>ianiun24!Print_Titles</vt:lpstr>
      <vt:lpstr>ianmai24!Print_Titles</vt:lpstr>
      <vt:lpstr>ianmar24!Print_Titles</vt:lpstr>
      <vt:lpstr>iannoi24!Print_Titles</vt:lpstr>
      <vt:lpstr>ianoct24!Print_Titles</vt:lpstr>
      <vt:lpstr>iansept24!Print_Titles</vt:lpstr>
      <vt:lpstr>'iul24'!Print_Titles</vt:lpstr>
      <vt:lpstr>'iun24'!Print_Titles</vt:lpstr>
      <vt:lpstr>macheta!Print_Titles</vt:lpstr>
      <vt:lpstr>'mai24'!Print_Titles</vt:lpstr>
      <vt:lpstr>'mar24'!Print_Titles</vt:lpstr>
      <vt:lpstr>'noi24'!Print_Titles</vt:lpstr>
      <vt:lpstr>'oct24'!Print_Titles</vt:lpstr>
      <vt:lpstr>sept24!Print_Titles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 Baboi</dc:creator>
  <cp:lastModifiedBy>Sorin Mihail Marinescu</cp:lastModifiedBy>
  <cp:lastPrinted>2025-01-13T08:22:27Z</cp:lastPrinted>
  <dcterms:created xsi:type="dcterms:W3CDTF">2021-11-01T13:11:25Z</dcterms:created>
  <dcterms:modified xsi:type="dcterms:W3CDTF">2025-01-14T13:36:55Z</dcterms:modified>
</cp:coreProperties>
</file>