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89A0DA6B-B22E-453E-BD28-5883A5A190A8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<sst xmlns="http://schemas.openxmlformats.org/spreadsheetml/2006/main" count="358" uniqueCount="155">
  <si>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</si>
  <si>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</si>
  <si>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</si>
  <si>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</si>
  <si>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</si>
  <si>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</si>
  <si>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</si>
  <si>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</si>
  <si>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</si>
  <si>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</si>
  <si>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</si>
  <si>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</si>
  <si>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</si>
  <si>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</si>
  <si>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</si>
  <si>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</si>
  <si>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</si>
  <si>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</si>
  <si>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</si>
  <si>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</si>
  <si>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</si>
  <si>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</si>
  <si>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</si>
  <si>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</si>
  <si>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</si>
  <si>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</si>
  <si>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</si>
  <si>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</si>
  <si>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</si>
  <si>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</si>
  <si>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</si>
  <si>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</si>
  <si>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</si>
  <si>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</si>
  <si>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</si>
  <si>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</si>
  <si>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</si>
  <si>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</si>
  <si>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</si>
  <si>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</si>
  <si>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</si>
  <si>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</si>
  <si>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</si>
  <si>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</si>
  <si>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</si>
  <si>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</si>
  <si>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</si>
  <si>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</si>
  <si>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</si>
  <si>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</si>
  <si>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</si>
  <si>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</si>
  <si>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</si>
  <si>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</si>
  <si>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</si>
  <si>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</si>
  <si>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</si>
  <si>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</si>
  <si>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</si>
  <si>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</si>
  <si>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</si>
  <si>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</si>
  <si>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</si>
  <si>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</si>
  <si>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</si>
  <si>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</si>
  <si>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</si>
  <si>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</si>
  <si>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</si>
  <si>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</si>
  <si>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</si>
  <si>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</si>
  <si>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</si>
  <si>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</si>
  <si>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</si>
  <si>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</si>
  <si>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</si>
  <si>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</si>
  <si>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</si>
  <si>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</si>
  <si>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</si>
  <si>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</si>
  <si>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</si>
  <si>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</si>
  <si>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</si>
  <si>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</si>
  <si>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</si>
  <si>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</si>
  <si>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</si>
  <si>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</si>
  <si>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</si>
  <si>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</si>
  <si>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</si>
  <si>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</si>
  <si>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</si>
  <si>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</si>
  <si>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</si>
  <si>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</si>
  <si>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</si>
  <si>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</si>
  <si>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</si>
  <si>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</si>
  <si>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</si>
  <si>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</si>
  <si>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</si>
  <si>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</si>
  <si>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</si>
  <si>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</si>
  <si>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</si>
  <si>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</si>
  <si>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</si>
  <si>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</si>
  <si>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</si>
  <si>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</si>
  <si>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</si>
  <si>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</si>
  <si>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</si>
  <si>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</si>
  <si>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</si>
  <si>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</si>
  <si>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</si>
  <si>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</si>
  <si>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</si>
  <si>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</si>
  <si>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</si>
  <si>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</si>
  <si>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</si>
  <si>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</si>
  <si>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</si>
  <si>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</si>
  <si>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</si>
  <si>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</si>
  <si>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</si>
  <si>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</si>
  <si>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</si>
  <si>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</si>
  <si>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</si>
  <si>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</si>
  <si>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</si>
  <si>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</si>
  <si>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</si>
  <si>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</si>
  <si>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</si>
  <si>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</si>
  <si>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</si>
  <si>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</si>
  <si>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</si>
  <si>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</si>
  <si>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</si>
  <si>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</si>
  <si>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AUGUST 2024</t>
  </si>
  <si>
    <t>2,40</t>
  </si>
  <si>
    <t>2,77</t>
  </si>
  <si>
    <t>2,10</t>
  </si>
  <si>
    <t>Rata şomajului Masculin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</si>
</sst>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H5" sqref="H5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45505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154</v>
      </c>
    </row>
    <row r="6" spans="1:8" ht="15.75" x14ac:dyDescent="0.25">
      <c r="A6" s="12" t="s">
        <v>48</v>
      </c>
      <c r="B6" s="63">
        <v>4293</v>
      </c>
      <c r="C6" s="63">
        <v>2198</v>
      </c>
      <c r="D6" s="63">
        <v>1503</v>
      </c>
      <c r="E6" s="63">
        <v>2790</v>
      </c>
      <c r="F6" s="41" t="s">
        <v>151</v>
      </c>
      <c r="G6" s="41" t="s">
        <v>152</v>
      </c>
      <c r="H6" s="41" t="s">
        <v>153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E4" sqref="E4:G4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5" t="s">
        <v>34</v>
      </c>
      <c r="C2" s="86"/>
      <c r="D2" s="86"/>
      <c r="E2" s="86"/>
      <c r="F2" s="86"/>
      <c r="G2" s="86"/>
      <c r="H2" s="86"/>
      <c r="I2" s="86"/>
      <c r="J2" s="87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91" t="s">
        <v>150</v>
      </c>
      <c r="F4" s="91"/>
      <c r="G4" s="91"/>
      <c r="H4" s="75"/>
      <c r="I4" s="76"/>
    </row>
    <row r="5" spans="1:18" ht="29.25" customHeight="1" x14ac:dyDescent="0.25">
      <c r="A5" s="81" t="s">
        <v>0</v>
      </c>
      <c r="B5" s="88" t="s">
        <v>7</v>
      </c>
      <c r="C5" s="88" t="s">
        <v>8</v>
      </c>
      <c r="D5" s="83" t="s">
        <v>35</v>
      </c>
      <c r="E5" s="83"/>
      <c r="F5" s="90" t="s">
        <v>36</v>
      </c>
      <c r="G5" s="90"/>
      <c r="H5" s="84" t="s">
        <v>37</v>
      </c>
      <c r="I5" s="84"/>
      <c r="J5" s="83" t="s">
        <v>38</v>
      </c>
      <c r="K5" s="83"/>
      <c r="L5" s="84" t="s">
        <v>39</v>
      </c>
      <c r="M5" s="84"/>
      <c r="N5" s="84" t="s">
        <v>40</v>
      </c>
      <c r="O5" s="84"/>
      <c r="P5" s="84" t="s">
        <v>41</v>
      </c>
      <c r="Q5" s="84"/>
    </row>
    <row r="6" spans="1:18" ht="47.25" x14ac:dyDescent="0.25">
      <c r="A6" s="82"/>
      <c r="B6" s="89"/>
      <c r="C6" s="89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4293</v>
      </c>
      <c r="C7" s="9">
        <v>2198</v>
      </c>
      <c r="D7" s="68">
        <v>1183</v>
      </c>
      <c r="E7" s="68">
        <v>494</v>
      </c>
      <c r="F7" s="68">
        <v>316</v>
      </c>
      <c r="G7" s="68">
        <v>135</v>
      </c>
      <c r="H7" s="68">
        <v>1122</v>
      </c>
      <c r="I7" s="68">
        <v>543</v>
      </c>
      <c r="J7" s="68">
        <v>757</v>
      </c>
      <c r="K7" s="68">
        <v>381</v>
      </c>
      <c r="L7" s="68">
        <v>840</v>
      </c>
      <c r="M7" s="68">
        <v>539</v>
      </c>
      <c r="N7" s="68">
        <v>76</v>
      </c>
      <c r="O7" s="68">
        <v>64</v>
      </c>
      <c r="P7" s="68">
        <v>265</v>
      </c>
      <c r="Q7" s="68">
        <v>177</v>
      </c>
      <c r="R7" s="71">
        <f>B7-(D7+H7+J7+L7+N7+P7)</f>
        <v>50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B2:J2"/>
    <mergeCell ref="B5:B6"/>
    <mergeCell ref="C5:C6"/>
    <mergeCell ref="D5:E5"/>
    <mergeCell ref="F5:G5"/>
    <mergeCell ref="H5:I5"/>
    <mergeCell ref="E4:G4"/>
    <mergeCell ref="A5:A6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E33" sqref="E33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150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4293</v>
      </c>
      <c r="C7" s="51">
        <v>480</v>
      </c>
      <c r="D7" s="51">
        <v>225</v>
      </c>
      <c r="E7" s="51">
        <v>916</v>
      </c>
      <c r="F7" s="51">
        <v>1152</v>
      </c>
      <c r="G7" s="51">
        <v>762</v>
      </c>
      <c r="H7" s="51">
        <v>758</v>
      </c>
    </row>
    <row r="8" spans="1:8" ht="18" x14ac:dyDescent="0.35">
      <c r="A8" s="53" t="s">
        <v>17</v>
      </c>
      <c r="B8" s="54">
        <v>2198</v>
      </c>
      <c r="C8" s="54">
        <v>228</v>
      </c>
      <c r="D8" s="54">
        <v>111</v>
      </c>
      <c r="E8" s="54">
        <v>473</v>
      </c>
      <c r="F8" s="54">
        <v>587</v>
      </c>
      <c r="G8" s="54">
        <v>414</v>
      </c>
      <c r="H8" s="54">
        <v>385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B7" sqref="B7:L9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150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4293</v>
      </c>
      <c r="C7" s="13">
        <v>1321</v>
      </c>
      <c r="D7" s="13">
        <v>1213</v>
      </c>
      <c r="E7" s="13">
        <v>748</v>
      </c>
      <c r="F7" s="13">
        <v>220</v>
      </c>
      <c r="G7" s="13">
        <v>94</v>
      </c>
      <c r="H7" s="13">
        <v>77</v>
      </c>
      <c r="I7" s="13">
        <v>129</v>
      </c>
      <c r="J7" s="13">
        <v>103</v>
      </c>
      <c r="K7" s="13">
        <v>74</v>
      </c>
      <c r="L7" s="13">
        <v>314</v>
      </c>
    </row>
    <row r="8" spans="1:12" ht="15.75" x14ac:dyDescent="0.25">
      <c r="A8" s="14" t="s">
        <v>28</v>
      </c>
      <c r="B8" s="11">
        <v>2198</v>
      </c>
      <c r="C8" s="11">
        <v>734</v>
      </c>
      <c r="D8" s="11">
        <v>652</v>
      </c>
      <c r="E8" s="11">
        <v>352</v>
      </c>
      <c r="F8" s="11">
        <v>112</v>
      </c>
      <c r="G8" s="11">
        <v>46</v>
      </c>
      <c r="H8" s="11">
        <v>36</v>
      </c>
      <c r="I8" s="11">
        <v>54</v>
      </c>
      <c r="J8" s="11">
        <v>41</v>
      </c>
      <c r="K8" s="11">
        <v>35</v>
      </c>
      <c r="L8" s="11">
        <v>136</v>
      </c>
    </row>
    <row r="9" spans="1:12" ht="15.75" x14ac:dyDescent="0.25">
      <c r="A9" s="14" t="s">
        <v>29</v>
      </c>
      <c r="B9" s="11">
        <v>2095</v>
      </c>
      <c r="C9" s="11">
        <v>587</v>
      </c>
      <c r="D9" s="11">
        <v>561</v>
      </c>
      <c r="E9" s="11">
        <v>396</v>
      </c>
      <c r="F9" s="11">
        <v>108</v>
      </c>
      <c r="G9" s="11">
        <v>48</v>
      </c>
      <c r="H9" s="11">
        <v>41</v>
      </c>
      <c r="I9" s="11">
        <v>75</v>
      </c>
      <c r="J9" s="11">
        <v>62</v>
      </c>
      <c r="K9" s="11">
        <v>39</v>
      </c>
      <c r="L9" s="11">
        <v>178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4" workbookViewId="0">
      <selection activeCell="K21" sqref="K20:K21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150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4293</v>
      </c>
      <c r="E7" s="62">
        <f>SUM(E8,E22)</f>
        <v>2198</v>
      </c>
    </row>
    <row r="8" spans="1:6" x14ac:dyDescent="0.25">
      <c r="A8" s="113" t="s">
        <v>125</v>
      </c>
      <c r="B8" s="114"/>
      <c r="C8" s="115"/>
      <c r="D8" s="62">
        <f>SUM(D9:D21)</f>
        <v>1881</v>
      </c>
      <c r="E8" s="62">
        <f>SUM(E9:E21)</f>
        <v>1040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621</v>
      </c>
      <c r="E9" s="64">
        <v>381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161</v>
      </c>
      <c r="E10" s="64">
        <v>87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69</v>
      </c>
      <c r="E11" s="64">
        <v>39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268</v>
      </c>
      <c r="E12" s="64">
        <v>174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26</v>
      </c>
      <c r="E13" s="64">
        <v>17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27</v>
      </c>
      <c r="E14" s="64">
        <v>15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39</v>
      </c>
      <c r="E15" s="64">
        <v>23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77</v>
      </c>
      <c r="E16" s="64">
        <v>31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112</v>
      </c>
      <c r="E17" s="64">
        <v>48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84</v>
      </c>
      <c r="E18" s="64">
        <v>41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50</v>
      </c>
      <c r="E19" s="64">
        <v>29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244</v>
      </c>
      <c r="E20" s="64">
        <v>100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103</v>
      </c>
      <c r="E21" s="64">
        <v>55</v>
      </c>
    </row>
    <row r="22" spans="1:5" x14ac:dyDescent="0.25">
      <c r="A22" s="104" t="s">
        <v>127</v>
      </c>
      <c r="B22" s="105"/>
      <c r="C22" s="106"/>
      <c r="D22" s="65">
        <f>SUM(D23:D85)</f>
        <v>2412</v>
      </c>
      <c r="E22" s="65">
        <f>SUM(E23:E85)</f>
        <v>1158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20</v>
      </c>
      <c r="E23" s="64">
        <v>6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6</v>
      </c>
      <c r="E24" s="64">
        <v>3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13</v>
      </c>
      <c r="E25" s="64">
        <v>6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11</v>
      </c>
      <c r="E26" s="64">
        <v>3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15</v>
      </c>
      <c r="E27" s="64">
        <v>7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79</v>
      </c>
      <c r="E28" s="64">
        <v>45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16</v>
      </c>
      <c r="E29" s="64">
        <v>3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7</v>
      </c>
      <c r="E30" s="64">
        <v>6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65</v>
      </c>
      <c r="E31" s="64">
        <v>22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21</v>
      </c>
      <c r="E32" s="64">
        <v>14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42</v>
      </c>
      <c r="E33" s="64">
        <v>16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19</v>
      </c>
      <c r="E34" s="64">
        <v>7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31</v>
      </c>
      <c r="E35" s="64">
        <v>17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13</v>
      </c>
      <c r="E36" s="64">
        <v>6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17</v>
      </c>
      <c r="E37" s="64">
        <v>6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35</v>
      </c>
      <c r="E38" s="64">
        <v>19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26</v>
      </c>
      <c r="E39" s="64">
        <v>10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27</v>
      </c>
      <c r="E40" s="64">
        <v>15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41</v>
      </c>
      <c r="E43" s="64">
        <v>22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135</v>
      </c>
      <c r="E44" s="64">
        <v>30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17</v>
      </c>
      <c r="E45" s="64">
        <v>5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14</v>
      </c>
      <c r="E46" s="64">
        <v>7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20</v>
      </c>
      <c r="E47" s="64">
        <v>9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20</v>
      </c>
      <c r="E48" s="64">
        <v>8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11</v>
      </c>
      <c r="E50" s="64">
        <v>5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31</v>
      </c>
      <c r="E53" s="64">
        <v>16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31</v>
      </c>
      <c r="E54" s="64">
        <v>19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55</v>
      </c>
      <c r="E55" s="64">
        <v>27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31</v>
      </c>
      <c r="E56" s="64">
        <v>15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116</v>
      </c>
      <c r="E57" s="64">
        <v>64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13</v>
      </c>
      <c r="E58" s="64">
        <v>4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28</v>
      </c>
      <c r="E59" s="64">
        <v>16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45</v>
      </c>
      <c r="E61" s="64">
        <v>17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182</v>
      </c>
      <c r="E62" s="64">
        <v>106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36</v>
      </c>
      <c r="E64" s="64">
        <v>21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55</v>
      </c>
      <c r="E65" s="64">
        <v>24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43</v>
      </c>
      <c r="E66" s="64">
        <v>17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148</v>
      </c>
      <c r="E67" s="64">
        <v>79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11</v>
      </c>
      <c r="E68" s="64">
        <v>5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33</v>
      </c>
      <c r="E69" s="64">
        <v>17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59</v>
      </c>
      <c r="E70" s="64">
        <v>19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94</v>
      </c>
      <c r="E71" s="64">
        <v>52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125</v>
      </c>
      <c r="E72" s="64">
        <v>61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51</v>
      </c>
      <c r="E73" s="64">
        <v>33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15</v>
      </c>
      <c r="E74" s="64">
        <v>7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13</v>
      </c>
      <c r="E75" s="64">
        <v>8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17</v>
      </c>
      <c r="E76" s="64">
        <v>9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152</v>
      </c>
      <c r="E77" s="64">
        <v>73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37</v>
      </c>
      <c r="E79" s="64">
        <v>21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52</v>
      </c>
      <c r="E80" s="64">
        <v>27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43</v>
      </c>
      <c r="E81" s="64">
        <v>23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9</v>
      </c>
      <c r="E82" s="64">
        <v>7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83</v>
      </c>
      <c r="E83" s="64">
        <v>31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9</v>
      </c>
      <c r="E84" s="64">
        <v>4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74</v>
      </c>
      <c r="E85" s="67">
        <v>39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G16" sqref="G16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150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4293</v>
      </c>
      <c r="C4" s="59">
        <v>46</v>
      </c>
      <c r="D4" s="59">
        <v>1681</v>
      </c>
      <c r="E4" s="59">
        <v>1466</v>
      </c>
      <c r="F4" s="59">
        <v>1100</v>
      </c>
    </row>
    <row r="5" spans="1:7" x14ac:dyDescent="0.25">
      <c r="A5" s="37" t="s">
        <v>136</v>
      </c>
      <c r="B5" s="60">
        <v>2198</v>
      </c>
      <c r="C5" s="60">
        <v>29</v>
      </c>
      <c r="D5" s="60">
        <v>980</v>
      </c>
      <c r="E5" s="60">
        <v>656</v>
      </c>
      <c r="F5" s="60">
        <v>533</v>
      </c>
    </row>
    <row r="6" spans="1:7" x14ac:dyDescent="0.25">
      <c r="A6" s="37" t="s">
        <v>137</v>
      </c>
      <c r="B6" s="60">
        <f>B4-B5</f>
        <v>2095</v>
      </c>
      <c r="C6" s="60">
        <f t="shared" ref="C6:F6" si="0">C4-C5</f>
        <v>17</v>
      </c>
      <c r="D6" s="60">
        <f t="shared" si="0"/>
        <v>701</v>
      </c>
      <c r="E6" s="60">
        <f t="shared" si="0"/>
        <v>810</v>
      </c>
      <c r="F6" s="60">
        <f t="shared" si="0"/>
        <v>567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G28" sqref="G28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8.140625" style="29" bestFit="1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150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4293</v>
      </c>
      <c r="C4" s="56">
        <v>1321</v>
      </c>
      <c r="D4" s="56">
        <v>1213</v>
      </c>
      <c r="E4" s="56">
        <v>748</v>
      </c>
      <c r="F4" s="56">
        <v>220</v>
      </c>
      <c r="G4" s="56">
        <v>94</v>
      </c>
      <c r="H4" s="56">
        <v>77</v>
      </c>
      <c r="I4" s="56">
        <v>129</v>
      </c>
      <c r="J4" s="56">
        <v>103</v>
      </c>
      <c r="K4" s="56">
        <v>74</v>
      </c>
      <c r="L4" s="56">
        <v>314</v>
      </c>
    </row>
    <row r="5" spans="1:12" x14ac:dyDescent="0.25">
      <c r="A5" s="33" t="s">
        <v>28</v>
      </c>
      <c r="B5" s="56">
        <v>2198</v>
      </c>
      <c r="C5" s="56">
        <v>734</v>
      </c>
      <c r="D5" s="56">
        <v>652</v>
      </c>
      <c r="E5" s="56">
        <v>352</v>
      </c>
      <c r="F5" s="56">
        <v>112</v>
      </c>
      <c r="G5" s="56">
        <v>46</v>
      </c>
      <c r="H5" s="56">
        <v>36</v>
      </c>
      <c r="I5" s="56">
        <v>54</v>
      </c>
      <c r="J5" s="56">
        <v>41</v>
      </c>
      <c r="K5" s="56">
        <v>35</v>
      </c>
      <c r="L5" s="56">
        <v>136</v>
      </c>
    </row>
    <row r="6" spans="1:12" x14ac:dyDescent="0.25">
      <c r="A6" s="33" t="s">
        <v>29</v>
      </c>
      <c r="B6" s="56">
        <v>2095</v>
      </c>
      <c r="C6" s="56">
        <v>587</v>
      </c>
      <c r="D6" s="56">
        <v>561</v>
      </c>
      <c r="E6" s="56">
        <v>396</v>
      </c>
      <c r="F6" s="56">
        <v>108</v>
      </c>
      <c r="G6" s="56">
        <v>48</v>
      </c>
      <c r="H6" s="56">
        <v>41</v>
      </c>
      <c r="I6" s="56">
        <v>75</v>
      </c>
      <c r="J6" s="56">
        <v>62</v>
      </c>
      <c r="K6" s="56">
        <v>39</v>
      </c>
      <c r="L6" s="56">
        <v>178</v>
      </c>
    </row>
    <row r="7" spans="1:12" x14ac:dyDescent="0.25">
      <c r="A7" s="31" t="s">
        <v>130</v>
      </c>
      <c r="B7" s="57">
        <v>480</v>
      </c>
      <c r="C7" s="57">
        <v>278</v>
      </c>
      <c r="D7" s="57">
        <v>117</v>
      </c>
      <c r="E7" s="57">
        <v>31</v>
      </c>
      <c r="F7" s="57">
        <v>8</v>
      </c>
      <c r="G7" s="57">
        <v>8</v>
      </c>
      <c r="H7" s="57">
        <v>2</v>
      </c>
      <c r="I7" s="57">
        <v>6</v>
      </c>
      <c r="J7" s="57">
        <v>11</v>
      </c>
      <c r="K7" s="57">
        <v>8</v>
      </c>
      <c r="L7" s="57">
        <v>11</v>
      </c>
    </row>
    <row r="8" spans="1:12" x14ac:dyDescent="0.25">
      <c r="A8" s="30" t="s">
        <v>28</v>
      </c>
      <c r="B8" s="58">
        <v>228</v>
      </c>
      <c r="C8" s="58">
        <v>135</v>
      </c>
      <c r="D8" s="58">
        <v>65</v>
      </c>
      <c r="E8" s="58">
        <v>12</v>
      </c>
      <c r="F8" s="58">
        <v>2</v>
      </c>
      <c r="G8" s="58">
        <v>3</v>
      </c>
      <c r="H8" s="58">
        <v>0</v>
      </c>
      <c r="I8" s="58">
        <v>2</v>
      </c>
      <c r="J8" s="58">
        <v>3</v>
      </c>
      <c r="K8" s="58">
        <v>2</v>
      </c>
      <c r="L8" s="58">
        <v>4</v>
      </c>
    </row>
    <row r="9" spans="1:12" x14ac:dyDescent="0.25">
      <c r="A9" s="30" t="s">
        <v>29</v>
      </c>
      <c r="B9" s="58">
        <v>252</v>
      </c>
      <c r="C9" s="58">
        <v>143</v>
      </c>
      <c r="D9" s="58">
        <v>52</v>
      </c>
      <c r="E9" s="58">
        <v>19</v>
      </c>
      <c r="F9" s="58">
        <v>6</v>
      </c>
      <c r="G9" s="58">
        <v>5</v>
      </c>
      <c r="H9" s="58">
        <v>2</v>
      </c>
      <c r="I9" s="58">
        <v>4</v>
      </c>
      <c r="J9" s="58">
        <v>8</v>
      </c>
      <c r="K9" s="58">
        <v>6</v>
      </c>
      <c r="L9" s="58">
        <v>7</v>
      </c>
    </row>
    <row r="10" spans="1:12" x14ac:dyDescent="0.25">
      <c r="A10" s="31" t="s">
        <v>131</v>
      </c>
      <c r="B10" s="57">
        <v>225</v>
      </c>
      <c r="C10" s="57">
        <v>77</v>
      </c>
      <c r="D10" s="57">
        <v>81</v>
      </c>
      <c r="E10" s="57">
        <v>25</v>
      </c>
      <c r="F10" s="57">
        <v>9</v>
      </c>
      <c r="G10" s="57">
        <v>4</v>
      </c>
      <c r="H10" s="57">
        <v>4</v>
      </c>
      <c r="I10" s="57">
        <v>4</v>
      </c>
      <c r="J10" s="57">
        <v>9</v>
      </c>
      <c r="K10" s="57">
        <v>1</v>
      </c>
      <c r="L10" s="57">
        <v>11</v>
      </c>
    </row>
    <row r="11" spans="1:12" x14ac:dyDescent="0.25">
      <c r="A11" s="30" t="s">
        <v>28</v>
      </c>
      <c r="B11" s="58">
        <v>111</v>
      </c>
      <c r="C11" s="58">
        <v>38</v>
      </c>
      <c r="D11" s="58">
        <v>50</v>
      </c>
      <c r="E11" s="58">
        <v>9</v>
      </c>
      <c r="F11" s="58">
        <v>5</v>
      </c>
      <c r="G11" s="58">
        <v>2</v>
      </c>
      <c r="H11" s="58">
        <v>2</v>
      </c>
      <c r="I11" s="58">
        <v>1</v>
      </c>
      <c r="J11" s="58">
        <v>3</v>
      </c>
      <c r="K11" s="58">
        <v>0</v>
      </c>
      <c r="L11" s="58">
        <v>1</v>
      </c>
    </row>
    <row r="12" spans="1:12" x14ac:dyDescent="0.25">
      <c r="A12" s="30" t="s">
        <v>29</v>
      </c>
      <c r="B12" s="58">
        <v>114</v>
      </c>
      <c r="C12" s="58">
        <v>39</v>
      </c>
      <c r="D12" s="58">
        <v>31</v>
      </c>
      <c r="E12" s="58">
        <v>16</v>
      </c>
      <c r="F12" s="58">
        <v>4</v>
      </c>
      <c r="G12" s="58">
        <v>2</v>
      </c>
      <c r="H12" s="58">
        <v>2</v>
      </c>
      <c r="I12" s="58">
        <v>3</v>
      </c>
      <c r="J12" s="58">
        <v>6</v>
      </c>
      <c r="K12" s="58">
        <v>1</v>
      </c>
      <c r="L12" s="58">
        <v>10</v>
      </c>
    </row>
    <row r="13" spans="1:12" x14ac:dyDescent="0.25">
      <c r="A13" s="31" t="s">
        <v>132</v>
      </c>
      <c r="B13" s="57">
        <v>916</v>
      </c>
      <c r="C13" s="57">
        <v>224</v>
      </c>
      <c r="D13" s="57">
        <v>324</v>
      </c>
      <c r="E13" s="57">
        <v>187</v>
      </c>
      <c r="F13" s="57">
        <v>36</v>
      </c>
      <c r="G13" s="57">
        <v>13</v>
      </c>
      <c r="H13" s="57">
        <v>12</v>
      </c>
      <c r="I13" s="57">
        <v>27</v>
      </c>
      <c r="J13" s="57">
        <v>22</v>
      </c>
      <c r="K13" s="57">
        <v>15</v>
      </c>
      <c r="L13" s="57">
        <v>56</v>
      </c>
    </row>
    <row r="14" spans="1:12" x14ac:dyDescent="0.25">
      <c r="A14" s="30" t="s">
        <v>28</v>
      </c>
      <c r="B14" s="58">
        <v>473</v>
      </c>
      <c r="C14" s="58">
        <v>119</v>
      </c>
      <c r="D14" s="58">
        <v>183</v>
      </c>
      <c r="E14" s="58">
        <v>97</v>
      </c>
      <c r="F14" s="58">
        <v>16</v>
      </c>
      <c r="G14" s="58">
        <v>6</v>
      </c>
      <c r="H14" s="58">
        <v>3</v>
      </c>
      <c r="I14" s="58">
        <v>10</v>
      </c>
      <c r="J14" s="58">
        <v>9</v>
      </c>
      <c r="K14" s="58">
        <v>6</v>
      </c>
      <c r="L14" s="58">
        <v>24</v>
      </c>
    </row>
    <row r="15" spans="1:12" x14ac:dyDescent="0.25">
      <c r="A15" s="30" t="s">
        <v>29</v>
      </c>
      <c r="B15" s="58">
        <v>443</v>
      </c>
      <c r="C15" s="58">
        <v>105</v>
      </c>
      <c r="D15" s="58">
        <v>141</v>
      </c>
      <c r="E15" s="58">
        <v>90</v>
      </c>
      <c r="F15" s="58">
        <v>20</v>
      </c>
      <c r="G15" s="58">
        <v>7</v>
      </c>
      <c r="H15" s="58">
        <v>9</v>
      </c>
      <c r="I15" s="58">
        <v>17</v>
      </c>
      <c r="J15" s="58">
        <v>13</v>
      </c>
      <c r="K15" s="58">
        <v>9</v>
      </c>
      <c r="L15" s="58">
        <v>32</v>
      </c>
    </row>
    <row r="16" spans="1:12" x14ac:dyDescent="0.25">
      <c r="A16" s="31" t="s">
        <v>133</v>
      </c>
      <c r="B16" s="57">
        <v>1152</v>
      </c>
      <c r="C16" s="57">
        <v>288</v>
      </c>
      <c r="D16" s="57">
        <v>308</v>
      </c>
      <c r="E16" s="57">
        <v>242</v>
      </c>
      <c r="F16" s="57">
        <v>52</v>
      </c>
      <c r="G16" s="57">
        <v>39</v>
      </c>
      <c r="H16" s="57">
        <v>22</v>
      </c>
      <c r="I16" s="57">
        <v>43</v>
      </c>
      <c r="J16" s="57">
        <v>26</v>
      </c>
      <c r="K16" s="57">
        <v>18</v>
      </c>
      <c r="L16" s="57">
        <v>114</v>
      </c>
    </row>
    <row r="17" spans="1:16" x14ac:dyDescent="0.25">
      <c r="A17" s="30" t="s">
        <v>28</v>
      </c>
      <c r="B17" s="58">
        <v>587</v>
      </c>
      <c r="C17" s="58">
        <v>171</v>
      </c>
      <c r="D17" s="58">
        <v>162</v>
      </c>
      <c r="E17" s="58">
        <v>110</v>
      </c>
      <c r="F17" s="58">
        <v>22</v>
      </c>
      <c r="G17" s="58">
        <v>20</v>
      </c>
      <c r="H17" s="58">
        <v>11</v>
      </c>
      <c r="I17" s="58">
        <v>20</v>
      </c>
      <c r="J17" s="58">
        <v>12</v>
      </c>
      <c r="K17" s="58">
        <v>10</v>
      </c>
      <c r="L17" s="58">
        <v>49</v>
      </c>
    </row>
    <row r="18" spans="1:16" x14ac:dyDescent="0.25">
      <c r="A18" s="30" t="s">
        <v>29</v>
      </c>
      <c r="B18" s="58">
        <v>565</v>
      </c>
      <c r="C18" s="58">
        <v>117</v>
      </c>
      <c r="D18" s="58">
        <v>146</v>
      </c>
      <c r="E18" s="58">
        <v>132</v>
      </c>
      <c r="F18" s="58">
        <v>30</v>
      </c>
      <c r="G18" s="58">
        <v>19</v>
      </c>
      <c r="H18" s="58">
        <v>11</v>
      </c>
      <c r="I18" s="58">
        <v>23</v>
      </c>
      <c r="J18" s="58">
        <v>14</v>
      </c>
      <c r="K18" s="58">
        <v>8</v>
      </c>
      <c r="L18" s="58">
        <v>65</v>
      </c>
    </row>
    <row r="19" spans="1:16" x14ac:dyDescent="0.25">
      <c r="A19" s="31" t="s">
        <v>134</v>
      </c>
      <c r="B19" s="57">
        <v>762</v>
      </c>
      <c r="C19" s="57">
        <v>241</v>
      </c>
      <c r="D19" s="57">
        <v>184</v>
      </c>
      <c r="E19" s="57">
        <v>139</v>
      </c>
      <c r="F19" s="57">
        <v>64</v>
      </c>
      <c r="G19" s="57">
        <v>12</v>
      </c>
      <c r="H19" s="57">
        <v>11</v>
      </c>
      <c r="I19" s="57">
        <v>24</v>
      </c>
      <c r="J19" s="57">
        <v>16</v>
      </c>
      <c r="K19" s="57">
        <v>13</v>
      </c>
      <c r="L19" s="57">
        <v>58</v>
      </c>
      <c r="P19" s="32"/>
    </row>
    <row r="20" spans="1:16" x14ac:dyDescent="0.25">
      <c r="A20" s="30" t="s">
        <v>28</v>
      </c>
      <c r="B20" s="58">
        <v>414</v>
      </c>
      <c r="C20" s="58">
        <v>155</v>
      </c>
      <c r="D20" s="58">
        <v>95</v>
      </c>
      <c r="E20" s="58">
        <v>60</v>
      </c>
      <c r="F20" s="58">
        <v>41</v>
      </c>
      <c r="G20" s="58">
        <v>6</v>
      </c>
      <c r="H20" s="58">
        <v>5</v>
      </c>
      <c r="I20" s="58">
        <v>13</v>
      </c>
      <c r="J20" s="58">
        <v>4</v>
      </c>
      <c r="K20" s="58">
        <v>10</v>
      </c>
      <c r="L20" s="58">
        <v>25</v>
      </c>
    </row>
    <row r="21" spans="1:16" x14ac:dyDescent="0.25">
      <c r="A21" s="30" t="s">
        <v>29</v>
      </c>
      <c r="B21" s="58">
        <v>348</v>
      </c>
      <c r="C21" s="58">
        <v>86</v>
      </c>
      <c r="D21" s="58">
        <v>89</v>
      </c>
      <c r="E21" s="58">
        <v>79</v>
      </c>
      <c r="F21" s="58">
        <v>23</v>
      </c>
      <c r="G21" s="58">
        <v>6</v>
      </c>
      <c r="H21" s="58">
        <v>6</v>
      </c>
      <c r="I21" s="58">
        <v>11</v>
      </c>
      <c r="J21" s="58">
        <v>12</v>
      </c>
      <c r="K21" s="58">
        <v>3</v>
      </c>
      <c r="L21" s="58">
        <v>33</v>
      </c>
    </row>
    <row r="22" spans="1:16" x14ac:dyDescent="0.25">
      <c r="A22" s="31" t="s">
        <v>16</v>
      </c>
      <c r="B22" s="57">
        <v>758</v>
      </c>
      <c r="C22" s="57">
        <v>213</v>
      </c>
      <c r="D22" s="57">
        <v>199</v>
      </c>
      <c r="E22" s="57">
        <v>124</v>
      </c>
      <c r="F22" s="57">
        <v>51</v>
      </c>
      <c r="G22" s="57">
        <v>18</v>
      </c>
      <c r="H22" s="57">
        <v>26</v>
      </c>
      <c r="I22" s="57">
        <v>25</v>
      </c>
      <c r="J22" s="57">
        <v>19</v>
      </c>
      <c r="K22" s="57">
        <v>19</v>
      </c>
      <c r="L22" s="57">
        <v>64</v>
      </c>
    </row>
    <row r="23" spans="1:16" x14ac:dyDescent="0.25">
      <c r="A23" s="30" t="s">
        <v>28</v>
      </c>
      <c r="B23" s="58">
        <v>385</v>
      </c>
      <c r="C23" s="58">
        <v>116</v>
      </c>
      <c r="D23" s="58">
        <v>97</v>
      </c>
      <c r="E23" s="58">
        <v>64</v>
      </c>
      <c r="F23" s="58">
        <v>26</v>
      </c>
      <c r="G23" s="58">
        <v>9</v>
      </c>
      <c r="H23" s="58">
        <v>15</v>
      </c>
      <c r="I23" s="58">
        <v>8</v>
      </c>
      <c r="J23" s="58">
        <v>10</v>
      </c>
      <c r="K23" s="58">
        <v>7</v>
      </c>
      <c r="L23" s="58">
        <v>33</v>
      </c>
    </row>
    <row r="24" spans="1:16" x14ac:dyDescent="0.25">
      <c r="A24" s="30" t="s">
        <v>29</v>
      </c>
      <c r="B24" s="58">
        <v>373</v>
      </c>
      <c r="C24" s="58">
        <v>97</v>
      </c>
      <c r="D24" s="58">
        <v>102</v>
      </c>
      <c r="E24" s="58">
        <v>60</v>
      </c>
      <c r="F24" s="58">
        <v>25</v>
      </c>
      <c r="G24" s="58">
        <v>9</v>
      </c>
      <c r="H24" s="58">
        <v>11</v>
      </c>
      <c r="I24" s="58">
        <v>17</v>
      </c>
      <c r="J24" s="58">
        <v>9</v>
      </c>
      <c r="K24" s="58">
        <v>12</v>
      </c>
      <c r="L24" s="58">
        <v>31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85</v>
      </c>
      <c r="C27" s="28">
        <f>SUM(G4:L4)-SUM(G7:L7)</f>
        <v>745</v>
      </c>
    </row>
    <row r="28" spans="1:16" x14ac:dyDescent="0.25">
      <c r="A28" s="22" t="s">
        <v>136</v>
      </c>
      <c r="B28" s="22">
        <f>SUM(E8:L8)</f>
        <v>28</v>
      </c>
      <c r="C28" s="28">
        <f>SUM(G5:L5)-SUM(G8:L8)</f>
        <v>334</v>
      </c>
    </row>
    <row r="29" spans="1:16" x14ac:dyDescent="0.25">
      <c r="A29" s="22" t="s">
        <v>137</v>
      </c>
      <c r="B29" s="22">
        <f>SUM(E9:L9)</f>
        <v>57</v>
      </c>
      <c r="C29" s="28">
        <f>SUM(G6:L6)-SUM(G9:L9)</f>
        <v>411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2025-02-25T12:24:23Z</dcterms:modified>
</cp:coreProperties>
</file>