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Site\Statistica șomaj_2022-2023\"/>
    </mc:Choice>
  </mc:AlternateContent>
  <xr:revisionPtr revIDLastSave="0" documentId="13_ncr:1_{FCEA8BBB-C71A-4F31-BDAD-20AED9B29CB7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<sst xmlns="http://schemas.openxmlformats.org/spreadsheetml/2006/main" count="356" uniqueCount="153">
  <si>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</si>
  <si>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</si>
  <si>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</si>
  <si>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</si>
  <si>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</si>
  <si>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</si>
  <si>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</si>
  <si>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</si>
  <si>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</si>
  <si>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</si>
  <si>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</si>
  <si>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</si>
  <si>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</si>
  <si>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</si>
  <si>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</si>
  <si>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</si>
  <si>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</si>
  <si>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</si>
  <si>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</si>
  <si>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</si>
  <si>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</si>
  <si>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</si>
  <si>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</si>
  <si>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</si>
  <si>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</si>
  <si>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</si>
  <si>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</si>
  <si>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</si>
  <si>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</si>
  <si>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</si>
  <si>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</si>
  <si>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</si>
  <si>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</si>
  <si>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</si>
  <si>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</si>
  <si>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</si>
  <si>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</si>
  <si>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</si>
  <si>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</si>
  <si>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</si>
  <si>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</si>
  <si>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</si>
  <si>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</si>
  <si>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</si>
  <si>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</si>
  <si>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</si>
  <si>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</si>
  <si>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</si>
  <si>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</si>
  <si>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</si>
  <si>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</si>
  <si>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</si>
  <si>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</si>
  <si>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</si>
  <si>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</si>
  <si>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</si>
  <si>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</si>
  <si>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</si>
  <si>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</si>
  <si>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</si>
  <si>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</si>
  <si>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</si>
  <si>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</si>
  <si>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</si>
  <si>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</si>
  <si>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</si>
  <si>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</si>
  <si>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</si>
  <si>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</si>
  <si>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</si>
  <si>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</si>
  <si>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</si>
  <si>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</si>
  <si>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</si>
  <si>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</si>
  <si>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</si>
  <si>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</si>
  <si>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</si>
  <si>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</si>
  <si>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</si>
  <si>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</si>
  <si>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</si>
  <si>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</si>
  <si>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</si>
  <si>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</si>
  <si>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</si>
  <si>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</si>
  <si>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</si>
  <si>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</si>
  <si>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</si>
  <si>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</si>
  <si>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</si>
  <si>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</si>
  <si>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</si>
  <si>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</si>
  <si>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</si>
  <si>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</si>
  <si>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</si>
  <si>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</si>
  <si>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</si>
  <si>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</si>
  <si>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</si>
  <si>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</si>
  <si>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</si>
  <si>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</si>
  <si>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</si>
  <si>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</si>
  <si>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</si>
  <si>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</si>
  <si>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</si>
  <si>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</si>
  <si>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</si>
  <si>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</si>
  <si>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</si>
  <si>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</si>
  <si>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</si>
  <si>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</si>
  <si>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</si>
  <si>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</si>
  <si>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</si>
  <si>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</si>
  <si>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</si>
  <si>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</si>
  <si>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</si>
  <si>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</si>
  <si>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</si>
  <si>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</si>
  <si>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</si>
  <si>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</si>
  <si>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</si>
  <si>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</si>
  <si>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</si>
  <si>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</si>
  <si>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</si>
  <si>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</si>
  <si>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</si>
  <si>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</si>
  <si>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</si>
  <si>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</si>
  <si>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</si>
  <si>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</si>
  <si>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</si>
  <si>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</si>
  <si>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</si>
  <si>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</si>
  <si>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</si>
  <si>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</si>
  <si>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</si>
  <si>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</si>
  <si>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</si>
  <si>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</si>
  <si>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IUNIE 2023</t>
  </si>
  <si>
    <t>IUNIE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</si>
</sst>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12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0" fontId="10" fillId="0" borderId="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164" fontId="13" fillId="0" borderId="1" xfId="0" applyNumberFormat="1" applyFont="1" applyBorder="1"/>
    <xf numFmtId="1" fontId="14" fillId="4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2" xfId="5" applyFont="1" applyBorder="1" applyAlignment="1">
      <alignment horizontal="center" vertical="center" wrapText="1"/>
    </xf>
    <xf numFmtId="0" fontId="19" fillId="0" borderId="13" xfId="5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1" fontId="8" fillId="7" borderId="4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/>
    <xf numFmtId="0" fontId="23" fillId="7" borderId="1" xfId="0" applyFont="1" applyFill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6" fillId="0" borderId="18" xfId="0" applyFont="1" applyBorder="1" applyAlignment="1">
      <alignment horizontal="center"/>
    </xf>
    <xf numFmtId="0" fontId="26" fillId="0" borderId="18" xfId="0" applyFont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3" fillId="7" borderId="1" xfId="0" applyFont="1" applyFill="1" applyBorder="1" applyAlignment="1">
      <alignment wrapText="1"/>
    </xf>
    <xf numFmtId="0" fontId="23" fillId="0" borderId="0" xfId="0" applyFont="1"/>
    <xf numFmtId="0" fontId="23" fillId="10" borderId="1" xfId="0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wrapText="1"/>
    </xf>
    <xf numFmtId="0" fontId="23" fillId="11" borderId="1" xfId="0" applyFont="1" applyFill="1" applyBorder="1"/>
    <xf numFmtId="0" fontId="0" fillId="9" borderId="1" xfId="0" applyFill="1" applyBorder="1"/>
    <xf numFmtId="165" fontId="23" fillId="0" borderId="22" xfId="0" applyNumberFormat="1" applyFont="1" applyBorder="1" applyAlignment="1"/>
    <xf numFmtId="0" fontId="23" fillId="9" borderId="1" xfId="0" applyFont="1" applyFill="1" applyBorder="1"/>
    <xf numFmtId="1" fontId="0" fillId="0" borderId="0" xfId="0" applyNumberFormat="1"/>
    <xf numFmtId="0" fontId="8" fillId="2" borderId="2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right"/>
    </xf>
    <xf numFmtId="0" fontId="10" fillId="0" borderId="1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9" fillId="0" borderId="13" xfId="5" applyFont="1" applyBorder="1" applyAlignment="1">
      <alignment horizontal="right" vertical="center" wrapText="1"/>
    </xf>
    <xf numFmtId="0" fontId="19" fillId="0" borderId="14" xfId="5" applyFont="1" applyBorder="1" applyAlignment="1">
      <alignment horizontal="right" vertical="center" wrapText="1"/>
    </xf>
    <xf numFmtId="0" fontId="22" fillId="7" borderId="1" xfId="0" applyFont="1" applyFill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23" fillId="0" borderId="16" xfId="0" applyFont="1" applyBorder="1" applyAlignment="1">
      <alignment horizontal="right"/>
    </xf>
    <xf numFmtId="0" fontId="25" fillId="7" borderId="1" xfId="0" applyFont="1" applyFill="1" applyBorder="1" applyAlignment="1">
      <alignment horizontal="right"/>
    </xf>
    <xf numFmtId="0" fontId="23" fillId="0" borderId="18" xfId="0" applyFont="1" applyBorder="1" applyAlignment="1">
      <alignment horizontal="right"/>
    </xf>
    <xf numFmtId="0" fontId="23" fillId="0" borderId="19" xfId="0" applyFont="1" applyBorder="1" applyAlignment="1">
      <alignment horizontal="right"/>
    </xf>
    <xf numFmtId="0" fontId="12" fillId="2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49" fontId="8" fillId="4" borderId="5" xfId="1" applyNumberFormat="1" applyFont="1" applyFill="1" applyBorder="1" applyAlignment="1">
      <alignment horizontal="center" wrapText="1"/>
    </xf>
    <xf numFmtId="49" fontId="8" fillId="4" borderId="7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8" fillId="7" borderId="5" xfId="1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49" fontId="8" fillId="4" borderId="6" xfId="1" applyNumberFormat="1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9" fontId="6" fillId="4" borderId="5" xfId="1" applyNumberFormat="1" applyFont="1" applyFill="1" applyBorder="1" applyAlignment="1">
      <alignment horizontal="center"/>
    </xf>
    <xf numFmtId="49" fontId="6" fillId="4" borderId="6" xfId="1" applyNumberFormat="1" applyFont="1" applyFill="1" applyBorder="1" applyAlignment="1">
      <alignment horizontal="center"/>
    </xf>
    <xf numFmtId="49" fontId="6" fillId="4" borderId="7" xfId="1" applyNumberFormat="1" applyFont="1" applyFill="1" applyBorder="1" applyAlignment="1">
      <alignment horizontal="center"/>
    </xf>
    <xf numFmtId="0" fontId="8" fillId="7" borderId="5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25" fillId="7" borderId="20" xfId="0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49" fontId="21" fillId="6" borderId="9" xfId="1" applyNumberFormat="1" applyFont="1" applyFill="1" applyBorder="1" applyAlignment="1">
      <alignment horizontal="center" wrapText="1"/>
    </xf>
    <xf numFmtId="49" fontId="21" fillId="6" borderId="10" xfId="1" applyNumberFormat="1" applyFont="1" applyFill="1" applyBorder="1" applyAlignment="1">
      <alignment horizontal="center" wrapText="1"/>
    </xf>
    <xf numFmtId="49" fontId="21" fillId="6" borderId="11" xfId="1" applyNumberFormat="1" applyFont="1" applyFill="1" applyBorder="1" applyAlignment="1">
      <alignment horizontal="center" wrapText="1"/>
    </xf>
    <xf numFmtId="0" fontId="24" fillId="7" borderId="5" xfId="0" applyFont="1" applyFill="1" applyBorder="1" applyAlignment="1">
      <alignment horizontal="center"/>
    </xf>
    <xf numFmtId="0" fontId="24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7" fillId="9" borderId="0" xfId="0" applyFont="1" applyFill="1" applyAlignment="1">
      <alignment horizontal="center" wrapText="1"/>
    </xf>
    <xf numFmtId="49" fontId="23" fillId="0" borderId="22" xfId="0" applyNumberFormat="1" applyFont="1" applyBorder="1" applyAlignment="1">
      <alignment horizontal="center"/>
    </xf>
    <xf numFmtId="49" fontId="27" fillId="9" borderId="0" xfId="0" applyNumberFormat="1" applyFont="1" applyFill="1" applyAlignment="1">
      <alignment horizontal="center" wrapText="1"/>
    </xf>
    <xf numFmtId="49" fontId="8" fillId="4" borderId="5" xfId="2" applyNumberFormat="1" applyFont="1" applyFill="1" applyBorder="1" applyAlignment="1">
      <alignment horizontal="center"/>
    </xf>
    <xf numFmtId="49" fontId="8" fillId="4" borderId="6" xfId="2" applyNumberFormat="1" applyFont="1" applyFill="1" applyBorder="1" applyAlignment="1">
      <alignment horizontal="center"/>
    </xf>
    <xf numFmtId="49" fontId="8" fillId="4" borderId="7" xfId="2" applyNumberFormat="1" applyFon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opLeftCell="A3" workbookViewId="0">
      <selection activeCell="E15" sqref="E15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69" t="s">
        <v>48</v>
      </c>
      <c r="E2" s="70"/>
      <c r="F2" s="70"/>
      <c r="G2" s="71"/>
    </row>
    <row r="3" spans="1:8" ht="15.75" thickBot="1" x14ac:dyDescent="0.3"/>
    <row r="4" spans="1:8" ht="16.5" customHeight="1" thickBot="1" x14ac:dyDescent="0.3">
      <c r="D4" s="9"/>
      <c r="E4" s="72" t="s">
        <v>151</v>
      </c>
      <c r="F4" s="73"/>
      <c r="G4" s="9"/>
      <c r="H4" s="9"/>
    </row>
    <row r="5" spans="1:8" ht="16.5" customHeight="1" x14ac:dyDescent="0.25">
      <c r="D5" s="9"/>
      <c r="E5" s="9"/>
      <c r="F5" s="9"/>
      <c r="G5" s="9"/>
      <c r="H5" s="9"/>
    </row>
    <row r="6" spans="1:8" ht="63" x14ac:dyDescent="0.25">
      <c r="A6" s="13" t="s">
        <v>0</v>
      </c>
      <c r="B6" s="67" t="s">
        <v>1</v>
      </c>
      <c r="C6" s="67" t="s">
        <v>2</v>
      </c>
      <c r="D6" s="67" t="s">
        <v>3</v>
      </c>
      <c r="E6" s="67" t="s">
        <v>4</v>
      </c>
      <c r="F6" s="67" t="s">
        <v>5</v>
      </c>
      <c r="G6" s="67" t="s">
        <v>6</v>
      </c>
      <c r="H6" s="67" t="s">
        <v>7</v>
      </c>
    </row>
    <row r="7" spans="1:8" ht="15.75" x14ac:dyDescent="0.25">
      <c r="A7" s="14" t="s">
        <v>49</v>
      </c>
      <c r="B7" s="55">
        <v>4177</v>
      </c>
      <c r="C7" s="55">
        <v>2224</v>
      </c>
      <c r="D7" s="55">
        <v>1088</v>
      </c>
      <c r="E7" s="55">
        <v>3089</v>
      </c>
      <c r="F7" s="68">
        <v>2.1</v>
      </c>
      <c r="G7" s="68">
        <v>2.4700000000000002</v>
      </c>
      <c r="H7" s="68">
        <v>1.8</v>
      </c>
    </row>
    <row r="10" spans="1:8" ht="17.25" x14ac:dyDescent="0.35">
      <c r="A10" s="1"/>
      <c r="B10" s="2"/>
      <c r="C10" s="2"/>
      <c r="D10" s="74"/>
      <c r="E10" s="74"/>
      <c r="F10" s="74"/>
      <c r="G10" s="1"/>
      <c r="H10" s="1"/>
    </row>
  </sheetData>
  <mergeCells count="3">
    <mergeCell ref="D2:G2"/>
    <mergeCell ref="E4:F4"/>
    <mergeCell ref="D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workbookViewId="0">
      <selection activeCell="D15" sqref="D15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0.85546875" customWidth="1"/>
    <col min="6" max="6" width="10.5703125" customWidth="1"/>
    <col min="7" max="7" width="11.140625" customWidth="1"/>
  </cols>
  <sheetData>
    <row r="1" spans="1:17" ht="15.75" thickBot="1" x14ac:dyDescent="0.3"/>
    <row r="2" spans="1:17" ht="18.75" customHeight="1" thickBot="1" x14ac:dyDescent="0.3">
      <c r="B2" s="75" t="s">
        <v>35</v>
      </c>
      <c r="C2" s="76"/>
      <c r="D2" s="76"/>
      <c r="E2" s="76"/>
      <c r="F2" s="76"/>
      <c r="G2" s="76"/>
      <c r="H2" s="76"/>
      <c r="I2" s="76"/>
      <c r="J2" s="77"/>
    </row>
    <row r="3" spans="1:17" s="6" customFormat="1" ht="18.75" customHeight="1" thickBot="1" x14ac:dyDescent="0.3">
      <c r="B3" s="7"/>
      <c r="C3" s="8"/>
      <c r="D3" s="8"/>
      <c r="E3" s="8"/>
      <c r="F3" s="8"/>
      <c r="G3" s="8"/>
      <c r="H3" s="8"/>
      <c r="I3" s="8"/>
      <c r="J3" s="7"/>
    </row>
    <row r="4" spans="1:17" ht="18" customHeight="1" thickBot="1" x14ac:dyDescent="0.35">
      <c r="B4" s="2"/>
      <c r="C4" s="72" t="s">
        <v>151</v>
      </c>
      <c r="D4" s="78"/>
      <c r="E4" s="78"/>
      <c r="F4" s="78"/>
      <c r="G4" s="78"/>
      <c r="H4" s="78"/>
      <c r="I4" s="73"/>
    </row>
    <row r="5" spans="1:17" ht="29.25" customHeight="1" x14ac:dyDescent="0.25">
      <c r="A5" s="84" t="s">
        <v>0</v>
      </c>
      <c r="B5" s="79" t="s">
        <v>8</v>
      </c>
      <c r="C5" s="79" t="s">
        <v>9</v>
      </c>
      <c r="D5" s="81" t="s">
        <v>36</v>
      </c>
      <c r="E5" s="81"/>
      <c r="F5" s="82" t="s">
        <v>37</v>
      </c>
      <c r="G5" s="82"/>
      <c r="H5" s="83" t="s">
        <v>38</v>
      </c>
      <c r="I5" s="83"/>
      <c r="J5" s="81" t="s">
        <v>39</v>
      </c>
      <c r="K5" s="81"/>
      <c r="L5" s="83" t="s">
        <v>40</v>
      </c>
      <c r="M5" s="83"/>
      <c r="N5" s="83" t="s">
        <v>41</v>
      </c>
      <c r="O5" s="83"/>
      <c r="P5" s="83" t="s">
        <v>42</v>
      </c>
      <c r="Q5" s="83"/>
    </row>
    <row r="6" spans="1:17" ht="47.25" x14ac:dyDescent="0.25">
      <c r="A6" s="85"/>
      <c r="B6" s="80"/>
      <c r="C6" s="80"/>
      <c r="D6" s="16" t="s">
        <v>8</v>
      </c>
      <c r="E6" s="16" t="s">
        <v>9</v>
      </c>
      <c r="F6" s="16" t="s">
        <v>8</v>
      </c>
      <c r="G6" s="16" t="s">
        <v>9</v>
      </c>
      <c r="H6" s="16" t="s">
        <v>8</v>
      </c>
      <c r="I6" s="16" t="s">
        <v>9</v>
      </c>
      <c r="J6" s="16" t="s">
        <v>8</v>
      </c>
      <c r="K6" s="16" t="s">
        <v>9</v>
      </c>
      <c r="L6" s="16" t="s">
        <v>8</v>
      </c>
      <c r="M6" s="16" t="s">
        <v>9</v>
      </c>
      <c r="N6" s="16" t="s">
        <v>8</v>
      </c>
      <c r="O6" s="16" t="s">
        <v>9</v>
      </c>
      <c r="P6" s="16" t="s">
        <v>8</v>
      </c>
      <c r="Q6" s="16" t="s">
        <v>9</v>
      </c>
    </row>
    <row r="7" spans="1:17" ht="15.75" x14ac:dyDescent="0.25">
      <c r="A7" s="18" t="s">
        <v>49</v>
      </c>
      <c r="B7" s="15">
        <v>4177</v>
      </c>
      <c r="C7" s="15">
        <v>2224</v>
      </c>
      <c r="D7" s="55">
        <v>949</v>
      </c>
      <c r="E7" s="55">
        <v>433</v>
      </c>
      <c r="F7" s="55">
        <v>141</v>
      </c>
      <c r="G7" s="55">
        <v>70</v>
      </c>
      <c r="H7" s="55">
        <v>1168</v>
      </c>
      <c r="I7" s="55">
        <v>594</v>
      </c>
      <c r="J7" s="55">
        <v>695</v>
      </c>
      <c r="K7" s="55">
        <v>299</v>
      </c>
      <c r="L7" s="55">
        <v>884</v>
      </c>
      <c r="M7" s="55">
        <v>544</v>
      </c>
      <c r="N7" s="55">
        <v>93</v>
      </c>
      <c r="O7" s="55">
        <v>74</v>
      </c>
      <c r="P7" s="55">
        <v>388</v>
      </c>
      <c r="Q7" s="55">
        <v>280</v>
      </c>
    </row>
    <row r="9" spans="1:17" x14ac:dyDescent="0.25"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</sheetData>
  <mergeCells count="12">
    <mergeCell ref="A5:A6"/>
    <mergeCell ref="J5:K5"/>
    <mergeCell ref="L5:M5"/>
    <mergeCell ref="N5:O5"/>
    <mergeCell ref="P5:Q5"/>
    <mergeCell ref="B2:J2"/>
    <mergeCell ref="C4:I4"/>
    <mergeCell ref="B5:B6"/>
    <mergeCell ref="C5:C6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D17" sqref="D17"/>
    </sheetView>
  </sheetViews>
  <sheetFormatPr defaultRowHeight="15" x14ac:dyDescent="0.25"/>
  <cols>
    <col min="1" max="1" width="33.42578125" customWidth="1"/>
    <col min="2" max="2" width="10.5703125" customWidth="1"/>
    <col min="3" max="3" width="11.85546875" customWidth="1"/>
    <col min="4" max="4" width="12.140625" customWidth="1"/>
    <col min="5" max="5" width="13.42578125" customWidth="1"/>
    <col min="6" max="6" width="12.42578125" customWidth="1"/>
    <col min="7" max="7" width="11.140625" customWidth="1"/>
    <col min="8" max="8" width="16.140625" customWidth="1"/>
  </cols>
  <sheetData>
    <row r="2" spans="1:8" ht="15.75" thickBot="1" x14ac:dyDescent="0.3"/>
    <row r="3" spans="1:8" ht="18" customHeight="1" thickBot="1" x14ac:dyDescent="0.3">
      <c r="A3" s="75" t="s">
        <v>34</v>
      </c>
      <c r="B3" s="76"/>
      <c r="C3" s="76"/>
      <c r="D3" s="76"/>
      <c r="E3" s="76"/>
      <c r="F3" s="76"/>
      <c r="G3" s="76"/>
      <c r="H3" s="77"/>
    </row>
    <row r="4" spans="1:8" s="10" customFormat="1" ht="18" customHeight="1" thickBot="1" x14ac:dyDescent="0.3">
      <c r="A4" s="7"/>
      <c r="B4" s="8"/>
      <c r="C4" s="8"/>
      <c r="D4" s="8"/>
      <c r="E4" s="8"/>
      <c r="F4" s="8"/>
      <c r="G4" s="8"/>
      <c r="H4" s="8"/>
    </row>
    <row r="5" spans="1:8" ht="18.75" thickBot="1" x14ac:dyDescent="0.4">
      <c r="A5" s="3"/>
      <c r="B5" s="86" t="s">
        <v>151</v>
      </c>
      <c r="C5" s="87"/>
      <c r="D5" s="88"/>
      <c r="E5" s="3"/>
      <c r="F5" s="3"/>
      <c r="G5" s="3"/>
      <c r="H5" s="3"/>
    </row>
    <row r="6" spans="1:8" ht="15.75" x14ac:dyDescent="0.25">
      <c r="A6" s="19" t="s">
        <v>10</v>
      </c>
      <c r="B6" s="54" t="s">
        <v>11</v>
      </c>
      <c r="C6" s="54" t="s">
        <v>12</v>
      </c>
      <c r="D6" s="54" t="s">
        <v>13</v>
      </c>
      <c r="E6" s="20" t="s">
        <v>14</v>
      </c>
      <c r="F6" s="20" t="s">
        <v>15</v>
      </c>
      <c r="G6" s="20" t="s">
        <v>16</v>
      </c>
      <c r="H6" s="20" t="s">
        <v>17</v>
      </c>
    </row>
    <row r="7" spans="1:8" s="26" customFormat="1" ht="23.25" customHeight="1" x14ac:dyDescent="0.25">
      <c r="A7" s="25" t="s">
        <v>31</v>
      </c>
      <c r="B7" s="31">
        <v>4177</v>
      </c>
      <c r="C7" s="31">
        <v>618</v>
      </c>
      <c r="D7" s="31">
        <v>332</v>
      </c>
      <c r="E7" s="31">
        <v>792</v>
      </c>
      <c r="F7" s="31">
        <v>1043</v>
      </c>
      <c r="G7" s="31">
        <v>747</v>
      </c>
      <c r="H7" s="31">
        <v>645</v>
      </c>
    </row>
    <row r="8" spans="1:8" ht="15.75" x14ac:dyDescent="0.25">
      <c r="A8" s="21" t="s">
        <v>18</v>
      </c>
      <c r="B8" s="32">
        <v>2224</v>
      </c>
      <c r="C8" s="32">
        <v>309</v>
      </c>
      <c r="D8" s="32">
        <v>197</v>
      </c>
      <c r="E8" s="32">
        <v>461</v>
      </c>
      <c r="F8" s="32">
        <v>539</v>
      </c>
      <c r="G8" s="32">
        <v>398</v>
      </c>
      <c r="H8" s="32">
        <v>320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workbookViewId="0">
      <selection sqref="A1:A1048576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89" t="s">
        <v>33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1"/>
    </row>
    <row r="4" spans="1:12" ht="18.75" thickBot="1" x14ac:dyDescent="0.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8.75" thickBot="1" x14ac:dyDescent="0.4">
      <c r="A5" s="4"/>
      <c r="B5" s="5"/>
      <c r="C5" s="5"/>
      <c r="D5" s="5"/>
      <c r="E5" s="109" t="s">
        <v>151</v>
      </c>
      <c r="F5" s="110"/>
      <c r="G5" s="111"/>
      <c r="H5" s="5"/>
      <c r="I5" s="5"/>
      <c r="J5" s="5"/>
      <c r="K5" s="5"/>
      <c r="L5" s="5"/>
    </row>
    <row r="6" spans="1:12" ht="31.5" x14ac:dyDescent="0.25">
      <c r="A6" s="48" t="s">
        <v>142</v>
      </c>
      <c r="B6" s="33" t="s">
        <v>8</v>
      </c>
      <c r="C6" s="33" t="s">
        <v>19</v>
      </c>
      <c r="D6" s="33" t="s">
        <v>20</v>
      </c>
      <c r="E6" s="33" t="s">
        <v>21</v>
      </c>
      <c r="F6" s="33" t="s">
        <v>22</v>
      </c>
      <c r="G6" s="33" t="s">
        <v>23</v>
      </c>
      <c r="H6" s="33" t="s">
        <v>24</v>
      </c>
      <c r="I6" s="33" t="s">
        <v>25</v>
      </c>
      <c r="J6" s="33" t="s">
        <v>26</v>
      </c>
      <c r="K6" s="33" t="s">
        <v>27</v>
      </c>
      <c r="L6" s="33" t="s">
        <v>28</v>
      </c>
    </row>
    <row r="7" spans="1:12" ht="15.75" x14ac:dyDescent="0.25">
      <c r="A7" s="24" t="s">
        <v>11</v>
      </c>
      <c r="B7" s="22">
        <v>4177</v>
      </c>
      <c r="C7" s="22">
        <v>1504</v>
      </c>
      <c r="D7" s="22">
        <v>1432</v>
      </c>
      <c r="E7" s="22">
        <v>354</v>
      </c>
      <c r="F7" s="22">
        <v>344</v>
      </c>
      <c r="G7" s="22">
        <v>66</v>
      </c>
      <c r="H7" s="22">
        <v>82</v>
      </c>
      <c r="I7" s="22">
        <v>40</v>
      </c>
      <c r="J7" s="22">
        <v>194</v>
      </c>
      <c r="K7" s="22">
        <v>46</v>
      </c>
      <c r="L7" s="22">
        <v>115</v>
      </c>
    </row>
    <row r="8" spans="1:12" ht="15.75" x14ac:dyDescent="0.25">
      <c r="A8" s="23" t="s">
        <v>29</v>
      </c>
      <c r="B8" s="17">
        <v>2224</v>
      </c>
      <c r="C8" s="17">
        <v>859</v>
      </c>
      <c r="D8" s="17">
        <v>771</v>
      </c>
      <c r="E8" s="17">
        <v>178</v>
      </c>
      <c r="F8" s="17">
        <v>162</v>
      </c>
      <c r="G8" s="17">
        <v>30</v>
      </c>
      <c r="H8" s="17">
        <v>36</v>
      </c>
      <c r="I8" s="17">
        <v>19</v>
      </c>
      <c r="J8" s="17">
        <v>95</v>
      </c>
      <c r="K8" s="17">
        <v>23</v>
      </c>
      <c r="L8" s="17">
        <v>51</v>
      </c>
    </row>
    <row r="9" spans="1:12" ht="15.75" x14ac:dyDescent="0.25">
      <c r="A9" s="23" t="s">
        <v>30</v>
      </c>
      <c r="B9" s="17">
        <v>1953</v>
      </c>
      <c r="C9" s="17">
        <v>645</v>
      </c>
      <c r="D9" s="17">
        <v>661</v>
      </c>
      <c r="E9" s="17">
        <v>176</v>
      </c>
      <c r="F9" s="17">
        <v>182</v>
      </c>
      <c r="G9" s="17">
        <v>36</v>
      </c>
      <c r="H9" s="17">
        <v>46</v>
      </c>
      <c r="I9" s="17">
        <v>21</v>
      </c>
      <c r="J9" s="17">
        <v>99</v>
      </c>
      <c r="K9" s="17">
        <v>23</v>
      </c>
      <c r="L9" s="17">
        <v>64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>
      <selection activeCell="L13" sqref="L13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56" bestFit="1" customWidth="1"/>
    <col min="5" max="5" width="12.42578125" style="56" customWidth="1"/>
    <col min="6" max="6" width="13.28515625" customWidth="1"/>
  </cols>
  <sheetData>
    <row r="1" spans="1:6" ht="15.75" thickBot="1" x14ac:dyDescent="0.3"/>
    <row r="2" spans="1:6" ht="16.5" thickBot="1" x14ac:dyDescent="0.3">
      <c r="A2" s="98" t="s">
        <v>32</v>
      </c>
      <c r="B2" s="99"/>
      <c r="C2" s="99"/>
      <c r="D2" s="99"/>
      <c r="E2" s="100"/>
      <c r="F2" s="34"/>
    </row>
    <row r="3" spans="1:6" ht="16.5" thickBot="1" x14ac:dyDescent="0.3">
      <c r="A3" s="11"/>
      <c r="B3" s="12"/>
      <c r="C3" s="12"/>
      <c r="D3" s="57"/>
      <c r="E3" s="58"/>
      <c r="F3" s="11"/>
    </row>
    <row r="4" spans="1:6" ht="16.5" customHeight="1" thickBot="1" x14ac:dyDescent="0.3">
      <c r="B4" s="95" t="s">
        <v>152</v>
      </c>
      <c r="C4" s="96"/>
      <c r="D4" s="97"/>
    </row>
    <row r="5" spans="1:6" ht="15.75" thickBot="1" x14ac:dyDescent="0.3"/>
    <row r="6" spans="1:6" ht="30" x14ac:dyDescent="0.25">
      <c r="A6" s="27" t="s">
        <v>143</v>
      </c>
      <c r="B6" s="28" t="s">
        <v>45</v>
      </c>
      <c r="C6" s="28" t="s">
        <v>43</v>
      </c>
      <c r="D6" s="59" t="s">
        <v>129</v>
      </c>
      <c r="E6" s="60" t="s">
        <v>44</v>
      </c>
    </row>
    <row r="7" spans="1:6" x14ac:dyDescent="0.25">
      <c r="A7" s="101" t="s">
        <v>127</v>
      </c>
      <c r="B7" s="102"/>
      <c r="C7" s="103"/>
      <c r="D7" s="61">
        <f>SUM(D8,D22)</f>
        <v>4177</v>
      </c>
      <c r="E7" s="61">
        <f>SUM(E8,E22)</f>
        <v>2224</v>
      </c>
    </row>
    <row r="8" spans="1:6" x14ac:dyDescent="0.25">
      <c r="A8" s="101" t="s">
        <v>126</v>
      </c>
      <c r="B8" s="102"/>
      <c r="C8" s="103"/>
      <c r="D8" s="61">
        <f>SUM(D9:D21)</f>
        <v>2194</v>
      </c>
      <c r="E8" s="61">
        <f>SUM(E9:E21)</f>
        <v>1245</v>
      </c>
    </row>
    <row r="9" spans="1:6" x14ac:dyDescent="0.25">
      <c r="A9" s="29" t="s">
        <v>49</v>
      </c>
      <c r="B9" s="36" t="s">
        <v>46</v>
      </c>
      <c r="C9" s="37" t="s">
        <v>50</v>
      </c>
      <c r="D9" s="62">
        <v>805</v>
      </c>
      <c r="E9" s="63">
        <v>511</v>
      </c>
    </row>
    <row r="10" spans="1:6" x14ac:dyDescent="0.25">
      <c r="A10" s="29" t="s">
        <v>49</v>
      </c>
      <c r="B10" s="36" t="s">
        <v>46</v>
      </c>
      <c r="C10" s="37" t="s">
        <v>51</v>
      </c>
      <c r="D10" s="62">
        <v>166</v>
      </c>
      <c r="E10" s="63">
        <v>96</v>
      </c>
    </row>
    <row r="11" spans="1:6" x14ac:dyDescent="0.25">
      <c r="A11" s="29" t="s">
        <v>49</v>
      </c>
      <c r="B11" s="36" t="s">
        <v>46</v>
      </c>
      <c r="C11" s="37" t="s">
        <v>52</v>
      </c>
      <c r="D11" s="62">
        <v>68</v>
      </c>
      <c r="E11" s="63">
        <v>35</v>
      </c>
    </row>
    <row r="12" spans="1:6" x14ac:dyDescent="0.25">
      <c r="A12" s="29" t="s">
        <v>49</v>
      </c>
      <c r="B12" s="36" t="s">
        <v>46</v>
      </c>
      <c r="C12" s="37" t="s">
        <v>53</v>
      </c>
      <c r="D12" s="62">
        <v>233</v>
      </c>
      <c r="E12" s="63">
        <v>149</v>
      </c>
    </row>
    <row r="13" spans="1:6" x14ac:dyDescent="0.25">
      <c r="A13" s="29" t="s">
        <v>49</v>
      </c>
      <c r="B13" s="36" t="s">
        <v>46</v>
      </c>
      <c r="C13" s="37" t="s">
        <v>54</v>
      </c>
      <c r="D13" s="62">
        <v>9</v>
      </c>
      <c r="E13" s="63">
        <v>6</v>
      </c>
    </row>
    <row r="14" spans="1:6" x14ac:dyDescent="0.25">
      <c r="A14" s="29" t="s">
        <v>49</v>
      </c>
      <c r="B14" s="36" t="s">
        <v>46</v>
      </c>
      <c r="C14" s="37" t="s">
        <v>55</v>
      </c>
      <c r="D14" s="62">
        <v>40</v>
      </c>
      <c r="E14" s="63">
        <v>17</v>
      </c>
    </row>
    <row r="15" spans="1:6" x14ac:dyDescent="0.25">
      <c r="A15" s="29" t="s">
        <v>49</v>
      </c>
      <c r="B15" s="36" t="s">
        <v>46</v>
      </c>
      <c r="C15" s="37" t="s">
        <v>56</v>
      </c>
      <c r="D15" s="62">
        <v>75</v>
      </c>
      <c r="E15" s="63">
        <v>44</v>
      </c>
    </row>
    <row r="16" spans="1:6" x14ac:dyDescent="0.25">
      <c r="A16" s="29" t="s">
        <v>49</v>
      </c>
      <c r="B16" s="36" t="s">
        <v>46</v>
      </c>
      <c r="C16" s="37" t="s">
        <v>57</v>
      </c>
      <c r="D16" s="62">
        <v>36</v>
      </c>
      <c r="E16" s="63">
        <v>19</v>
      </c>
    </row>
    <row r="17" spans="1:5" x14ac:dyDescent="0.25">
      <c r="A17" s="29" t="s">
        <v>49</v>
      </c>
      <c r="B17" s="36" t="s">
        <v>46</v>
      </c>
      <c r="C17" s="37" t="s">
        <v>58</v>
      </c>
      <c r="D17" s="62">
        <v>93</v>
      </c>
      <c r="E17" s="63">
        <v>40</v>
      </c>
    </row>
    <row r="18" spans="1:5" x14ac:dyDescent="0.25">
      <c r="A18" s="29" t="s">
        <v>49</v>
      </c>
      <c r="B18" s="36" t="s">
        <v>46</v>
      </c>
      <c r="C18" s="37" t="s">
        <v>59</v>
      </c>
      <c r="D18" s="62">
        <v>98</v>
      </c>
      <c r="E18" s="63">
        <v>47</v>
      </c>
    </row>
    <row r="19" spans="1:5" x14ac:dyDescent="0.25">
      <c r="A19" s="29" t="s">
        <v>49</v>
      </c>
      <c r="B19" s="36" t="s">
        <v>46</v>
      </c>
      <c r="C19" s="37" t="s">
        <v>60</v>
      </c>
      <c r="D19" s="62">
        <v>33</v>
      </c>
      <c r="E19" s="63">
        <v>18</v>
      </c>
    </row>
    <row r="20" spans="1:5" x14ac:dyDescent="0.25">
      <c r="A20" s="29" t="s">
        <v>49</v>
      </c>
      <c r="B20" s="36" t="s">
        <v>46</v>
      </c>
      <c r="C20" s="37" t="s">
        <v>61</v>
      </c>
      <c r="D20" s="62">
        <v>430</v>
      </c>
      <c r="E20" s="63">
        <v>199</v>
      </c>
    </row>
    <row r="21" spans="1:5" x14ac:dyDescent="0.25">
      <c r="A21" s="29" t="s">
        <v>49</v>
      </c>
      <c r="B21" s="36" t="s">
        <v>46</v>
      </c>
      <c r="C21" s="37" t="s">
        <v>62</v>
      </c>
      <c r="D21" s="62">
        <v>108</v>
      </c>
      <c r="E21" s="63">
        <v>64</v>
      </c>
    </row>
    <row r="22" spans="1:5" x14ac:dyDescent="0.25">
      <c r="A22" s="92" t="s">
        <v>128</v>
      </c>
      <c r="B22" s="93"/>
      <c r="C22" s="94"/>
      <c r="D22" s="64">
        <f>SUM(D23:D85)</f>
        <v>1983</v>
      </c>
      <c r="E22" s="64">
        <f>SUM(E23:E85)</f>
        <v>979</v>
      </c>
    </row>
    <row r="23" spans="1:5" x14ac:dyDescent="0.25">
      <c r="A23" s="29" t="s">
        <v>49</v>
      </c>
      <c r="B23" s="36" t="s">
        <v>47</v>
      </c>
      <c r="C23" s="37" t="s">
        <v>63</v>
      </c>
      <c r="D23" s="62">
        <v>10</v>
      </c>
      <c r="E23" s="63">
        <v>4</v>
      </c>
    </row>
    <row r="24" spans="1:5" x14ac:dyDescent="0.25">
      <c r="A24" s="29" t="s">
        <v>49</v>
      </c>
      <c r="B24" s="36" t="s">
        <v>47</v>
      </c>
      <c r="C24" s="37" t="s">
        <v>64</v>
      </c>
      <c r="D24" s="62">
        <v>1</v>
      </c>
      <c r="E24" s="63">
        <v>1</v>
      </c>
    </row>
    <row r="25" spans="1:5" x14ac:dyDescent="0.25">
      <c r="A25" s="29" t="s">
        <v>49</v>
      </c>
      <c r="B25" s="36" t="s">
        <v>47</v>
      </c>
      <c r="C25" s="37" t="s">
        <v>65</v>
      </c>
      <c r="D25" s="62">
        <v>15</v>
      </c>
      <c r="E25" s="63">
        <v>9</v>
      </c>
    </row>
    <row r="26" spans="1:5" x14ac:dyDescent="0.25">
      <c r="A26" s="29" t="s">
        <v>49</v>
      </c>
      <c r="B26" s="36" t="s">
        <v>47</v>
      </c>
      <c r="C26" s="37" t="s">
        <v>66</v>
      </c>
      <c r="D26" s="62">
        <v>12</v>
      </c>
      <c r="E26" s="63">
        <v>4</v>
      </c>
    </row>
    <row r="27" spans="1:5" x14ac:dyDescent="0.25">
      <c r="A27" s="29" t="s">
        <v>49</v>
      </c>
      <c r="B27" s="36" t="s">
        <v>47</v>
      </c>
      <c r="C27" s="37" t="s">
        <v>67</v>
      </c>
      <c r="D27" s="62">
        <v>13</v>
      </c>
      <c r="E27" s="63">
        <v>7</v>
      </c>
    </row>
    <row r="28" spans="1:5" x14ac:dyDescent="0.25">
      <c r="A28" s="29" t="s">
        <v>49</v>
      </c>
      <c r="B28" s="36" t="s">
        <v>47</v>
      </c>
      <c r="C28" s="37" t="s">
        <v>68</v>
      </c>
      <c r="D28" s="62">
        <v>45</v>
      </c>
      <c r="E28" s="63">
        <v>29</v>
      </c>
    </row>
    <row r="29" spans="1:5" x14ac:dyDescent="0.25">
      <c r="A29" s="29" t="s">
        <v>49</v>
      </c>
      <c r="B29" s="36" t="s">
        <v>47</v>
      </c>
      <c r="C29" s="37" t="s">
        <v>69</v>
      </c>
      <c r="D29" s="62">
        <v>20</v>
      </c>
      <c r="E29" s="63">
        <v>11</v>
      </c>
    </row>
    <row r="30" spans="1:5" x14ac:dyDescent="0.25">
      <c r="A30" s="29" t="s">
        <v>49</v>
      </c>
      <c r="B30" s="36" t="s">
        <v>47</v>
      </c>
      <c r="C30" s="37" t="s">
        <v>70</v>
      </c>
      <c r="D30" s="62">
        <v>3</v>
      </c>
      <c r="E30" s="63">
        <v>2</v>
      </c>
    </row>
    <row r="31" spans="1:5" x14ac:dyDescent="0.25">
      <c r="A31" s="29" t="s">
        <v>49</v>
      </c>
      <c r="B31" s="36" t="s">
        <v>47</v>
      </c>
      <c r="C31" s="37" t="s">
        <v>71</v>
      </c>
      <c r="D31" s="62">
        <v>25</v>
      </c>
      <c r="E31" s="63">
        <v>19</v>
      </c>
    </row>
    <row r="32" spans="1:5" x14ac:dyDescent="0.25">
      <c r="A32" s="29" t="s">
        <v>49</v>
      </c>
      <c r="B32" s="36" t="s">
        <v>47</v>
      </c>
      <c r="C32" s="37" t="s">
        <v>72</v>
      </c>
      <c r="D32" s="62">
        <v>25</v>
      </c>
      <c r="E32" s="63">
        <v>13</v>
      </c>
    </row>
    <row r="33" spans="1:5" x14ac:dyDescent="0.25">
      <c r="A33" s="29" t="s">
        <v>49</v>
      </c>
      <c r="B33" s="36" t="s">
        <v>47</v>
      </c>
      <c r="C33" s="37" t="s">
        <v>73</v>
      </c>
      <c r="D33" s="62">
        <v>21</v>
      </c>
      <c r="E33" s="63">
        <v>11</v>
      </c>
    </row>
    <row r="34" spans="1:5" x14ac:dyDescent="0.25">
      <c r="A34" s="29" t="s">
        <v>49</v>
      </c>
      <c r="B34" s="36" t="s">
        <v>47</v>
      </c>
      <c r="C34" s="37" t="s">
        <v>74</v>
      </c>
      <c r="D34" s="62">
        <v>17</v>
      </c>
      <c r="E34" s="63">
        <v>6</v>
      </c>
    </row>
    <row r="35" spans="1:5" x14ac:dyDescent="0.25">
      <c r="A35" s="29" t="s">
        <v>49</v>
      </c>
      <c r="B35" s="36" t="s">
        <v>47</v>
      </c>
      <c r="C35" s="37" t="s">
        <v>75</v>
      </c>
      <c r="D35" s="62">
        <v>19</v>
      </c>
      <c r="E35" s="63">
        <v>8</v>
      </c>
    </row>
    <row r="36" spans="1:5" x14ac:dyDescent="0.25">
      <c r="A36" s="29" t="s">
        <v>49</v>
      </c>
      <c r="B36" s="36" t="s">
        <v>47</v>
      </c>
      <c r="C36" s="37" t="s">
        <v>76</v>
      </c>
      <c r="D36" s="62">
        <v>15</v>
      </c>
      <c r="E36" s="63">
        <v>5</v>
      </c>
    </row>
    <row r="37" spans="1:5" x14ac:dyDescent="0.25">
      <c r="A37" s="29" t="s">
        <v>49</v>
      </c>
      <c r="B37" s="36" t="s">
        <v>47</v>
      </c>
      <c r="C37" s="37" t="s">
        <v>77</v>
      </c>
      <c r="D37" s="62">
        <v>27</v>
      </c>
      <c r="E37" s="63">
        <v>16</v>
      </c>
    </row>
    <row r="38" spans="1:5" x14ac:dyDescent="0.25">
      <c r="A38" s="29" t="s">
        <v>49</v>
      </c>
      <c r="B38" s="36" t="s">
        <v>47</v>
      </c>
      <c r="C38" s="37" t="s">
        <v>78</v>
      </c>
      <c r="D38" s="62">
        <v>14</v>
      </c>
      <c r="E38" s="63">
        <v>8</v>
      </c>
    </row>
    <row r="39" spans="1:5" x14ac:dyDescent="0.25">
      <c r="A39" s="29" t="s">
        <v>49</v>
      </c>
      <c r="B39" s="36" t="s">
        <v>47</v>
      </c>
      <c r="C39" s="37" t="s">
        <v>79</v>
      </c>
      <c r="D39" s="62">
        <v>34</v>
      </c>
      <c r="E39" s="63">
        <v>13</v>
      </c>
    </row>
    <row r="40" spans="1:5" x14ac:dyDescent="0.25">
      <c r="A40" s="29" t="s">
        <v>49</v>
      </c>
      <c r="B40" s="36" t="s">
        <v>47</v>
      </c>
      <c r="C40" s="37" t="s">
        <v>80</v>
      </c>
      <c r="D40" s="62">
        <v>21</v>
      </c>
      <c r="E40" s="63">
        <v>11</v>
      </c>
    </row>
    <row r="41" spans="1:5" x14ac:dyDescent="0.25">
      <c r="A41" s="29" t="s">
        <v>49</v>
      </c>
      <c r="B41" s="36" t="s">
        <v>47</v>
      </c>
      <c r="C41" s="37" t="s">
        <v>81</v>
      </c>
      <c r="D41" s="62">
        <v>0</v>
      </c>
      <c r="E41" s="63">
        <v>0</v>
      </c>
    </row>
    <row r="42" spans="1:5" x14ac:dyDescent="0.25">
      <c r="A42" s="29" t="s">
        <v>49</v>
      </c>
      <c r="B42" s="36" t="s">
        <v>47</v>
      </c>
      <c r="C42" s="37" t="s">
        <v>82</v>
      </c>
      <c r="D42" s="62">
        <v>0</v>
      </c>
      <c r="E42" s="63">
        <v>0</v>
      </c>
    </row>
    <row r="43" spans="1:5" x14ac:dyDescent="0.25">
      <c r="A43" s="29" t="s">
        <v>49</v>
      </c>
      <c r="B43" s="36" t="s">
        <v>47</v>
      </c>
      <c r="C43" s="37" t="s">
        <v>83</v>
      </c>
      <c r="D43" s="62">
        <v>50</v>
      </c>
      <c r="E43" s="63">
        <v>21</v>
      </c>
    </row>
    <row r="44" spans="1:5" x14ac:dyDescent="0.25">
      <c r="A44" s="29" t="s">
        <v>49</v>
      </c>
      <c r="B44" s="36" t="s">
        <v>47</v>
      </c>
      <c r="C44" s="37" t="s">
        <v>84</v>
      </c>
      <c r="D44" s="62">
        <v>20</v>
      </c>
      <c r="E44" s="63">
        <v>7</v>
      </c>
    </row>
    <row r="45" spans="1:5" x14ac:dyDescent="0.25">
      <c r="A45" s="29" t="s">
        <v>49</v>
      </c>
      <c r="B45" s="36" t="s">
        <v>47</v>
      </c>
      <c r="C45" s="37" t="s">
        <v>85</v>
      </c>
      <c r="D45" s="62">
        <v>16</v>
      </c>
      <c r="E45" s="63">
        <v>5</v>
      </c>
    </row>
    <row r="46" spans="1:5" x14ac:dyDescent="0.25">
      <c r="A46" s="29" t="s">
        <v>49</v>
      </c>
      <c r="B46" s="36" t="s">
        <v>47</v>
      </c>
      <c r="C46" s="37" t="s">
        <v>86</v>
      </c>
      <c r="D46" s="62">
        <v>7</v>
      </c>
      <c r="E46" s="63">
        <v>3</v>
      </c>
    </row>
    <row r="47" spans="1:5" x14ac:dyDescent="0.25">
      <c r="A47" s="29" t="s">
        <v>49</v>
      </c>
      <c r="B47" s="36" t="s">
        <v>47</v>
      </c>
      <c r="C47" s="37" t="s">
        <v>87</v>
      </c>
      <c r="D47" s="62">
        <v>18</v>
      </c>
      <c r="E47" s="63">
        <v>9</v>
      </c>
    </row>
    <row r="48" spans="1:5" x14ac:dyDescent="0.25">
      <c r="A48" s="29" t="s">
        <v>49</v>
      </c>
      <c r="B48" s="36" t="s">
        <v>47</v>
      </c>
      <c r="C48" s="37" t="s">
        <v>88</v>
      </c>
      <c r="D48" s="62">
        <v>15</v>
      </c>
      <c r="E48" s="63">
        <v>10</v>
      </c>
    </row>
    <row r="49" spans="1:5" x14ac:dyDescent="0.25">
      <c r="A49" s="29" t="s">
        <v>49</v>
      </c>
      <c r="B49" s="36" t="s">
        <v>47</v>
      </c>
      <c r="C49" s="37" t="s">
        <v>89</v>
      </c>
      <c r="D49" s="62">
        <v>0</v>
      </c>
      <c r="E49" s="63">
        <v>0</v>
      </c>
    </row>
    <row r="50" spans="1:5" x14ac:dyDescent="0.25">
      <c r="A50" s="29" t="s">
        <v>49</v>
      </c>
      <c r="B50" s="36" t="s">
        <v>47</v>
      </c>
      <c r="C50" s="37" t="s">
        <v>90</v>
      </c>
      <c r="D50" s="62">
        <v>10</v>
      </c>
      <c r="E50" s="63">
        <v>7</v>
      </c>
    </row>
    <row r="51" spans="1:5" x14ac:dyDescent="0.25">
      <c r="A51" s="29" t="s">
        <v>49</v>
      </c>
      <c r="B51" s="36" t="s">
        <v>47</v>
      </c>
      <c r="C51" s="37" t="s">
        <v>91</v>
      </c>
      <c r="D51" s="62">
        <v>0</v>
      </c>
      <c r="E51" s="63">
        <v>0</v>
      </c>
    </row>
    <row r="52" spans="1:5" x14ac:dyDescent="0.25">
      <c r="A52" s="29" t="s">
        <v>49</v>
      </c>
      <c r="B52" s="36" t="s">
        <v>47</v>
      </c>
      <c r="C52" s="37" t="s">
        <v>92</v>
      </c>
      <c r="D52" s="62">
        <v>0</v>
      </c>
      <c r="E52" s="63">
        <v>0</v>
      </c>
    </row>
    <row r="53" spans="1:5" x14ac:dyDescent="0.25">
      <c r="A53" s="29" t="s">
        <v>49</v>
      </c>
      <c r="B53" s="36" t="s">
        <v>47</v>
      </c>
      <c r="C53" s="37" t="s">
        <v>93</v>
      </c>
      <c r="D53" s="62">
        <v>42</v>
      </c>
      <c r="E53" s="63">
        <v>21</v>
      </c>
    </row>
    <row r="54" spans="1:5" x14ac:dyDescent="0.25">
      <c r="A54" s="29" t="s">
        <v>49</v>
      </c>
      <c r="B54" s="36" t="s">
        <v>47</v>
      </c>
      <c r="C54" s="37" t="s">
        <v>94</v>
      </c>
      <c r="D54" s="62">
        <v>32</v>
      </c>
      <c r="E54" s="63">
        <v>23</v>
      </c>
    </row>
    <row r="55" spans="1:5" x14ac:dyDescent="0.25">
      <c r="A55" s="29" t="s">
        <v>49</v>
      </c>
      <c r="B55" s="36" t="s">
        <v>47</v>
      </c>
      <c r="C55" s="37" t="s">
        <v>95</v>
      </c>
      <c r="D55" s="62">
        <v>61</v>
      </c>
      <c r="E55" s="63">
        <v>26</v>
      </c>
    </row>
    <row r="56" spans="1:5" x14ac:dyDescent="0.25">
      <c r="A56" s="29" t="s">
        <v>49</v>
      </c>
      <c r="B56" s="36" t="s">
        <v>47</v>
      </c>
      <c r="C56" s="37" t="s">
        <v>96</v>
      </c>
      <c r="D56" s="62">
        <v>34</v>
      </c>
      <c r="E56" s="63">
        <v>14</v>
      </c>
    </row>
    <row r="57" spans="1:5" x14ac:dyDescent="0.25">
      <c r="A57" s="29" t="s">
        <v>49</v>
      </c>
      <c r="B57" s="36" t="s">
        <v>47</v>
      </c>
      <c r="C57" s="37" t="s">
        <v>97</v>
      </c>
      <c r="D57" s="62">
        <v>101</v>
      </c>
      <c r="E57" s="63">
        <v>48</v>
      </c>
    </row>
    <row r="58" spans="1:5" x14ac:dyDescent="0.25">
      <c r="A58" s="29" t="s">
        <v>49</v>
      </c>
      <c r="B58" s="36" t="s">
        <v>47</v>
      </c>
      <c r="C58" s="37" t="s">
        <v>98</v>
      </c>
      <c r="D58" s="62">
        <v>5</v>
      </c>
      <c r="E58" s="63">
        <v>3</v>
      </c>
    </row>
    <row r="59" spans="1:5" x14ac:dyDescent="0.25">
      <c r="A59" s="29" t="s">
        <v>49</v>
      </c>
      <c r="B59" s="36" t="s">
        <v>47</v>
      </c>
      <c r="C59" s="37" t="s">
        <v>99</v>
      </c>
      <c r="D59" s="62">
        <v>37</v>
      </c>
      <c r="E59" s="63">
        <v>23</v>
      </c>
    </row>
    <row r="60" spans="1:5" x14ac:dyDescent="0.25">
      <c r="A60" s="29" t="s">
        <v>49</v>
      </c>
      <c r="B60" s="36" t="s">
        <v>47</v>
      </c>
      <c r="C60" s="37" t="s">
        <v>100</v>
      </c>
      <c r="D60" s="62">
        <v>0</v>
      </c>
      <c r="E60" s="63">
        <v>0</v>
      </c>
    </row>
    <row r="61" spans="1:5" x14ac:dyDescent="0.25">
      <c r="A61" s="29" t="s">
        <v>49</v>
      </c>
      <c r="B61" s="36" t="s">
        <v>47</v>
      </c>
      <c r="C61" s="37" t="s">
        <v>101</v>
      </c>
      <c r="D61" s="62">
        <v>8</v>
      </c>
      <c r="E61" s="63">
        <v>4</v>
      </c>
    </row>
    <row r="62" spans="1:5" x14ac:dyDescent="0.25">
      <c r="A62" s="29" t="s">
        <v>49</v>
      </c>
      <c r="B62" s="36" t="s">
        <v>47</v>
      </c>
      <c r="C62" s="37" t="s">
        <v>102</v>
      </c>
      <c r="D62" s="62">
        <v>149</v>
      </c>
      <c r="E62" s="63">
        <v>74</v>
      </c>
    </row>
    <row r="63" spans="1:5" x14ac:dyDescent="0.25">
      <c r="A63" s="29" t="s">
        <v>49</v>
      </c>
      <c r="B63" s="36" t="s">
        <v>47</v>
      </c>
      <c r="C63" s="37" t="s">
        <v>103</v>
      </c>
      <c r="D63" s="62">
        <v>4</v>
      </c>
      <c r="E63" s="63">
        <v>2</v>
      </c>
    </row>
    <row r="64" spans="1:5" x14ac:dyDescent="0.25">
      <c r="A64" s="29" t="s">
        <v>49</v>
      </c>
      <c r="B64" s="36" t="s">
        <v>47</v>
      </c>
      <c r="C64" s="37" t="s">
        <v>104</v>
      </c>
      <c r="D64" s="62">
        <v>34</v>
      </c>
      <c r="E64" s="63">
        <v>18</v>
      </c>
    </row>
    <row r="65" spans="1:5" x14ac:dyDescent="0.25">
      <c r="A65" s="29" t="s">
        <v>49</v>
      </c>
      <c r="B65" s="36" t="s">
        <v>47</v>
      </c>
      <c r="C65" s="37" t="s">
        <v>105</v>
      </c>
      <c r="D65" s="62">
        <v>43</v>
      </c>
      <c r="E65" s="63">
        <v>23</v>
      </c>
    </row>
    <row r="66" spans="1:5" x14ac:dyDescent="0.25">
      <c r="A66" s="29" t="s">
        <v>49</v>
      </c>
      <c r="B66" s="36" t="s">
        <v>47</v>
      </c>
      <c r="C66" s="37" t="s">
        <v>106</v>
      </c>
      <c r="D66" s="62">
        <v>39</v>
      </c>
      <c r="E66" s="63">
        <v>17</v>
      </c>
    </row>
    <row r="67" spans="1:5" x14ac:dyDescent="0.25">
      <c r="A67" s="29" t="s">
        <v>49</v>
      </c>
      <c r="B67" s="36" t="s">
        <v>47</v>
      </c>
      <c r="C67" s="37" t="s">
        <v>107</v>
      </c>
      <c r="D67" s="62">
        <v>137</v>
      </c>
      <c r="E67" s="63">
        <v>52</v>
      </c>
    </row>
    <row r="68" spans="1:5" x14ac:dyDescent="0.25">
      <c r="A68" s="29" t="s">
        <v>49</v>
      </c>
      <c r="B68" s="36" t="s">
        <v>47</v>
      </c>
      <c r="C68" s="37" t="s">
        <v>108</v>
      </c>
      <c r="D68" s="62">
        <v>15</v>
      </c>
      <c r="E68" s="63">
        <v>7</v>
      </c>
    </row>
    <row r="69" spans="1:5" x14ac:dyDescent="0.25">
      <c r="A69" s="29" t="s">
        <v>49</v>
      </c>
      <c r="B69" s="36" t="s">
        <v>47</v>
      </c>
      <c r="C69" s="37" t="s">
        <v>109</v>
      </c>
      <c r="D69" s="62">
        <v>20</v>
      </c>
      <c r="E69" s="63">
        <v>7</v>
      </c>
    </row>
    <row r="70" spans="1:5" x14ac:dyDescent="0.25">
      <c r="A70" s="29" t="s">
        <v>49</v>
      </c>
      <c r="B70" s="36" t="s">
        <v>47</v>
      </c>
      <c r="C70" s="37" t="s">
        <v>110</v>
      </c>
      <c r="D70" s="62">
        <v>41</v>
      </c>
      <c r="E70" s="63">
        <v>16</v>
      </c>
    </row>
    <row r="71" spans="1:5" x14ac:dyDescent="0.25">
      <c r="A71" s="29" t="s">
        <v>49</v>
      </c>
      <c r="B71" s="36" t="s">
        <v>47</v>
      </c>
      <c r="C71" s="37" t="s">
        <v>111</v>
      </c>
      <c r="D71" s="62">
        <v>99</v>
      </c>
      <c r="E71" s="63">
        <v>41</v>
      </c>
    </row>
    <row r="72" spans="1:5" x14ac:dyDescent="0.25">
      <c r="A72" s="29" t="s">
        <v>49</v>
      </c>
      <c r="B72" s="36" t="s">
        <v>47</v>
      </c>
      <c r="C72" s="37" t="s">
        <v>112</v>
      </c>
      <c r="D72" s="62">
        <v>85</v>
      </c>
      <c r="E72" s="63">
        <v>42</v>
      </c>
    </row>
    <row r="73" spans="1:5" x14ac:dyDescent="0.25">
      <c r="A73" s="29" t="s">
        <v>49</v>
      </c>
      <c r="B73" s="36" t="s">
        <v>47</v>
      </c>
      <c r="C73" s="37" t="s">
        <v>113</v>
      </c>
      <c r="D73" s="62">
        <v>29</v>
      </c>
      <c r="E73" s="63">
        <v>22</v>
      </c>
    </row>
    <row r="74" spans="1:5" x14ac:dyDescent="0.25">
      <c r="A74" s="29" t="s">
        <v>49</v>
      </c>
      <c r="B74" s="36" t="s">
        <v>47</v>
      </c>
      <c r="C74" s="37" t="s">
        <v>114</v>
      </c>
      <c r="D74" s="62">
        <v>14</v>
      </c>
      <c r="E74" s="63">
        <v>7</v>
      </c>
    </row>
    <row r="75" spans="1:5" x14ac:dyDescent="0.25">
      <c r="A75" s="29" t="s">
        <v>49</v>
      </c>
      <c r="B75" s="36" t="s">
        <v>47</v>
      </c>
      <c r="C75" s="37" t="s">
        <v>115</v>
      </c>
      <c r="D75" s="62">
        <v>14</v>
      </c>
      <c r="E75" s="63">
        <v>7</v>
      </c>
    </row>
    <row r="76" spans="1:5" x14ac:dyDescent="0.25">
      <c r="A76" s="29" t="s">
        <v>49</v>
      </c>
      <c r="B76" s="36" t="s">
        <v>47</v>
      </c>
      <c r="C76" s="37" t="s">
        <v>116</v>
      </c>
      <c r="D76" s="62">
        <v>12</v>
      </c>
      <c r="E76" s="63">
        <v>7</v>
      </c>
    </row>
    <row r="77" spans="1:5" x14ac:dyDescent="0.25">
      <c r="A77" s="29" t="s">
        <v>49</v>
      </c>
      <c r="B77" s="36" t="s">
        <v>47</v>
      </c>
      <c r="C77" s="37" t="s">
        <v>117</v>
      </c>
      <c r="D77" s="62">
        <v>150</v>
      </c>
      <c r="E77" s="63">
        <v>84</v>
      </c>
    </row>
    <row r="78" spans="1:5" x14ac:dyDescent="0.25">
      <c r="A78" s="29" t="s">
        <v>49</v>
      </c>
      <c r="B78" s="36" t="s">
        <v>47</v>
      </c>
      <c r="C78" s="37" t="s">
        <v>118</v>
      </c>
      <c r="D78" s="62">
        <v>0</v>
      </c>
      <c r="E78" s="63">
        <v>0</v>
      </c>
    </row>
    <row r="79" spans="1:5" x14ac:dyDescent="0.25">
      <c r="A79" s="29" t="s">
        <v>49</v>
      </c>
      <c r="B79" s="36" t="s">
        <v>47</v>
      </c>
      <c r="C79" s="37" t="s">
        <v>119</v>
      </c>
      <c r="D79" s="62">
        <v>37</v>
      </c>
      <c r="E79" s="63">
        <v>23</v>
      </c>
    </row>
    <row r="80" spans="1:5" x14ac:dyDescent="0.25">
      <c r="A80" s="29" t="s">
        <v>49</v>
      </c>
      <c r="B80" s="36" t="s">
        <v>47</v>
      </c>
      <c r="C80" s="37" t="s">
        <v>120</v>
      </c>
      <c r="D80" s="62">
        <v>73</v>
      </c>
      <c r="E80" s="63">
        <v>43</v>
      </c>
    </row>
    <row r="81" spans="1:5" x14ac:dyDescent="0.25">
      <c r="A81" s="29" t="s">
        <v>49</v>
      </c>
      <c r="B81" s="36" t="s">
        <v>47</v>
      </c>
      <c r="C81" s="37" t="s">
        <v>121</v>
      </c>
      <c r="D81" s="62">
        <v>52</v>
      </c>
      <c r="E81" s="63">
        <v>14</v>
      </c>
    </row>
    <row r="82" spans="1:5" x14ac:dyDescent="0.25">
      <c r="A82" s="29" t="s">
        <v>49</v>
      </c>
      <c r="B82" s="36" t="s">
        <v>47</v>
      </c>
      <c r="C82" s="37" t="s">
        <v>122</v>
      </c>
      <c r="D82" s="62">
        <v>9</v>
      </c>
      <c r="E82" s="63">
        <v>2</v>
      </c>
    </row>
    <row r="83" spans="1:5" x14ac:dyDescent="0.25">
      <c r="A83" s="29" t="s">
        <v>49</v>
      </c>
      <c r="B83" s="36" t="s">
        <v>47</v>
      </c>
      <c r="C83" s="37" t="s">
        <v>123</v>
      </c>
      <c r="D83" s="62">
        <v>69</v>
      </c>
      <c r="E83" s="63">
        <v>36</v>
      </c>
    </row>
    <row r="84" spans="1:5" x14ac:dyDescent="0.25">
      <c r="A84" s="29" t="s">
        <v>49</v>
      </c>
      <c r="B84" s="36" t="s">
        <v>47</v>
      </c>
      <c r="C84" s="37" t="s">
        <v>124</v>
      </c>
      <c r="D84" s="62">
        <v>8</v>
      </c>
      <c r="E84" s="63">
        <v>5</v>
      </c>
    </row>
    <row r="85" spans="1:5" ht="15.75" thickBot="1" x14ac:dyDescent="0.3">
      <c r="A85" s="30" t="s">
        <v>49</v>
      </c>
      <c r="B85" s="38" t="s">
        <v>47</v>
      </c>
      <c r="C85" s="39" t="s">
        <v>125</v>
      </c>
      <c r="D85" s="65">
        <v>57</v>
      </c>
      <c r="E85" s="66">
        <v>29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D19" sqref="D19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04" t="s">
        <v>149</v>
      </c>
      <c r="B1" s="104"/>
      <c r="C1" s="104"/>
      <c r="D1" s="104"/>
      <c r="E1" s="104"/>
      <c r="F1" s="45"/>
      <c r="G1" s="45"/>
    </row>
    <row r="2" spans="1:7" x14ac:dyDescent="0.25">
      <c r="A2" s="107" t="s">
        <v>151</v>
      </c>
      <c r="B2" s="107"/>
      <c r="C2" s="107"/>
      <c r="D2" s="51"/>
      <c r="E2" s="51"/>
    </row>
    <row r="3" spans="1:7" ht="31.5" customHeight="1" x14ac:dyDescent="0.25">
      <c r="A3" s="49" t="s">
        <v>142</v>
      </c>
      <c r="B3" s="49" t="s">
        <v>150</v>
      </c>
      <c r="C3" s="49" t="s">
        <v>144</v>
      </c>
      <c r="D3" s="49" t="s">
        <v>145</v>
      </c>
      <c r="E3" s="49" t="s">
        <v>146</v>
      </c>
      <c r="F3" s="49" t="s">
        <v>147</v>
      </c>
    </row>
    <row r="4" spans="1:7" x14ac:dyDescent="0.25">
      <c r="A4" s="52" t="s">
        <v>148</v>
      </c>
      <c r="B4" s="52">
        <v>4177</v>
      </c>
      <c r="C4" s="52">
        <v>103</v>
      </c>
      <c r="D4" s="52">
        <v>1482</v>
      </c>
      <c r="E4" s="52">
        <v>1286</v>
      </c>
      <c r="F4" s="52">
        <v>1306</v>
      </c>
    </row>
    <row r="5" spans="1:7" x14ac:dyDescent="0.25">
      <c r="A5" s="50" t="s">
        <v>137</v>
      </c>
      <c r="B5" s="50">
        <v>2224</v>
      </c>
      <c r="C5" s="50">
        <v>66</v>
      </c>
      <c r="D5" s="50">
        <v>832</v>
      </c>
      <c r="E5" s="50">
        <v>629</v>
      </c>
      <c r="F5" s="50">
        <v>697</v>
      </c>
    </row>
    <row r="6" spans="1:7" x14ac:dyDescent="0.25">
      <c r="A6" s="50" t="s">
        <v>138</v>
      </c>
      <c r="B6" s="50">
        <f>B4-B5</f>
        <v>1953</v>
      </c>
      <c r="C6" s="50">
        <f t="shared" ref="C6:F6" si="0">C4-C5</f>
        <v>37</v>
      </c>
      <c r="D6" s="50">
        <f t="shared" si="0"/>
        <v>650</v>
      </c>
      <c r="E6" s="50">
        <f t="shared" si="0"/>
        <v>657</v>
      </c>
      <c r="F6" s="50">
        <f t="shared" si="0"/>
        <v>609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tabSelected="1" workbookViewId="0">
      <selection activeCell="R16" sqref="R16"/>
    </sheetView>
  </sheetViews>
  <sheetFormatPr defaultRowHeight="15" x14ac:dyDescent="0.25"/>
  <cols>
    <col min="1" max="1" width="18.42578125" style="42" customWidth="1"/>
    <col min="2" max="2" width="5.42578125" style="42" bestFit="1" customWidth="1"/>
    <col min="3" max="3" width="18.140625" style="42" bestFit="1" customWidth="1"/>
    <col min="4" max="4" width="8.42578125" style="42" bestFit="1" customWidth="1"/>
    <col min="5" max="6" width="9.140625" style="42"/>
    <col min="7" max="9" width="10.42578125" style="42" bestFit="1" customWidth="1"/>
    <col min="10" max="10" width="10.7109375" style="42" customWidth="1"/>
    <col min="11" max="11" width="10.42578125" style="42" bestFit="1" customWidth="1"/>
    <col min="12" max="12" width="12.28515625" style="42" bestFit="1" customWidth="1"/>
    <col min="13" max="13" width="10.140625" customWidth="1"/>
    <col min="17" max="17" width="18.140625" bestFit="1" customWidth="1"/>
  </cols>
  <sheetData>
    <row r="1" spans="1:12" ht="15.75" x14ac:dyDescent="0.25">
      <c r="C1" s="47"/>
      <c r="D1" s="106" t="s">
        <v>130</v>
      </c>
      <c r="E1" s="106"/>
      <c r="F1" s="106"/>
      <c r="G1" s="106"/>
      <c r="H1" s="106"/>
      <c r="I1" s="106"/>
    </row>
    <row r="2" spans="1:12" ht="15.75" x14ac:dyDescent="0.25">
      <c r="C2" s="47"/>
      <c r="D2" s="47"/>
      <c r="E2" s="108" t="s">
        <v>151</v>
      </c>
      <c r="F2" s="108"/>
      <c r="G2" s="108"/>
      <c r="H2" s="47"/>
      <c r="I2" s="47"/>
    </row>
    <row r="3" spans="1:12" ht="30" x14ac:dyDescent="0.25">
      <c r="A3" s="46" t="s">
        <v>141</v>
      </c>
      <c r="B3" s="46" t="s">
        <v>8</v>
      </c>
      <c r="C3" s="46" t="s">
        <v>19</v>
      </c>
      <c r="D3" s="46" t="s">
        <v>20</v>
      </c>
      <c r="E3" s="46" t="s">
        <v>21</v>
      </c>
      <c r="F3" s="46" t="s">
        <v>22</v>
      </c>
      <c r="G3" s="46" t="s">
        <v>23</v>
      </c>
      <c r="H3" s="46" t="s">
        <v>24</v>
      </c>
      <c r="I3" s="46" t="s">
        <v>25</v>
      </c>
      <c r="J3" s="46" t="s">
        <v>26</v>
      </c>
      <c r="K3" s="46" t="s">
        <v>27</v>
      </c>
      <c r="L3" s="46" t="s">
        <v>28</v>
      </c>
    </row>
    <row r="4" spans="1:12" x14ac:dyDescent="0.25">
      <c r="A4" s="46" t="s">
        <v>11</v>
      </c>
      <c r="B4" s="46">
        <v>4177</v>
      </c>
      <c r="C4" s="46">
        <v>1504</v>
      </c>
      <c r="D4" s="46">
        <v>1432</v>
      </c>
      <c r="E4" s="46">
        <v>354</v>
      </c>
      <c r="F4" s="46">
        <v>344</v>
      </c>
      <c r="G4" s="46">
        <v>66</v>
      </c>
      <c r="H4" s="46">
        <v>82</v>
      </c>
      <c r="I4" s="46">
        <v>40</v>
      </c>
      <c r="J4" s="46">
        <v>194</v>
      </c>
      <c r="K4" s="46">
        <v>46</v>
      </c>
      <c r="L4" s="46">
        <v>115</v>
      </c>
    </row>
    <row r="5" spans="1:12" x14ac:dyDescent="0.25">
      <c r="A5" s="46" t="s">
        <v>29</v>
      </c>
      <c r="B5" s="46">
        <v>2224</v>
      </c>
      <c r="C5" s="46">
        <v>859</v>
      </c>
      <c r="D5" s="46">
        <v>771</v>
      </c>
      <c r="E5" s="46">
        <v>178</v>
      </c>
      <c r="F5" s="46">
        <v>162</v>
      </c>
      <c r="G5" s="46">
        <v>30</v>
      </c>
      <c r="H5" s="46">
        <v>36</v>
      </c>
      <c r="I5" s="46">
        <v>19</v>
      </c>
      <c r="J5" s="46">
        <v>95</v>
      </c>
      <c r="K5" s="46">
        <v>23</v>
      </c>
      <c r="L5" s="46">
        <v>51</v>
      </c>
    </row>
    <row r="6" spans="1:12" x14ac:dyDescent="0.25">
      <c r="A6" s="46" t="s">
        <v>30</v>
      </c>
      <c r="B6" s="46">
        <v>1953</v>
      </c>
      <c r="C6" s="46">
        <v>645</v>
      </c>
      <c r="D6" s="46">
        <v>661</v>
      </c>
      <c r="E6" s="46">
        <v>176</v>
      </c>
      <c r="F6" s="46">
        <v>182</v>
      </c>
      <c r="G6" s="46">
        <v>36</v>
      </c>
      <c r="H6" s="46">
        <v>46</v>
      </c>
      <c r="I6" s="46">
        <v>21</v>
      </c>
      <c r="J6" s="46">
        <v>99</v>
      </c>
      <c r="K6" s="46">
        <v>23</v>
      </c>
      <c r="L6" s="46">
        <v>64</v>
      </c>
    </row>
    <row r="7" spans="1:12" x14ac:dyDescent="0.25">
      <c r="A7" s="44" t="s">
        <v>131</v>
      </c>
      <c r="B7" s="44">
        <v>618</v>
      </c>
      <c r="C7" s="44">
        <v>257</v>
      </c>
      <c r="D7" s="44">
        <v>272</v>
      </c>
      <c r="E7" s="44">
        <v>29</v>
      </c>
      <c r="F7" s="44">
        <v>27</v>
      </c>
      <c r="G7" s="44">
        <v>6</v>
      </c>
      <c r="H7" s="44">
        <v>8</v>
      </c>
      <c r="I7" s="44">
        <v>4</v>
      </c>
      <c r="J7" s="44">
        <v>10</v>
      </c>
      <c r="K7" s="44">
        <v>1</v>
      </c>
      <c r="L7" s="44">
        <v>4</v>
      </c>
    </row>
    <row r="8" spans="1:12" x14ac:dyDescent="0.25">
      <c r="A8" s="43" t="s">
        <v>29</v>
      </c>
      <c r="B8" s="43">
        <v>309</v>
      </c>
      <c r="C8" s="43">
        <v>127</v>
      </c>
      <c r="D8" s="43">
        <v>152</v>
      </c>
      <c r="E8" s="43">
        <v>8</v>
      </c>
      <c r="F8" s="43">
        <v>11</v>
      </c>
      <c r="G8" s="43">
        <v>0</v>
      </c>
      <c r="H8" s="43">
        <v>1</v>
      </c>
      <c r="I8" s="43">
        <v>2</v>
      </c>
      <c r="J8" s="43">
        <v>6</v>
      </c>
      <c r="K8" s="43">
        <v>0</v>
      </c>
      <c r="L8" s="43">
        <v>2</v>
      </c>
    </row>
    <row r="9" spans="1:12" x14ac:dyDescent="0.25">
      <c r="A9" s="43" t="s">
        <v>30</v>
      </c>
      <c r="B9" s="43">
        <v>309</v>
      </c>
      <c r="C9" s="43">
        <v>130</v>
      </c>
      <c r="D9" s="43">
        <v>120</v>
      </c>
      <c r="E9" s="43">
        <v>21</v>
      </c>
      <c r="F9" s="43">
        <v>16</v>
      </c>
      <c r="G9" s="43">
        <v>6</v>
      </c>
      <c r="H9" s="43">
        <v>7</v>
      </c>
      <c r="I9" s="43">
        <v>2</v>
      </c>
      <c r="J9" s="43">
        <v>4</v>
      </c>
      <c r="K9" s="43">
        <v>1</v>
      </c>
      <c r="L9" s="43">
        <v>2</v>
      </c>
    </row>
    <row r="10" spans="1:12" x14ac:dyDescent="0.25">
      <c r="A10" s="44" t="s">
        <v>132</v>
      </c>
      <c r="B10" s="44">
        <v>332</v>
      </c>
      <c r="C10" s="44">
        <v>138</v>
      </c>
      <c r="D10" s="44">
        <v>137</v>
      </c>
      <c r="E10" s="44">
        <v>16</v>
      </c>
      <c r="F10" s="44">
        <v>16</v>
      </c>
      <c r="G10" s="44">
        <v>7</v>
      </c>
      <c r="H10" s="44">
        <v>1</v>
      </c>
      <c r="I10" s="44">
        <v>2</v>
      </c>
      <c r="J10" s="44">
        <v>9</v>
      </c>
      <c r="K10" s="44">
        <v>3</v>
      </c>
      <c r="L10" s="44">
        <v>3</v>
      </c>
    </row>
    <row r="11" spans="1:12" x14ac:dyDescent="0.25">
      <c r="A11" s="43" t="s">
        <v>29</v>
      </c>
      <c r="B11" s="43">
        <v>197</v>
      </c>
      <c r="C11" s="43">
        <v>86</v>
      </c>
      <c r="D11" s="43">
        <v>89</v>
      </c>
      <c r="E11" s="43">
        <v>7</v>
      </c>
      <c r="F11" s="43">
        <v>4</v>
      </c>
      <c r="G11" s="43">
        <v>4</v>
      </c>
      <c r="H11" s="43">
        <v>0</v>
      </c>
      <c r="I11" s="43">
        <v>0</v>
      </c>
      <c r="J11" s="43">
        <v>4</v>
      </c>
      <c r="K11" s="43">
        <v>1</v>
      </c>
      <c r="L11" s="43">
        <v>2</v>
      </c>
    </row>
    <row r="12" spans="1:12" x14ac:dyDescent="0.25">
      <c r="A12" s="43" t="s">
        <v>30</v>
      </c>
      <c r="B12" s="43">
        <v>135</v>
      </c>
      <c r="C12" s="43">
        <v>52</v>
      </c>
      <c r="D12" s="43">
        <v>48</v>
      </c>
      <c r="E12" s="43">
        <v>9</v>
      </c>
      <c r="F12" s="43">
        <v>12</v>
      </c>
      <c r="G12" s="43">
        <v>3</v>
      </c>
      <c r="H12" s="43">
        <v>1</v>
      </c>
      <c r="I12" s="43">
        <v>2</v>
      </c>
      <c r="J12" s="43">
        <v>5</v>
      </c>
      <c r="K12" s="43">
        <v>2</v>
      </c>
      <c r="L12" s="43">
        <v>1</v>
      </c>
    </row>
    <row r="13" spans="1:12" x14ac:dyDescent="0.25">
      <c r="A13" s="44" t="s">
        <v>133</v>
      </c>
      <c r="B13" s="44">
        <v>792</v>
      </c>
      <c r="C13" s="44">
        <v>269</v>
      </c>
      <c r="D13" s="44">
        <v>272</v>
      </c>
      <c r="E13" s="44">
        <v>71</v>
      </c>
      <c r="F13" s="44">
        <v>69</v>
      </c>
      <c r="G13" s="44">
        <v>13</v>
      </c>
      <c r="H13" s="44">
        <v>10</v>
      </c>
      <c r="I13" s="44">
        <v>7</v>
      </c>
      <c r="J13" s="44">
        <v>58</v>
      </c>
      <c r="K13" s="44">
        <v>8</v>
      </c>
      <c r="L13" s="44">
        <v>15</v>
      </c>
    </row>
    <row r="14" spans="1:12" x14ac:dyDescent="0.25">
      <c r="A14" s="43" t="s">
        <v>29</v>
      </c>
      <c r="B14" s="43">
        <v>461</v>
      </c>
      <c r="C14" s="43">
        <v>182</v>
      </c>
      <c r="D14" s="43">
        <v>159</v>
      </c>
      <c r="E14" s="43">
        <v>41</v>
      </c>
      <c r="F14" s="43">
        <v>28</v>
      </c>
      <c r="G14" s="43">
        <v>6</v>
      </c>
      <c r="H14" s="43">
        <v>6</v>
      </c>
      <c r="I14" s="43">
        <v>3</v>
      </c>
      <c r="J14" s="43">
        <v>23</v>
      </c>
      <c r="K14" s="43">
        <v>4</v>
      </c>
      <c r="L14" s="43">
        <v>9</v>
      </c>
    </row>
    <row r="15" spans="1:12" x14ac:dyDescent="0.25">
      <c r="A15" s="43" t="s">
        <v>30</v>
      </c>
      <c r="B15" s="43">
        <v>331</v>
      </c>
      <c r="C15" s="43">
        <v>87</v>
      </c>
      <c r="D15" s="43">
        <v>113</v>
      </c>
      <c r="E15" s="43">
        <v>30</v>
      </c>
      <c r="F15" s="43">
        <v>41</v>
      </c>
      <c r="G15" s="43">
        <v>7</v>
      </c>
      <c r="H15" s="43">
        <v>4</v>
      </c>
      <c r="I15" s="43">
        <v>4</v>
      </c>
      <c r="J15" s="43">
        <v>35</v>
      </c>
      <c r="K15" s="43">
        <v>4</v>
      </c>
      <c r="L15" s="43">
        <v>6</v>
      </c>
    </row>
    <row r="16" spans="1:12" x14ac:dyDescent="0.25">
      <c r="A16" s="44" t="s">
        <v>134</v>
      </c>
      <c r="B16" s="44">
        <v>1043</v>
      </c>
      <c r="C16" s="44">
        <v>364</v>
      </c>
      <c r="D16" s="44">
        <v>326</v>
      </c>
      <c r="E16" s="44">
        <v>106</v>
      </c>
      <c r="F16" s="44">
        <v>80</v>
      </c>
      <c r="G16" s="44">
        <v>18</v>
      </c>
      <c r="H16" s="44">
        <v>32</v>
      </c>
      <c r="I16" s="44">
        <v>10</v>
      </c>
      <c r="J16" s="44">
        <v>60</v>
      </c>
      <c r="K16" s="44">
        <v>11</v>
      </c>
      <c r="L16" s="44">
        <v>36</v>
      </c>
    </row>
    <row r="17" spans="1:16" x14ac:dyDescent="0.25">
      <c r="A17" s="43" t="s">
        <v>29</v>
      </c>
      <c r="B17" s="43">
        <v>539</v>
      </c>
      <c r="C17" s="43">
        <v>195</v>
      </c>
      <c r="D17" s="43">
        <v>166</v>
      </c>
      <c r="E17" s="43">
        <v>56</v>
      </c>
      <c r="F17" s="43">
        <v>42</v>
      </c>
      <c r="G17" s="43">
        <v>8</v>
      </c>
      <c r="H17" s="43">
        <v>13</v>
      </c>
      <c r="I17" s="43">
        <v>5</v>
      </c>
      <c r="J17" s="43">
        <v>33</v>
      </c>
      <c r="K17" s="43">
        <v>4</v>
      </c>
      <c r="L17" s="43">
        <v>17</v>
      </c>
    </row>
    <row r="18" spans="1:16" x14ac:dyDescent="0.25">
      <c r="A18" s="43" t="s">
        <v>30</v>
      </c>
      <c r="B18" s="43">
        <v>504</v>
      </c>
      <c r="C18" s="43">
        <v>169</v>
      </c>
      <c r="D18" s="43">
        <v>160</v>
      </c>
      <c r="E18" s="43">
        <v>50</v>
      </c>
      <c r="F18" s="43">
        <v>38</v>
      </c>
      <c r="G18" s="43">
        <v>10</v>
      </c>
      <c r="H18" s="43">
        <v>19</v>
      </c>
      <c r="I18" s="43">
        <v>5</v>
      </c>
      <c r="J18" s="43">
        <v>27</v>
      </c>
      <c r="K18" s="43">
        <v>7</v>
      </c>
      <c r="L18" s="43">
        <v>19</v>
      </c>
    </row>
    <row r="19" spans="1:16" x14ac:dyDescent="0.25">
      <c r="A19" s="44" t="s">
        <v>135</v>
      </c>
      <c r="B19" s="44">
        <v>747</v>
      </c>
      <c r="C19" s="44">
        <v>250</v>
      </c>
      <c r="D19" s="44">
        <v>232</v>
      </c>
      <c r="E19" s="44">
        <v>72</v>
      </c>
      <c r="F19" s="44">
        <v>91</v>
      </c>
      <c r="G19" s="44">
        <v>10</v>
      </c>
      <c r="H19" s="44">
        <v>13</v>
      </c>
      <c r="I19" s="44">
        <v>9</v>
      </c>
      <c r="J19" s="44">
        <v>35</v>
      </c>
      <c r="K19" s="44">
        <v>7</v>
      </c>
      <c r="L19" s="44">
        <v>28</v>
      </c>
      <c r="P19" s="45"/>
    </row>
    <row r="20" spans="1:16" x14ac:dyDescent="0.25">
      <c r="A20" s="43" t="s">
        <v>29</v>
      </c>
      <c r="B20" s="43">
        <v>398</v>
      </c>
      <c r="C20" s="43">
        <v>137</v>
      </c>
      <c r="D20" s="43">
        <v>122</v>
      </c>
      <c r="E20" s="43">
        <v>38</v>
      </c>
      <c r="F20" s="43">
        <v>50</v>
      </c>
      <c r="G20" s="43">
        <v>6</v>
      </c>
      <c r="H20" s="43">
        <v>8</v>
      </c>
      <c r="I20" s="43">
        <v>4</v>
      </c>
      <c r="J20" s="43">
        <v>18</v>
      </c>
      <c r="K20" s="43">
        <v>6</v>
      </c>
      <c r="L20" s="43">
        <v>9</v>
      </c>
    </row>
    <row r="21" spans="1:16" x14ac:dyDescent="0.25">
      <c r="A21" s="43" t="s">
        <v>30</v>
      </c>
      <c r="B21" s="43">
        <v>349</v>
      </c>
      <c r="C21" s="43">
        <v>113</v>
      </c>
      <c r="D21" s="43">
        <v>110</v>
      </c>
      <c r="E21" s="43">
        <v>34</v>
      </c>
      <c r="F21" s="43">
        <v>41</v>
      </c>
      <c r="G21" s="43">
        <v>4</v>
      </c>
      <c r="H21" s="43">
        <v>5</v>
      </c>
      <c r="I21" s="43">
        <v>5</v>
      </c>
      <c r="J21" s="43">
        <v>17</v>
      </c>
      <c r="K21" s="43">
        <v>1</v>
      </c>
      <c r="L21" s="43">
        <v>19</v>
      </c>
    </row>
    <row r="22" spans="1:16" x14ac:dyDescent="0.25">
      <c r="A22" s="44" t="s">
        <v>17</v>
      </c>
      <c r="B22" s="44">
        <v>645</v>
      </c>
      <c r="C22" s="44">
        <v>226</v>
      </c>
      <c r="D22" s="44">
        <v>193</v>
      </c>
      <c r="E22" s="44">
        <v>60</v>
      </c>
      <c r="F22" s="44">
        <v>61</v>
      </c>
      <c r="G22" s="44">
        <v>12</v>
      </c>
      <c r="H22" s="44">
        <v>18</v>
      </c>
      <c r="I22" s="44">
        <v>8</v>
      </c>
      <c r="J22" s="44">
        <v>22</v>
      </c>
      <c r="K22" s="44">
        <v>16</v>
      </c>
      <c r="L22" s="44">
        <v>29</v>
      </c>
    </row>
    <row r="23" spans="1:16" x14ac:dyDescent="0.25">
      <c r="A23" s="43" t="s">
        <v>29</v>
      </c>
      <c r="B23" s="43">
        <v>320</v>
      </c>
      <c r="C23" s="43">
        <v>132</v>
      </c>
      <c r="D23" s="43">
        <v>83</v>
      </c>
      <c r="E23" s="43">
        <v>28</v>
      </c>
      <c r="F23" s="43">
        <v>27</v>
      </c>
      <c r="G23" s="43">
        <v>6</v>
      </c>
      <c r="H23" s="43">
        <v>8</v>
      </c>
      <c r="I23" s="43">
        <v>5</v>
      </c>
      <c r="J23" s="43">
        <v>11</v>
      </c>
      <c r="K23" s="43">
        <v>8</v>
      </c>
      <c r="L23" s="43">
        <v>12</v>
      </c>
    </row>
    <row r="24" spans="1:16" x14ac:dyDescent="0.25">
      <c r="A24" s="43" t="s">
        <v>30</v>
      </c>
      <c r="B24" s="43">
        <v>325</v>
      </c>
      <c r="C24" s="43">
        <v>94</v>
      </c>
      <c r="D24" s="43">
        <v>110</v>
      </c>
      <c r="E24" s="43">
        <v>32</v>
      </c>
      <c r="F24" s="43">
        <v>34</v>
      </c>
      <c r="G24" s="43">
        <v>6</v>
      </c>
      <c r="H24" s="43">
        <v>10</v>
      </c>
      <c r="I24" s="43">
        <v>3</v>
      </c>
      <c r="J24" s="43">
        <v>11</v>
      </c>
      <c r="K24" s="43">
        <v>8</v>
      </c>
      <c r="L24" s="43">
        <v>17</v>
      </c>
    </row>
    <row r="26" spans="1:16" x14ac:dyDescent="0.25">
      <c r="A26" s="105" t="s">
        <v>136</v>
      </c>
      <c r="B26" s="105"/>
      <c r="C26" s="40" t="s">
        <v>139</v>
      </c>
    </row>
    <row r="27" spans="1:16" x14ac:dyDescent="0.25">
      <c r="A27" s="35" t="s">
        <v>140</v>
      </c>
      <c r="B27" s="35">
        <f>SUM(E7:L7)</f>
        <v>89</v>
      </c>
      <c r="C27" s="41">
        <f>SUM(G4:L4)-SUM(G7:L7)</f>
        <v>510</v>
      </c>
    </row>
    <row r="28" spans="1:16" x14ac:dyDescent="0.25">
      <c r="A28" s="35" t="s">
        <v>137</v>
      </c>
      <c r="B28" s="35">
        <f>SUM(E8:L8)</f>
        <v>30</v>
      </c>
      <c r="C28" s="41">
        <f>SUM(G5:L5)-SUM(G8:L8)</f>
        <v>243</v>
      </c>
    </row>
    <row r="29" spans="1:16" x14ac:dyDescent="0.25">
      <c r="A29" s="35" t="s">
        <v>138</v>
      </c>
      <c r="B29" s="35">
        <f>SUM(E9:L9)</f>
        <v>59</v>
      </c>
      <c r="C29" s="41">
        <f>SUM(G6:L6)-SUM(G9:L9)</f>
        <v>267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2024-02-22T16:15:55Z</dcterms:modified>
</cp:coreProperties>
</file>