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fm.cs\Desktop\ALINA MICU\#ALINA RAPORTARI\RAPORTARI 2024\NOIEMBRIE 2024\"/>
    </mc:Choice>
  </mc:AlternateContent>
  <xr:revisionPtr revIDLastSave="0" documentId="13_ncr:1_{A2828585-1704-4958-B99E-CB77E0E5EB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I35" i="1" s="1"/>
  <c r="J16" i="1"/>
  <c r="H16" i="1"/>
  <c r="AP35" i="1" l="1"/>
  <c r="AN35" i="1"/>
  <c r="L35" i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BK63" i="1" s="1"/>
  <c r="W64" i="1"/>
  <c r="V64" i="1"/>
  <c r="U64" i="1"/>
  <c r="T64" i="1"/>
  <c r="S64" i="1"/>
  <c r="BF63" i="1" s="1"/>
  <c r="Q64" i="1"/>
  <c r="BE63" i="1" s="1"/>
  <c r="P64" i="1"/>
  <c r="O64" i="1"/>
  <c r="BC63" i="1" s="1"/>
  <c r="N64" i="1"/>
  <c r="BB63" i="1" s="1"/>
  <c r="M64" i="1"/>
  <c r="K64" i="1"/>
  <c r="H64" i="1"/>
  <c r="G64" i="1"/>
  <c r="F64" i="1"/>
  <c r="AV63" i="1" s="1"/>
  <c r="E64" i="1"/>
  <c r="AU63" i="1" s="1"/>
  <c r="BJ63" i="1"/>
  <c r="BI63" i="1"/>
  <c r="BH63" i="1"/>
  <c r="BG63" i="1"/>
  <c r="BA63" i="1"/>
  <c r="AY63" i="1"/>
  <c r="AX63" i="1"/>
  <c r="AW63" i="1"/>
  <c r="D63" i="1"/>
  <c r="BE62" i="1" s="1"/>
  <c r="BA62" i="1"/>
  <c r="D62" i="1"/>
  <c r="BJ42" i="1" s="1"/>
  <c r="D61" i="1"/>
  <c r="BI42" i="1" s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BD42" i="1" s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Z46" i="1" s="1"/>
  <c r="AR48" i="1"/>
  <c r="AL48" i="1"/>
  <c r="AX46" i="1" s="1"/>
  <c r="AK48" i="1"/>
  <c r="AW46" i="1" s="1"/>
  <c r="AJ48" i="1"/>
  <c r="AV46" i="1" s="1"/>
  <c r="AI48" i="1"/>
  <c r="AH48" i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BA45" i="1" s="1"/>
  <c r="W48" i="1"/>
  <c r="AZ45" i="1" s="1"/>
  <c r="V48" i="1"/>
  <c r="U48" i="1"/>
  <c r="AX45" i="1" s="1"/>
  <c r="T48" i="1"/>
  <c r="S48" i="1"/>
  <c r="Q48" i="1"/>
  <c r="AU45" i="1" s="1"/>
  <c r="P48" i="1"/>
  <c r="BK44" i="1" s="1"/>
  <c r="O48" i="1"/>
  <c r="BJ44" i="1" s="1"/>
  <c r="N48" i="1"/>
  <c r="M48" i="1"/>
  <c r="K48" i="1"/>
  <c r="BF44" i="1" s="1"/>
  <c r="H48" i="1"/>
  <c r="BE44" i="1" s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Y46" i="1"/>
  <c r="AU46" i="1"/>
  <c r="D46" i="1"/>
  <c r="BJ43" i="1" s="1"/>
  <c r="BK45" i="1"/>
  <c r="AY45" i="1"/>
  <c r="AW45" i="1"/>
  <c r="AV45" i="1"/>
  <c r="D45" i="1"/>
  <c r="BC43" i="1" s="1"/>
  <c r="BI44" i="1"/>
  <c r="BH44" i="1"/>
  <c r="BA44" i="1"/>
  <c r="AU44" i="1"/>
  <c r="D44" i="1"/>
  <c r="BL43" i="1"/>
  <c r="BE43" i="1"/>
  <c r="AY43" i="1"/>
  <c r="AX43" i="1"/>
  <c r="AW43" i="1"/>
  <c r="AV43" i="1"/>
  <c r="D43" i="1"/>
  <c r="BG42" i="1"/>
  <c r="BF42" i="1"/>
  <c r="BE42" i="1"/>
  <c r="BC42" i="1"/>
  <c r="AZ42" i="1"/>
  <c r="AX42" i="1"/>
  <c r="AW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BG38" i="1" s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BK36" i="1" s="1"/>
  <c r="H42" i="1"/>
  <c r="BJ36" i="1" s="1"/>
  <c r="G42" i="1"/>
  <c r="BI36" i="1" s="1"/>
  <c r="F42" i="1"/>
  <c r="BH36" i="1" s="1"/>
  <c r="E42" i="1"/>
  <c r="BI41" i="1"/>
  <c r="BH41" i="1"/>
  <c r="D41" i="1"/>
  <c r="BE36" i="1" s="1"/>
  <c r="D40" i="1"/>
  <c r="BE41" i="1" s="1"/>
  <c r="BB39" i="1"/>
  <c r="BA39" i="1"/>
  <c r="AU39" i="1"/>
  <c r="D39" i="1"/>
  <c r="BD41" i="1" s="1"/>
  <c r="AW38" i="1"/>
  <c r="AS38" i="1"/>
  <c r="AY35" i="1" s="1"/>
  <c r="AR38" i="1"/>
  <c r="AX35" i="1" s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AF38" i="1"/>
  <c r="AE38" i="1"/>
  <c r="AD38" i="1"/>
  <c r="AC38" i="1"/>
  <c r="AB38" i="1"/>
  <c r="AA38" i="1"/>
  <c r="BC34" i="1" s="1"/>
  <c r="Z38" i="1"/>
  <c r="BB34" i="1" s="1"/>
  <c r="Y38" i="1"/>
  <c r="BA34" i="1" s="1"/>
  <c r="X38" i="1"/>
  <c r="W38" i="1"/>
  <c r="AY34" i="1" s="1"/>
  <c r="V38" i="1"/>
  <c r="AX34" i="1" s="1"/>
  <c r="U38" i="1"/>
  <c r="AW34" i="1" s="1"/>
  <c r="T38" i="1"/>
  <c r="S38" i="1"/>
  <c r="AU34" i="1" s="1"/>
  <c r="Q38" i="1"/>
  <c r="BK33" i="1" s="1"/>
  <c r="P38" i="1"/>
  <c r="BJ33" i="1" s="1"/>
  <c r="O38" i="1"/>
  <c r="BI33" i="1" s="1"/>
  <c r="N38" i="1"/>
  <c r="BH33" i="1" s="1"/>
  <c r="M38" i="1"/>
  <c r="BG33" i="1" s="1"/>
  <c r="K38" i="1"/>
  <c r="H38" i="1"/>
  <c r="BD33" i="1" s="1"/>
  <c r="G38" i="1"/>
  <c r="BC33" i="1" s="1"/>
  <c r="F38" i="1"/>
  <c r="BB33" i="1" s="1"/>
  <c r="E38" i="1"/>
  <c r="BA33" i="1" s="1"/>
  <c r="BK37" i="1"/>
  <c r="BJ37" i="1"/>
  <c r="BI37" i="1"/>
  <c r="BH37" i="1"/>
  <c r="BG37" i="1"/>
  <c r="AZ37" i="1"/>
  <c r="AY37" i="1"/>
  <c r="AX37" i="1"/>
  <c r="AW37" i="1"/>
  <c r="D37" i="1"/>
  <c r="BG36" i="1"/>
  <c r="BF36" i="1"/>
  <c r="AX36" i="1"/>
  <c r="D36" i="1"/>
  <c r="AY33" i="1" s="1"/>
  <c r="BI34" i="1"/>
  <c r="BH34" i="1"/>
  <c r="BG34" i="1"/>
  <c r="BF34" i="1"/>
  <c r="BE34" i="1"/>
  <c r="BD34" i="1"/>
  <c r="AV34" i="1"/>
  <c r="D34" i="1"/>
  <c r="BK69" i="1" s="1"/>
  <c r="BE33" i="1"/>
  <c r="AZ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BI31" i="1" s="1"/>
  <c r="AD32" i="1"/>
  <c r="BH31" i="1" s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AW31" i="1" s="1"/>
  <c r="Q32" i="1"/>
  <c r="P32" i="1"/>
  <c r="AU31" i="1" s="1"/>
  <c r="O32" i="1"/>
  <c r="BK30" i="1" s="1"/>
  <c r="N32" i="1"/>
  <c r="BJ30" i="1" s="1"/>
  <c r="M32" i="1"/>
  <c r="BI30" i="1" s="1"/>
  <c r="K32" i="1"/>
  <c r="BG30" i="1" s="1"/>
  <c r="H32" i="1"/>
  <c r="BF30" i="1" s="1"/>
  <c r="G32" i="1"/>
  <c r="BE30" i="1" s="1"/>
  <c r="F32" i="1"/>
  <c r="BD30" i="1" s="1"/>
  <c r="E32" i="1"/>
  <c r="BC30" i="1" s="1"/>
  <c r="BJ31" i="1"/>
  <c r="BE31" i="1"/>
  <c r="BA31" i="1"/>
  <c r="AZ31" i="1"/>
  <c r="AV31" i="1"/>
  <c r="D31" i="1"/>
  <c r="AV69" i="1" s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BI28" i="1" s="1"/>
  <c r="S29" i="1"/>
  <c r="BH28" i="1" s="1"/>
  <c r="Q29" i="1"/>
  <c r="BG28" i="1" s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AX28" i="1" s="1"/>
  <c r="E29" i="1"/>
  <c r="AW28" i="1" s="1"/>
  <c r="BK28" i="1"/>
  <c r="BE28" i="1"/>
  <c r="BC28" i="1"/>
  <c r="AZ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BH25" i="1" s="1"/>
  <c r="E26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AV13" i="1" l="1"/>
  <c r="AW13" i="1"/>
  <c r="AZ13" i="1"/>
  <c r="BJ32" i="1"/>
  <c r="AU33" i="1"/>
  <c r="AV33" i="1"/>
  <c r="AW33" i="1"/>
  <c r="BA36" i="1"/>
  <c r="BC36" i="1"/>
  <c r="BB36" i="1"/>
  <c r="BD36" i="1"/>
  <c r="BG35" i="1"/>
  <c r="BB43" i="1"/>
  <c r="AU42" i="1"/>
  <c r="D38" i="1"/>
  <c r="BA35" i="1" s="1"/>
  <c r="BF43" i="1"/>
  <c r="BI43" i="1"/>
  <c r="BH43" i="1"/>
  <c r="BJ41" i="1"/>
  <c r="BK41" i="1"/>
  <c r="AV37" i="1"/>
  <c r="D48" i="1"/>
  <c r="BA46" i="1" s="1"/>
  <c r="AX44" i="1"/>
  <c r="D64" i="1"/>
  <c r="BG62" i="1" s="1"/>
  <c r="AZ44" i="1"/>
  <c r="BE14" i="1"/>
  <c r="BC53" i="1"/>
  <c r="BA37" i="1"/>
  <c r="AZ34" i="1"/>
  <c r="BD37" i="1"/>
  <c r="BK42" i="1"/>
  <c r="BD44" i="1"/>
  <c r="BD63" i="1"/>
  <c r="AW44" i="1"/>
  <c r="D23" i="1"/>
  <c r="AZ25" i="1" s="1"/>
  <c r="BA14" i="1"/>
  <c r="BB37" i="1"/>
  <c r="BE37" i="1"/>
  <c r="AU13" i="1"/>
  <c r="AY36" i="1"/>
  <c r="BF37" i="1"/>
  <c r="BE38" i="1"/>
  <c r="BC37" i="1"/>
  <c r="BD62" i="1"/>
  <c r="AY44" i="1"/>
  <c r="BA43" i="1"/>
  <c r="D42" i="1"/>
  <c r="BI39" i="1" s="1"/>
  <c r="AY23" i="1"/>
  <c r="BC14" i="1"/>
  <c r="BJ39" i="1"/>
  <c r="BI62" i="1"/>
  <c r="AU66" i="1"/>
  <c r="AZ65" i="1"/>
  <c r="AV65" i="1"/>
  <c r="BG47" i="1"/>
  <c r="AY48" i="1"/>
  <c r="BC41" i="1"/>
  <c r="BC48" i="1"/>
  <c r="BG39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J67" i="1" s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BK27" i="1"/>
  <c r="BK67" i="1"/>
  <c r="BG27" i="1"/>
  <c r="BJ27" i="1"/>
  <c r="AV67" i="1"/>
  <c r="BF27" i="1"/>
  <c r="AZ52" i="1"/>
  <c r="E35" i="1"/>
  <c r="E68" i="1" s="1"/>
  <c r="E69" i="1" s="1"/>
  <c r="BC18" i="1"/>
  <c r="BD52" i="1"/>
  <c r="K35" i="1"/>
  <c r="K68" i="1" s="1"/>
  <c r="K69" i="1" s="1"/>
  <c r="BG18" i="1"/>
  <c r="BI52" i="1"/>
  <c r="AV17" i="1"/>
  <c r="AU19" i="1"/>
  <c r="P35" i="1"/>
  <c r="P68" i="1" s="1"/>
  <c r="P69" i="1" s="1"/>
  <c r="AV53" i="1"/>
  <c r="AZ17" i="1"/>
  <c r="AY19" i="1"/>
  <c r="U35" i="1"/>
  <c r="U68" i="1" s="1"/>
  <c r="U69" i="1" s="1"/>
  <c r="AZ53" i="1"/>
  <c r="BD17" i="1"/>
  <c r="BC19" i="1"/>
  <c r="Y35" i="1"/>
  <c r="BD53" i="1"/>
  <c r="BH17" i="1"/>
  <c r="BG19" i="1"/>
  <c r="AC35" i="1"/>
  <c r="AC68" i="1" s="1"/>
  <c r="AC69" i="1" s="1"/>
  <c r="BH53" i="1"/>
  <c r="AG35" i="1"/>
  <c r="AG68" i="1" s="1"/>
  <c r="AG69" i="1" s="1"/>
  <c r="BK19" i="1"/>
  <c r="AU18" i="1"/>
  <c r="AU54" i="1"/>
  <c r="AK35" i="1"/>
  <c r="AK68" i="1" s="1"/>
  <c r="AK69" i="1" s="1"/>
  <c r="AX20" i="1"/>
  <c r="AY18" i="1"/>
  <c r="BH16" i="1"/>
  <c r="BA52" i="1"/>
  <c r="BE16" i="1"/>
  <c r="F35" i="1"/>
  <c r="F68" i="1" s="1"/>
  <c r="F69" i="1" s="1"/>
  <c r="BF52" i="1"/>
  <c r="BJ16" i="1"/>
  <c r="BI18" i="1"/>
  <c r="M35" i="1"/>
  <c r="BJ52" i="1"/>
  <c r="AV19" i="1"/>
  <c r="Q35" i="1"/>
  <c r="Q68" i="1" s="1"/>
  <c r="Q69" i="1" s="1"/>
  <c r="AW17" i="1"/>
  <c r="AW53" i="1"/>
  <c r="AZ19" i="1"/>
  <c r="V35" i="1"/>
  <c r="V68" i="1" s="1"/>
  <c r="V69" i="1" s="1"/>
  <c r="BA17" i="1"/>
  <c r="BA53" i="1"/>
  <c r="BD19" i="1"/>
  <c r="Z35" i="1"/>
  <c r="Z68" i="1" s="1"/>
  <c r="Z69" i="1" s="1"/>
  <c r="BE17" i="1"/>
  <c r="BE53" i="1"/>
  <c r="BH19" i="1"/>
  <c r="AD35" i="1"/>
  <c r="AD68" i="1" s="1"/>
  <c r="AD69" i="1" s="1"/>
  <c r="BI17" i="1"/>
  <c r="BI53" i="1"/>
  <c r="AH35" i="1"/>
  <c r="AH68" i="1" s="1"/>
  <c r="AH69" i="1" s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AA68" i="1" s="1"/>
  <c r="AA69" i="1" s="1"/>
  <c r="BE19" i="1"/>
  <c r="BF53" i="1"/>
  <c r="AE35" i="1"/>
  <c r="AE68" i="1" s="1"/>
  <c r="AE69" i="1" s="1"/>
  <c r="BI19" i="1"/>
  <c r="BJ53" i="1"/>
  <c r="AV20" i="1"/>
  <c r="AW18" i="1"/>
  <c r="AI35" i="1"/>
  <c r="AI68" i="1" s="1"/>
  <c r="AI69" i="1" s="1"/>
  <c r="AW54" i="1"/>
  <c r="AZ20" i="1"/>
  <c r="BA18" i="1"/>
  <c r="AR35" i="1"/>
  <c r="AR68" i="1" s="1"/>
  <c r="AR69" i="1" s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H68" i="1" s="1"/>
  <c r="H69" i="1" s="1"/>
  <c r="BI20" i="1"/>
  <c r="BF18" i="1"/>
  <c r="BH52" i="1"/>
  <c r="O35" i="1"/>
  <c r="AU17" i="1"/>
  <c r="BK18" i="1"/>
  <c r="AU53" i="1"/>
  <c r="T35" i="1"/>
  <c r="T68" i="1" s="1"/>
  <c r="T69" i="1" s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M68" i="1"/>
  <c r="M69" i="1" s="1"/>
  <c r="AY21" i="1"/>
  <c r="BC21" i="1"/>
  <c r="BG21" i="1"/>
  <c r="BK21" i="1"/>
  <c r="AX22" i="1"/>
  <c r="BB22" i="1"/>
  <c r="BF22" i="1"/>
  <c r="AU20" i="1"/>
  <c r="BK20" i="1"/>
  <c r="BB23" i="1"/>
  <c r="BB24" i="1"/>
  <c r="Y68" i="1"/>
  <c r="Y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AJ68" i="1" s="1"/>
  <c r="AJ69" i="1" s="1"/>
  <c r="BK53" i="1"/>
  <c r="AX54" i="1"/>
  <c r="AS35" i="1"/>
  <c r="BG17" i="1"/>
  <c r="BK17" i="1"/>
  <c r="BG66" i="1"/>
  <c r="BC40" i="1"/>
  <c r="BF66" i="1"/>
  <c r="BH66" i="1"/>
  <c r="BD66" i="1"/>
  <c r="BB21" i="1"/>
  <c r="BF21" i="1"/>
  <c r="BJ21" i="1"/>
  <c r="BA47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S68" i="1"/>
  <c r="AS69" i="1" s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AW30" i="1"/>
  <c r="BA30" i="1"/>
  <c r="BD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B46" i="1" l="1"/>
  <c r="AV42" i="1"/>
  <c r="BC46" i="1"/>
  <c r="BF46" i="1"/>
  <c r="BD46" i="1"/>
  <c r="BE35" i="1"/>
  <c r="AV48" i="1"/>
  <c r="BE40" i="1"/>
  <c r="BB32" i="1"/>
  <c r="BD20" i="1"/>
  <c r="AW67" i="1"/>
  <c r="D35" i="1"/>
  <c r="BL64" i="1" s="1"/>
  <c r="AY25" i="1"/>
  <c r="BC35" i="1"/>
  <c r="AX40" i="1"/>
  <c r="AU43" i="1"/>
  <c r="AY67" i="1"/>
  <c r="BJ62" i="1"/>
  <c r="BK62" i="1"/>
  <c r="BB25" i="1"/>
  <c r="O68" i="1"/>
  <c r="O69" i="1" s="1"/>
  <c r="BF35" i="1"/>
  <c r="BB35" i="1"/>
  <c r="BC25" i="1"/>
  <c r="BG41" i="1"/>
  <c r="BE46" i="1"/>
  <c r="BH20" i="1"/>
  <c r="BD25" i="1"/>
  <c r="BH32" i="1"/>
  <c r="AU67" i="1"/>
  <c r="BH39" i="1"/>
  <c r="BD35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D68" i="1" l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<sst xmlns="http://schemas.openxmlformats.org/spreadsheetml/2006/main" count="219" uniqueCount="194">
  <si>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</si>
  <si>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</si>
  <si>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</si>
  <si>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</si>
  <si>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</si>
  <si>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</si>
  <si>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</si>
  <si>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</si>
  <si>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</si>
  <si>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</si>
  <si>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</si>
  <si>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</si>
  <si>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</si>
  <si>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</si>
  <si>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</si>
  <si>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</si>
  <si>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</si>
  <si>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</si>
  <si>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</si>
  <si>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</si>
  <si>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</si>
  <si>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</si>
  <si>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</si>
  <si>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</si>
  <si>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</si>
  <si>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</si>
  <si>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</si>
  <si>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</si>
  <si>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</si>
  <si>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</si>
  <si>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</si>
  <si>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</si>
  <si>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</si>
  <si>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</si>
  <si>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</si>
  <si>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</si>
  <si>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</si>
  <si>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</si>
  <si>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</si>
  <si>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</si>
  <si>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</si>
  <si>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</si>
  <si>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</si>
  <si>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</si>
  <si>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</si>
  <si>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</si>
  <si>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</si>
  <si>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</si>
  <si>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</si>
  <si>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</si>
  <si>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</si>
  <si>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</si>
  <si>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</si>
  <si>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</si>
  <si>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</si>
  <si>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</si>
  <si>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</si>
  <si>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</si>
  <si>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</si>
  <si>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</si>
  <si>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</si>
  <si>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</si>
  <si>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</si>
  <si>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</si>
  <si>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</si>
  <si>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</si>
  <si>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</si>
  <si>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</si>
  <si>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</si>
  <si>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</si>
  <si>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</si>
  <si>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</si>
  <si>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</si>
  <si>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</si>
  <si>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</si>
  <si>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</si>
  <si>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</si>
  <si>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</si>
  <si>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</si>
  <si>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</si>
  <si>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</si>
  <si>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</si>
  <si>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</si>
  <si>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</si>
  <si>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</si>
  <si>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</si>
  <si>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</si>
  <si>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</si>
  <si>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</si>
  <si>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</si>
  <si>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</si>
  <si>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</si>
  <si>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</si>
  <si>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</si>
  <si>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</si>
  <si>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</si>
  <si>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</si>
  <si>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</si>
  <si>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</si>
  <si>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</si>
  <si>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</si>
  <si>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</si>
  <si>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</si>
  <si>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</si>
  <si>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</si>
  <si>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</si>
  <si>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</si>
  <si>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</si>
  <si>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</si>
  <si>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</si>
  <si>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</si>
  <si>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</si>
  <si>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</si>
  <si>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</si>
  <si>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</si>
  <si>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</si>
  <si>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</si>
  <si>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</si>
  <si>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</si>
  <si>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</si>
  <si>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</si>
  <si>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</si>
  <si>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</si>
  <si>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</si>
  <si>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</si>
  <si>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</si>
  <si>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</si>
  <si>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</si>
  <si>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</si>
  <si>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</si>
  <si>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</si>
  <si>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</si>
  <si>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</si>
  <si>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</si>
  <si>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</si>
  <si>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</si>
  <si>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</si>
  <si>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</si>
  <si>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</si>
  <si>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</si>
  <si>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</si>
  <si>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</si>
  <si>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</si>
  <si>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</si>
  <si>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</si>
  <si>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</si>
  <si>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</si>
  <si>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</si>
  <si>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</si>
  <si>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</si>
  <si>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</si>
  <si>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</si>
  <si>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</si>
  <si>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</si>
  <si>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</si>
  <si>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</si>
  <si>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</si>
  <si>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</si>
  <si>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</si>
  <si>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</si>
  <si>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</si>
  <si>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</si>
  <si>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</si>
  <si>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</si>
  <si>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</si>
  <si>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</si>
  <si>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</si>
  <si>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</si>
  <si>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</si>
  <si>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</si>
  <si>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</si>
  <si>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</si>
  <si>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</si>
  <si>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</si>
  <si>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</si>
  <si>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</si>
  <si>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</si>
  <si>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</si>
  <si>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</si>
  <si>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</si>
  <si>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</si>
  <si>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</si>
  <si>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</si>
  <si>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</si>
  <si>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</si>
  <si>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</si>
  <si>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</si>
  <si>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</si>
  <si>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</si>
  <si>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</si>
  <si>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Alina MICU        </t>
  </si>
  <si>
    <t xml:space="preserve"> METODOLOGIE DE COMPLETARE A MACHETEI DE PO: </t>
  </si>
  <si>
    <t>Numar total persoane ocupate ocupate prin masurile active de stimularea a fortei de munca in anul 2024</t>
  </si>
  <si>
    <t xml:space="preserve">Situatia privind realizarile obtinute prin Programul de Ocupare a Fortei de Munca  CARAS - SEVERIN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</si>
</sst>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0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tabSelected="1" view="pageBreakPreview" topLeftCell="B4" zoomScale="60" zoomScaleNormal="60" workbookViewId="0">
      <pane xSplit="3" ySplit="9" topLeftCell="AH13" activePane="bottomRight" state="frozen"/>
      <selection activeCell="B4" sqref="B4"/>
      <selection pane="topRight" activeCell="E4" sqref="E4"/>
      <selection pane="bottomLeft" activeCell="B13" sqref="B13"/>
      <selection pane="bottomRight" activeCell="U14" sqref="U14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7" t="s">
        <v>193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172</v>
      </c>
    </row>
    <row r="5" spans="2:223" ht="21" customHeight="1" x14ac:dyDescent="0.35">
      <c r="B5" s="112">
        <v>2024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171</v>
      </c>
      <c r="R5" s="112"/>
      <c r="S5" s="112"/>
      <c r="T5" s="113" t="s">
        <v>182</v>
      </c>
      <c r="U5" s="112">
        <v>2024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173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174</v>
      </c>
    </row>
    <row r="7" spans="2:223" ht="18.75" customHeight="1" x14ac:dyDescent="0.35">
      <c r="B7" s="148" t="s">
        <v>1</v>
      </c>
      <c r="C7" s="148" t="s">
        <v>2</v>
      </c>
      <c r="D7" s="151" t="s">
        <v>192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175</v>
      </c>
    </row>
    <row r="8" spans="2:223" ht="34.5" customHeight="1" x14ac:dyDescent="0.35">
      <c r="B8" s="149"/>
      <c r="C8" s="149"/>
      <c r="D8" s="154" t="s">
        <v>167</v>
      </c>
      <c r="E8" s="157" t="s">
        <v>3</v>
      </c>
      <c r="F8" s="158"/>
      <c r="G8" s="157" t="s">
        <v>4</v>
      </c>
      <c r="H8" s="159"/>
      <c r="I8" s="159"/>
      <c r="J8" s="159"/>
      <c r="K8" s="159"/>
      <c r="L8" s="159"/>
      <c r="M8" s="159"/>
      <c r="N8" s="158"/>
      <c r="O8" s="157" t="s">
        <v>5</v>
      </c>
      <c r="P8" s="158"/>
      <c r="Q8" s="157" t="s">
        <v>6</v>
      </c>
      <c r="R8" s="159"/>
      <c r="S8" s="159"/>
      <c r="T8" s="159"/>
      <c r="U8" s="159"/>
      <c r="V8" s="159"/>
      <c r="W8" s="158"/>
      <c r="X8" s="157" t="s">
        <v>7</v>
      </c>
      <c r="Y8" s="159"/>
      <c r="Z8" s="158"/>
      <c r="AA8" s="157" t="s">
        <v>8</v>
      </c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8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176</v>
      </c>
    </row>
    <row r="9" spans="2:223" ht="27.75" customHeight="1" x14ac:dyDescent="0.35">
      <c r="B9" s="149"/>
      <c r="C9" s="149"/>
      <c r="D9" s="155"/>
      <c r="E9" s="130" t="s">
        <v>9</v>
      </c>
      <c r="F9" s="130" t="s">
        <v>10</v>
      </c>
      <c r="G9" s="130" t="s">
        <v>11</v>
      </c>
      <c r="H9" s="144" t="s">
        <v>168</v>
      </c>
      <c r="I9" s="121" t="s">
        <v>12</v>
      </c>
      <c r="J9" s="121" t="s">
        <v>162</v>
      </c>
      <c r="K9" s="121" t="s">
        <v>13</v>
      </c>
      <c r="L9" s="133" t="s">
        <v>14</v>
      </c>
      <c r="M9" s="130" t="s">
        <v>164</v>
      </c>
      <c r="N9" s="144" t="s">
        <v>15</v>
      </c>
      <c r="O9" s="130" t="s">
        <v>16</v>
      </c>
      <c r="P9" s="130" t="s">
        <v>17</v>
      </c>
      <c r="Q9" s="144" t="s">
        <v>163</v>
      </c>
      <c r="R9" s="144" t="s">
        <v>41</v>
      </c>
      <c r="S9" s="130" t="s">
        <v>18</v>
      </c>
      <c r="T9" s="130" t="s">
        <v>19</v>
      </c>
      <c r="U9" s="130" t="s">
        <v>20</v>
      </c>
      <c r="V9" s="130" t="s">
        <v>21</v>
      </c>
      <c r="W9" s="130" t="s">
        <v>22</v>
      </c>
      <c r="X9" s="130" t="s">
        <v>23</v>
      </c>
      <c r="Y9" s="130" t="s">
        <v>24</v>
      </c>
      <c r="Z9" s="130" t="s">
        <v>25</v>
      </c>
      <c r="AA9" s="136" t="s">
        <v>26</v>
      </c>
      <c r="AB9" s="137"/>
      <c r="AC9" s="137"/>
      <c r="AD9" s="138"/>
      <c r="AE9" s="130" t="s">
        <v>27</v>
      </c>
      <c r="AF9" s="130" t="s">
        <v>28</v>
      </c>
      <c r="AG9" s="141" t="s">
        <v>29</v>
      </c>
      <c r="AH9" s="133" t="s">
        <v>30</v>
      </c>
      <c r="AI9" s="130" t="s">
        <v>31</v>
      </c>
      <c r="AJ9" s="130" t="s">
        <v>32</v>
      </c>
      <c r="AK9" s="133" t="s">
        <v>33</v>
      </c>
      <c r="AL9" s="133" t="s">
        <v>34</v>
      </c>
      <c r="AM9" s="141" t="s">
        <v>35</v>
      </c>
      <c r="AN9" s="141" t="s">
        <v>36</v>
      </c>
      <c r="AO9" s="141" t="s">
        <v>37</v>
      </c>
      <c r="AP9" s="141" t="s">
        <v>38</v>
      </c>
      <c r="AQ9" s="141" t="s">
        <v>161</v>
      </c>
      <c r="AR9" s="130" t="s">
        <v>39</v>
      </c>
      <c r="AS9" s="130" t="s">
        <v>40</v>
      </c>
      <c r="AT9" s="12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177</v>
      </c>
    </row>
    <row r="10" spans="2:223" s="7" customFormat="1" ht="117" customHeight="1" x14ac:dyDescent="0.35">
      <c r="B10" s="149"/>
      <c r="C10" s="149"/>
      <c r="D10" s="155"/>
      <c r="E10" s="131"/>
      <c r="F10" s="131"/>
      <c r="G10" s="131"/>
      <c r="H10" s="145"/>
      <c r="I10" s="122"/>
      <c r="J10" s="122"/>
      <c r="K10" s="122"/>
      <c r="L10" s="134"/>
      <c r="M10" s="131"/>
      <c r="N10" s="145"/>
      <c r="O10" s="131"/>
      <c r="P10" s="131"/>
      <c r="Q10" s="145"/>
      <c r="R10" s="145"/>
      <c r="S10" s="131"/>
      <c r="T10" s="131"/>
      <c r="U10" s="131"/>
      <c r="V10" s="131"/>
      <c r="W10" s="131"/>
      <c r="X10" s="131"/>
      <c r="Y10" s="131"/>
      <c r="Z10" s="131"/>
      <c r="AA10" s="1" t="s">
        <v>42</v>
      </c>
      <c r="AB10" s="2" t="s">
        <v>16</v>
      </c>
      <c r="AC10" s="1" t="s">
        <v>43</v>
      </c>
      <c r="AD10" s="2" t="s">
        <v>16</v>
      </c>
      <c r="AE10" s="131"/>
      <c r="AF10" s="131"/>
      <c r="AG10" s="142"/>
      <c r="AH10" s="134"/>
      <c r="AI10" s="131"/>
      <c r="AJ10" s="131"/>
      <c r="AK10" s="134"/>
      <c r="AL10" s="134"/>
      <c r="AM10" s="142"/>
      <c r="AN10" s="142"/>
      <c r="AO10" s="142"/>
      <c r="AP10" s="142"/>
      <c r="AQ10" s="142"/>
      <c r="AR10" s="131"/>
      <c r="AS10" s="131"/>
      <c r="AT10" s="12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178</v>
      </c>
    </row>
    <row r="11" spans="2:223" s="7" customFormat="1" ht="31.5" customHeight="1" x14ac:dyDescent="0.35">
      <c r="B11" s="150"/>
      <c r="C11" s="150"/>
      <c r="D11" s="156"/>
      <c r="E11" s="132"/>
      <c r="F11" s="132"/>
      <c r="G11" s="132"/>
      <c r="H11" s="146"/>
      <c r="I11" s="123"/>
      <c r="J11" s="123"/>
      <c r="K11" s="123"/>
      <c r="L11" s="135"/>
      <c r="M11" s="132"/>
      <c r="N11" s="146"/>
      <c r="O11" s="132"/>
      <c r="P11" s="132"/>
      <c r="Q11" s="146"/>
      <c r="R11" s="146"/>
      <c r="S11" s="132"/>
      <c r="T11" s="132"/>
      <c r="U11" s="132"/>
      <c r="V11" s="132"/>
      <c r="W11" s="132"/>
      <c r="X11" s="132"/>
      <c r="Y11" s="132"/>
      <c r="Z11" s="132"/>
      <c r="AA11" s="1" t="s">
        <v>44</v>
      </c>
      <c r="AB11" s="1" t="s">
        <v>16</v>
      </c>
      <c r="AC11" s="1" t="s">
        <v>44</v>
      </c>
      <c r="AD11" s="1" t="s">
        <v>16</v>
      </c>
      <c r="AE11" s="132"/>
      <c r="AF11" s="132"/>
      <c r="AG11" s="143"/>
      <c r="AH11" s="135"/>
      <c r="AI11" s="132"/>
      <c r="AJ11" s="132"/>
      <c r="AK11" s="135"/>
      <c r="AL11" s="135"/>
      <c r="AM11" s="143"/>
      <c r="AN11" s="143"/>
      <c r="AO11" s="143"/>
      <c r="AP11" s="143"/>
      <c r="AQ11" s="143"/>
      <c r="AR11" s="132"/>
      <c r="AS11" s="132"/>
      <c r="AT11" s="129"/>
      <c r="AU11" s="119" t="s">
        <v>45</v>
      </c>
      <c r="AV11" s="119" t="s">
        <v>45</v>
      </c>
      <c r="AW11" s="119" t="s">
        <v>45</v>
      </c>
      <c r="AX11" s="119" t="s">
        <v>45</v>
      </c>
      <c r="AY11" s="119" t="s">
        <v>45</v>
      </c>
      <c r="AZ11" s="119" t="s">
        <v>45</v>
      </c>
      <c r="BA11" s="119" t="s">
        <v>45</v>
      </c>
      <c r="BB11" s="119" t="s">
        <v>45</v>
      </c>
      <c r="BC11" s="119" t="s">
        <v>45</v>
      </c>
      <c r="BD11" s="119" t="s">
        <v>45</v>
      </c>
      <c r="BE11" s="119" t="s">
        <v>45</v>
      </c>
      <c r="BF11" s="119" t="s">
        <v>45</v>
      </c>
      <c r="BG11" s="119" t="s">
        <v>45</v>
      </c>
      <c r="BH11" s="119" t="s">
        <v>45</v>
      </c>
      <c r="BI11" s="119" t="s">
        <v>45</v>
      </c>
      <c r="BJ11" s="119" t="s">
        <v>45</v>
      </c>
      <c r="BK11" s="119" t="s">
        <v>45</v>
      </c>
      <c r="BL11" s="139" t="s">
        <v>46</v>
      </c>
      <c r="HO11" s="12" t="s">
        <v>179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40"/>
      <c r="BM12" s="12" t="s">
        <v>184</v>
      </c>
      <c r="HO12" s="12" t="s">
        <v>180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513</v>
      </c>
      <c r="E13" s="15">
        <v>212</v>
      </c>
      <c r="F13" s="15">
        <v>301</v>
      </c>
      <c r="G13" s="15">
        <v>65</v>
      </c>
      <c r="H13" s="15">
        <v>54</v>
      </c>
      <c r="I13" s="15">
        <v>55</v>
      </c>
      <c r="J13" s="15">
        <v>46</v>
      </c>
      <c r="K13" s="15">
        <v>49</v>
      </c>
      <c r="L13" s="15">
        <v>100</v>
      </c>
      <c r="M13" s="15">
        <v>244</v>
      </c>
      <c r="N13" s="15">
        <v>100</v>
      </c>
      <c r="O13" s="15">
        <v>226</v>
      </c>
      <c r="P13" s="15">
        <v>287</v>
      </c>
      <c r="Q13" s="15">
        <v>93</v>
      </c>
      <c r="R13" s="15">
        <v>26</v>
      </c>
      <c r="S13" s="15">
        <v>125</v>
      </c>
      <c r="T13" s="15">
        <v>83</v>
      </c>
      <c r="U13" s="15">
        <v>165</v>
      </c>
      <c r="V13" s="15">
        <v>19</v>
      </c>
      <c r="W13" s="15">
        <v>28</v>
      </c>
      <c r="X13" s="15">
        <v>316</v>
      </c>
      <c r="Y13" s="15">
        <v>197</v>
      </c>
      <c r="Z13" s="15">
        <v>0</v>
      </c>
      <c r="AA13" s="15">
        <v>2</v>
      </c>
      <c r="AB13" s="15">
        <v>0</v>
      </c>
      <c r="AC13" s="15">
        <v>11</v>
      </c>
      <c r="AD13" s="15">
        <v>3</v>
      </c>
      <c r="AE13" s="15">
        <v>0</v>
      </c>
      <c r="AF13" s="15">
        <v>35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465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181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144</v>
      </c>
      <c r="E14" s="22">
        <v>78</v>
      </c>
      <c r="F14" s="22">
        <v>66</v>
      </c>
      <c r="G14" s="22">
        <v>31</v>
      </c>
      <c r="H14" s="22">
        <v>31</v>
      </c>
      <c r="I14" s="22">
        <v>13</v>
      </c>
      <c r="J14" s="22">
        <v>13</v>
      </c>
      <c r="K14" s="22">
        <v>11</v>
      </c>
      <c r="L14" s="22">
        <v>17</v>
      </c>
      <c r="M14" s="22">
        <v>72</v>
      </c>
      <c r="N14" s="22">
        <v>27</v>
      </c>
      <c r="O14" s="22">
        <v>49</v>
      </c>
      <c r="P14" s="22">
        <v>95</v>
      </c>
      <c r="Q14" s="22">
        <v>10</v>
      </c>
      <c r="R14" s="22">
        <v>0</v>
      </c>
      <c r="S14" s="22">
        <v>23</v>
      </c>
      <c r="T14" s="22">
        <v>21</v>
      </c>
      <c r="U14" s="22">
        <v>73</v>
      </c>
      <c r="V14" s="22">
        <v>3</v>
      </c>
      <c r="W14" s="22">
        <v>14</v>
      </c>
      <c r="X14" s="22">
        <v>116</v>
      </c>
      <c r="Y14" s="22">
        <v>28</v>
      </c>
      <c r="Z14" s="22"/>
      <c r="AA14" s="22"/>
      <c r="AB14" s="22"/>
      <c r="AC14" s="22">
        <v>1</v>
      </c>
      <c r="AD14" s="22">
        <v>1</v>
      </c>
      <c r="AE14" s="22"/>
      <c r="AF14" s="22"/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143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182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201</v>
      </c>
      <c r="E15" s="15">
        <v>94</v>
      </c>
      <c r="F15" s="15">
        <v>107</v>
      </c>
      <c r="G15" s="15">
        <v>37</v>
      </c>
      <c r="H15" s="15">
        <v>37</v>
      </c>
      <c r="I15" s="15">
        <v>15</v>
      </c>
      <c r="J15" s="15">
        <v>15</v>
      </c>
      <c r="K15" s="15">
        <v>15</v>
      </c>
      <c r="L15" s="15">
        <v>27</v>
      </c>
      <c r="M15" s="15">
        <v>107</v>
      </c>
      <c r="N15" s="15">
        <v>41</v>
      </c>
      <c r="O15" s="15">
        <v>71</v>
      </c>
      <c r="P15" s="15">
        <v>130</v>
      </c>
      <c r="Q15" s="15">
        <v>15</v>
      </c>
      <c r="R15" s="15">
        <v>5</v>
      </c>
      <c r="S15" s="15">
        <v>46</v>
      </c>
      <c r="T15" s="15">
        <v>27</v>
      </c>
      <c r="U15" s="15">
        <v>91</v>
      </c>
      <c r="V15" s="15">
        <v>5</v>
      </c>
      <c r="W15" s="15">
        <v>17</v>
      </c>
      <c r="X15" s="15">
        <v>148</v>
      </c>
      <c r="Y15" s="15">
        <v>53</v>
      </c>
      <c r="Z15" s="15">
        <v>0</v>
      </c>
      <c r="AA15" s="15">
        <v>0</v>
      </c>
      <c r="AB15" s="15">
        <v>0</v>
      </c>
      <c r="AC15" s="15">
        <v>1</v>
      </c>
      <c r="AD15" s="15">
        <v>1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200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183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144</v>
      </c>
      <c r="E16" s="22">
        <f>E17+E18</f>
        <v>78</v>
      </c>
      <c r="F16" s="22">
        <f t="shared" ref="F16:AS16" si="2">F17+F18</f>
        <v>66</v>
      </c>
      <c r="G16" s="22">
        <f t="shared" si="2"/>
        <v>31</v>
      </c>
      <c r="H16" s="22">
        <f t="shared" si="2"/>
        <v>31</v>
      </c>
      <c r="I16" s="22">
        <f t="shared" si="2"/>
        <v>13</v>
      </c>
      <c r="J16" s="22">
        <f t="shared" si="2"/>
        <v>13</v>
      </c>
      <c r="K16" s="22">
        <f t="shared" si="2"/>
        <v>11</v>
      </c>
      <c r="L16" s="22">
        <f t="shared" si="2"/>
        <v>17</v>
      </c>
      <c r="M16" s="22">
        <f t="shared" si="2"/>
        <v>72</v>
      </c>
      <c r="N16" s="22">
        <f t="shared" si="2"/>
        <v>27</v>
      </c>
      <c r="O16" s="22">
        <f t="shared" si="2"/>
        <v>49</v>
      </c>
      <c r="P16" s="22">
        <f t="shared" si="2"/>
        <v>95</v>
      </c>
      <c r="Q16" s="22">
        <f t="shared" si="2"/>
        <v>10</v>
      </c>
      <c r="R16" s="22">
        <f t="shared" ref="R16" si="3">R17+R18</f>
        <v>0</v>
      </c>
      <c r="S16" s="22">
        <f t="shared" si="2"/>
        <v>23</v>
      </c>
      <c r="T16" s="22">
        <f t="shared" si="2"/>
        <v>21</v>
      </c>
      <c r="U16" s="22">
        <f t="shared" si="2"/>
        <v>73</v>
      </c>
      <c r="V16" s="22">
        <f t="shared" si="2"/>
        <v>3</v>
      </c>
      <c r="W16" s="22">
        <f t="shared" si="2"/>
        <v>14</v>
      </c>
      <c r="X16" s="22">
        <f t="shared" si="2"/>
        <v>116</v>
      </c>
      <c r="Y16" s="22">
        <f t="shared" si="2"/>
        <v>28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1</v>
      </c>
      <c r="AD16" s="22">
        <f t="shared" si="2"/>
        <v>1</v>
      </c>
      <c r="AE16" s="22">
        <f t="shared" si="2"/>
        <v>0</v>
      </c>
      <c r="AF16" s="22">
        <f t="shared" si="2"/>
        <v>0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143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132</v>
      </c>
      <c r="E17" s="33">
        <v>73</v>
      </c>
      <c r="F17" s="33">
        <v>59</v>
      </c>
      <c r="G17" s="33">
        <v>24</v>
      </c>
      <c r="H17" s="33">
        <v>24</v>
      </c>
      <c r="I17" s="33">
        <v>13</v>
      </c>
      <c r="J17" s="33">
        <v>13</v>
      </c>
      <c r="K17" s="33">
        <v>10</v>
      </c>
      <c r="L17" s="33">
        <v>17</v>
      </c>
      <c r="M17" s="33">
        <v>68</v>
      </c>
      <c r="N17" s="33">
        <v>26</v>
      </c>
      <c r="O17" s="33">
        <v>46</v>
      </c>
      <c r="P17" s="33">
        <v>86</v>
      </c>
      <c r="Q17" s="33">
        <v>10</v>
      </c>
      <c r="R17" s="33">
        <v>0</v>
      </c>
      <c r="S17" s="33">
        <v>23</v>
      </c>
      <c r="T17" s="33">
        <v>21</v>
      </c>
      <c r="U17" s="33">
        <v>61</v>
      </c>
      <c r="V17" s="33">
        <v>3</v>
      </c>
      <c r="W17" s="33">
        <v>14</v>
      </c>
      <c r="X17" s="33">
        <v>107</v>
      </c>
      <c r="Y17" s="33">
        <v>25</v>
      </c>
      <c r="Z17" s="33">
        <v>0</v>
      </c>
      <c r="AA17" s="33">
        <v>0</v>
      </c>
      <c r="AB17" s="33">
        <v>0</v>
      </c>
      <c r="AC17" s="33">
        <v>1</v>
      </c>
      <c r="AD17" s="33">
        <v>1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131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12</v>
      </c>
      <c r="E18" s="33">
        <v>5</v>
      </c>
      <c r="F18" s="33">
        <v>7</v>
      </c>
      <c r="G18" s="33">
        <v>7</v>
      </c>
      <c r="H18" s="33">
        <v>7</v>
      </c>
      <c r="I18" s="33">
        <v>0</v>
      </c>
      <c r="J18" s="33">
        <v>0</v>
      </c>
      <c r="K18" s="33">
        <v>1</v>
      </c>
      <c r="L18" s="33">
        <v>0</v>
      </c>
      <c r="M18" s="33">
        <v>4</v>
      </c>
      <c r="N18" s="33">
        <v>1</v>
      </c>
      <c r="O18" s="33">
        <v>3</v>
      </c>
      <c r="P18" s="33">
        <v>9</v>
      </c>
      <c r="Q18" s="33">
        <v>0</v>
      </c>
      <c r="R18" s="33">
        <v>0</v>
      </c>
      <c r="S18" s="33">
        <v>0</v>
      </c>
      <c r="T18" s="33">
        <v>0</v>
      </c>
      <c r="U18" s="33">
        <v>12</v>
      </c>
      <c r="V18" s="33">
        <v>0</v>
      </c>
      <c r="W18" s="33">
        <v>0</v>
      </c>
      <c r="X18" s="33">
        <v>9</v>
      </c>
      <c r="Y18" s="33">
        <v>3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12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39</v>
      </c>
      <c r="E19" s="37">
        <v>18</v>
      </c>
      <c r="F19" s="37">
        <v>21</v>
      </c>
      <c r="G19" s="37">
        <v>11</v>
      </c>
      <c r="H19" s="37">
        <v>11</v>
      </c>
      <c r="I19" s="37">
        <v>2</v>
      </c>
      <c r="J19" s="37">
        <v>2</v>
      </c>
      <c r="K19" s="37">
        <v>2</v>
      </c>
      <c r="L19" s="37">
        <v>2</v>
      </c>
      <c r="M19" s="37">
        <v>22</v>
      </c>
      <c r="N19" s="37">
        <v>9</v>
      </c>
      <c r="O19" s="37">
        <v>11</v>
      </c>
      <c r="P19" s="37">
        <v>28</v>
      </c>
      <c r="Q19" s="37">
        <v>0</v>
      </c>
      <c r="R19" s="37">
        <v>0</v>
      </c>
      <c r="S19" s="37">
        <v>8</v>
      </c>
      <c r="T19" s="37">
        <v>8</v>
      </c>
      <c r="U19" s="37">
        <v>23</v>
      </c>
      <c r="V19" s="37">
        <v>0</v>
      </c>
      <c r="W19" s="37">
        <v>0</v>
      </c>
      <c r="X19" s="37">
        <v>33</v>
      </c>
      <c r="Y19" s="37">
        <v>6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39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144</v>
      </c>
      <c r="E35" s="22">
        <f t="shared" ref="E35:AS35" si="41">E16-E20-E23-E26-E29-E32</f>
        <v>78</v>
      </c>
      <c r="F35" s="22">
        <f t="shared" si="41"/>
        <v>66</v>
      </c>
      <c r="G35" s="22">
        <f t="shared" si="41"/>
        <v>31</v>
      </c>
      <c r="H35" s="22">
        <f t="shared" si="41"/>
        <v>31</v>
      </c>
      <c r="I35" s="22">
        <f t="shared" si="41"/>
        <v>13</v>
      </c>
      <c r="J35" s="22">
        <f t="shared" si="41"/>
        <v>13</v>
      </c>
      <c r="K35" s="22">
        <f t="shared" si="41"/>
        <v>11</v>
      </c>
      <c r="L35" s="22">
        <f t="shared" si="41"/>
        <v>17</v>
      </c>
      <c r="M35" s="22">
        <f t="shared" si="41"/>
        <v>72</v>
      </c>
      <c r="N35" s="22">
        <f t="shared" si="41"/>
        <v>27</v>
      </c>
      <c r="O35" s="22">
        <f t="shared" si="41"/>
        <v>49</v>
      </c>
      <c r="P35" s="22">
        <f t="shared" si="41"/>
        <v>95</v>
      </c>
      <c r="Q35" s="22">
        <f t="shared" si="41"/>
        <v>10</v>
      </c>
      <c r="R35" s="22">
        <f t="shared" ref="R35" si="42">R16-R20-R23-R26-R29-R32</f>
        <v>0</v>
      </c>
      <c r="S35" s="22">
        <f t="shared" si="41"/>
        <v>23</v>
      </c>
      <c r="T35" s="22">
        <f t="shared" si="41"/>
        <v>21</v>
      </c>
      <c r="U35" s="22">
        <f t="shared" si="41"/>
        <v>73</v>
      </c>
      <c r="V35" s="22">
        <f t="shared" si="41"/>
        <v>3</v>
      </c>
      <c r="W35" s="22">
        <f t="shared" si="41"/>
        <v>14</v>
      </c>
      <c r="X35" s="22">
        <f t="shared" si="41"/>
        <v>116</v>
      </c>
      <c r="Y35" s="22">
        <f t="shared" si="41"/>
        <v>28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1</v>
      </c>
      <c r="AD35" s="22">
        <f t="shared" si="41"/>
        <v>1</v>
      </c>
      <c r="AE35" s="22">
        <f t="shared" si="41"/>
        <v>0</v>
      </c>
      <c r="AF35" s="22">
        <f t="shared" si="41"/>
        <v>0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143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513</v>
      </c>
      <c r="E36" s="15">
        <v>212</v>
      </c>
      <c r="F36" s="15">
        <v>301</v>
      </c>
      <c r="G36" s="15">
        <v>65</v>
      </c>
      <c r="H36" s="15">
        <v>54</v>
      </c>
      <c r="I36" s="15">
        <v>55</v>
      </c>
      <c r="J36" s="15">
        <v>46</v>
      </c>
      <c r="K36" s="15">
        <v>49</v>
      </c>
      <c r="L36" s="15">
        <v>100</v>
      </c>
      <c r="M36" s="15">
        <v>244</v>
      </c>
      <c r="N36" s="15">
        <v>100</v>
      </c>
      <c r="O36" s="15">
        <v>226</v>
      </c>
      <c r="P36" s="15">
        <v>287</v>
      </c>
      <c r="Q36" s="15">
        <v>93</v>
      </c>
      <c r="R36" s="15">
        <v>26</v>
      </c>
      <c r="S36" s="15">
        <v>125</v>
      </c>
      <c r="T36" s="15">
        <v>83</v>
      </c>
      <c r="U36" s="15">
        <v>165</v>
      </c>
      <c r="V36" s="15">
        <v>19</v>
      </c>
      <c r="W36" s="15">
        <v>28</v>
      </c>
      <c r="X36" s="15">
        <v>316</v>
      </c>
      <c r="Y36" s="15">
        <v>197</v>
      </c>
      <c r="Z36" s="15">
        <v>0</v>
      </c>
      <c r="AA36" s="15">
        <v>2</v>
      </c>
      <c r="AB36" s="15">
        <v>0</v>
      </c>
      <c r="AC36" s="15">
        <v>11</v>
      </c>
      <c r="AD36" s="15">
        <v>3</v>
      </c>
      <c r="AE36" s="15">
        <v>0</v>
      </c>
      <c r="AF36" s="15">
        <v>35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465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9</v>
      </c>
      <c r="E37" s="33">
        <v>5</v>
      </c>
      <c r="F37" s="33">
        <v>4</v>
      </c>
      <c r="G37" s="33">
        <v>2</v>
      </c>
      <c r="H37" s="33">
        <v>0</v>
      </c>
      <c r="I37" s="33">
        <v>0</v>
      </c>
      <c r="J37" s="33">
        <v>0</v>
      </c>
      <c r="K37" s="33">
        <v>1</v>
      </c>
      <c r="L37" s="33">
        <v>1</v>
      </c>
      <c r="M37" s="33">
        <v>5</v>
      </c>
      <c r="N37" s="33">
        <v>4</v>
      </c>
      <c r="O37" s="33">
        <v>2</v>
      </c>
      <c r="P37" s="33">
        <v>7</v>
      </c>
      <c r="Q37" s="33">
        <v>0</v>
      </c>
      <c r="R37" s="33">
        <v>0</v>
      </c>
      <c r="S37" s="33">
        <v>3</v>
      </c>
      <c r="T37" s="33">
        <v>2</v>
      </c>
      <c r="U37" s="33">
        <v>4</v>
      </c>
      <c r="V37" s="33">
        <v>0</v>
      </c>
      <c r="W37" s="33">
        <v>0</v>
      </c>
      <c r="X37" s="33">
        <v>6</v>
      </c>
      <c r="Y37" s="33">
        <v>3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9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5</v>
      </c>
      <c r="E38" s="48">
        <f>E39+E40</f>
        <v>3</v>
      </c>
      <c r="F38" s="48">
        <f t="shared" ref="F38:AS38" si="44">F39+F40</f>
        <v>2</v>
      </c>
      <c r="G38" s="48">
        <f t="shared" si="44"/>
        <v>1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1</v>
      </c>
      <c r="L38" s="48">
        <f t="shared" si="44"/>
        <v>1</v>
      </c>
      <c r="M38" s="48">
        <f t="shared" si="44"/>
        <v>2</v>
      </c>
      <c r="N38" s="48">
        <f t="shared" si="44"/>
        <v>0</v>
      </c>
      <c r="O38" s="48">
        <f t="shared" si="44"/>
        <v>4</v>
      </c>
      <c r="P38" s="48">
        <f t="shared" si="44"/>
        <v>1</v>
      </c>
      <c r="Q38" s="48">
        <f t="shared" si="44"/>
        <v>0</v>
      </c>
      <c r="R38" s="48">
        <f t="shared" ref="R38" si="45">R39+R40</f>
        <v>0</v>
      </c>
      <c r="S38" s="48">
        <f t="shared" si="44"/>
        <v>1</v>
      </c>
      <c r="T38" s="48">
        <f t="shared" si="44"/>
        <v>0</v>
      </c>
      <c r="U38" s="48">
        <f t="shared" si="44"/>
        <v>3</v>
      </c>
      <c r="V38" s="48">
        <f t="shared" si="44"/>
        <v>0</v>
      </c>
      <c r="W38" s="48">
        <f t="shared" si="44"/>
        <v>1</v>
      </c>
      <c r="X38" s="48">
        <f t="shared" si="44"/>
        <v>0</v>
      </c>
      <c r="Y38" s="48">
        <f t="shared" si="44"/>
        <v>5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5</v>
      </c>
      <c r="E40" s="33">
        <v>3</v>
      </c>
      <c r="F40" s="33">
        <v>2</v>
      </c>
      <c r="G40" s="33">
        <v>1</v>
      </c>
      <c r="H40" s="33">
        <v>0</v>
      </c>
      <c r="I40" s="33">
        <v>0</v>
      </c>
      <c r="J40" s="33">
        <v>0</v>
      </c>
      <c r="K40" s="33">
        <v>1</v>
      </c>
      <c r="L40" s="33">
        <v>1</v>
      </c>
      <c r="M40" s="33">
        <v>2</v>
      </c>
      <c r="N40" s="33">
        <v>0</v>
      </c>
      <c r="O40" s="33">
        <v>4</v>
      </c>
      <c r="P40" s="33">
        <v>1</v>
      </c>
      <c r="Q40" s="33">
        <v>0</v>
      </c>
      <c r="R40" s="33">
        <v>0</v>
      </c>
      <c r="S40" s="33">
        <v>1</v>
      </c>
      <c r="T40" s="33">
        <v>0</v>
      </c>
      <c r="U40" s="33">
        <v>3</v>
      </c>
      <c r="V40" s="33">
        <v>0</v>
      </c>
      <c r="W40" s="33">
        <v>1</v>
      </c>
      <c r="X40" s="47"/>
      <c r="Y40" s="33">
        <v>5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</v>
      </c>
      <c r="E41" s="33">
        <v>4</v>
      </c>
      <c r="F41" s="33">
        <v>0</v>
      </c>
      <c r="G41" s="33">
        <v>1</v>
      </c>
      <c r="H41" s="33">
        <v>1</v>
      </c>
      <c r="I41" s="33">
        <v>1</v>
      </c>
      <c r="J41" s="33">
        <v>1</v>
      </c>
      <c r="K41" s="33">
        <v>0</v>
      </c>
      <c r="L41" s="33">
        <v>0</v>
      </c>
      <c r="M41" s="33">
        <v>2</v>
      </c>
      <c r="N41" s="33">
        <v>1</v>
      </c>
      <c r="O41" s="33">
        <v>1</v>
      </c>
      <c r="P41" s="33">
        <v>3</v>
      </c>
      <c r="Q41" s="33">
        <v>0</v>
      </c>
      <c r="R41" s="33">
        <v>0</v>
      </c>
      <c r="S41" s="33">
        <v>0</v>
      </c>
      <c r="T41" s="33">
        <v>1</v>
      </c>
      <c r="U41" s="33">
        <v>3</v>
      </c>
      <c r="V41" s="33">
        <v>0</v>
      </c>
      <c r="W41" s="33">
        <v>0</v>
      </c>
      <c r="X41" s="58">
        <v>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169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170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f>E49+E50+E51</f>
        <v>1</v>
      </c>
      <c r="F48" s="48">
        <f t="shared" ref="F48:AS48" si="54">F49+F50+F51</f>
        <v>1</v>
      </c>
      <c r="G48" s="48">
        <f t="shared" si="54"/>
        <v>2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1</v>
      </c>
      <c r="P48" s="48">
        <f t="shared" si="54"/>
        <v>1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1</v>
      </c>
      <c r="V48" s="48">
        <f t="shared" si="54"/>
        <v>0</v>
      </c>
      <c r="W48" s="48">
        <f t="shared" si="54"/>
        <v>1</v>
      </c>
      <c r="X48" s="48">
        <f t="shared" si="54"/>
        <v>2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1</v>
      </c>
      <c r="F51" s="33">
        <v>1</v>
      </c>
      <c r="G51" s="33">
        <v>2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1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1</v>
      </c>
      <c r="X51" s="33">
        <v>2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144</v>
      </c>
      <c r="E68" s="29">
        <f t="shared" ref="E68:AS68" si="70">E20+E23+E26+E29+E32+E35</f>
        <v>78</v>
      </c>
      <c r="F68" s="29">
        <f t="shared" si="70"/>
        <v>66</v>
      </c>
      <c r="G68" s="29">
        <f t="shared" si="70"/>
        <v>31</v>
      </c>
      <c r="H68" s="29">
        <f t="shared" si="70"/>
        <v>31</v>
      </c>
      <c r="I68" s="29">
        <f t="shared" ref="I68:J68" si="71">I20+I23+I26+I29+I32+I35</f>
        <v>13</v>
      </c>
      <c r="J68" s="29">
        <f t="shared" si="71"/>
        <v>13</v>
      </c>
      <c r="K68" s="29">
        <f t="shared" si="70"/>
        <v>11</v>
      </c>
      <c r="L68" s="29">
        <f t="shared" ref="L68" si="72">L20+L23+L26+L29+L32+L35</f>
        <v>17</v>
      </c>
      <c r="M68" s="29">
        <f t="shared" si="70"/>
        <v>72</v>
      </c>
      <c r="N68" s="29">
        <f t="shared" si="70"/>
        <v>27</v>
      </c>
      <c r="O68" s="29">
        <f t="shared" si="70"/>
        <v>49</v>
      </c>
      <c r="P68" s="29">
        <f t="shared" si="70"/>
        <v>95</v>
      </c>
      <c r="Q68" s="29">
        <f t="shared" si="70"/>
        <v>10</v>
      </c>
      <c r="R68" s="29">
        <f t="shared" ref="R68" si="73">R20+R23+R26+R29+R32+R35</f>
        <v>0</v>
      </c>
      <c r="S68" s="29">
        <f t="shared" si="70"/>
        <v>23</v>
      </c>
      <c r="T68" s="29">
        <f t="shared" si="70"/>
        <v>21</v>
      </c>
      <c r="U68" s="29">
        <f t="shared" si="70"/>
        <v>73</v>
      </c>
      <c r="V68" s="29">
        <f t="shared" si="70"/>
        <v>3</v>
      </c>
      <c r="W68" s="29">
        <f t="shared" si="70"/>
        <v>14</v>
      </c>
      <c r="X68" s="29">
        <f t="shared" si="70"/>
        <v>116</v>
      </c>
      <c r="Y68" s="29">
        <f t="shared" si="70"/>
        <v>28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1</v>
      </c>
      <c r="AD68" s="29">
        <f t="shared" si="70"/>
        <v>1</v>
      </c>
      <c r="AE68" s="29">
        <f t="shared" si="70"/>
        <v>0</v>
      </c>
      <c r="AF68" s="29">
        <f t="shared" si="70"/>
        <v>0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143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B88" s="95"/>
      <c r="C88" s="98" t="s">
        <v>185</v>
      </c>
      <c r="D88" s="94"/>
      <c r="E88" s="94" t="s">
        <v>186</v>
      </c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 t="s">
        <v>187</v>
      </c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89" s="7"/>
      <c r="C89" s="8" t="s">
        <v>188</v>
      </c>
      <c r="E89" s="9" t="s">
        <v>189</v>
      </c>
      <c r="K89" s="7"/>
      <c r="L89" s="7"/>
      <c r="M89" s="7"/>
      <c r="N89" s="7"/>
      <c r="O89" s="7"/>
      <c r="P89" s="7" t="s">
        <v>190</v>
      </c>
      <c r="Q89" s="7"/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191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149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150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151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152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153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154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165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155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156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157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166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158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159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160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ANOFM.cs</cp:lastModifiedBy>
  <cp:lastPrinted>2022-07-04T07:48:51Z</cp:lastPrinted>
  <dcterms:created xsi:type="dcterms:W3CDTF">2021-11-01T13:11:25Z</dcterms:created>
  <dcterms:modified xsi:type="dcterms:W3CDTF">2024-12-04T10:49:16Z</dcterms:modified>
</cp:coreProperties>
</file>